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10" yWindow="180" windowWidth="9765" windowHeight="11265"/>
  </bookViews>
  <sheets>
    <sheet name="Overview" sheetId="40" r:id="rId1"/>
    <sheet name="S6.A." sheetId="1" r:id="rId2"/>
    <sheet name="S6.B." sheetId="37" r:id="rId3"/>
    <sheet name="S6.C." sheetId="39" r:id="rId4"/>
  </sheets>
  <calcPr calcId="145621"/>
</workbook>
</file>

<file path=xl/calcChain.xml><?xml version="1.0" encoding="utf-8"?>
<calcChain xmlns="http://schemas.openxmlformats.org/spreadsheetml/2006/main">
  <c r="F6" i="39" l="1"/>
  <c r="F7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22" i="39"/>
  <c r="F23" i="39"/>
  <c r="F24" i="39"/>
  <c r="F25" i="39"/>
  <c r="F26" i="39"/>
  <c r="F27" i="39"/>
  <c r="F28" i="39"/>
  <c r="F29" i="39"/>
  <c r="F30" i="39"/>
  <c r="F31" i="39"/>
  <c r="F32" i="39"/>
  <c r="F33" i="39"/>
  <c r="F34" i="39"/>
  <c r="F35" i="39"/>
  <c r="F36" i="39"/>
  <c r="F37" i="39"/>
  <c r="F38" i="39"/>
  <c r="F39" i="39"/>
  <c r="F40" i="39"/>
  <c r="F41" i="39"/>
  <c r="F42" i="39"/>
  <c r="F43" i="39"/>
  <c r="F44" i="39"/>
  <c r="F45" i="39"/>
  <c r="F46" i="39"/>
  <c r="F47" i="39"/>
  <c r="F48" i="39"/>
  <c r="F49" i="39"/>
  <c r="F50" i="39"/>
  <c r="F51" i="39"/>
  <c r="F52" i="39"/>
  <c r="F53" i="39"/>
  <c r="F54" i="39"/>
  <c r="F55" i="39"/>
  <c r="F56" i="39"/>
  <c r="F57" i="39"/>
  <c r="F58" i="39"/>
  <c r="F59" i="39"/>
  <c r="F60" i="39"/>
  <c r="F61" i="39"/>
  <c r="F62" i="39"/>
  <c r="F63" i="39"/>
  <c r="F64" i="39"/>
  <c r="F65" i="39"/>
  <c r="F66" i="39"/>
  <c r="F67" i="39"/>
  <c r="F68" i="39"/>
  <c r="F69" i="39"/>
  <c r="F70" i="39"/>
  <c r="F71" i="39"/>
  <c r="F72" i="39"/>
  <c r="F73" i="39"/>
  <c r="F74" i="39"/>
  <c r="F75" i="39"/>
  <c r="F76" i="39"/>
  <c r="F77" i="39"/>
  <c r="F78" i="39"/>
  <c r="F79" i="39"/>
  <c r="F80" i="39"/>
  <c r="F81" i="39"/>
  <c r="F82" i="39"/>
  <c r="F83" i="39"/>
  <c r="F84" i="39"/>
  <c r="F85" i="39"/>
  <c r="F86" i="39"/>
  <c r="F87" i="39"/>
  <c r="F88" i="39"/>
  <c r="F89" i="39"/>
  <c r="F90" i="39"/>
  <c r="F91" i="39"/>
  <c r="F92" i="39"/>
  <c r="F93" i="39"/>
  <c r="F94" i="39"/>
  <c r="F95" i="39"/>
  <c r="F96" i="39"/>
  <c r="F97" i="39"/>
  <c r="F98" i="39"/>
  <c r="F99" i="39"/>
  <c r="F100" i="39"/>
  <c r="F101" i="39"/>
  <c r="F102" i="39"/>
  <c r="F103" i="39"/>
  <c r="F104" i="39"/>
  <c r="F105" i="39"/>
  <c r="F106" i="39"/>
  <c r="F107" i="39"/>
  <c r="F108" i="39"/>
  <c r="F109" i="39"/>
  <c r="F110" i="39"/>
  <c r="F111" i="39"/>
  <c r="F112" i="39"/>
  <c r="F113" i="39"/>
  <c r="F114" i="39"/>
  <c r="F115" i="39"/>
  <c r="F116" i="39"/>
  <c r="F117" i="39"/>
  <c r="F118" i="39"/>
  <c r="F119" i="39"/>
  <c r="F120" i="39"/>
  <c r="F121" i="39"/>
  <c r="F122" i="39"/>
  <c r="F123" i="39"/>
  <c r="F124" i="39"/>
  <c r="F125" i="39"/>
  <c r="F126" i="39"/>
  <c r="F127" i="39"/>
  <c r="F128" i="39"/>
  <c r="F129" i="39"/>
  <c r="F130" i="39"/>
  <c r="F131" i="39"/>
  <c r="F132" i="39"/>
  <c r="F133" i="39"/>
  <c r="F134" i="39"/>
  <c r="F135" i="39"/>
  <c r="F136" i="39"/>
  <c r="F137" i="39"/>
  <c r="F138" i="39"/>
  <c r="F139" i="39"/>
  <c r="F140" i="39"/>
  <c r="F141" i="39"/>
  <c r="F142" i="39"/>
  <c r="F143" i="39"/>
  <c r="F144" i="39"/>
  <c r="F145" i="39"/>
  <c r="F146" i="39"/>
  <c r="F147" i="39"/>
  <c r="F148" i="39"/>
  <c r="F149" i="39"/>
  <c r="F150" i="39"/>
  <c r="F151" i="39"/>
  <c r="F152" i="39"/>
  <c r="F153" i="39"/>
  <c r="F154" i="39"/>
  <c r="F155" i="39"/>
  <c r="F156" i="39"/>
  <c r="F157" i="39"/>
  <c r="F158" i="39"/>
  <c r="F159" i="39"/>
  <c r="F160" i="39"/>
  <c r="F161" i="39"/>
  <c r="F162" i="39"/>
  <c r="F163" i="39"/>
  <c r="F164" i="39"/>
  <c r="F165" i="39"/>
  <c r="F166" i="39"/>
  <c r="F167" i="39"/>
  <c r="F168" i="39"/>
  <c r="F169" i="39"/>
  <c r="F170" i="39"/>
  <c r="F171" i="39"/>
  <c r="F172" i="39"/>
  <c r="F173" i="39"/>
  <c r="F174" i="39"/>
  <c r="F175" i="39"/>
  <c r="F176" i="39"/>
  <c r="F177" i="39"/>
  <c r="F178" i="39"/>
  <c r="F179" i="39"/>
  <c r="F180" i="39"/>
  <c r="F181" i="39"/>
  <c r="F182" i="39"/>
  <c r="F183" i="39"/>
  <c r="F184" i="39"/>
  <c r="F185" i="39"/>
  <c r="F186" i="39"/>
  <c r="F187" i="39"/>
  <c r="F188" i="39"/>
  <c r="F189" i="39"/>
  <c r="F190" i="39"/>
  <c r="F191" i="39"/>
  <c r="F192" i="39"/>
  <c r="F193" i="39"/>
  <c r="F194" i="39"/>
  <c r="F195" i="39"/>
  <c r="F196" i="39"/>
  <c r="F197" i="39"/>
  <c r="F198" i="39"/>
  <c r="F199" i="39"/>
  <c r="F200" i="39"/>
  <c r="F201" i="39"/>
  <c r="F202" i="39"/>
  <c r="F203" i="39"/>
  <c r="F204" i="39"/>
  <c r="F205" i="39"/>
  <c r="F206" i="39"/>
  <c r="F207" i="39"/>
  <c r="F208" i="39"/>
  <c r="F209" i="39"/>
  <c r="F210" i="39"/>
  <c r="F211" i="39"/>
  <c r="F212" i="39"/>
  <c r="F213" i="39"/>
  <c r="F214" i="39"/>
  <c r="F215" i="39"/>
  <c r="F216" i="39"/>
  <c r="F217" i="39"/>
  <c r="F218" i="39"/>
  <c r="F219" i="39"/>
  <c r="F220" i="39"/>
  <c r="F221" i="39"/>
  <c r="F222" i="39"/>
  <c r="F223" i="39"/>
  <c r="F224" i="39"/>
  <c r="F225" i="39"/>
  <c r="F226" i="39"/>
  <c r="F227" i="39"/>
  <c r="F228" i="39"/>
  <c r="F229" i="39"/>
  <c r="F230" i="39"/>
  <c r="F231" i="39"/>
  <c r="F232" i="39"/>
  <c r="F233" i="39"/>
  <c r="F234" i="39"/>
  <c r="F235" i="39"/>
  <c r="F236" i="39"/>
  <c r="F237" i="39"/>
  <c r="F238" i="39"/>
  <c r="F239" i="39"/>
  <c r="F240" i="39"/>
  <c r="F241" i="39"/>
  <c r="F242" i="39"/>
  <c r="F243" i="39"/>
  <c r="F244" i="39"/>
  <c r="F245" i="39"/>
  <c r="F246" i="39"/>
  <c r="F247" i="39"/>
  <c r="F248" i="39"/>
  <c r="F249" i="39"/>
  <c r="F250" i="39"/>
  <c r="F251" i="39"/>
  <c r="F252" i="39"/>
  <c r="F253" i="39"/>
  <c r="F254" i="39"/>
  <c r="F255" i="39"/>
  <c r="F256" i="39"/>
  <c r="F257" i="39"/>
  <c r="F258" i="39"/>
  <c r="F259" i="39"/>
  <c r="F260" i="39"/>
  <c r="F261" i="39"/>
  <c r="F262" i="39"/>
  <c r="F263" i="39"/>
  <c r="F264" i="39"/>
  <c r="F265" i="39"/>
  <c r="F266" i="39"/>
  <c r="F267" i="39"/>
  <c r="F268" i="39"/>
  <c r="F269" i="39"/>
  <c r="F270" i="39"/>
  <c r="F271" i="39"/>
  <c r="F272" i="39"/>
  <c r="F273" i="39"/>
  <c r="F274" i="39"/>
  <c r="F275" i="39"/>
  <c r="F276" i="39"/>
  <c r="F277" i="39"/>
  <c r="F278" i="39"/>
  <c r="F279" i="39"/>
  <c r="F280" i="39"/>
  <c r="F281" i="39"/>
  <c r="F282" i="39"/>
  <c r="F283" i="39"/>
  <c r="F284" i="39"/>
  <c r="F285" i="39"/>
  <c r="F286" i="39"/>
  <c r="F287" i="39"/>
  <c r="F288" i="39"/>
  <c r="F289" i="39"/>
  <c r="F290" i="39"/>
  <c r="F5" i="39"/>
  <c r="H305" i="37" l="1"/>
  <c r="I305" i="37" s="1"/>
  <c r="H304" i="37"/>
  <c r="I304" i="37" s="1"/>
  <c r="H303" i="37"/>
  <c r="I303" i="37" s="1"/>
  <c r="H302" i="37"/>
  <c r="I302" i="37" s="1"/>
  <c r="H301" i="37"/>
  <c r="I301" i="37" s="1"/>
  <c r="H300" i="37"/>
  <c r="I300" i="37" s="1"/>
  <c r="H299" i="37"/>
  <c r="I299" i="37" s="1"/>
  <c r="H298" i="37"/>
  <c r="I298" i="37" s="1"/>
  <c r="H297" i="37"/>
  <c r="I297" i="37" s="1"/>
  <c r="H296" i="37"/>
  <c r="I296" i="37" s="1"/>
  <c r="H295" i="37"/>
  <c r="I295" i="37" s="1"/>
  <c r="H294" i="37"/>
  <c r="I294" i="37" s="1"/>
  <c r="H293" i="37"/>
  <c r="I293" i="37" s="1"/>
  <c r="H292" i="37"/>
  <c r="I292" i="37" s="1"/>
  <c r="H291" i="37"/>
  <c r="I291" i="37" s="1"/>
  <c r="H290" i="37"/>
  <c r="I290" i="37" s="1"/>
  <c r="H289" i="37"/>
  <c r="I289" i="37" s="1"/>
  <c r="H288" i="37"/>
  <c r="I288" i="37" s="1"/>
  <c r="H287" i="37"/>
  <c r="I287" i="37" s="1"/>
  <c r="H286" i="37"/>
  <c r="I286" i="37" s="1"/>
  <c r="H285" i="37"/>
  <c r="I285" i="37" s="1"/>
  <c r="H284" i="37"/>
  <c r="I284" i="37" s="1"/>
  <c r="H283" i="37"/>
  <c r="I283" i="37" s="1"/>
  <c r="H282" i="37"/>
  <c r="I282" i="37" s="1"/>
  <c r="H281" i="37"/>
  <c r="I281" i="37" s="1"/>
  <c r="H280" i="37"/>
  <c r="I280" i="37" s="1"/>
  <c r="H279" i="37"/>
  <c r="I279" i="37" s="1"/>
  <c r="H278" i="37"/>
  <c r="I278" i="37" s="1"/>
  <c r="H277" i="37"/>
  <c r="I277" i="37" s="1"/>
  <c r="H276" i="37"/>
  <c r="I276" i="37" s="1"/>
  <c r="H275" i="37"/>
  <c r="I275" i="37" s="1"/>
  <c r="H274" i="37"/>
  <c r="I274" i="37" s="1"/>
  <c r="H273" i="37"/>
  <c r="I273" i="37" s="1"/>
  <c r="H272" i="37"/>
  <c r="I272" i="37" s="1"/>
  <c r="H271" i="37"/>
  <c r="I271" i="37" s="1"/>
  <c r="H270" i="37"/>
  <c r="I270" i="37" s="1"/>
  <c r="H269" i="37"/>
  <c r="I269" i="37" s="1"/>
  <c r="H268" i="37"/>
  <c r="I268" i="37" s="1"/>
  <c r="H267" i="37"/>
  <c r="I267" i="37" s="1"/>
  <c r="H266" i="37"/>
  <c r="I266" i="37" s="1"/>
  <c r="H265" i="37"/>
  <c r="I265" i="37" s="1"/>
  <c r="H264" i="37"/>
  <c r="I264" i="37" s="1"/>
  <c r="H263" i="37"/>
  <c r="I263" i="37" s="1"/>
  <c r="H262" i="37"/>
  <c r="I262" i="37" s="1"/>
  <c r="H261" i="37"/>
  <c r="I261" i="37" s="1"/>
  <c r="H260" i="37"/>
  <c r="I260" i="37" s="1"/>
  <c r="H259" i="37"/>
  <c r="I259" i="37" s="1"/>
  <c r="H258" i="37"/>
  <c r="I258" i="37" s="1"/>
  <c r="H257" i="37"/>
  <c r="I257" i="37" s="1"/>
  <c r="H256" i="37"/>
  <c r="I256" i="37" s="1"/>
  <c r="H255" i="37"/>
  <c r="I255" i="37" s="1"/>
  <c r="H254" i="37"/>
  <c r="I254" i="37" s="1"/>
  <c r="H253" i="37"/>
  <c r="I253" i="37" s="1"/>
  <c r="H252" i="37"/>
  <c r="I252" i="37" s="1"/>
  <c r="H251" i="37"/>
  <c r="I251" i="37" s="1"/>
  <c r="H250" i="37"/>
  <c r="I250" i="37" s="1"/>
  <c r="H249" i="37"/>
  <c r="I249" i="37" s="1"/>
  <c r="H248" i="37"/>
  <c r="I248" i="37" s="1"/>
  <c r="H247" i="37"/>
  <c r="I247" i="37" s="1"/>
  <c r="H246" i="37"/>
  <c r="I246" i="37" s="1"/>
  <c r="H245" i="37"/>
  <c r="I245" i="37" s="1"/>
  <c r="H244" i="37"/>
  <c r="I244" i="37" s="1"/>
  <c r="H243" i="37"/>
  <c r="I243" i="37" s="1"/>
  <c r="H242" i="37"/>
  <c r="I242" i="37" s="1"/>
  <c r="H241" i="37"/>
  <c r="I241" i="37" s="1"/>
  <c r="H240" i="37"/>
  <c r="I240" i="37" s="1"/>
  <c r="H239" i="37"/>
  <c r="I239" i="37" s="1"/>
  <c r="H238" i="37"/>
  <c r="I238" i="37" s="1"/>
  <c r="H237" i="37"/>
  <c r="I237" i="37" s="1"/>
  <c r="H236" i="37"/>
  <c r="I236" i="37" s="1"/>
  <c r="H235" i="37"/>
  <c r="I235" i="37" s="1"/>
  <c r="H234" i="37"/>
  <c r="I234" i="37" s="1"/>
  <c r="H233" i="37"/>
  <c r="I233" i="37" s="1"/>
  <c r="H232" i="37"/>
  <c r="I232" i="37" s="1"/>
  <c r="H231" i="37"/>
  <c r="I231" i="37" s="1"/>
  <c r="H230" i="37"/>
  <c r="I230" i="37" s="1"/>
  <c r="H229" i="37"/>
  <c r="I229" i="37" s="1"/>
  <c r="H228" i="37"/>
  <c r="I228" i="37" s="1"/>
  <c r="H227" i="37"/>
  <c r="I227" i="37" s="1"/>
  <c r="H226" i="37"/>
  <c r="I226" i="37" s="1"/>
  <c r="H225" i="37"/>
  <c r="I225" i="37" s="1"/>
  <c r="H224" i="37"/>
  <c r="I224" i="37" s="1"/>
  <c r="H223" i="37"/>
  <c r="I223" i="37" s="1"/>
  <c r="H222" i="37"/>
  <c r="I222" i="37" s="1"/>
  <c r="H221" i="37"/>
  <c r="I221" i="37" s="1"/>
  <c r="H220" i="37"/>
  <c r="I220" i="37" s="1"/>
  <c r="H219" i="37"/>
  <c r="I219" i="37" s="1"/>
  <c r="H218" i="37"/>
  <c r="I218" i="37" s="1"/>
  <c r="H217" i="37"/>
  <c r="I217" i="37" s="1"/>
  <c r="H216" i="37"/>
  <c r="I216" i="37" s="1"/>
  <c r="H215" i="37"/>
  <c r="I215" i="37" s="1"/>
  <c r="H214" i="37"/>
  <c r="I214" i="37" s="1"/>
  <c r="H213" i="37"/>
  <c r="I213" i="37" s="1"/>
  <c r="H212" i="37"/>
  <c r="I212" i="37" s="1"/>
  <c r="H211" i="37"/>
  <c r="I211" i="37" s="1"/>
  <c r="H210" i="37"/>
  <c r="I210" i="37" s="1"/>
  <c r="H209" i="37"/>
  <c r="I209" i="37" s="1"/>
  <c r="H208" i="37"/>
  <c r="I208" i="37" s="1"/>
  <c r="H207" i="37"/>
  <c r="I207" i="37" s="1"/>
  <c r="H206" i="37"/>
  <c r="I206" i="37" s="1"/>
  <c r="H205" i="37"/>
  <c r="I205" i="37" s="1"/>
  <c r="H204" i="37"/>
  <c r="I204" i="37" s="1"/>
  <c r="H203" i="37"/>
  <c r="I203" i="37" s="1"/>
  <c r="H202" i="37"/>
  <c r="I202" i="37" s="1"/>
  <c r="H201" i="37"/>
  <c r="I201" i="37" s="1"/>
  <c r="H200" i="37"/>
  <c r="I200" i="37" s="1"/>
  <c r="H199" i="37"/>
  <c r="I199" i="37" s="1"/>
  <c r="H198" i="37"/>
  <c r="I198" i="37" s="1"/>
  <c r="H197" i="37"/>
  <c r="I197" i="37" s="1"/>
  <c r="H196" i="37"/>
  <c r="I196" i="37" s="1"/>
  <c r="H195" i="37"/>
  <c r="I195" i="37" s="1"/>
  <c r="H194" i="37"/>
  <c r="I194" i="37" s="1"/>
  <c r="H193" i="37"/>
  <c r="I193" i="37" s="1"/>
  <c r="H192" i="37"/>
  <c r="I192" i="37" s="1"/>
  <c r="H191" i="37"/>
  <c r="I191" i="37" s="1"/>
  <c r="H190" i="37"/>
  <c r="I190" i="37" s="1"/>
  <c r="H189" i="37"/>
  <c r="I189" i="37" s="1"/>
  <c r="H188" i="37"/>
  <c r="I188" i="37" s="1"/>
  <c r="H187" i="37"/>
  <c r="I187" i="37" s="1"/>
  <c r="H186" i="37"/>
  <c r="I186" i="37" s="1"/>
  <c r="H185" i="37"/>
  <c r="I185" i="37" s="1"/>
  <c r="H184" i="37"/>
  <c r="I184" i="37" s="1"/>
  <c r="H183" i="37"/>
  <c r="I183" i="37" s="1"/>
  <c r="H182" i="37"/>
  <c r="I182" i="37" s="1"/>
  <c r="H181" i="37"/>
  <c r="I181" i="37" s="1"/>
  <c r="H180" i="37"/>
  <c r="I180" i="37" s="1"/>
  <c r="H179" i="37"/>
  <c r="I179" i="37" s="1"/>
  <c r="H178" i="37"/>
  <c r="I178" i="37" s="1"/>
  <c r="H177" i="37"/>
  <c r="I177" i="37" s="1"/>
  <c r="H176" i="37"/>
  <c r="I176" i="37" s="1"/>
  <c r="H175" i="37"/>
  <c r="I175" i="37" s="1"/>
  <c r="H174" i="37"/>
  <c r="I174" i="37" s="1"/>
  <c r="H173" i="37"/>
  <c r="I173" i="37" s="1"/>
  <c r="H172" i="37"/>
  <c r="I172" i="37" s="1"/>
  <c r="H171" i="37"/>
  <c r="I171" i="37" s="1"/>
  <c r="H170" i="37"/>
  <c r="I170" i="37" s="1"/>
  <c r="H169" i="37"/>
  <c r="I169" i="37" s="1"/>
  <c r="H168" i="37"/>
  <c r="I168" i="37" s="1"/>
  <c r="H167" i="37"/>
  <c r="I167" i="37" s="1"/>
  <c r="H166" i="37"/>
  <c r="I166" i="37" s="1"/>
  <c r="H165" i="37"/>
  <c r="I165" i="37" s="1"/>
  <c r="H164" i="37"/>
  <c r="I164" i="37" s="1"/>
  <c r="H163" i="37"/>
  <c r="I163" i="37" s="1"/>
  <c r="H162" i="37"/>
  <c r="I162" i="37" s="1"/>
  <c r="H161" i="37"/>
  <c r="I161" i="37" s="1"/>
  <c r="H160" i="37"/>
  <c r="I160" i="37" s="1"/>
  <c r="H159" i="37"/>
  <c r="I159" i="37" s="1"/>
  <c r="H158" i="37"/>
  <c r="I158" i="37" s="1"/>
  <c r="H157" i="37"/>
  <c r="I157" i="37" s="1"/>
  <c r="H156" i="37"/>
  <c r="I156" i="37" s="1"/>
  <c r="H155" i="37"/>
  <c r="I155" i="37" s="1"/>
  <c r="H154" i="37"/>
  <c r="I154" i="37" s="1"/>
  <c r="H153" i="37"/>
  <c r="I153" i="37" s="1"/>
  <c r="H152" i="37"/>
  <c r="I152" i="37" s="1"/>
  <c r="H151" i="37"/>
  <c r="I151" i="37" s="1"/>
  <c r="H150" i="37"/>
  <c r="I150" i="37" s="1"/>
  <c r="H149" i="37"/>
  <c r="I149" i="37" s="1"/>
  <c r="H148" i="37"/>
  <c r="I148" i="37" s="1"/>
  <c r="H147" i="37"/>
  <c r="I147" i="37" s="1"/>
  <c r="H146" i="37"/>
  <c r="I146" i="37" s="1"/>
  <c r="H145" i="37"/>
  <c r="I145" i="37" s="1"/>
  <c r="H144" i="37"/>
  <c r="I144" i="37" s="1"/>
  <c r="H143" i="37"/>
  <c r="I143" i="37" s="1"/>
  <c r="H142" i="37"/>
  <c r="I142" i="37" s="1"/>
  <c r="H141" i="37"/>
  <c r="I141" i="37" s="1"/>
  <c r="H140" i="37"/>
  <c r="I140" i="37" s="1"/>
  <c r="H139" i="37"/>
  <c r="I139" i="37" s="1"/>
  <c r="H138" i="37"/>
  <c r="I138" i="37" s="1"/>
  <c r="H137" i="37"/>
  <c r="I137" i="37" s="1"/>
  <c r="H136" i="37"/>
  <c r="I136" i="37" s="1"/>
  <c r="H135" i="37"/>
  <c r="I135" i="37" s="1"/>
  <c r="H134" i="37"/>
  <c r="I134" i="37" s="1"/>
  <c r="H133" i="37"/>
  <c r="I133" i="37" s="1"/>
  <c r="H132" i="37"/>
  <c r="I132" i="37" s="1"/>
  <c r="H131" i="37"/>
  <c r="I131" i="37" s="1"/>
  <c r="H130" i="37"/>
  <c r="I130" i="37" s="1"/>
  <c r="H129" i="37"/>
  <c r="I129" i="37" s="1"/>
  <c r="H128" i="37"/>
  <c r="I128" i="37" s="1"/>
  <c r="H127" i="37"/>
  <c r="I127" i="37" s="1"/>
  <c r="H126" i="37"/>
  <c r="I126" i="37" s="1"/>
  <c r="H125" i="37"/>
  <c r="I125" i="37" s="1"/>
  <c r="H124" i="37"/>
  <c r="I124" i="37" s="1"/>
  <c r="H123" i="37"/>
  <c r="I123" i="37" s="1"/>
  <c r="H122" i="37"/>
  <c r="I122" i="37" s="1"/>
  <c r="H121" i="37"/>
  <c r="I121" i="37" s="1"/>
  <c r="H120" i="37"/>
  <c r="I120" i="37" s="1"/>
  <c r="H119" i="37"/>
  <c r="I119" i="37" s="1"/>
  <c r="H118" i="37"/>
  <c r="I118" i="37" s="1"/>
  <c r="H117" i="37"/>
  <c r="I117" i="37" s="1"/>
  <c r="H116" i="37"/>
  <c r="I116" i="37" s="1"/>
  <c r="H115" i="37"/>
  <c r="I115" i="37" s="1"/>
  <c r="H114" i="37"/>
  <c r="I114" i="37" s="1"/>
  <c r="H113" i="37"/>
  <c r="I113" i="37" s="1"/>
  <c r="H112" i="37"/>
  <c r="I112" i="37" s="1"/>
  <c r="H111" i="37"/>
  <c r="I111" i="37" s="1"/>
  <c r="H110" i="37"/>
  <c r="I110" i="37" s="1"/>
  <c r="H109" i="37"/>
  <c r="I109" i="37" s="1"/>
  <c r="H108" i="37"/>
  <c r="I108" i="37" s="1"/>
  <c r="H107" i="37"/>
  <c r="I107" i="37" s="1"/>
  <c r="H106" i="37"/>
  <c r="I106" i="37" s="1"/>
  <c r="H105" i="37"/>
  <c r="I105" i="37" s="1"/>
  <c r="H104" i="37"/>
  <c r="I104" i="37" s="1"/>
  <c r="H103" i="37"/>
  <c r="I103" i="37" s="1"/>
  <c r="H102" i="37"/>
  <c r="I102" i="37" s="1"/>
  <c r="H101" i="37"/>
  <c r="I101" i="37" s="1"/>
  <c r="H100" i="37"/>
  <c r="I100" i="37" s="1"/>
  <c r="H99" i="37"/>
  <c r="I99" i="37" s="1"/>
  <c r="H98" i="37"/>
  <c r="I98" i="37" s="1"/>
  <c r="H97" i="37"/>
  <c r="I97" i="37" s="1"/>
  <c r="H96" i="37"/>
  <c r="I96" i="37" s="1"/>
  <c r="H95" i="37"/>
  <c r="I95" i="37" s="1"/>
  <c r="H94" i="37"/>
  <c r="I94" i="37" s="1"/>
  <c r="H93" i="37"/>
  <c r="I93" i="37" s="1"/>
  <c r="H92" i="37"/>
  <c r="I92" i="37" s="1"/>
  <c r="H91" i="37"/>
  <c r="I91" i="37" s="1"/>
  <c r="H90" i="37"/>
  <c r="I90" i="37" s="1"/>
  <c r="H89" i="37"/>
  <c r="I89" i="37" s="1"/>
  <c r="H88" i="37"/>
  <c r="I88" i="37" s="1"/>
  <c r="H87" i="37"/>
  <c r="I87" i="37" s="1"/>
  <c r="H86" i="37"/>
  <c r="I86" i="37" s="1"/>
  <c r="H85" i="37"/>
  <c r="I85" i="37" s="1"/>
  <c r="H84" i="37"/>
  <c r="I84" i="37" s="1"/>
  <c r="H83" i="37"/>
  <c r="I83" i="37" s="1"/>
  <c r="H82" i="37"/>
  <c r="I82" i="37" s="1"/>
  <c r="H81" i="37"/>
  <c r="I81" i="37" s="1"/>
  <c r="H80" i="37"/>
  <c r="I80" i="37" s="1"/>
  <c r="H79" i="37"/>
  <c r="I79" i="37" s="1"/>
  <c r="H78" i="37"/>
  <c r="I78" i="37" s="1"/>
  <c r="H77" i="37"/>
  <c r="I77" i="37" s="1"/>
  <c r="H76" i="37"/>
  <c r="I76" i="37" s="1"/>
  <c r="H75" i="37"/>
  <c r="I75" i="37" s="1"/>
  <c r="H74" i="37"/>
  <c r="I74" i="37" s="1"/>
  <c r="H73" i="37"/>
  <c r="I73" i="37" s="1"/>
  <c r="H72" i="37"/>
  <c r="I72" i="37" s="1"/>
  <c r="H71" i="37"/>
  <c r="I71" i="37" s="1"/>
  <c r="H70" i="37"/>
  <c r="I70" i="37" s="1"/>
  <c r="H69" i="37"/>
  <c r="I69" i="37" s="1"/>
  <c r="H68" i="37"/>
  <c r="I68" i="37" s="1"/>
  <c r="H67" i="37"/>
  <c r="I67" i="37" s="1"/>
  <c r="H66" i="37"/>
  <c r="I66" i="37" s="1"/>
  <c r="H65" i="37"/>
  <c r="I65" i="37" s="1"/>
  <c r="H64" i="37"/>
  <c r="I64" i="37" s="1"/>
  <c r="H63" i="37"/>
  <c r="I63" i="37" s="1"/>
  <c r="H62" i="37"/>
  <c r="I62" i="37" s="1"/>
  <c r="H61" i="37"/>
  <c r="I61" i="37" s="1"/>
  <c r="H60" i="37"/>
  <c r="I60" i="37" s="1"/>
  <c r="H59" i="37"/>
  <c r="I59" i="37" s="1"/>
  <c r="H58" i="37"/>
  <c r="I58" i="37" s="1"/>
  <c r="H57" i="37"/>
  <c r="I57" i="37" s="1"/>
  <c r="H56" i="37"/>
  <c r="I56" i="37" s="1"/>
  <c r="H55" i="37"/>
  <c r="I55" i="37" s="1"/>
  <c r="H54" i="37"/>
  <c r="I54" i="37" s="1"/>
  <c r="H53" i="37"/>
  <c r="I53" i="37" s="1"/>
  <c r="H52" i="37"/>
  <c r="I52" i="37" s="1"/>
  <c r="H51" i="37"/>
  <c r="I51" i="37" s="1"/>
  <c r="H50" i="37"/>
  <c r="I50" i="37" s="1"/>
  <c r="H49" i="37"/>
  <c r="I49" i="37" s="1"/>
  <c r="H48" i="37"/>
  <c r="I48" i="37" s="1"/>
  <c r="H47" i="37"/>
  <c r="I47" i="37" s="1"/>
  <c r="H46" i="37"/>
  <c r="I46" i="37" s="1"/>
  <c r="H45" i="37"/>
  <c r="I45" i="37" s="1"/>
  <c r="H44" i="37"/>
  <c r="I44" i="37" s="1"/>
  <c r="H43" i="37"/>
  <c r="I43" i="37" s="1"/>
  <c r="H42" i="37"/>
  <c r="I42" i="37" s="1"/>
  <c r="H41" i="37"/>
  <c r="I41" i="37" s="1"/>
  <c r="H40" i="37"/>
  <c r="I40" i="37" s="1"/>
  <c r="H39" i="37"/>
  <c r="I39" i="37" s="1"/>
  <c r="H38" i="37"/>
  <c r="I38" i="37" s="1"/>
  <c r="H37" i="37"/>
  <c r="I37" i="37" s="1"/>
  <c r="H36" i="37"/>
  <c r="I36" i="37" s="1"/>
  <c r="H35" i="37"/>
  <c r="I35" i="37" s="1"/>
  <c r="H34" i="37"/>
  <c r="I34" i="37" s="1"/>
  <c r="H33" i="37"/>
  <c r="I33" i="37" s="1"/>
  <c r="H32" i="37"/>
  <c r="I32" i="37" s="1"/>
  <c r="H31" i="37"/>
  <c r="I31" i="37" s="1"/>
  <c r="H30" i="37"/>
  <c r="I30" i="37" s="1"/>
  <c r="H29" i="37"/>
  <c r="I29" i="37" s="1"/>
  <c r="H28" i="37"/>
  <c r="I28" i="37" s="1"/>
  <c r="H27" i="37"/>
  <c r="I27" i="37" s="1"/>
  <c r="H26" i="37"/>
  <c r="I26" i="37" s="1"/>
  <c r="H25" i="37"/>
  <c r="I25" i="37" s="1"/>
  <c r="H24" i="37"/>
  <c r="I24" i="37" s="1"/>
  <c r="H23" i="37"/>
  <c r="I23" i="37" s="1"/>
  <c r="H22" i="37"/>
  <c r="I22" i="37" s="1"/>
  <c r="H21" i="37"/>
  <c r="I21" i="37" s="1"/>
  <c r="H20" i="37"/>
  <c r="I20" i="37" s="1"/>
  <c r="H19" i="37"/>
  <c r="I19" i="37" s="1"/>
  <c r="H18" i="37"/>
  <c r="I18" i="37" s="1"/>
  <c r="H17" i="37"/>
  <c r="I17" i="37" s="1"/>
  <c r="H16" i="37"/>
  <c r="I16" i="37" s="1"/>
  <c r="H15" i="37"/>
  <c r="I15" i="37" s="1"/>
  <c r="H14" i="37"/>
  <c r="I14" i="37" s="1"/>
  <c r="H13" i="37"/>
  <c r="I13" i="37" s="1"/>
  <c r="H12" i="37"/>
  <c r="I12" i="37" s="1"/>
  <c r="H11" i="37"/>
  <c r="I11" i="37" s="1"/>
  <c r="H10" i="37"/>
  <c r="I10" i="37" s="1"/>
  <c r="H9" i="37"/>
  <c r="I9" i="37" s="1"/>
  <c r="H8" i="37"/>
  <c r="I8" i="37" s="1"/>
  <c r="H7" i="37"/>
  <c r="I7" i="37" s="1"/>
  <c r="H6" i="37"/>
  <c r="I6" i="37" s="1"/>
  <c r="H5" i="37"/>
  <c r="I5" i="37" s="1"/>
  <c r="H4" i="37"/>
  <c r="I4" i="37" s="1"/>
</calcChain>
</file>

<file path=xl/sharedStrings.xml><?xml version="1.0" encoding="utf-8"?>
<sst xmlns="http://schemas.openxmlformats.org/spreadsheetml/2006/main" count="5141" uniqueCount="1561">
  <si>
    <t>BPSL0280</t>
  </si>
  <si>
    <t>BPSL0338</t>
  </si>
  <si>
    <t>BPSL0782</t>
  </si>
  <si>
    <t>BPSL1001</t>
  </si>
  <si>
    <t>BPSL1776</t>
  </si>
  <si>
    <t>BPSL1946</t>
  </si>
  <si>
    <t>BPSL2403</t>
  </si>
  <si>
    <t>BPSL2672</t>
  </si>
  <si>
    <t>BPSL2673</t>
  </si>
  <si>
    <t>BPSL2674</t>
  </si>
  <si>
    <t>BPSL2675</t>
  </si>
  <si>
    <t>BPSL2676</t>
  </si>
  <si>
    <t>BPSL2677</t>
  </si>
  <si>
    <t>BPSL2678</t>
  </si>
  <si>
    <t>BPSL2679</t>
  </si>
  <si>
    <t>BPSL2680</t>
  </si>
  <si>
    <t>BPSL2681</t>
  </si>
  <si>
    <t>BPSL2682</t>
  </si>
  <si>
    <t>BPSL2683</t>
  </si>
  <si>
    <t>BPSL2684</t>
  </si>
  <si>
    <t>BPSL2685</t>
  </si>
  <si>
    <t>BPSL2686</t>
  </si>
  <si>
    <t>BPSL2687</t>
  </si>
  <si>
    <t>BPSL2789</t>
  </si>
  <si>
    <t>BPSL2790</t>
  </si>
  <si>
    <t>BPSL2791</t>
  </si>
  <si>
    <t>BPSL2792</t>
  </si>
  <si>
    <t>BPSL2793</t>
  </si>
  <si>
    <t>BPSL2794</t>
  </si>
  <si>
    <t>BPSL2795</t>
  </si>
  <si>
    <t>BPSL2796</t>
  </si>
  <si>
    <t>BPSL2797</t>
  </si>
  <si>
    <t>BPSL2798</t>
  </si>
  <si>
    <t>BPSL2799</t>
  </si>
  <si>
    <t>BPSL2800</t>
  </si>
  <si>
    <t>BPSL2801</t>
  </si>
  <si>
    <t>BPSL2802</t>
  </si>
  <si>
    <t>BPSL2803</t>
  </si>
  <si>
    <t>BPSL2804</t>
  </si>
  <si>
    <t>BPSL2805</t>
  </si>
  <si>
    <t>BPSL2806a</t>
  </si>
  <si>
    <t>BPSL2807</t>
  </si>
  <si>
    <t>BPSL2808</t>
  </si>
  <si>
    <t>BPSL2809</t>
  </si>
  <si>
    <t>BPSL2810</t>
  </si>
  <si>
    <t>BPSL2878</t>
  </si>
  <si>
    <t>BPSL3299</t>
  </si>
  <si>
    <t>BPSL3302</t>
  </si>
  <si>
    <t>BPSL3319</t>
  </si>
  <si>
    <t>BPSS0021</t>
  </si>
  <si>
    <t>BPSS0054</t>
  </si>
  <si>
    <t>BPSS0492</t>
  </si>
  <si>
    <t>BPSS1039</t>
  </si>
  <si>
    <t>BPSS1040</t>
  </si>
  <si>
    <t>BPSS1355</t>
  </si>
  <si>
    <t>BPSS1502</t>
  </si>
  <si>
    <t>BPSS1523</t>
  </si>
  <si>
    <t>BPSS1524</t>
  </si>
  <si>
    <t>BPSS1525</t>
  </si>
  <si>
    <t>BPSS1526</t>
  </si>
  <si>
    <t>BPSS1527</t>
  </si>
  <si>
    <t>BPSS1529</t>
  </si>
  <si>
    <t>BPSS1531</t>
  </si>
  <si>
    <t>BPSS1532</t>
  </si>
  <si>
    <t>BPSS1533</t>
  </si>
  <si>
    <t>BPSS1534</t>
  </si>
  <si>
    <t>BPSS1535</t>
  </si>
  <si>
    <t>BPSS1536</t>
  </si>
  <si>
    <t>BPSS1537</t>
  </si>
  <si>
    <t>BPSS1538</t>
  </si>
  <si>
    <t>BPSS1540</t>
  </si>
  <si>
    <t>BPSS1541</t>
  </si>
  <si>
    <t>BPSS1542</t>
  </si>
  <si>
    <t>BPSS1543</t>
  </si>
  <si>
    <t>BPSS1544</t>
  </si>
  <si>
    <t>BPSS1545</t>
  </si>
  <si>
    <t>BPSS1547</t>
  </si>
  <si>
    <t>BPSS1548</t>
  </si>
  <si>
    <t>BPSS1549</t>
  </si>
  <si>
    <t>BPSS1550</t>
  </si>
  <si>
    <t>BPSS1551</t>
  </si>
  <si>
    <t>BPSS1552</t>
  </si>
  <si>
    <t>BPSS1727</t>
  </si>
  <si>
    <t>BPSL0776</t>
  </si>
  <si>
    <t>BPSL2825</t>
  </si>
  <si>
    <t>BPSL2519</t>
  </si>
  <si>
    <t>BPSL3051</t>
  </si>
  <si>
    <t>BPSS1705</t>
  </si>
  <si>
    <t>BPSL3168</t>
  </si>
  <si>
    <t>BPSL3147</t>
  </si>
  <si>
    <t>BPSL0634</t>
  </si>
  <si>
    <t>BPSL2140</t>
  </si>
  <si>
    <t>BPSL1103</t>
  </si>
  <si>
    <t>BPSL0175</t>
  </si>
  <si>
    <t>BPSL1039</t>
  </si>
  <si>
    <t>BPSL1060</t>
  </si>
  <si>
    <t>BPSL0395</t>
  </si>
  <si>
    <t>BPSL0413</t>
  </si>
  <si>
    <t>BPSL0908</t>
  </si>
  <si>
    <t>BPSL0918</t>
  </si>
  <si>
    <t>BPSL1196</t>
  </si>
  <si>
    <t>BPSL1366</t>
  </si>
  <si>
    <t>BPSL1528</t>
  </si>
  <si>
    <t>BPSL1962</t>
  </si>
  <si>
    <t>BPSL2024</t>
  </si>
  <si>
    <t>BPSL2179</t>
  </si>
  <si>
    <t>BPSL2204</t>
  </si>
  <si>
    <t>BPSL2806</t>
  </si>
  <si>
    <t>BPSL2818</t>
  </si>
  <si>
    <t>BPSL2941</t>
  </si>
  <si>
    <t>BPSS0180</t>
  </si>
  <si>
    <t>BPSS0711</t>
  </si>
  <si>
    <t>BPSS1356</t>
  </si>
  <si>
    <t>BPSS1439</t>
  </si>
  <si>
    <t>BPSS1498</t>
  </si>
  <si>
    <t>BPSS1504</t>
  </si>
  <si>
    <t>BPSS1509</t>
  </si>
  <si>
    <t>BPSS1521</t>
  </si>
  <si>
    <t>BPSS1530</t>
  </si>
  <si>
    <t>BPSS1539</t>
  </si>
  <si>
    <t>BPSS1546</t>
  </si>
  <si>
    <t>BPSS1704</t>
  </si>
  <si>
    <t>BPSL1897</t>
  </si>
  <si>
    <t>BPSL3369</t>
  </si>
  <si>
    <t>BPSL0296</t>
  </si>
  <si>
    <t>BPSL3247</t>
  </si>
  <si>
    <t>BPSL2287</t>
  </si>
  <si>
    <t>BPSL1899</t>
  </si>
  <si>
    <t>BPSL0015</t>
  </si>
  <si>
    <t>BPSL0020</t>
  </si>
  <si>
    <t>BPSL0116</t>
  </si>
  <si>
    <t>BPSL0143</t>
  </si>
  <si>
    <t>BPSL0366</t>
  </si>
  <si>
    <t>BPSL0389</t>
  </si>
  <si>
    <t>BPSL0427</t>
  </si>
  <si>
    <t>BPSL0460</t>
  </si>
  <si>
    <t>BPSL0464</t>
  </si>
  <si>
    <t>BPSL0498</t>
  </si>
  <si>
    <t>BPSL0500</t>
  </si>
  <si>
    <t>BPSL0507</t>
  </si>
  <si>
    <t>BPSL0555</t>
  </si>
  <si>
    <t>BPSL0559</t>
  </si>
  <si>
    <t>BPSL0629</t>
  </si>
  <si>
    <t>BPSL0702</t>
  </si>
  <si>
    <t>BPSL0754</t>
  </si>
  <si>
    <t>BPSL0822</t>
  </si>
  <si>
    <t>BPSL0900</t>
  </si>
  <si>
    <t>BPSL0909</t>
  </si>
  <si>
    <t>BPSL0927</t>
  </si>
  <si>
    <t>BPSL1192</t>
  </si>
  <si>
    <t>BPSL1353</t>
  </si>
  <si>
    <t>BPSL1487</t>
  </si>
  <si>
    <t>BPSL1521</t>
  </si>
  <si>
    <t>BPSL1444</t>
  </si>
  <si>
    <t>BPSL1527</t>
  </si>
  <si>
    <t>BPSL2124</t>
  </si>
  <si>
    <t>BPSL2128</t>
  </si>
  <si>
    <t>BPSL2201</t>
  </si>
  <si>
    <t>BPSL2279</t>
  </si>
  <si>
    <t>BPSL2301</t>
  </si>
  <si>
    <t>BPSL2319</t>
  </si>
  <si>
    <t>BPSL2321</t>
  </si>
  <si>
    <t>BPSL2342</t>
  </si>
  <si>
    <t>BPSL2505</t>
  </si>
  <si>
    <t>BPSL2558</t>
  </si>
  <si>
    <t>BPSL2602</t>
  </si>
  <si>
    <t>BPSL2630</t>
  </si>
  <si>
    <t>BPSL2716</t>
  </si>
  <si>
    <t>BPSL2721</t>
  </si>
  <si>
    <t>BPSL2732</t>
  </si>
  <si>
    <t>BPSL2787</t>
  </si>
  <si>
    <t>BPSL2814</t>
  </si>
  <si>
    <t>BPSL2835</t>
  </si>
  <si>
    <t>BPSL2836</t>
  </si>
  <si>
    <t>BPSL2881</t>
  </si>
  <si>
    <t>BPSL2929</t>
  </si>
  <si>
    <t>BPSL2958</t>
  </si>
  <si>
    <t>BPSL2970</t>
  </si>
  <si>
    <t>BPSL2976</t>
  </si>
  <si>
    <t>BPSL2994</t>
  </si>
  <si>
    <t>BPSL3037</t>
  </si>
  <si>
    <t>BPSL3062</t>
  </si>
  <si>
    <t>BPSL3074</t>
  </si>
  <si>
    <t>BPSL3088</t>
  </si>
  <si>
    <t>BPSL3113</t>
  </si>
  <si>
    <t>BPSL3219</t>
  </si>
  <si>
    <t>BPSL3251</t>
  </si>
  <si>
    <t>BPSL3331</t>
  </si>
  <si>
    <t>BPSL3380</t>
  </si>
  <si>
    <t>BPSL3420</t>
  </si>
  <si>
    <t>BPSS0190</t>
  </si>
  <si>
    <t>BPSS0206</t>
  </si>
  <si>
    <t>BPSS0225</t>
  </si>
  <si>
    <t>BPSS0229</t>
  </si>
  <si>
    <t>BPSS0295</t>
  </si>
  <si>
    <t>BPSS0311</t>
  </si>
  <si>
    <t>BPSS0387</t>
  </si>
  <si>
    <t>BPSS0514</t>
  </si>
  <si>
    <t>BPSS0594</t>
  </si>
  <si>
    <t>BPSS0624</t>
  </si>
  <si>
    <t>BPSS0650</t>
  </si>
  <si>
    <t>BPSS0760</t>
  </si>
  <si>
    <t>BPSS0829</t>
  </si>
  <si>
    <t>BPSS0940</t>
  </si>
  <si>
    <t>BPSS0994</t>
  </si>
  <si>
    <t>BPSS1203</t>
  </si>
  <si>
    <t>BPSS1292</t>
  </si>
  <si>
    <t>BPSS1421</t>
  </si>
  <si>
    <t>BPSS1433</t>
  </si>
  <si>
    <t>BPSS1528</t>
  </si>
  <si>
    <t>BPSS1568</t>
  </si>
  <si>
    <t>BPSS1699</t>
  </si>
  <si>
    <t>BPSS1700</t>
  </si>
  <si>
    <t>BPSS1723</t>
  </si>
  <si>
    <t>BPSS1748</t>
  </si>
  <si>
    <t>BPSS1769</t>
  </si>
  <si>
    <t>BPSS1884</t>
  </si>
  <si>
    <t>BPSS2125</t>
  </si>
  <si>
    <t>BPSS2135</t>
  </si>
  <si>
    <t>BPSS2166</t>
  </si>
  <si>
    <t>BPSS2167</t>
  </si>
  <si>
    <t>BPSS2168</t>
  </si>
  <si>
    <t>BPSS2228</t>
  </si>
  <si>
    <t>BPSS2248</t>
  </si>
  <si>
    <t>BPSS2341</t>
  </si>
  <si>
    <t>BPSS2343</t>
  </si>
  <si>
    <t>BPSL2866</t>
  </si>
  <si>
    <t>BPSL1505</t>
  </si>
  <si>
    <t>BPSL2788</t>
  </si>
  <si>
    <t>BPSL2688</t>
  </si>
  <si>
    <t>BPSL2754</t>
  </si>
  <si>
    <t>BPSL2755</t>
  </si>
  <si>
    <t>BPSS1593</t>
  </si>
  <si>
    <t>BPSL1631</t>
  </si>
  <si>
    <t>BPSL1705</t>
  </si>
  <si>
    <t>BPSS0796</t>
  </si>
  <si>
    <t>BPSS0908</t>
  </si>
  <si>
    <t>BPSS1434</t>
  </si>
  <si>
    <t>BPSL3133</t>
  </si>
  <si>
    <t>BPSS1492</t>
  </si>
  <si>
    <t>BPSS0962</t>
  </si>
  <si>
    <t>BPSL0127</t>
  </si>
  <si>
    <t>BPSL0893</t>
  </si>
  <si>
    <t>BPSL1888</t>
  </si>
  <si>
    <t>BPSL3428</t>
  </si>
  <si>
    <t>BPSS1993</t>
  </si>
  <si>
    <t>BPSS1984</t>
  </si>
  <si>
    <t>BPSS0884</t>
  </si>
  <si>
    <t>BPSS1722</t>
  </si>
  <si>
    <t>BPSS1701</t>
  </si>
  <si>
    <t>BPSS1496</t>
  </si>
  <si>
    <t>BPSS1497</t>
  </si>
  <si>
    <t>BPSS1499</t>
  </si>
  <si>
    <t>BPSS1500</t>
  </si>
  <si>
    <t>BPSS1501</t>
  </si>
  <si>
    <t>BPSS1503</t>
  </si>
  <si>
    <t>BPSS1505</t>
  </si>
  <si>
    <t>BPSS1506</t>
  </si>
  <si>
    <t>BPSS1507</t>
  </si>
  <si>
    <t>BPSS1508</t>
  </si>
  <si>
    <t>BPSS1510</t>
  </si>
  <si>
    <t>BPSS1511</t>
  </si>
  <si>
    <t>BPSL0061</t>
  </si>
  <si>
    <t>BPSS0671</t>
  </si>
  <si>
    <t>BPSS0721</t>
  </si>
  <si>
    <t>BPSL3128</t>
  </si>
  <si>
    <t>BPSS0963</t>
  </si>
  <si>
    <t>BPSL2786</t>
  </si>
  <si>
    <t>BPSL0381</t>
  </si>
  <si>
    <t>Bt E555 fig|869728.6.peg.</t>
  </si>
  <si>
    <t xml:space="preserve"> % identity</t>
  </si>
  <si>
    <t>query length (bp)</t>
  </si>
  <si>
    <t>query length (aa)</t>
  </si>
  <si>
    <t xml:space="preserve"> alignment length /query length (aa)</t>
  </si>
  <si>
    <t xml:space="preserve"> alignment length (aa)</t>
  </si>
  <si>
    <t xml:space="preserve"> mismatches</t>
  </si>
  <si>
    <t xml:space="preserve"> gap opens</t>
  </si>
  <si>
    <t xml:space="preserve"> bit score</t>
  </si>
  <si>
    <t>no homolog</t>
  </si>
  <si>
    <t>acyl-CoAdehydrogenase</t>
  </si>
  <si>
    <t>AraCfamilytranscriptionalregulator</t>
  </si>
  <si>
    <t>hypotheticalprotein</t>
  </si>
  <si>
    <t>responseregulatorprotein</t>
  </si>
  <si>
    <t>sensorkinase</t>
  </si>
  <si>
    <t>MerRfamilytranscriptionalregulator</t>
  </si>
  <si>
    <t>O-acetylhomoserine</t>
  </si>
  <si>
    <t>IclRfamilytranscriptionalregulator</t>
  </si>
  <si>
    <t>DedAfamilytransmembraneprotein</t>
  </si>
  <si>
    <t>acyl-CoAtransferase</t>
  </si>
  <si>
    <t>glycosyltransferase</t>
  </si>
  <si>
    <t>ispH</t>
  </si>
  <si>
    <t>4-hydroxy-3-methylbut-2-enyldiphosphatereductase</t>
  </si>
  <si>
    <t>acetyltransferase</t>
  </si>
  <si>
    <t>prpB</t>
  </si>
  <si>
    <t>2-methylisocitratelyase</t>
  </si>
  <si>
    <t>DNA-bindingprotein</t>
  </si>
  <si>
    <t>estC</t>
  </si>
  <si>
    <t>esterase</t>
  </si>
  <si>
    <t>lipoprotein</t>
  </si>
  <si>
    <t>oxidoreductase</t>
  </si>
  <si>
    <t>aroE</t>
  </si>
  <si>
    <t>shikimate5-dehydrogenase</t>
  </si>
  <si>
    <t>ABCtransporterATP-bindingprotein</t>
  </si>
  <si>
    <t>ABCtransportermembraneprotein</t>
  </si>
  <si>
    <t>transportrelatedmembraneprotein</t>
  </si>
  <si>
    <t>BPSS0299</t>
  </si>
  <si>
    <t>fatty-acidCoAligase</t>
  </si>
  <si>
    <t>BPSS0300</t>
  </si>
  <si>
    <t>malonylCoA-ACPtransacylase</t>
  </si>
  <si>
    <t>BPSS0301</t>
  </si>
  <si>
    <t>BPSS0302</t>
  </si>
  <si>
    <t>fattyacidbiosynthesis-relatedCoAligase</t>
  </si>
  <si>
    <t>BPSS0303</t>
  </si>
  <si>
    <t>diaminopimelatedecarboxylase</t>
  </si>
  <si>
    <t>BPSS0304</t>
  </si>
  <si>
    <t>BPSS0305</t>
  </si>
  <si>
    <t>ketol-acidreductoisomerase</t>
  </si>
  <si>
    <t>BPSS0306</t>
  </si>
  <si>
    <t>multifunctionalpolyketide-peptidesyntase</t>
  </si>
  <si>
    <t>BPSS0307</t>
  </si>
  <si>
    <t>gamma-aminobutyraldehydedehydrogenase</t>
  </si>
  <si>
    <t>BPSS0308</t>
  </si>
  <si>
    <t>BPSS0309</t>
  </si>
  <si>
    <t>peptidesynthaseregulatoryprotein</t>
  </si>
  <si>
    <t>BPSS0310</t>
  </si>
  <si>
    <t>monooxygenase</t>
  </si>
  <si>
    <t>irlR</t>
  </si>
  <si>
    <t>transcriptionalactivatorprotein</t>
  </si>
  <si>
    <t>plcN2</t>
  </si>
  <si>
    <t>non-hemolyticphospholipaseC</t>
  </si>
  <si>
    <t>transcriptionalregulator</t>
  </si>
  <si>
    <t>peptidase</t>
  </si>
  <si>
    <t>ABCtransporterpermease</t>
  </si>
  <si>
    <t>sugarkinase</t>
  </si>
  <si>
    <t>recQ</t>
  </si>
  <si>
    <t>ATP-dependentDNAhelicaseRecQ</t>
  </si>
  <si>
    <t>fusA</t>
  </si>
  <si>
    <t>elongationfactorG</t>
  </si>
  <si>
    <t>hutU</t>
  </si>
  <si>
    <t>urocanatehydratase</t>
  </si>
  <si>
    <t>outermembraneprotein</t>
  </si>
  <si>
    <t>TetRfamilyregulatoryprotein</t>
  </si>
  <si>
    <t>peptidyl-prolylcis-transisomerase</t>
  </si>
  <si>
    <t>aminotransferase</t>
  </si>
  <si>
    <t>sugartransferase</t>
  </si>
  <si>
    <t>cheZ</t>
  </si>
  <si>
    <t>chemotaxisregulatorCheZ</t>
  </si>
  <si>
    <t>chemoreceptorglutaminedeamidaseCheD</t>
  </si>
  <si>
    <t>ppk</t>
  </si>
  <si>
    <t>polyphosphatekinase</t>
  </si>
  <si>
    <t>aminoacidpermease</t>
  </si>
  <si>
    <t>irlS</t>
  </si>
  <si>
    <t>transmembraneinvasion-relatedtwo-componentsensorprotein</t>
  </si>
  <si>
    <t>wcbT</t>
  </si>
  <si>
    <t>wcbS</t>
  </si>
  <si>
    <t>UDP-3-O-|3-hydroxymyristoylN-acetylglucosaminedeacetylase</t>
  </si>
  <si>
    <t>wcbR</t>
  </si>
  <si>
    <t>capsularpolysaccharidebiosynthesisfattyacidsynthase</t>
  </si>
  <si>
    <t>wcbQ</t>
  </si>
  <si>
    <t>capsularpolysaccharidebiosynthesistransmembraneprotein</t>
  </si>
  <si>
    <t>wcbP</t>
  </si>
  <si>
    <t>capsularpolysaccharidebiosynthesisdehydrogenase/reductase</t>
  </si>
  <si>
    <t>wcbO</t>
  </si>
  <si>
    <t>capsulepolysaccharidebiosynthesis/exportprotein</t>
  </si>
  <si>
    <t>wcbM</t>
  </si>
  <si>
    <t>D-glycero-d-manno-heptose1-phosphateguanosyltransferase</t>
  </si>
  <si>
    <t>gmhA</t>
  </si>
  <si>
    <t>phosphoheptoseisomerase</t>
  </si>
  <si>
    <t>wcbL</t>
  </si>
  <si>
    <t>wcbK</t>
  </si>
  <si>
    <t>GDPsugarepimerase/dehydratase</t>
  </si>
  <si>
    <t>wcbJ</t>
  </si>
  <si>
    <t>capsularpolysaccharidebiosynthesisprotein</t>
  </si>
  <si>
    <t>wcbI</t>
  </si>
  <si>
    <t>wcbH</t>
  </si>
  <si>
    <t>wcbG</t>
  </si>
  <si>
    <t>wcbF</t>
  </si>
  <si>
    <t>capsulepolysaccharidebiosynthesisprotein</t>
  </si>
  <si>
    <t>wcbE</t>
  </si>
  <si>
    <t>wzt2</t>
  </si>
  <si>
    <t>ATP-bindingABCtransportercapsularpolysaccharideexportprotein</t>
  </si>
  <si>
    <t>wzm</t>
  </si>
  <si>
    <t>capsularpolysaccharideexportABCtransportertransmembraneprotein</t>
  </si>
  <si>
    <t>wcbD</t>
  </si>
  <si>
    <t>capsulepolysaccharideexportABCtransportertransmembraneprotein</t>
  </si>
  <si>
    <t>wcbC</t>
  </si>
  <si>
    <t>capsularpolysaccharidebiosynthesis/exportprotein</t>
  </si>
  <si>
    <t>wcbB</t>
  </si>
  <si>
    <t>capsularpolysaccharideglycosyltransferasebiosynthesisprotein</t>
  </si>
  <si>
    <t>wcbA</t>
  </si>
  <si>
    <t>capsulepolysaccharideexportprotein</t>
  </si>
  <si>
    <t>manC</t>
  </si>
  <si>
    <t>GDP-mannosepyrophosphorylase</t>
  </si>
  <si>
    <t>paraquat-inducibleprotein</t>
  </si>
  <si>
    <t>mutL</t>
  </si>
  <si>
    <t>DNAmismatchrepairprotein</t>
  </si>
  <si>
    <t>purM</t>
  </si>
  <si>
    <t>phosphoribosylaminoimidazolesynthetase</t>
  </si>
  <si>
    <t>thermoresistantgluconokinase</t>
  </si>
  <si>
    <t>dapB</t>
  </si>
  <si>
    <t>dihydrodipicolinatereductase</t>
  </si>
  <si>
    <t>exportedribonuclease</t>
  </si>
  <si>
    <t>fadD</t>
  </si>
  <si>
    <t>Long-chain-fatty-acid--CoAligase</t>
  </si>
  <si>
    <t>glnE</t>
  </si>
  <si>
    <t>bifunctionalglutamine-synthetaseadenylyltransferase/deadenyltransferase</t>
  </si>
  <si>
    <t>BPSL2863</t>
  </si>
  <si>
    <t>ferritin</t>
  </si>
  <si>
    <t>katG</t>
  </si>
  <si>
    <t>BPSL2865</t>
  </si>
  <si>
    <t>catalase-peroxidase</t>
  </si>
  <si>
    <t>oxyR</t>
  </si>
  <si>
    <t>oxidativestressregulatoryprotein</t>
  </si>
  <si>
    <t>FkpB-typepeptidyl-prolylcis-transisomerase</t>
  </si>
  <si>
    <t>NOL1/NOP2/Sunfamilyprotein</t>
  </si>
  <si>
    <t>purN</t>
  </si>
  <si>
    <t>phosphoribosylglycinamideformyltransferase</t>
  </si>
  <si>
    <t>chrB</t>
  </si>
  <si>
    <t>chromateresistanceexportedprotein</t>
  </si>
  <si>
    <t>macB</t>
  </si>
  <si>
    <t>macrolide-specificABC-typeeffluxcarrier</t>
  </si>
  <si>
    <t>irontransport/utilisation-likeprotein</t>
  </si>
  <si>
    <t>asd</t>
  </si>
  <si>
    <t>aspartate-semialdehydedehydrogenase</t>
  </si>
  <si>
    <t>aceE</t>
  </si>
  <si>
    <t>mdh</t>
  </si>
  <si>
    <t>malatedehydrogenase</t>
  </si>
  <si>
    <t>lyase</t>
  </si>
  <si>
    <t>lipB</t>
  </si>
  <si>
    <t>trpB</t>
  </si>
  <si>
    <t>tryptophansynthasesubunitbeta</t>
  </si>
  <si>
    <t>truA</t>
  </si>
  <si>
    <t>tRNApseudouridinesynthaseA</t>
  </si>
  <si>
    <t>membrane-anchoredcellsurfaceprotein</t>
  </si>
  <si>
    <t>calcineurin-likephosphoesterase</t>
  </si>
  <si>
    <t>two-componentresponseregulatorprotein</t>
  </si>
  <si>
    <t>non-ribosomalpeptidesynthetase</t>
  </si>
  <si>
    <t>alkylhydroperoxidereductase</t>
  </si>
  <si>
    <t>ahpC</t>
  </si>
  <si>
    <t>BPSL2198</t>
  </si>
  <si>
    <t>exportedphospholipase</t>
  </si>
  <si>
    <t>fabI</t>
  </si>
  <si>
    <t>enoyl-ACPreductase</t>
  </si>
  <si>
    <t>ppsA</t>
  </si>
  <si>
    <t>phosphoenolpyruvatesynthase</t>
  </si>
  <si>
    <t>transferase</t>
  </si>
  <si>
    <t>alr</t>
  </si>
  <si>
    <t>alanineracemase</t>
  </si>
  <si>
    <t>trpG</t>
  </si>
  <si>
    <t>anthranilatesynthasecomponentII</t>
  </si>
  <si>
    <t>hemK</t>
  </si>
  <si>
    <t>proteinmethyltransferaseHemK</t>
  </si>
  <si>
    <t>GTP-dependentnucleicacid-bindingproteinEngD</t>
  </si>
  <si>
    <t>dsbA</t>
  </si>
  <si>
    <t>thiol:disulfideinterchangeprotein</t>
  </si>
  <si>
    <t>bioF</t>
  </si>
  <si>
    <t>8-amino-7-oxononanoatesynthase</t>
  </si>
  <si>
    <t>acetyl-CoAhydrolase/transferase</t>
  </si>
  <si>
    <t>type4fimbrialpilinprotein</t>
  </si>
  <si>
    <t>recA</t>
  </si>
  <si>
    <t>recombinaseA</t>
  </si>
  <si>
    <t>fbp</t>
  </si>
  <si>
    <t>BPSS1823</t>
  </si>
  <si>
    <t>acetaldehydedehydrogenase</t>
  </si>
  <si>
    <t>ndh</t>
  </si>
  <si>
    <t>NADHdehydrogenase</t>
  </si>
  <si>
    <t>pyrB</t>
  </si>
  <si>
    <t>aspartatecarbamoyltransferase</t>
  </si>
  <si>
    <t>N-acylhomoserinelactonesynthase</t>
  </si>
  <si>
    <t>acylcarrierprotein</t>
  </si>
  <si>
    <t>BPSS1271</t>
  </si>
  <si>
    <t>phosphopantetheinebindingprotein</t>
  </si>
  <si>
    <t>innermembranetransportprotein</t>
  </si>
  <si>
    <t>BPSS1261</t>
  </si>
  <si>
    <t>BPSS1262</t>
  </si>
  <si>
    <t>BPSS1263</t>
  </si>
  <si>
    <t>BPSS1264</t>
  </si>
  <si>
    <t>BPSS1265</t>
  </si>
  <si>
    <t>O-antigenacetylase</t>
  </si>
  <si>
    <t>betA</t>
  </si>
  <si>
    <t>cholinedehydrogenase</t>
  </si>
  <si>
    <t>aroB</t>
  </si>
  <si>
    <t>3-dehydroquinatesynthase</t>
  </si>
  <si>
    <t>BPSS1632</t>
  </si>
  <si>
    <t>surface-exposedprotein</t>
  </si>
  <si>
    <t>pmlR</t>
  </si>
  <si>
    <t>BPSS0887</t>
  </si>
  <si>
    <t>N-acylhomoserinelactonedependentregulatoryprotein</t>
  </si>
  <si>
    <t>pmlI</t>
  </si>
  <si>
    <t>BPSS0885</t>
  </si>
  <si>
    <t>extracellularserineproteaseprecursor</t>
  </si>
  <si>
    <t>BPSS0945</t>
  </si>
  <si>
    <t>ornithinecyclodeaminase</t>
  </si>
  <si>
    <t>flgK</t>
  </si>
  <si>
    <t>flagellarhook-associatedproteinFlgK</t>
  </si>
  <si>
    <t>BPSS1553</t>
  </si>
  <si>
    <t>fimbriaeassembly-likeprotein</t>
  </si>
  <si>
    <t>L-ornithine5-monooxygenase</t>
  </si>
  <si>
    <t>typeIVpilusbiosynthesisprotein</t>
  </si>
  <si>
    <t>typeIIIsecretionsystemprotein</t>
  </si>
  <si>
    <t>pilV</t>
  </si>
  <si>
    <t>BPSL1263</t>
  </si>
  <si>
    <t>ABCtransportermembranepermease</t>
  </si>
  <si>
    <t>recombinationfactorproteinRarA</t>
  </si>
  <si>
    <t>relA</t>
  </si>
  <si>
    <t>GTPpyrophosphokinase</t>
  </si>
  <si>
    <t>serC</t>
  </si>
  <si>
    <t>phosphoserineaminotransferase</t>
  </si>
  <si>
    <t>histonedeacetylase-familyprotein</t>
  </si>
  <si>
    <t>plcN</t>
  </si>
  <si>
    <t>FecCD-familymembranetransporterprotein</t>
  </si>
  <si>
    <t>exportedhydrolase</t>
  </si>
  <si>
    <t>plsC</t>
  </si>
  <si>
    <t>1-acyl-SN-glycerol-3-phosphateacyltransferase</t>
  </si>
  <si>
    <t>apaH</t>
  </si>
  <si>
    <t>diadenosinetetraphosphatase</t>
  </si>
  <si>
    <t>wbiB</t>
  </si>
  <si>
    <t>epimerase/dehydratase</t>
  </si>
  <si>
    <t>rmlA</t>
  </si>
  <si>
    <t>glucose-1-phosphatethymidylyltransferase</t>
  </si>
  <si>
    <t>rmlD</t>
  </si>
  <si>
    <t>dTDP-4-dehydrorhamnosereductase</t>
  </si>
  <si>
    <t>wzt</t>
  </si>
  <si>
    <t>wbiA</t>
  </si>
  <si>
    <t>wbiC</t>
  </si>
  <si>
    <t>wbiD</t>
  </si>
  <si>
    <t>O-antigenmethyltransferase</t>
  </si>
  <si>
    <t>wbiE</t>
  </si>
  <si>
    <t>wbiF</t>
  </si>
  <si>
    <t>wbiG</t>
  </si>
  <si>
    <t>wbiH</t>
  </si>
  <si>
    <t>undecaprenylphosphateN-acetylglucosaminyltransferase</t>
  </si>
  <si>
    <t>wbiI</t>
  </si>
  <si>
    <t>epimerase/dehydratasepolysaccharide-relatedbiosynthesisprotein</t>
  </si>
  <si>
    <t>sodiumbileacidsymporterfamilyprotein</t>
  </si>
  <si>
    <t>tex</t>
  </si>
  <si>
    <t>transcriptionaccessoryprotein</t>
  </si>
  <si>
    <t>rpoS</t>
  </si>
  <si>
    <t>RNApolymerasesigmafactorRpoS</t>
  </si>
  <si>
    <t>single-stranded-DNA-specificexonuclease</t>
  </si>
  <si>
    <t>HesBfamilyprotein</t>
  </si>
  <si>
    <t>pyruvatedehydrogenasesubunitE1</t>
  </si>
  <si>
    <t>2-isopropylmalatesynthase</t>
  </si>
  <si>
    <t>multiphosphoryltransferprotein</t>
  </si>
  <si>
    <t>dctD</t>
  </si>
  <si>
    <t>C4-dicarboxylatetransporttranscriptionalregulatoryprotein</t>
  </si>
  <si>
    <t>lipoate-proteinligaseB</t>
  </si>
  <si>
    <t>cytidylyltransferase</t>
  </si>
  <si>
    <t>BPSL0591</t>
  </si>
  <si>
    <t>BPSL0590</t>
  </si>
  <si>
    <t>BPSL1105</t>
  </si>
  <si>
    <t>nth</t>
  </si>
  <si>
    <t>endonucleaseIII</t>
  </si>
  <si>
    <t>BPSL1057</t>
  </si>
  <si>
    <t>eco</t>
  </si>
  <si>
    <t>BPSL1054</t>
  </si>
  <si>
    <t>ecotin</t>
  </si>
  <si>
    <t>membrane-attachedsuperoxidedismutase</t>
  </si>
  <si>
    <t>trehalase</t>
  </si>
  <si>
    <t>BPSS0687</t>
  </si>
  <si>
    <t>BPSS0688</t>
  </si>
  <si>
    <t>msdA</t>
  </si>
  <si>
    <t>methylmalonicacidsemialdehydedehydrogenase</t>
  </si>
  <si>
    <t>two-componentresponseregulator</t>
  </si>
  <si>
    <t>genegeneralsecretorypathwayproteinK|protein_id=YP_106640.1|location=16391..17461</t>
  </si>
  <si>
    <t>genegeneralsecretorypathwayproteinK</t>
  </si>
  <si>
    <t>acoD</t>
  </si>
  <si>
    <t>PadRtranscriptionalregulator</t>
  </si>
  <si>
    <t>BPSL0128</t>
  </si>
  <si>
    <t>D-isomerspecific2-hydroxyaciddehydrogenase</t>
  </si>
  <si>
    <t>twocomponentregulatorysystemresponseregulator</t>
  </si>
  <si>
    <t>aroC</t>
  </si>
  <si>
    <t>chorismatesynthase</t>
  </si>
  <si>
    <t>mprA</t>
  </si>
  <si>
    <t>serinemetalloproteaseprecursor</t>
  </si>
  <si>
    <t>fliC</t>
  </si>
  <si>
    <t>flagellin</t>
  </si>
  <si>
    <t>hisF</t>
  </si>
  <si>
    <t>imidazoleglycerolphosphatesynthasesubunitHisF</t>
  </si>
  <si>
    <t>tatA</t>
  </si>
  <si>
    <t>twinargininetranslocaseA</t>
  </si>
  <si>
    <t>BPSS1494</t>
  </si>
  <si>
    <t>BPSS1495</t>
  </si>
  <si>
    <t>two-componentregulatorsensorkinase</t>
  </si>
  <si>
    <t>Clp-typeATPasechaperoneprotein</t>
  </si>
  <si>
    <t>BPSS1512</t>
  </si>
  <si>
    <t>BPSS1520</t>
  </si>
  <si>
    <t>BPSS1522</t>
  </si>
  <si>
    <t>bicP</t>
  </si>
  <si>
    <t>chaperone</t>
  </si>
  <si>
    <t>bopA</t>
  </si>
  <si>
    <t>intercellularspreadprotein</t>
  </si>
  <si>
    <t>bopE</t>
  </si>
  <si>
    <t>G-nucleotideexchangefactor</t>
  </si>
  <si>
    <t>bapC</t>
  </si>
  <si>
    <t>invasionprotein</t>
  </si>
  <si>
    <t>bapB</t>
  </si>
  <si>
    <t>bipD</t>
  </si>
  <si>
    <t>membraneantigen</t>
  </si>
  <si>
    <t>bprA</t>
  </si>
  <si>
    <t>HNS-likeregulatoryprotein</t>
  </si>
  <si>
    <t>bipC</t>
  </si>
  <si>
    <t>cellinvasionprotein</t>
  </si>
  <si>
    <t>bipB</t>
  </si>
  <si>
    <t>bicA</t>
  </si>
  <si>
    <t>surfacepresentationofantigensprotein</t>
  </si>
  <si>
    <t>bsaZ</t>
  </si>
  <si>
    <t>surfacepresentationofantigensproteinSpaS</t>
  </si>
  <si>
    <t>bsaY</t>
  </si>
  <si>
    <t>bsaX</t>
  </si>
  <si>
    <t>spaP</t>
  </si>
  <si>
    <t>surfacepresentationofantigensproteinSpaP</t>
  </si>
  <si>
    <t>bsaV</t>
  </si>
  <si>
    <t>bsaT</t>
  </si>
  <si>
    <t>bsaS</t>
  </si>
  <si>
    <t>ATPsynthaseSpaL</t>
  </si>
  <si>
    <t>bsaR</t>
  </si>
  <si>
    <t>bsaQ</t>
  </si>
  <si>
    <t>TypeIIIsecretionsystemprotein</t>
  </si>
  <si>
    <t>bsaP</t>
  </si>
  <si>
    <t>bsaO</t>
  </si>
  <si>
    <t>bsaN</t>
  </si>
  <si>
    <t>BPSS1554</t>
  </si>
  <si>
    <t>BPSS1631</t>
  </si>
  <si>
    <t>ilvI</t>
  </si>
  <si>
    <t>acetolactatesynthase3catalyticsubunit</t>
  </si>
  <si>
    <t>hypothetical protein</t>
  </si>
  <si>
    <t>+</t>
  </si>
  <si>
    <t>-</t>
  </si>
  <si>
    <t>Lipid transport and metabolism genes</t>
  </si>
  <si>
    <t>Transcription genes</t>
  </si>
  <si>
    <t>Not in COGs genes</t>
  </si>
  <si>
    <t>Function unknown genes</t>
  </si>
  <si>
    <t>Amino acid transport and metabolism genes</t>
  </si>
  <si>
    <t>General function prediction only genes</t>
  </si>
  <si>
    <t>Energy production and conversion genes</t>
  </si>
  <si>
    <t>Cell wall/membrane biogenesis genes</t>
  </si>
  <si>
    <t>Defense mechanisms genes</t>
  </si>
  <si>
    <t>Replication, recombination and repair genes</t>
  </si>
  <si>
    <t>Signal transduction mechanisms genes</t>
  </si>
  <si>
    <t>Inorganic ion transport and metabolism genes</t>
  </si>
  <si>
    <t>Secondary metabolites biosynthesis, transport and catabolism genes</t>
  </si>
  <si>
    <t>Carbohydrate transport and metabolism genes</t>
  </si>
  <si>
    <t>4-hydroxy-3-methylbut-2-enyl diphosphate reductase</t>
  </si>
  <si>
    <t>Coenzyme transport and metabolism genes</t>
  </si>
  <si>
    <t>DNA-binding protein</t>
  </si>
  <si>
    <t>Posttranslational modification, protein turnover, chaperones genes</t>
  </si>
  <si>
    <t>GI_2</t>
  </si>
  <si>
    <t>GI_8</t>
  </si>
  <si>
    <t>enoyl-(acyl carrier protein) reductase</t>
  </si>
  <si>
    <t>Bt E555 gene function assigned by RAST</t>
  </si>
  <si>
    <t>Start</t>
  </si>
  <si>
    <t>End</t>
  </si>
  <si>
    <t>Strand</t>
  </si>
  <si>
    <t>GC Content</t>
  </si>
  <si>
    <t>Amino Acids</t>
  </si>
  <si>
    <t>Gene Name</t>
  </si>
  <si>
    <t>Genomic Island</t>
  </si>
  <si>
    <t>COG</t>
  </si>
  <si>
    <t>Acyl-CoA dehydrogenase, short-chain specific (EC 1.3.99.2)</t>
  </si>
  <si>
    <t>putative acyl-CoA dehydrogenase</t>
  </si>
  <si>
    <t>Transcriptional regulator, PadR family</t>
  </si>
  <si>
    <t>Choline dehydrogenase (EC 1.1.99.1)</t>
  </si>
  <si>
    <t>Transcriptional regulator, AraC family</t>
  </si>
  <si>
    <t>response regulator protein</t>
  </si>
  <si>
    <t>sensor kinase protein</t>
  </si>
  <si>
    <t>Transcriptional regulator, MerR family</t>
  </si>
  <si>
    <t>Intracellular trafficking and secretion genes</t>
  </si>
  <si>
    <t>Cell motility genes</t>
  </si>
  <si>
    <t>O-acetylhomoserine sulfhydrylase (EC 2.5.1.49) / O-succinylhomoserine sulfhydrylase (EC 2.5.1.48)</t>
  </si>
  <si>
    <t>Transcriptional regulator, IclR family</t>
  </si>
  <si>
    <t>Translation genes</t>
  </si>
  <si>
    <t>DNA-binding protein H-NS</t>
  </si>
  <si>
    <t>Rhodanese-related sulfurtransferase</t>
  </si>
  <si>
    <t>DedA family transmembrane protein</t>
  </si>
  <si>
    <t>Citrate lyase beta chain (EC 4.1.3.6)</t>
  </si>
  <si>
    <t>probable tail fiber protein</t>
  </si>
  <si>
    <t>Glycosyl transferase, family 2</t>
  </si>
  <si>
    <t>glycosyl transferase</t>
  </si>
  <si>
    <t>4-hydroxy-3-methylbut-2-enyl diphosphate reductase (EC 1.17.1.2)</t>
  </si>
  <si>
    <t>GCN5-related N-acetyltransferase</t>
  </si>
  <si>
    <t>Permeases of the major facilitator superfamily</t>
  </si>
  <si>
    <t>Methylisocitrate lyase (EC 4.1.3.30)</t>
  </si>
  <si>
    <t>probable methylisocitrate lyase</t>
  </si>
  <si>
    <t>Cell cycle control, mitosis and meiosis genes</t>
  </si>
  <si>
    <t>Chemotaxis protein CheC -- inhibitor of MCP methylation</t>
  </si>
  <si>
    <t>salicylate esterase</t>
  </si>
  <si>
    <t>Surface lipoprotein</t>
  </si>
  <si>
    <t>putative membrane protein</t>
  </si>
  <si>
    <t>AraC-family transcriptional regulator</t>
  </si>
  <si>
    <t>shikimate 5-dehydrogenase</t>
  </si>
  <si>
    <t>Nucleotide transport and metabolism genes</t>
  </si>
  <si>
    <t>Proton/glutamate symport protein @ Sodium/glutamate symport protein</t>
  </si>
  <si>
    <t>transport related membrane protein</t>
  </si>
  <si>
    <t>Long-chain-fatty-acid--CoA ligase (EC 6.2.1.3)</t>
  </si>
  <si>
    <t>fatty-acid CoA ligase</t>
  </si>
  <si>
    <t>Malonyl CoA-acyl carrier protein transacylase (EC 2.3.1.39)</t>
  </si>
  <si>
    <t>malonyl CoA-acyl carrier protein</t>
  </si>
  <si>
    <t>fatty acid biosynthesis-related CoA ligase</t>
  </si>
  <si>
    <t>Diaminopimelate decarboxylase (EC 4.1.1.20)</t>
  </si>
  <si>
    <t>diaminopimelate decarboxylase</t>
  </si>
  <si>
    <t>putative polyketide synthase</t>
  </si>
  <si>
    <t>Ketol-acid reductoisomerase (EC 1.1.1.86)</t>
  </si>
  <si>
    <t>ketol-acid reductoisomerase</t>
  </si>
  <si>
    <t>Polyketide synthase</t>
  </si>
  <si>
    <t>multifunctional polyketide-peptide syntase</t>
  </si>
  <si>
    <t>4-aminobutyraldehyde dehydrogenase (EC 1.2.1.19)</t>
  </si>
  <si>
    <t>aldehyde dehydrogenase</t>
  </si>
  <si>
    <t>Omega-amino acid--pyruvate aminotransferase (EC 2.6.1.18)</t>
  </si>
  <si>
    <t>SyrP-like protein</t>
  </si>
  <si>
    <t>peptide synthase regulatory protein</t>
  </si>
  <si>
    <t>Conserved domain protein</t>
  </si>
  <si>
    <t>putative lipoprotein</t>
  </si>
  <si>
    <t>Transcriptional regulatory protein</t>
  </si>
  <si>
    <t>transcriptional activator protein</t>
  </si>
  <si>
    <t>Phospholipase C 4 precursor (EC 3.1.4.3)</t>
  </si>
  <si>
    <t>non-hemolytic phospholipase C precursor</t>
  </si>
  <si>
    <t>Zinc ABC transporter, inner membrane permease protein ZnuB</t>
  </si>
  <si>
    <t>putative ABC transporter permease component</t>
  </si>
  <si>
    <t>ATP-dependent DNA helicase RecQ</t>
  </si>
  <si>
    <t>Translation elongation factor G</t>
  </si>
  <si>
    <t>elongation factor EF-2</t>
  </si>
  <si>
    <t>Outer membrane protein</t>
  </si>
  <si>
    <t>Oxidoreductase, short-chain dehydrogenase/reductase family (EC 1.1.1.-)</t>
  </si>
  <si>
    <t>Transcriptional regulator, TetR family</t>
  </si>
  <si>
    <t>Probable transmembrane protein</t>
  </si>
  <si>
    <t>Urocanate hydratase (EC 4.2.1.49)</t>
  </si>
  <si>
    <t>urocanate hydratase</t>
  </si>
  <si>
    <t>putative ABC transport system, membrane protein</t>
  </si>
  <si>
    <t>Hydrogen peroxide-inducible genes activator</t>
  </si>
  <si>
    <t>Aldehyde dehydrogenase (EC 1.2.1.3)</t>
  </si>
  <si>
    <t>putative outer membrane protein</t>
  </si>
  <si>
    <t>Phosphoenolpyruvate synthase (EC 2.7.9.2)</t>
  </si>
  <si>
    <t>putative sugar kinase</t>
  </si>
  <si>
    <t>FIG00453044: hypothetical protein</t>
  </si>
  <si>
    <t>putative MerR-family transcriptional regulator</t>
  </si>
  <si>
    <t>putative oxidoreductase</t>
  </si>
  <si>
    <t>acyl-CoA synthase</t>
  </si>
  <si>
    <t>ClpB protein</t>
  </si>
  <si>
    <t>Glycosyltransferase</t>
  </si>
  <si>
    <t>putative sugar transferase</t>
  </si>
  <si>
    <t>Chemotaxis response - phosphatase CheZ</t>
  </si>
  <si>
    <t>chemotaxis protein CheZ</t>
  </si>
  <si>
    <t>Chemotaxis protein CheD</t>
  </si>
  <si>
    <t>putative chemotaxis protein</t>
  </si>
  <si>
    <t>putative glycosyltransferase</t>
  </si>
  <si>
    <t>GI_16</t>
  </si>
  <si>
    <t>VgrG protein</t>
  </si>
  <si>
    <t>Protein ImpG/VasA</t>
  </si>
  <si>
    <t>subfamily M23B unassigned peptidase</t>
  </si>
  <si>
    <t>Polyphosphate kinase (EC 2.7.4.1)</t>
  </si>
  <si>
    <t>polyphosphate kinase</t>
  </si>
  <si>
    <t>Phage tail fibers</t>
  </si>
  <si>
    <t>amino acid permease</t>
  </si>
  <si>
    <t>RNA polymerase sigma factor</t>
  </si>
  <si>
    <t>Sensor protein copS (EC 2.7.3.-)</t>
  </si>
  <si>
    <t>transmembrane invasion-related two-component sensor protein</t>
  </si>
  <si>
    <t>DNA-binding heavy metal response regulator</t>
  </si>
  <si>
    <t>putative exported protein</t>
  </si>
  <si>
    <t>putative acetyltransferase protein</t>
  </si>
  <si>
    <t>8-amino-7-oxononanoate synthase (EC 2.3.1.47)</t>
  </si>
  <si>
    <t>putative acyl-CoA transferase</t>
  </si>
  <si>
    <t>UDP-3-O-[3-hydroxymyristoyl] N-acetylglucosamine deacetylase (EC 3.5.1.-)</t>
  </si>
  <si>
    <t>UDP-3-O-[3-hydroxymyristoyl] N-acetylglucosamine deacetylase</t>
  </si>
  <si>
    <t>Capsular polysaccharide biosynthesis fatty acid synthase WcbR</t>
  </si>
  <si>
    <t>Capsular polysaccharide biosynthesis protein WcbQ</t>
  </si>
  <si>
    <t>putative capsular polysaccharide biosynthesis dehydrogenase/reductase protein</t>
  </si>
  <si>
    <t>Capsular polysaccharide export system protein KpsS</t>
  </si>
  <si>
    <t>putative capsule polysaccharide biosynthesis/export protein</t>
  </si>
  <si>
    <t>D-glycero-D-manno-heptose 1-phosphate guanosyltransferase</t>
  </si>
  <si>
    <t>putative D-glycero-d-manno-heptose 1-phosphate guanosyltransferase</t>
  </si>
  <si>
    <t>Phosphoheptose isomerase 1 (EC 5.3.1.-)</t>
  </si>
  <si>
    <t>putative sedoheptulose 7-phosphate isomerase</t>
  </si>
  <si>
    <t>D,D-heptose 7-phosphate kinase</t>
  </si>
  <si>
    <t>GDP-mannose 4,6-dehydratase (EC 4.2.1.47)</t>
  </si>
  <si>
    <t>putative GDP sugar epimerase/dehydratase protein</t>
  </si>
  <si>
    <t>Capsular polysaccharide biosynthesis protein WcbJ, NAD-dependent epimerase/dehydratase family</t>
  </si>
  <si>
    <t>putative capsular polysaccharide biosynthesis protein</t>
  </si>
  <si>
    <t>capsular polysaccharide biosynthesis protein</t>
  </si>
  <si>
    <t>Glyscosyl transferase, group 1 family protein</t>
  </si>
  <si>
    <t>putative glycosyl transferase</t>
  </si>
  <si>
    <t>WcbG</t>
  </si>
  <si>
    <t>Capsular polysaccharide biosynthesis protein WcbF</t>
  </si>
  <si>
    <t>putative capsule polysaccharide biosynthesis protein</t>
  </si>
  <si>
    <t>Glycosyl transferase, group 1 family protein (EC 2.4.1.-)</t>
  </si>
  <si>
    <t>Capsular polysaccharide ABC transporter, ATP-binding protein KpsT</t>
  </si>
  <si>
    <t>putative ATP-binding ABC transporter capsular polysaccharide export protein</t>
  </si>
  <si>
    <t>Capsular polysaccharide ABC transporter, permease protein KpsM</t>
  </si>
  <si>
    <t>putative capsular polysaccharide export ABC transporter transmembrane protein</t>
  </si>
  <si>
    <t>Capsular polysaccharide export system inner membrane protein KpsE</t>
  </si>
  <si>
    <t>putative capsule polysaccharide export ABC transporter transmembrane protein</t>
  </si>
  <si>
    <t>Capsular polysaccharide biosynthesis/export periplasmic protein WcbC</t>
  </si>
  <si>
    <t>putative capsular polysaccharide biosynthesis/export protein</t>
  </si>
  <si>
    <t>Capsular polysaccharide glycosyltransferase biosynthesis protein WcbB</t>
  </si>
  <si>
    <t>putative capsular polysaccharide glycosyltransferase biosynthesis protein</t>
  </si>
  <si>
    <t>Capsular polysaccharide biosynthesis/export periplasmic protein WcbA</t>
  </si>
  <si>
    <t>Mannose-1-phosphate guanylyltransferase (GDP) (EC 2.7.7.22)</t>
  </si>
  <si>
    <t>putative GDP-mannose pyrophosphorylase</t>
  </si>
  <si>
    <t>Paraquat-inducible protein A</t>
  </si>
  <si>
    <t>putative paraquat-inducible protein</t>
  </si>
  <si>
    <t>Site-specific recombinase</t>
  </si>
  <si>
    <t>DNA mismatch repair protein MutL</t>
  </si>
  <si>
    <t>DNA mismatch repair protein</t>
  </si>
  <si>
    <t>Phosphoribosylformylglycinamidine cyclo-ligase (EC 6.3.3.1)</t>
  </si>
  <si>
    <t>phosphoribosylaminoimidazole synthetase</t>
  </si>
  <si>
    <t>Gluconokinase (EC 2.7.1.12)</t>
  </si>
  <si>
    <t>putative thermoresistant gluconokinase</t>
  </si>
  <si>
    <t>Dihydrodipicolinate reductase (EC 1.3.1.26)</t>
  </si>
  <si>
    <t>dihydrodipicolinate reductase</t>
  </si>
  <si>
    <t>Guanyl-specific ribonuclease Sa</t>
  </si>
  <si>
    <t>putative exported ribonuclease</t>
  </si>
  <si>
    <t>Shikimate 5-dehydrogenase I alpha (EC 1.1.1.25)</t>
  </si>
  <si>
    <t>FIG001154: CcsA-related protein</t>
  </si>
  <si>
    <t>Para-aminobenzoate synthase, aminase component (EC 2.6.1.85) / Aminodeoxychorismate lyase (EC 4.1.3.38)</t>
  </si>
  <si>
    <t>pabB</t>
  </si>
  <si>
    <t>2-octaprenyl-3-methyl-6-methoxy-1,4-benzoquinol hydroxylase (EC 1.14.13.-)</t>
  </si>
  <si>
    <t>Glutamate-ammonia-ligase adenylyltransferase (EC 2.7.7.42)</t>
  </si>
  <si>
    <t>putative glutamate-ammonia-ligase adenylyltransferase</t>
  </si>
  <si>
    <t>FIG005080: Possible exported protein</t>
  </si>
  <si>
    <t>Non-specific DNA-binding protein Dps / Iron-binding ferritin-like antioxidant protein / Ferroxidase (EC 1.16.3.1)</t>
  </si>
  <si>
    <t>dpsA</t>
  </si>
  <si>
    <t>putative ferritin DPS-family DNA binding protein</t>
  </si>
  <si>
    <t>Catalase (EC 1.11.1.6) / Peroxidase (EC 1.11.1.7)</t>
  </si>
  <si>
    <t>catalase-peroxidase protein</t>
  </si>
  <si>
    <t>oxidative stress regulatory protein</t>
  </si>
  <si>
    <t>GI_13</t>
  </si>
  <si>
    <t>Uncharacterized protein conserved in bacteria</t>
  </si>
  <si>
    <t>FKBP-type peptidyl-prolyl cis-trans isomerase slpA (EC 5.2.1.8)</t>
  </si>
  <si>
    <t>putative FkpB-type peptidyl-prolyl cis-trans isomerase</t>
  </si>
  <si>
    <t>Fmu (Sun) /eukaryotic nucleolar NOL1/Nop2p; tRNA and rRNA cytosine-C5-methylases</t>
  </si>
  <si>
    <t>NOL1/NOP2/Sun family protein</t>
  </si>
  <si>
    <t>Phosphoribosylglycinamide formyltransferase (EC 2.1.2.2)</t>
  </si>
  <si>
    <t>phosphoribosylglycinamide formyltransferase</t>
  </si>
  <si>
    <t>Phenylalanine-specific permease</t>
  </si>
  <si>
    <t>putative amino acid permease</t>
  </si>
  <si>
    <t>tRNA pseudouridine synthase A (EC 4.2.1.70)</t>
  </si>
  <si>
    <t>Autotransporter adhesin</t>
  </si>
  <si>
    <t>Uncharacterized protein ImpB</t>
  </si>
  <si>
    <t>Uncharacterized protein ImpC</t>
  </si>
  <si>
    <t>Uncharacterized protein ImpJ/VasE</t>
  </si>
  <si>
    <t>IcmF-related protein</t>
  </si>
  <si>
    <t>Chromate resistance protein ChrB</t>
  </si>
  <si>
    <t>chromate resistance exported protein</t>
  </si>
  <si>
    <t>ABC transporter related</t>
  </si>
  <si>
    <t>macrolide-specific ABC-type efflux carrier</t>
  </si>
  <si>
    <t>iron-chelator utilization protein</t>
  </si>
  <si>
    <t>iron transport/utilisation related protein</t>
  </si>
  <si>
    <t>Aspartate-semialdehyde dehydrogenase (EC 1.2.1.11)</t>
  </si>
  <si>
    <t>aspartate-semialdehyde dehydrogenase</t>
  </si>
  <si>
    <t>Pyruvate dehydrogenase E1 component (EC 1.2.4.1)</t>
  </si>
  <si>
    <t>pyruvate dehydrogenase E1 component</t>
  </si>
  <si>
    <t>Malate dehydrogenase (EC 1.1.1.37)</t>
  </si>
  <si>
    <t>malate dehydrogenase</t>
  </si>
  <si>
    <t>Membrane proteins related to metalloendopeptidases</t>
  </si>
  <si>
    <t>FIG00455304: hypothetical protein</t>
  </si>
  <si>
    <t>UDP-glucose 4-epimerase (EC 5.1.3.2)</t>
  </si>
  <si>
    <t>Tryptophan synthase beta chain (EC 4.2.1.20)</t>
  </si>
  <si>
    <t>tryptophan synthase subunit beta</t>
  </si>
  <si>
    <t>tRNA pseudouridine synthase A</t>
  </si>
  <si>
    <t>Type IV fimbrial biogenesis protein PilY1</t>
  </si>
  <si>
    <t>membrane-anchored cell surface protein</t>
  </si>
  <si>
    <t>FAD/FMN-containing dehydrogenases</t>
  </si>
  <si>
    <t>Acid phosphatase (EC 3.1.3.2)</t>
  </si>
  <si>
    <t>calcineurin-like phosphoesterase</t>
  </si>
  <si>
    <t>1-acyl-sn-glycerol-3-phosphate acyltransferase (EC 2.3.1.51)</t>
  </si>
  <si>
    <t>Alkyl hydroperoxide reductase protein C (EC 1.6.4.-)</t>
  </si>
  <si>
    <t>alkyl hydroperoxide reductase protein</t>
  </si>
  <si>
    <t>UPF0028 protein YchK</t>
  </si>
  <si>
    <t>putative exported phospholipase</t>
  </si>
  <si>
    <t>Enoyl-[acyl-carrier-protein] reductase [NADH] (EC 1.3.1.9)</t>
  </si>
  <si>
    <t>Inner-membrane permease FptX, ferripyochelin</t>
  </si>
  <si>
    <t>acyl-CoA dehydrogenase</t>
  </si>
  <si>
    <t>Methylmalonate-semialdehyde dehydrogenase (EC 1.2.1.27)</t>
  </si>
  <si>
    <t>Macrolide export ATP-binding/permease protein MacB (EC 3.6.3.-)</t>
  </si>
  <si>
    <t>Amino acid permease</t>
  </si>
  <si>
    <t>phosphoenolpyruvate synthase</t>
  </si>
  <si>
    <t>FIG00452816: hypothetical protein</t>
  </si>
  <si>
    <t>Methyl-accepting chemotaxis protein</t>
  </si>
  <si>
    <t>Alanine racemase, catabolic (EC 5.1.1.1)</t>
  </si>
  <si>
    <t>alanine racemase</t>
  </si>
  <si>
    <t>Anthranilate synthase, amidotransferase component (EC 4.1.3.27) @ Para-aminobenzoate synthase, amidotransferase component (EC 2.6.1.85) # TrpAb@PabAb</t>
  </si>
  <si>
    <t>Methylase of polypeptide chain release factors</t>
  </si>
  <si>
    <t>protein methyltransferase HemK</t>
  </si>
  <si>
    <t>GTP-binding and nucleic acid-binding protein YchF</t>
  </si>
  <si>
    <t>putative GTP-binding protein</t>
  </si>
  <si>
    <t>IclR family regulatory protein</t>
  </si>
  <si>
    <t>Periplasmic thiol:disulfide interchange protein DsbA</t>
  </si>
  <si>
    <t>thiol:disulfide interchange protein</t>
  </si>
  <si>
    <t>8-amino-7-oxononanoate synthase</t>
  </si>
  <si>
    <t>Propionyl-CoA:succinyl-CoA transferase</t>
  </si>
  <si>
    <t>Uncharacterized protein ImpA</t>
  </si>
  <si>
    <t>Uncharacterized protein ImpH/VasB</t>
  </si>
  <si>
    <t>Pentapeptide repeat family protein</t>
  </si>
  <si>
    <t>Type IV pilin PilA</t>
  </si>
  <si>
    <t>pilA</t>
  </si>
  <si>
    <t>putative type 4 fimbrial pilin protein</t>
  </si>
  <si>
    <t>RecA protein</t>
  </si>
  <si>
    <t>recombinase A</t>
  </si>
  <si>
    <t>FKBP-type peptidyl-prolyl cis-trans isomerase</t>
  </si>
  <si>
    <t>peptidyl-prolyl cis-trans isomerase</t>
  </si>
  <si>
    <t>acetaldehyde dehydrogenase</t>
  </si>
  <si>
    <t>NADH dehydrogenase (EC 1.6.99.3)</t>
  </si>
  <si>
    <t>NADH dehydrogenase</t>
  </si>
  <si>
    <t>Bis(5&amp;#39;-nucleosyl)-tetraphosphatase (asymmetrical) (EC 3.6.1.17)</t>
  </si>
  <si>
    <t>Aspartate carbamoyltransferase (EC 2.1.3.2)</t>
  </si>
  <si>
    <t>aspartate carbamoyltransferase</t>
  </si>
  <si>
    <t>Two-component system regulatory protein</t>
  </si>
  <si>
    <t>N-acylhomoserine lactone synthase</t>
  </si>
  <si>
    <t>acyl carrier protein</t>
  </si>
  <si>
    <t>phosphopantetheine binding protein</t>
  </si>
  <si>
    <t>FIG00455347: hypothetical protein</t>
  </si>
  <si>
    <t>Flagellar motor protein</t>
  </si>
  <si>
    <t>FIG01210206: hypothetical protein</t>
  </si>
  <si>
    <t>peptide synthase/polyketide synthase</t>
  </si>
  <si>
    <t>choline dehydrogenase</t>
  </si>
  <si>
    <t>3-dehydroquinate synthase (EC 4.2.3.4)</t>
  </si>
  <si>
    <t>3-dehydroquinate synthase</t>
  </si>
  <si>
    <t>CELL SURFACE PROTEIN</t>
  </si>
  <si>
    <t>surface-exposed protein</t>
  </si>
  <si>
    <t>Transcriptional regulator RhlR</t>
  </si>
  <si>
    <t>N-acylhomoserine lactone dependent regulatory protein</t>
  </si>
  <si>
    <t>N-acyl-L-homoserine lactone synthetase RhlL</t>
  </si>
  <si>
    <t>FIG00453949: hypothetical protein</t>
  </si>
  <si>
    <t>lipoprotein, putative</t>
  </si>
  <si>
    <t>Extracellular protease precursor (EC 3.4.21.-)</t>
  </si>
  <si>
    <t>FIG00453907: hypothetical protein</t>
  </si>
  <si>
    <t>Serine protease, subtilase family</t>
  </si>
  <si>
    <t>extracellular serine protease precursor</t>
  </si>
  <si>
    <t>Ornithine cyclodeaminase (EC 4.3.1.12)</t>
  </si>
  <si>
    <t>ornithine cyclodeaminase</t>
  </si>
  <si>
    <t>Flagellum-specific ATP synthase FliI</t>
  </si>
  <si>
    <t>Flagellar hook-associated protein FlgK</t>
  </si>
  <si>
    <t>Possible transmembrane regulator</t>
  </si>
  <si>
    <t>bprP</t>
  </si>
  <si>
    <t>Capsular synthesis regulator component B</t>
  </si>
  <si>
    <t>Sensor histidine kinase</t>
  </si>
  <si>
    <t>diguanylate cyclase/phosphodiesterase (GGDEF &amp; EAL domains) with PAS/PAC sensor(s)</t>
  </si>
  <si>
    <t>L-ornithine 5-monooxygenase (EC 1.13.12.-), PvdA of pyoverdin biosynthesis</t>
  </si>
  <si>
    <t>putative L-ornithine 5-monooxygenase</t>
  </si>
  <si>
    <t>RpiR family regulatory protein</t>
  </si>
  <si>
    <t>DNA-binding response regulator</t>
  </si>
  <si>
    <t>type IV pilus biosynthesis protein</t>
  </si>
  <si>
    <t>type III secretion protein</t>
  </si>
  <si>
    <t>Type III secretion inner membrane protein (YscS,homologous to flagellar export components)</t>
  </si>
  <si>
    <t>Type III secretion inner membrane protein (YscR,SpaR,HrcR,EscR,homologous to flagellar export components)</t>
  </si>
  <si>
    <t>Type III secretion inner membrane protein (YscQ,homologous to flagellar export components)</t>
  </si>
  <si>
    <t>Type III secretion inner membrane channel protein (LcrD,HrcV,EscV,SsaV)</t>
  </si>
  <si>
    <t>Type III secretion bridge between inner and outermembrane lipoprotein (YscJ,HrcJ,EscJ, PscJ)</t>
  </si>
  <si>
    <t>type III secretion system ATPase</t>
  </si>
  <si>
    <t>Type III secretion outermembrane pore forming protein (YscC,MxiD,HrcC, InvG)</t>
  </si>
  <si>
    <t>type III secretion system protein</t>
  </si>
  <si>
    <t>alternative bacteriophage tail fiber C-terminus</t>
  </si>
  <si>
    <t>D-3-phosphoglycerate dehydrogenase (EC 1.1.1.95)</t>
  </si>
  <si>
    <t>cdpA</t>
  </si>
  <si>
    <t>FIG016425: Soluble lytic murein transglycosylase and related regulatory proteins (some contain LysM/invasin domains)</t>
  </si>
  <si>
    <t>ABC transporter, ATP-binding component</t>
  </si>
  <si>
    <t>FIG065221: Holliday junction DNA helicase</t>
  </si>
  <si>
    <t>putative ATPase protein</t>
  </si>
  <si>
    <t>FIG00454466: hypothetical protein</t>
  </si>
  <si>
    <t>Phosphoserine aminotransferase (EC 2.6.1.52)</t>
  </si>
  <si>
    <t>phosphoserine aminotransferase</t>
  </si>
  <si>
    <t>Deacetylases, including yeast histone deacetylase and acetoin utilization protein</t>
  </si>
  <si>
    <t>putative histone deacetylase-family protein</t>
  </si>
  <si>
    <t>Response regulator containing CheY-like receiver, AAA-type ATPase, and DNA-binding domains</t>
  </si>
  <si>
    <t>Phospholipase C</t>
  </si>
  <si>
    <t>Type IV fimbrial biogenesis protein PilW</t>
  </si>
  <si>
    <t>Serine--pyruvate aminotransferase (EC 2.6.1.51)</t>
  </si>
  <si>
    <t>putative aminotransferase</t>
  </si>
  <si>
    <t>ABC transporter (iron.B12.siderophore.hemin) , permease component</t>
  </si>
  <si>
    <t>FecCD-family membrane transporter protein</t>
  </si>
  <si>
    <t>D(-)-3-hydroxybutyrate oligomer hydrolase (EC 3.1.1.22)</t>
  </si>
  <si>
    <t>probable exported hydrolase</t>
  </si>
  <si>
    <t>putative 1-acyl-SN-glycerol-3-phosphate acyltransferase</t>
  </si>
  <si>
    <t>Bis(5&amp;#39;-nucleosyl)-tetraphosphatase, symmetrical (EC 3.6.1.41)</t>
  </si>
  <si>
    <t>putative epimerase/dehydratase</t>
  </si>
  <si>
    <t>Glucose-1-phosphate thymidylyltransferase (EC 2.7.7.24)</t>
  </si>
  <si>
    <t>glucose-1-phosphate thymidylyltransferase</t>
  </si>
  <si>
    <t>dTDP-4-dehydrorhamnose reductase (EC 1.1.1.133)</t>
  </si>
  <si>
    <t>dTDP-4-dehydrorhamnose reductase</t>
  </si>
  <si>
    <t>O-antigen export system permease protein RfbD</t>
  </si>
  <si>
    <t>putative ABC transporter, membrane permease</t>
  </si>
  <si>
    <t>Teichoic acid export ATP-binding protein TagH (EC 3.6.3.40)</t>
  </si>
  <si>
    <t>O-antigen acetylase WbiA</t>
  </si>
  <si>
    <t>putative O-antigen acetylase</t>
  </si>
  <si>
    <t>NAD-dependent epimerase/dehydratase family protein</t>
  </si>
  <si>
    <t>putative O-antigen methyl transferase</t>
  </si>
  <si>
    <t>Glycosyl transferase, group 2 family protein</t>
  </si>
  <si>
    <t>Undecaprenyl-phosphate N-acetylglucosaminyl 1-phosphate transferase (EC 2.7.8.-)</t>
  </si>
  <si>
    <t>putative undecaprenyl phosphate N-acetylglucosaminyltransferase</t>
  </si>
  <si>
    <t>Nucleoside-diphosphate sugar epimerase/dehydratase</t>
  </si>
  <si>
    <t>FIG00454871: hypothetical protein</t>
  </si>
  <si>
    <t>Aspartyl/Asparaginyl beta-hydroxylase</t>
  </si>
  <si>
    <t>Arsenical-resistance protein ACR3</t>
  </si>
  <si>
    <t>sodium bile acid symporter family protein</t>
  </si>
  <si>
    <t>Membrane protein involved in colicin uptake</t>
  </si>
  <si>
    <t>Transcription accessory protein (S1 RNA-binding domain)</t>
  </si>
  <si>
    <t>RNA polymerase sigma factor RpoS</t>
  </si>
  <si>
    <t>FIG022160: hypothetical toxin</t>
  </si>
  <si>
    <t>Single-stranded-DNA-specific exonuclease RecJ (EC 3.1.-.-)</t>
  </si>
  <si>
    <t>putative single-stranded-DNA-specific exonuclease</t>
  </si>
  <si>
    <t>Iron binding protein IscA for iron-sulfur cluster assembly</t>
  </si>
  <si>
    <t>HesB family protein</t>
  </si>
  <si>
    <t>2-isopropylmalate synthase (EC 2.3.3.13)</t>
  </si>
  <si>
    <t>2-isopropylmalate synthase</t>
  </si>
  <si>
    <t>PTS system, glucose-specific IIA component (EC 2.7.1.69) / Phosphocarrier protein of PTS system / Phosphoenolpyruvate-protein phosphotransferase of PTS system (EC 2.7.3.9)</t>
  </si>
  <si>
    <t>putative multiphosphoryl transfer protein</t>
  </si>
  <si>
    <t>Phosphoenolpyruvate-protein phosphotransferase of PTS system (EC 2.7.3.9)</t>
  </si>
  <si>
    <t>Two component, Sigma-54 Specific, central transcriptional regulator of acidic amino acid uptake</t>
  </si>
  <si>
    <t>C4-dicarboxylate transport transcriptional regulatory protein</t>
  </si>
  <si>
    <t>Octanoate-[acyl-carrier-protein]-protein-N-octanoyltransferase</t>
  </si>
  <si>
    <t>lipoyltransferase</t>
  </si>
  <si>
    <t>Glycerol-3-phosphate cytidylyltransferase (EC 2.7.7.39)</t>
  </si>
  <si>
    <t>putative cytidylyltransferase</t>
  </si>
  <si>
    <t>Transcriptional regulator, RpiR family</t>
  </si>
  <si>
    <t>FIG00454229: hypothetical protein</t>
  </si>
  <si>
    <t>Insecticidal toxin complex protein TcaC</t>
  </si>
  <si>
    <t>GI_3</t>
  </si>
  <si>
    <t>bspR</t>
  </si>
  <si>
    <t>putative TetR family regulatory protein</t>
  </si>
  <si>
    <t>Endonuclease III (EC 4.2.99.18)</t>
  </si>
  <si>
    <t>endonuclease III</t>
  </si>
  <si>
    <t>Inhibitor of vertebrate lysozyme precursor</t>
  </si>
  <si>
    <t>Proteinase inhibitor I11, ecotin precursor</t>
  </si>
  <si>
    <t>ecotin precursor</t>
  </si>
  <si>
    <t>ABC-type anion transport system, duplicated permease component</t>
  </si>
  <si>
    <t>Superoxide dismutase [Cu-Zn] (EC 1.15.1.1)</t>
  </si>
  <si>
    <t>sodC</t>
  </si>
  <si>
    <t>putative membrane-attached superoxide dismutase</t>
  </si>
  <si>
    <t>Acetylornithine deacetylase/Succinyl-diaminopimelate desuccinylase and related deacylases</t>
  </si>
  <si>
    <t>Trehalase (EC 3.2.1.28); Periplasmic trehalase precursor (EC 3.2.1.28)</t>
  </si>
  <si>
    <t>Sensory histidine kinase in two-component regulatory system with RstA</t>
  </si>
  <si>
    <t>Transcriptional regulatory protein RstA</t>
  </si>
  <si>
    <t>Alanine racemase (EC 5.1.1.1)</t>
  </si>
  <si>
    <t>methylmalonic acid semialdehyde dehydrogenase</t>
  </si>
  <si>
    <t>Proteins containing SET domain</t>
  </si>
  <si>
    <t>General secretion pathway protein K</t>
  </si>
  <si>
    <t>gspK</t>
  </si>
  <si>
    <t>general secretory pathway protein K</t>
  </si>
  <si>
    <t>putative PadR transcriptional regulator</t>
  </si>
  <si>
    <t>FIG00458965: hypothetical protein</t>
  </si>
  <si>
    <t>Flp pilus assembly protein, pilin Flp</t>
  </si>
  <si>
    <t>tssH-5</t>
  </si>
  <si>
    <t>Clp-type ATPase chaperone protein</t>
  </si>
  <si>
    <t>D-isomer specific 2-hydroxyacid dehydrogenase</t>
  </si>
  <si>
    <t>GTP pyrophosphokinase (EC 2.7.6.5), (p)ppGpp synthetase I</t>
  </si>
  <si>
    <t>putative two component regulatory system, response regulator</t>
  </si>
  <si>
    <t>Chorismate synthase (EC 4.2.3.5)</t>
  </si>
  <si>
    <t>FIG00456173: hypothetical protein</t>
  </si>
  <si>
    <t>serine metalloprotease precursor</t>
  </si>
  <si>
    <t>Transcriptional activator protein irlR</t>
  </si>
  <si>
    <t>ABC-type multidrug transport system, ATPase and permease components</t>
  </si>
  <si>
    <t>FIG00454796: hypothetical protein</t>
  </si>
  <si>
    <t>flagellar hook-associated protein</t>
  </si>
  <si>
    <t>Flagellar biosynthesis protein FliC</t>
  </si>
  <si>
    <t>Imidazole glycerol phosphate synthase cyclase subunit (EC 4.1.3.-)</t>
  </si>
  <si>
    <t>imidazole glycerol phosphate synthase subunit HisF</t>
  </si>
  <si>
    <t>Twin-arginine translocation protein TatA</t>
  </si>
  <si>
    <t>twin argininte translocase protein A</t>
  </si>
  <si>
    <t>two-component response regulator</t>
  </si>
  <si>
    <t>bimA</t>
  </si>
  <si>
    <t>virG</t>
  </si>
  <si>
    <t>two-component response regulator protein</t>
  </si>
  <si>
    <t>tssB-5</t>
  </si>
  <si>
    <t>tssC-5</t>
  </si>
  <si>
    <t>Hcp</t>
  </si>
  <si>
    <t>tssD-5 (hcp1)</t>
  </si>
  <si>
    <t>Uncharacterized protein similar to VCA0109</t>
  </si>
  <si>
    <t>tssE-5</t>
  </si>
  <si>
    <t>tssF-5</t>
  </si>
  <si>
    <t>tssI-5</t>
  </si>
  <si>
    <t>tagB-5</t>
  </si>
  <si>
    <t>FIG00457039: hypothetical protein</t>
  </si>
  <si>
    <t>tagC-5</t>
  </si>
  <si>
    <t>tagD-5</t>
  </si>
  <si>
    <t>tssJ-5</t>
  </si>
  <si>
    <t>FIG00455137: hypothetical protein</t>
  </si>
  <si>
    <t>tssL-5</t>
  </si>
  <si>
    <t>FIG00453977: hypothetical protein</t>
  </si>
  <si>
    <t>bprC</t>
  </si>
  <si>
    <t>FIG00454793: hypothetical protein</t>
  </si>
  <si>
    <t>bprD</t>
  </si>
  <si>
    <t>Type III secretion chaperone BicP</t>
  </si>
  <si>
    <t>Intercellular spread protein</t>
  </si>
  <si>
    <t>intercellular spread protein</t>
  </si>
  <si>
    <t>G-nucleotide exchange factor SopE</t>
  </si>
  <si>
    <t>Hpa2 protein</t>
  </si>
  <si>
    <t>invasion protein</t>
  </si>
  <si>
    <t>BapB protein</t>
  </si>
  <si>
    <t>FIG00454726: hypothetical protein</t>
  </si>
  <si>
    <t>bapA</t>
  </si>
  <si>
    <t>Type III secretion host injection protein (YopB)</t>
  </si>
  <si>
    <t>membrane antigen</t>
  </si>
  <si>
    <t>HNS-like regulatory protein</t>
  </si>
  <si>
    <t>Type III secretion target BipC</t>
  </si>
  <si>
    <t>cell invasion protein SipB</t>
  </si>
  <si>
    <t>cell invasion protein</t>
  </si>
  <si>
    <t>Type III secretion chaperone protein for YopD (SycD)</t>
  </si>
  <si>
    <t>surface presentation of antigens protein</t>
  </si>
  <si>
    <t>Type III secretion inner membrane protein (YscU,SpaS,EscU,HrcU,SsaU, homologous to flagellar export components)</t>
  </si>
  <si>
    <t>Type III secretion inner membrane protein (YscT,HrcT,SpaR,EscT,EpaR1,homologous to flagellar export components)</t>
  </si>
  <si>
    <t>bsaW</t>
  </si>
  <si>
    <t>BsaU protein</t>
  </si>
  <si>
    <t>bsaU</t>
  </si>
  <si>
    <t>Surface presentation of antigens protein</t>
  </si>
  <si>
    <t>Type III secretion system protein BsaR; Surface presentation of antigens protein SpaK (Invasion protein InvB)</t>
  </si>
  <si>
    <t>Type III secretion system protein</t>
  </si>
  <si>
    <t>Type III secretion outermembrane contact sensing protein (YopN,Yop4b,LcrE)</t>
  </si>
  <si>
    <t>Type III secretion thermoregulatory protein (LcrF,VirF,transcription regulation of virulence plasmid)</t>
  </si>
  <si>
    <t>AraC-family regulator of type III secretion system</t>
  </si>
  <si>
    <t>Type III secretion protein EprH</t>
  </si>
  <si>
    <t>bsaM</t>
  </si>
  <si>
    <t>Type III secretion cytoplasmic protein (YscF)</t>
  </si>
  <si>
    <t>bsaL</t>
  </si>
  <si>
    <t>bsaK</t>
  </si>
  <si>
    <t>bsaJ</t>
  </si>
  <si>
    <t>Oxygen-regulated invasion protein OrgA</t>
  </si>
  <si>
    <t>orgA</t>
  </si>
  <si>
    <t>Oxygen-regulated invasion protein OrgB</t>
  </si>
  <si>
    <t>orgB</t>
  </si>
  <si>
    <t>FIG00454136: hypothetical protein</t>
  </si>
  <si>
    <t>bprQ</t>
  </si>
  <si>
    <t>putative fimbriae assembly related protein</t>
  </si>
  <si>
    <t>Flp pilus assembly protein TadG</t>
  </si>
  <si>
    <t>Acetolactate synthase large subunit (EC 2.2.1.6)</t>
  </si>
  <si>
    <t>DNA-binding response regulator KdpE</t>
  </si>
  <si>
    <t>acetolactate synthase III large subunit</t>
  </si>
  <si>
    <t>putative transcription accessory protein</t>
  </si>
  <si>
    <t>GTP pyrophosphokinase</t>
  </si>
  <si>
    <t>chorismate synthase</t>
  </si>
  <si>
    <t>pdhA</t>
  </si>
  <si>
    <t>putative epimerase/dehydratase polysaccharide-related biosynthesis protein</t>
  </si>
  <si>
    <t>capsular polysaccharide biosynthesis fatty acid synthase</t>
  </si>
  <si>
    <t>putative capsular polysaccharide biosynthesis transmembrane protein</t>
  </si>
  <si>
    <t>putative capsule polysaccharide export protein</t>
  </si>
  <si>
    <t>anthranilate synthase component II</t>
  </si>
  <si>
    <t>putative inner membrane transport protein</t>
  </si>
  <si>
    <t>acetyl-CoA hydrolase/transferase</t>
  </si>
  <si>
    <t>virA</t>
  </si>
  <si>
    <t>two-component regulator sensor kinase</t>
  </si>
  <si>
    <t>tssG-5</t>
  </si>
  <si>
    <t>tagAB-5</t>
  </si>
  <si>
    <t>tssK-5</t>
  </si>
  <si>
    <t>tssM-5</t>
  </si>
  <si>
    <t>bprB</t>
  </si>
  <si>
    <t>G-nucleotide exchange factor</t>
  </si>
  <si>
    <t>probable non-ribosomal peptide synthetase</t>
  </si>
  <si>
    <t>BPSS1385</t>
  </si>
  <si>
    <t>BPSL1549</t>
  </si>
  <si>
    <t>BPSS1633</t>
  </si>
  <si>
    <t>BPSS1634</t>
  </si>
  <si>
    <t>BPSS1635</t>
  </si>
  <si>
    <t>BPSS1266</t>
  </si>
  <si>
    <t>BPSS1267</t>
  </si>
  <si>
    <t>BPSS1268</t>
  </si>
  <si>
    <t>BPSS1269</t>
  </si>
  <si>
    <t>BPSS1270</t>
  </si>
  <si>
    <t>BPSS1272</t>
  </si>
  <si>
    <t>BPSS1273</t>
  </si>
  <si>
    <t>BPSS1274</t>
  </si>
  <si>
    <t>BPSS2074</t>
  </si>
  <si>
    <t>[1]</t>
  </si>
  <si>
    <t>[9]</t>
  </si>
  <si>
    <t>[4]</t>
  </si>
  <si>
    <t>[10]</t>
  </si>
  <si>
    <t>[14]</t>
  </si>
  <si>
    <t>[17]</t>
  </si>
  <si>
    <t>[18]</t>
  </si>
  <si>
    <t>[19]</t>
  </si>
  <si>
    <t>[22]</t>
  </si>
  <si>
    <t>[23]</t>
  </si>
  <si>
    <t>[24]</t>
  </si>
  <si>
    <t>[27]</t>
  </si>
  <si>
    <t>[28]</t>
  </si>
  <si>
    <t>[31]</t>
  </si>
  <si>
    <t>[33]</t>
  </si>
  <si>
    <t>[34]</t>
  </si>
  <si>
    <t>[30]</t>
  </si>
  <si>
    <t>[35]</t>
  </si>
  <si>
    <t>[36]</t>
  </si>
  <si>
    <t>[37]</t>
  </si>
  <si>
    <t>[38]</t>
  </si>
  <si>
    <t>[5]</t>
  </si>
  <si>
    <t>[20]</t>
  </si>
  <si>
    <t>[9][20]</t>
  </si>
  <si>
    <t>[9][29][13][33]</t>
  </si>
  <si>
    <t>[9][29][13][20][33]</t>
  </si>
  <si>
    <t>[9][13][20][33]</t>
  </si>
  <si>
    <t>[9][28][2][20]</t>
  </si>
  <si>
    <t>[11][33]</t>
  </si>
  <si>
    <t>[16][33]</t>
  </si>
  <si>
    <t>[17][4][33]</t>
  </si>
  <si>
    <t>[17][33]</t>
  </si>
  <si>
    <t>[21][33]</t>
  </si>
  <si>
    <t>[25][24]</t>
  </si>
  <si>
    <t>[26][33]</t>
  </si>
  <si>
    <t>[28][2]</t>
  </si>
  <si>
    <t>[28][2][33]</t>
  </si>
  <si>
    <t>[28][33]</t>
  </si>
  <si>
    <t>[28][2][20]</t>
  </si>
  <si>
    <t>[29][13][20][33]</t>
  </si>
  <si>
    <t>[3][15][33]</t>
  </si>
  <si>
    <t>[3][33]</t>
  </si>
  <si>
    <t>[32][33]</t>
  </si>
  <si>
    <t>[35][33]</t>
  </si>
  <si>
    <t>[38][20]</t>
  </si>
  <si>
    <t>[7][20]</t>
  </si>
  <si>
    <t>[6][33]</t>
  </si>
  <si>
    <t>[7][33]</t>
  </si>
  <si>
    <t>[8][33]</t>
  </si>
  <si>
    <t>[20][33]</t>
  </si>
  <si>
    <t>[5][20]</t>
  </si>
  <si>
    <t>[12][33]</t>
  </si>
  <si>
    <t>[14][33]</t>
  </si>
  <si>
    <t>GI_4</t>
  </si>
  <si>
    <t>Weakly similar to the C-terminal regions of Escherichia coli integrase/recombinase XerD or XprB or b2894 SWALL:XERD ECOLI (SWALL:P21891) (298 aa) fasta scores: E(): 2.2, 26.39% id in 197 aa, and Chlamydia muridarum integrase/recombinase TC0255 SWALL:Q9PL53 (EMBL:AE002292) (301 aa) fasta scores: E(): 0.2, 26.66% id in 135 aa</t>
  </si>
  <si>
    <t>CDP-6-deoxy-delta-3,4-glucoseen reductase</t>
  </si>
  <si>
    <t>putative ABBC transport system, membrane protein</t>
  </si>
  <si>
    <t>rmlC</t>
  </si>
  <si>
    <t>dTDP-6-deoxy-D-glucose-3,5 epimerase</t>
  </si>
  <si>
    <t>rmlB</t>
  </si>
  <si>
    <t>dTDP-glucose 4,6-dehydratase</t>
  </si>
  <si>
    <t>wcbN</t>
  </si>
  <si>
    <t>putative D-glycero-d-manno-heptose 1,7-bisphosphate phosphatase</t>
  </si>
  <si>
    <t>Gene remnant. Similar to C-terminal reion of Salmonella typhimurium phosphomannomutase ManB or CpsG or RfbL SWALL:MANB SALTY (SWALL:P26341) (456 aa) fasta scores: E(): 0.8, 30.55% id in 72 aa</t>
  </si>
  <si>
    <t>keto-hydroxyglutarate-aldolase/keto-deoxy-phosphogluconate aldolase</t>
  </si>
  <si>
    <t>Partial CDS, probable gene remnant. Similar to the C-terminal regions of Escherichia coli CP4-like integrase Int or Intl or z5087 or ecs4534 SWALL:O85610 (EMBL:AF071034) (393 aa) fasta scores: E(): 1.7e-13, 47.52% id in 101 aa, and Bacteriophage P4 Integrase Int SWALL:VINT BPP4 (SWALL:P08320) (439 aa) fasta scores: E(): 3.8e-09, 47.12% id in 87 aa</t>
  </si>
  <si>
    <t>Probable gene remnant. Similar to Chromobacterium violaceum probable acetyltransferase CV2792 SWALL:Q7NUB0 (EMBL:AE016919) (141 aa) fasta scores: E(): 1.7e-21, 47.05% id in 136 aa. CDS lacks appropriate translational start and stop codons. CDS is extended at the C-terminus in comparison to similar proteins</t>
  </si>
  <si>
    <t>H-NS-like protein</t>
  </si>
  <si>
    <t>peptide/siderophore synthetase</t>
  </si>
  <si>
    <t>MbtH-like protein</t>
  </si>
  <si>
    <t>efflux system protein</t>
  </si>
  <si>
    <t>polyketide synthase related protein</t>
  </si>
  <si>
    <t>Probable gene remnant. Similar to internal regions of Burkholderia cepacia putative transposase for insertion sequence element IS402 SWALL:T402 BURCE (SWALL:P24536) (211 aa) fasta scores: E(): 1.4e-05, 37.63% id in 93 aa, and to Alcaligenes eutrophus ISJp4 transposase TnpA SWALL:Q6UP96 (EMBL:AY365053) (262 aa) fasta scores: E(): 0.00013, 33.7% id in 89 aa</t>
  </si>
  <si>
    <t>probable AMP-binding rotein</t>
  </si>
  <si>
    <t>probable class III aminotransferase</t>
  </si>
  <si>
    <t>trpF</t>
  </si>
  <si>
    <t>N-(5'-phosphoribosyl)anthranilate isomerase</t>
  </si>
  <si>
    <t>leuB</t>
  </si>
  <si>
    <t>3-isopropylmalate dehydrogenase</t>
  </si>
  <si>
    <t>hemagglutinin related protein</t>
  </si>
  <si>
    <t>Gene remnant. Similar to internal regions of Ralstonia solanacearum probable activation/secretion protein rsc0888 or rs06118 SWALL:Q8Y105 (EMBL:AL646061) (590 aa) fasta scores: E(): 5.1e-05, 55.55% id in 54 aa, and Ralstonia solanacearum probable activation/secretion signal peptide protein rsp0550 or rs06123 SWALL:Q8XSC8 (EMBL:AL646079) (590 aa) fasta scores: E(): 5.9e-05, 64.44% id in 45 aa</t>
  </si>
  <si>
    <t>lldA</t>
  </si>
  <si>
    <t>L-lactate dehydrogenase</t>
  </si>
  <si>
    <t>4309, 6019</t>
  </si>
  <si>
    <t>671, 4304</t>
  </si>
  <si>
    <t>1554, 5138</t>
  </si>
  <si>
    <t>1429, 2023, 2024</t>
  </si>
  <si>
    <t>849, 5615</t>
  </si>
  <si>
    <t>1647, 2027</t>
  </si>
  <si>
    <t>2787, 3889</t>
  </si>
  <si>
    <t>1834, 1835</t>
  </si>
  <si>
    <t>5893, 5899</t>
  </si>
  <si>
    <t>2989, 5978</t>
  </si>
  <si>
    <t>1722, 4905</t>
  </si>
  <si>
    <r>
      <t xml:space="preserve">Homolog in </t>
    </r>
    <r>
      <rPr>
        <b/>
        <i/>
        <sz val="11"/>
        <rFont val="Calibri"/>
        <family val="2"/>
        <scheme val="minor"/>
      </rPr>
      <t xml:space="preserve">B. thailandensis </t>
    </r>
    <r>
      <rPr>
        <b/>
        <sz val="11"/>
        <rFont val="Calibri"/>
        <family val="2"/>
        <scheme val="minor"/>
      </rPr>
      <t>E555 (fig|869728.6.peg.)</t>
    </r>
  </si>
  <si>
    <t>Virulence references (Supplementary References)</t>
  </si>
  <si>
    <t>Bp K96243 homolog Sanger ID</t>
  </si>
  <si>
    <t>Bp Product</t>
  </si>
  <si>
    <t>query start</t>
  </si>
  <si>
    <t>query end</t>
  </si>
  <si>
    <t xml:space="preserve"> subject start</t>
  </si>
  <si>
    <t xml:space="preserve"> subject end</t>
  </si>
  <si>
    <t xml:space="preserve"> e value</t>
  </si>
  <si>
    <t>1176, 5428</t>
  </si>
  <si>
    <t>294, 1177, 2653, 5427, 5658, 6423</t>
  </si>
  <si>
    <t>Sanger ID</t>
  </si>
  <si>
    <t>Product</t>
  </si>
  <si>
    <r>
      <t xml:space="preserve">Virulence factors of </t>
    </r>
    <r>
      <rPr>
        <b/>
        <i/>
        <sz val="11"/>
        <color theme="1"/>
        <rFont val="Calibri"/>
        <family val="2"/>
        <scheme val="minor"/>
      </rPr>
      <t xml:space="preserve">B. pseudomallei </t>
    </r>
    <r>
      <rPr>
        <b/>
        <sz val="11"/>
        <color theme="1"/>
        <rFont val="Calibri"/>
        <family val="2"/>
        <scheme val="minor"/>
      </rPr>
      <t>K96243</t>
    </r>
  </si>
  <si>
    <r>
      <t xml:space="preserve">Homolog in </t>
    </r>
    <r>
      <rPr>
        <b/>
        <i/>
        <sz val="11"/>
        <rFont val="Calibri"/>
        <family val="2"/>
        <scheme val="minor"/>
      </rPr>
      <t xml:space="preserve">B. thailandensis </t>
    </r>
    <r>
      <rPr>
        <b/>
        <sz val="11"/>
        <rFont val="Calibri"/>
        <family val="2"/>
        <scheme val="minor"/>
      </rPr>
      <t>E264</t>
    </r>
  </si>
  <si>
    <t>Bt E264 Product</t>
  </si>
  <si>
    <t>Bp K96243</t>
  </si>
  <si>
    <t>Supplementary Table S6. Known virulence genes.</t>
  </si>
  <si>
    <t>BTH_II0657</t>
  </si>
  <si>
    <t>BTH_II0855</t>
  </si>
  <si>
    <t>BTH_II1752</t>
  </si>
  <si>
    <t>BTH_II1428</t>
  </si>
  <si>
    <t>BTH_II0554</t>
  </si>
  <si>
    <t>BTH_II2242</t>
  </si>
  <si>
    <t>BTH_II0838</t>
  </si>
  <si>
    <t>BTH_II2292</t>
  </si>
  <si>
    <t>BTH_II0388</t>
  </si>
  <si>
    <t>BTH_II0829</t>
  </si>
  <si>
    <t>BTH_II0776</t>
  </si>
  <si>
    <t>BTH_II0675</t>
  </si>
  <si>
    <t>BTH_II0074</t>
  </si>
  <si>
    <t>BTH_II0840</t>
  </si>
  <si>
    <t>BTH_II0859</t>
  </si>
  <si>
    <t>BTH_II0823</t>
  </si>
  <si>
    <t>BTH_II2096</t>
  </si>
  <si>
    <t>BTH_II0847</t>
  </si>
  <si>
    <t>BTH_II1129</t>
  </si>
  <si>
    <t>BTH_II1219</t>
  </si>
  <si>
    <t>BTH_II2189</t>
  </si>
  <si>
    <t>BTH_II0827</t>
  </si>
  <si>
    <t>BTH_II1903</t>
  </si>
  <si>
    <t>BTH_II0851</t>
  </si>
  <si>
    <t>BTH_II0868</t>
  </si>
  <si>
    <t>BTH_II1759</t>
  </si>
  <si>
    <t>BTH_II2362</t>
  </si>
  <si>
    <t>BTH_II0958</t>
  </si>
  <si>
    <t>BTH_II0818</t>
  </si>
  <si>
    <t>BTH_II0866</t>
  </si>
  <si>
    <t>BTH_II1429</t>
  </si>
  <si>
    <t>BTH_II0825</t>
  </si>
  <si>
    <t>BTH_II0837</t>
  </si>
  <si>
    <t>BTH_II2089</t>
  </si>
  <si>
    <t>BTH_II0856</t>
  </si>
  <si>
    <t>BTH_II0844</t>
  </si>
  <si>
    <t>BTH_II0860</t>
  </si>
  <si>
    <t>BTH_II0869</t>
  </si>
  <si>
    <t>BTH_II1739</t>
  </si>
  <si>
    <t>BTH_II2095</t>
  </si>
  <si>
    <t>BTH_II1147</t>
  </si>
  <si>
    <t>BTH_II1510</t>
  </si>
  <si>
    <t>BTH_II0857</t>
  </si>
  <si>
    <t>BTH_II0839</t>
  </si>
  <si>
    <t>BTH_II2097</t>
  </si>
  <si>
    <t>BTH_II0822</t>
  </si>
  <si>
    <t>BTH_II2094</t>
  </si>
  <si>
    <t>BTH_II1576</t>
  </si>
  <si>
    <t>BTH_II0112</t>
  </si>
  <si>
    <t>BTH_II1150</t>
  </si>
  <si>
    <t>BTH_II1792</t>
  </si>
  <si>
    <t>BTH_II0852</t>
  </si>
  <si>
    <t>BTH_II1513</t>
  </si>
  <si>
    <t>BTH_II0841</t>
  </si>
  <si>
    <t>BTH_II1377</t>
  </si>
  <si>
    <t>BTH_II0854</t>
  </si>
  <si>
    <t>BTH_II0863</t>
  </si>
  <si>
    <t>BTH_II0957</t>
  </si>
  <si>
    <t>BTH_II0835</t>
  </si>
  <si>
    <t>BTH_II0865</t>
  </si>
  <si>
    <t>BTH_II2103</t>
  </si>
  <si>
    <t>BTH_II0819</t>
  </si>
  <si>
    <t>BTH_II0828</t>
  </si>
  <si>
    <t>BTH_II2092</t>
  </si>
  <si>
    <t>BTH_II0858</t>
  </si>
  <si>
    <t>BTH_II1457</t>
  </si>
  <si>
    <t>BTH_II0679</t>
  </si>
  <si>
    <t>BTH_II0846</t>
  </si>
  <si>
    <t>BTH_II1821</t>
  </si>
  <si>
    <t>BTH_II0826</t>
  </si>
  <si>
    <t>BTH_II1072</t>
  </si>
  <si>
    <t>BTH_II2090</t>
  </si>
  <si>
    <t>BTH_II1740</t>
  </si>
  <si>
    <t>BTH_II2213</t>
  </si>
  <si>
    <t>BTH_II0689</t>
  </si>
  <si>
    <t>BTH_II2364</t>
  </si>
  <si>
    <t>BTH_II0824</t>
  </si>
  <si>
    <t>BTH_II0870</t>
  </si>
  <si>
    <t>BTH_II0833</t>
  </si>
  <si>
    <t>BTH_II0861</t>
  </si>
  <si>
    <t>BTH_II2002</t>
  </si>
  <si>
    <t>BTH_II0867</t>
  </si>
  <si>
    <t>BTH_II0821</t>
  </si>
  <si>
    <t>BTH_II0871</t>
  </si>
  <si>
    <t>BTH_II1451</t>
  </si>
  <si>
    <t>BTH_II1151</t>
  </si>
  <si>
    <t>BTH_II0849</t>
  </si>
  <si>
    <t>BTH_II0843</t>
  </si>
  <si>
    <t>BTH_II1640</t>
  </si>
  <si>
    <t>BTH_II1512</t>
  </si>
  <si>
    <t>BTH_II0834</t>
  </si>
  <si>
    <t>BTH_II0379</t>
  </si>
  <si>
    <t>BTH_II1148</t>
  </si>
  <si>
    <t>BTH_II2098</t>
  </si>
  <si>
    <t>BTH_II1926</t>
  </si>
  <si>
    <t>BTH_II1376</t>
  </si>
  <si>
    <t>BTH_II2091</t>
  </si>
  <si>
    <t>BTH_II1071</t>
  </si>
  <si>
    <t>BTH_II0853</t>
  </si>
  <si>
    <t>BTH_II0658</t>
  </si>
  <si>
    <t>BTH_II0845</t>
  </si>
  <si>
    <t>BTH_II0632</t>
  </si>
  <si>
    <t>BTH_II2243</t>
  </si>
  <si>
    <t>BTH_II0492</t>
  </si>
  <si>
    <t>BTH_II0606</t>
  </si>
  <si>
    <t>BTH_II2093</t>
  </si>
  <si>
    <t>BTH_II0830</t>
  </si>
  <si>
    <t>BTH_II0862</t>
  </si>
  <si>
    <t>BTH_II1204</t>
  </si>
  <si>
    <t>BTH_II0832</t>
  </si>
  <si>
    <t>BTH_II1489</t>
  </si>
  <si>
    <t>BTH_II0023</t>
  </si>
  <si>
    <t>BTH_II2099</t>
  </si>
  <si>
    <t>BTH_II2196</t>
  </si>
  <si>
    <t>BTH_II0831</t>
  </si>
  <si>
    <t>BTH_II0850</t>
  </si>
  <si>
    <t>BTH_II1715</t>
  </si>
  <si>
    <t>BTH_II0842</t>
  </si>
  <si>
    <t>BTH_II1149</t>
  </si>
  <si>
    <t>BTH_II0677</t>
  </si>
  <si>
    <t>BTH_II0872</t>
  </si>
  <si>
    <t>BTH_II0848</t>
  </si>
  <si>
    <t>BTH_II2088</t>
  </si>
  <si>
    <t>BTH_II0971</t>
  </si>
  <si>
    <t>BTH_II0836</t>
  </si>
  <si>
    <t>BTH_I1190</t>
  </si>
  <si>
    <t>BTH_I1420</t>
  </si>
  <si>
    <t>BTH_I3001</t>
  </si>
  <si>
    <t>BTH_I0613</t>
  </si>
  <si>
    <t>BTH_I2871</t>
  </si>
  <si>
    <t>BTH_I0339</t>
  </si>
  <si>
    <t>BTH_I0782</t>
  </si>
  <si>
    <t>BTH_I1470</t>
  </si>
  <si>
    <t>BTH_I1220</t>
  </si>
  <si>
    <t>BTH_I3333</t>
  </si>
  <si>
    <t>BTH_I3074</t>
  </si>
  <si>
    <t>BTH_I1327</t>
  </si>
  <si>
    <t>BTH_I2061</t>
  </si>
  <si>
    <t>BTH_I1282</t>
  </si>
  <si>
    <t>BTH_I1281</t>
  </si>
  <si>
    <t>BTH_I1482</t>
  </si>
  <si>
    <t>BTH_I1342</t>
  </si>
  <si>
    <t>BTH_I1468</t>
  </si>
  <si>
    <t>BTH_I0020</t>
  </si>
  <si>
    <t>BTH_I1473</t>
  </si>
  <si>
    <t>BTH_I2208</t>
  </si>
  <si>
    <t>BTH_I1310</t>
  </si>
  <si>
    <t>BTH_I3175</t>
  </si>
  <si>
    <t>BTH_I2987</t>
  </si>
  <si>
    <t>BTH_I0507</t>
  </si>
  <si>
    <t>BTH_I0367</t>
  </si>
  <si>
    <t>BTH_I1841</t>
  </si>
  <si>
    <t>BTH_I1864</t>
  </si>
  <si>
    <t>BTH_I0649</t>
  </si>
  <si>
    <t>BTH_I0433</t>
  </si>
  <si>
    <t>BTH_I1480</t>
  </si>
  <si>
    <t>BTH_I0135</t>
  </si>
  <si>
    <t>BTH_I3247</t>
  </si>
  <si>
    <t>BTH_I0123</t>
  </si>
  <si>
    <t>BTH_I0015</t>
  </si>
  <si>
    <t>BTH_I1336</t>
  </si>
  <si>
    <t>BTH_I1208</t>
  </si>
  <si>
    <t>BTH_I0271</t>
  </si>
  <si>
    <t>BTH_I0385</t>
  </si>
  <si>
    <t>BTH_I0451</t>
  </si>
  <si>
    <t>BTH_I1593</t>
  </si>
  <si>
    <t>BTH_I0907</t>
  </si>
  <si>
    <t>BTH_I2544</t>
  </si>
  <si>
    <t>BTH_I1269</t>
  </si>
  <si>
    <t>BTH_I1326</t>
  </si>
  <si>
    <t>BTH_I1171</t>
  </si>
  <si>
    <t>BTH_I1648</t>
  </si>
  <si>
    <t>BTH_I0756</t>
  </si>
  <si>
    <t>BTH_I1045</t>
  </si>
  <si>
    <t>BTH_I0764</t>
  </si>
  <si>
    <t>BTH_I1339</t>
  </si>
  <si>
    <t>BTH_I0688</t>
  </si>
  <si>
    <t>BTH_I1335</t>
  </si>
  <si>
    <t>BTH_I0545</t>
  </si>
  <si>
    <t>BTH_I1483</t>
  </si>
  <si>
    <t>BTH_I0896</t>
  </si>
  <si>
    <t>BTH_I1476</t>
  </si>
  <si>
    <t>BTH_I0449</t>
  </si>
  <si>
    <t>BTH_I0437</t>
  </si>
  <si>
    <t>BTH_I3115</t>
  </si>
  <si>
    <t>BTH_I2425</t>
  </si>
  <si>
    <t>BTH_I1467</t>
  </si>
  <si>
    <t>BTH_I2597</t>
  </si>
  <si>
    <t>BTH_I2674</t>
  </si>
  <si>
    <t>BTH_I1382</t>
  </si>
  <si>
    <t>BTH_I1284</t>
  </si>
  <si>
    <t>BTH_I0773</t>
  </si>
  <si>
    <t>BTH_I0970</t>
  </si>
  <si>
    <t>BTH_I1877</t>
  </si>
  <si>
    <t>BTH_I3199</t>
  </si>
  <si>
    <t>BTH_I2046</t>
  </si>
  <si>
    <t>BTH_I3147</t>
  </si>
  <si>
    <t>BTH_I1299</t>
  </si>
  <si>
    <t>BTH_I2057</t>
  </si>
  <si>
    <t>BTH_I2614</t>
  </si>
  <si>
    <t>BTH_I1481</t>
  </si>
  <si>
    <t>BTH_I0550</t>
  </si>
  <si>
    <t>BTH_I1472</t>
  </si>
  <si>
    <t>BTH_I1977</t>
  </si>
  <si>
    <t>BTH_I2982</t>
  </si>
  <si>
    <t>BTH_I2249</t>
  </si>
  <si>
    <t>BTH_I2931</t>
  </si>
  <si>
    <t>BTH_I2910</t>
  </si>
  <si>
    <t>BTH_I2162</t>
  </si>
  <si>
    <t>BTH_I2779</t>
  </si>
  <si>
    <t>BTH_I2958</t>
  </si>
  <si>
    <t>BTH_I1634</t>
  </si>
  <si>
    <t>BTH_I0317</t>
  </si>
  <si>
    <t>BTH_I2007</t>
  </si>
  <si>
    <t>BTH_I0972</t>
  </si>
  <si>
    <t>BTH_I1527</t>
  </si>
  <si>
    <t>BTH_I0772</t>
  </si>
  <si>
    <t>BTH_I2920</t>
  </si>
  <si>
    <t>BTH_I3341</t>
  </si>
  <si>
    <t>BTH_I1479</t>
  </si>
  <si>
    <t>BTH_I1324</t>
  </si>
  <si>
    <t>BTH_I1150</t>
  </si>
  <si>
    <t>BTH_I1563</t>
  </si>
  <si>
    <t>BTH_I1762</t>
  </si>
  <si>
    <t>BTH_I1478</t>
  </si>
  <si>
    <t>BTH_I2248</t>
  </si>
  <si>
    <t>BTH_I1475</t>
  </si>
  <si>
    <t>BTH_I3292</t>
  </si>
  <si>
    <t>BTH_I1338</t>
  </si>
  <si>
    <t>BTH_I1340</t>
  </si>
  <si>
    <t>BTH_I0508</t>
  </si>
  <si>
    <t>BTH_I1404</t>
  </si>
  <si>
    <t>BTH_I0459</t>
  </si>
  <si>
    <t>BTH_I2535</t>
  </si>
  <si>
    <t>BTH_I1298</t>
  </si>
  <si>
    <t>BTH_I1983</t>
  </si>
  <si>
    <t>BTH_I0361</t>
  </si>
  <si>
    <t>BTH_I1822</t>
  </si>
  <si>
    <t>BTH_I1266</t>
  </si>
  <si>
    <t>BTH_I0250</t>
  </si>
  <si>
    <t>BTH_I0060</t>
  </si>
  <si>
    <t>BTH_I0859</t>
  </si>
  <si>
    <t>BTH_I1341</t>
  </si>
  <si>
    <t>BTH_I2766</t>
  </si>
  <si>
    <t>BTH_I3196</t>
  </si>
  <si>
    <t>BTH_I1317</t>
  </si>
  <si>
    <t>BTH_I1477</t>
  </si>
  <si>
    <t>BTH_I2546</t>
  </si>
  <si>
    <t>BTH_I3120</t>
  </si>
  <si>
    <t>BTH_I0353</t>
  </si>
  <si>
    <t>BTH_I1474</t>
  </si>
  <si>
    <t>BTH_I1343</t>
  </si>
  <si>
    <t>BTH_I1320</t>
  </si>
  <si>
    <t>BTH_I2944</t>
  </si>
  <si>
    <t>BTH_I1041</t>
  </si>
  <si>
    <t>BTH_I1843</t>
  </si>
  <si>
    <t>BTH_I0401</t>
  </si>
  <si>
    <t>BTH_I3023</t>
  </si>
  <si>
    <t>BTH_I0643</t>
  </si>
  <si>
    <t>BTH_I1885</t>
  </si>
  <si>
    <t>BTH_I1106</t>
  </si>
  <si>
    <t>BTH_I2416</t>
  </si>
  <si>
    <t>BTH_I2226</t>
  </si>
  <si>
    <t>BTH_I1344</t>
  </si>
  <si>
    <t>BTH_I1415</t>
  </si>
  <si>
    <t>BTH_I1325</t>
  </si>
  <si>
    <t>BTH_I3178</t>
  </si>
  <si>
    <t>BTH_II0134</t>
  </si>
  <si>
    <t>BTH_II1218</t>
  </si>
  <si>
    <t>BTH_II0579</t>
  </si>
  <si>
    <t>BTH_II1625</t>
  </si>
  <si>
    <t>BTH_II0678</t>
  </si>
  <si>
    <t>BTH_II2167</t>
  </si>
  <si>
    <t>BTH_II0674</t>
  </si>
  <si>
    <t>BTH_II1698</t>
  </si>
  <si>
    <t>BTH_II1398</t>
  </si>
  <si>
    <t>BTH_I0792</t>
  </si>
  <si>
    <t>BTH_I2364</t>
  </si>
  <si>
    <t>BTH_I1469</t>
  </si>
  <si>
    <t>BTH_I3299</t>
  </si>
  <si>
    <t>BTH_I1337</t>
  </si>
  <si>
    <t>BTH_I0134</t>
  </si>
  <si>
    <t>BTH_I1471</t>
  </si>
  <si>
    <t>BTH_I1177</t>
  </si>
  <si>
    <t>BTH_I2242</t>
  </si>
  <si>
    <t>BTH_I1980</t>
  </si>
  <si>
    <r>
      <rPr>
        <b/>
        <sz val="11"/>
        <color theme="1"/>
        <rFont val="Calibri"/>
        <family val="2"/>
        <scheme val="minor"/>
      </rPr>
      <t>Supplementary Table S6.A</t>
    </r>
    <r>
      <rPr>
        <sz val="11"/>
        <color theme="1"/>
        <rFont val="Calibri"/>
        <family val="2"/>
        <scheme val="minor"/>
      </rPr>
      <t xml:space="preserve">. List of known virulence factors of </t>
    </r>
    <r>
      <rPr>
        <i/>
        <sz val="11"/>
        <color theme="1"/>
        <rFont val="Calibri"/>
        <family val="2"/>
        <scheme val="minor"/>
      </rPr>
      <t>B. pseudomallei</t>
    </r>
    <r>
      <rPr>
        <sz val="11"/>
        <color theme="1"/>
        <rFont val="Calibri"/>
        <family val="2"/>
        <scheme val="minor"/>
      </rPr>
      <t xml:space="preserve"> strain K96243, and their homologs in </t>
    </r>
    <r>
      <rPr>
        <i/>
        <sz val="11"/>
        <color theme="1"/>
        <rFont val="Calibri"/>
        <family val="2"/>
        <scheme val="minor"/>
      </rPr>
      <t>B. thailandensis</t>
    </r>
    <r>
      <rPr>
        <sz val="11"/>
        <color theme="1"/>
        <rFont val="Calibri"/>
        <family val="2"/>
        <scheme val="minor"/>
      </rPr>
      <t xml:space="preserve"> strain E555 and strain E264.</t>
    </r>
  </si>
  <si>
    <r>
      <rPr>
        <b/>
        <sz val="11"/>
        <color theme="1"/>
        <rFont val="Calibri"/>
        <family val="2"/>
        <scheme val="minor"/>
      </rPr>
      <t>Supplementary Table S6.B</t>
    </r>
    <r>
      <rPr>
        <sz val="11"/>
        <color theme="1"/>
        <rFont val="Calibri"/>
        <family val="2"/>
        <scheme val="minor"/>
      </rPr>
      <t xml:space="preserve">. Virulence facors of </t>
    </r>
    <r>
      <rPr>
        <i/>
        <sz val="11"/>
        <color theme="1"/>
        <rFont val="Calibri"/>
        <family val="2"/>
        <scheme val="minor"/>
      </rPr>
      <t>B. pseudomallei</t>
    </r>
    <r>
      <rPr>
        <sz val="11"/>
        <color theme="1"/>
        <rFont val="Calibri"/>
        <family val="2"/>
        <scheme val="minor"/>
      </rPr>
      <t xml:space="preserve"> strain K96243 encoded in the </t>
    </r>
    <r>
      <rPr>
        <i/>
        <sz val="11"/>
        <color theme="1"/>
        <rFont val="Calibri"/>
        <family val="2"/>
        <scheme val="minor"/>
      </rPr>
      <t xml:space="preserve">B. thailandensis </t>
    </r>
    <r>
      <rPr>
        <sz val="11"/>
        <color theme="1"/>
        <rFont val="Calibri"/>
        <family val="2"/>
        <scheme val="minor"/>
      </rPr>
      <t>strain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E555 genome.</t>
    </r>
  </si>
  <si>
    <r>
      <rPr>
        <b/>
        <sz val="11"/>
        <color theme="1"/>
        <rFont val="Calibri"/>
        <family val="2"/>
        <scheme val="minor"/>
      </rPr>
      <t>Supplementary Table S6.C</t>
    </r>
    <r>
      <rPr>
        <sz val="11"/>
        <color theme="1"/>
        <rFont val="Calibri"/>
        <family val="2"/>
        <scheme val="minor"/>
      </rPr>
      <t xml:space="preserve">. Virulence facors of </t>
    </r>
    <r>
      <rPr>
        <i/>
        <sz val="11"/>
        <color theme="1"/>
        <rFont val="Calibri"/>
        <family val="2"/>
        <scheme val="minor"/>
      </rPr>
      <t>B. pseudomallei</t>
    </r>
    <r>
      <rPr>
        <sz val="11"/>
        <color theme="1"/>
        <rFont val="Calibri"/>
        <family val="2"/>
        <scheme val="minor"/>
      </rPr>
      <t xml:space="preserve"> strain K96243 encoded in the </t>
    </r>
    <r>
      <rPr>
        <i/>
        <sz val="11"/>
        <color theme="1"/>
        <rFont val="Calibri"/>
        <family val="2"/>
        <scheme val="minor"/>
      </rPr>
      <t xml:space="preserve">B. thailandensis </t>
    </r>
    <r>
      <rPr>
        <sz val="11"/>
        <color theme="1"/>
        <rFont val="Calibri"/>
        <family val="2"/>
        <scheme val="minor"/>
      </rPr>
      <t>strain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E264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</si>
</sst>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ill="1" applyAlignment="1">
      <alignment horizontal="center" vertical="distributed" wrapText="1"/>
    </xf>
    <xf numFmtId="0" fontId="0" fillId="0" borderId="0" xfId="0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1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center" vertical="distributed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distributed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4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distributed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distributed" wrapText="1"/>
    </xf>
  </cellXfs>
  <cellStyles count="2">
    <cellStyle name="Normal" xfId="0" builtinId="0"/>
    <cellStyle name="Normal 2" xfId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sheetData>
    <row r="1" spans="1:1" x14ac:dyDescent="0.25">
      <c r="A1" s="32" t="s">
        <v>1271</v>
      </c>
    </row>
    <row r="2" spans="1:1" x14ac:dyDescent="0.25">
      <c r="A2" s="6" t="s">
        <v>1558</v>
      </c>
    </row>
    <row r="3" spans="1:1" x14ac:dyDescent="0.25">
      <c r="A3" s="22" t="s">
        <v>1559</v>
      </c>
    </row>
    <row r="4" spans="1:1" x14ac:dyDescent="0.25">
      <c r="A4" s="22" t="s">
        <v>1560</v>
      </c>
    </row>
  </sheetData>
  <conditionalFormatting sqref="A2">
    <cfRule type="duplicateValues" dxfId="38" priority="3"/>
  </conditionalFormatting>
  <conditionalFormatting sqref="A3">
    <cfRule type="duplicateValues" dxfId="37" priority="2"/>
  </conditionalFormatting>
  <conditionalFormatting sqref="A4">
    <cfRule type="duplicateValues" dxfId="36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0"/>
  <sheetViews>
    <sheetView workbookViewId="0"/>
  </sheetViews>
  <sheetFormatPr defaultRowHeight="15" x14ac:dyDescent="0.25"/>
  <cols>
    <col min="1" max="1" width="10" style="1" customWidth="1"/>
    <col min="2" max="2" width="9.140625" style="1"/>
    <col min="3" max="3" width="20.85546875" style="5" customWidth="1"/>
    <col min="4" max="4" width="13.7109375" style="14" customWidth="1"/>
    <col min="5" max="5" width="13" style="12" customWidth="1"/>
    <col min="6" max="9" width="9.140625" style="5"/>
    <col min="10" max="10" width="15.28515625" style="5" customWidth="1"/>
    <col min="11" max="11" width="12.7109375" style="5" customWidth="1"/>
    <col min="12" max="12" width="24.85546875" style="4" customWidth="1"/>
    <col min="13" max="13" width="26.140625" style="4" customWidth="1"/>
    <col min="14" max="14" width="18.28515625" style="15" customWidth="1"/>
    <col min="15" max="16384" width="9.140625" style="1"/>
  </cols>
  <sheetData>
    <row r="1" spans="1:15" customFormat="1" x14ac:dyDescent="0.25">
      <c r="A1" s="6" t="s">
        <v>1558</v>
      </c>
    </row>
    <row r="2" spans="1:15" ht="15" customHeight="1" x14ac:dyDescent="0.25">
      <c r="E2" s="1"/>
    </row>
    <row r="3" spans="1:15" customFormat="1" ht="15" customHeight="1" x14ac:dyDescent="0.25">
      <c r="A3" s="43" t="s">
        <v>1267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41" t="s">
        <v>1254</v>
      </c>
      <c r="M3" s="41" t="s">
        <v>1268</v>
      </c>
    </row>
    <row r="4" spans="1:15" ht="42" customHeight="1" x14ac:dyDescent="0.25">
      <c r="A4" s="13" t="s">
        <v>1265</v>
      </c>
      <c r="B4" s="11" t="s">
        <v>656</v>
      </c>
      <c r="C4" s="11" t="s">
        <v>1255</v>
      </c>
      <c r="D4" s="11" t="s">
        <v>651</v>
      </c>
      <c r="E4" s="11" t="s">
        <v>652</v>
      </c>
      <c r="F4" s="11" t="s">
        <v>653</v>
      </c>
      <c r="G4" s="11" t="s">
        <v>654</v>
      </c>
      <c r="H4" s="11" t="s">
        <v>655</v>
      </c>
      <c r="I4" s="11" t="s">
        <v>657</v>
      </c>
      <c r="J4" s="33" t="s">
        <v>1266</v>
      </c>
      <c r="K4" s="11" t="s">
        <v>658</v>
      </c>
      <c r="L4" s="42"/>
      <c r="M4" s="42"/>
      <c r="N4" s="1"/>
    </row>
    <row r="5" spans="1:15" x14ac:dyDescent="0.25">
      <c r="A5" s="6" t="s">
        <v>213</v>
      </c>
      <c r="B5" s="5" t="s">
        <v>628</v>
      </c>
      <c r="C5" s="25" t="s">
        <v>1182</v>
      </c>
      <c r="D5" s="5">
        <v>2361825</v>
      </c>
      <c r="E5" s="5">
        <v>2362844</v>
      </c>
      <c r="F5" s="5" t="s">
        <v>627</v>
      </c>
      <c r="G5" s="9">
        <v>0.73499999999999999</v>
      </c>
      <c r="H5" s="5">
        <v>339</v>
      </c>
      <c r="I5" s="5">
        <v>0</v>
      </c>
      <c r="J5" s="4" t="s">
        <v>427</v>
      </c>
      <c r="K5" s="4" t="s">
        <v>642</v>
      </c>
      <c r="L5" s="15">
        <v>1723</v>
      </c>
      <c r="M5" s="24" t="s">
        <v>1272</v>
      </c>
      <c r="N5" s="1"/>
      <c r="O5"/>
    </row>
    <row r="6" spans="1:15" x14ac:dyDescent="0.25">
      <c r="A6" s="6" t="s">
        <v>261</v>
      </c>
      <c r="B6" s="5" t="s">
        <v>1142</v>
      </c>
      <c r="C6" s="25" t="s">
        <v>1201</v>
      </c>
      <c r="D6" s="5">
        <v>2060710</v>
      </c>
      <c r="E6" s="5">
        <v>2064669</v>
      </c>
      <c r="F6" s="5" t="s">
        <v>627</v>
      </c>
      <c r="G6" s="9">
        <v>0.75</v>
      </c>
      <c r="H6" s="5">
        <v>1319</v>
      </c>
      <c r="I6" s="5">
        <v>0</v>
      </c>
      <c r="J6" s="4" t="s">
        <v>626</v>
      </c>
      <c r="K6" s="4" t="s">
        <v>632</v>
      </c>
      <c r="L6" s="16">
        <v>5922</v>
      </c>
      <c r="M6" s="24" t="s">
        <v>1273</v>
      </c>
      <c r="N6" s="1"/>
      <c r="O6"/>
    </row>
    <row r="7" spans="1:15" x14ac:dyDescent="0.25">
      <c r="A7" s="6" t="s">
        <v>263</v>
      </c>
      <c r="B7" s="5" t="s">
        <v>628</v>
      </c>
      <c r="C7" s="25" t="s">
        <v>1177</v>
      </c>
      <c r="D7" s="5">
        <v>909175</v>
      </c>
      <c r="E7" s="5">
        <v>910872</v>
      </c>
      <c r="F7" s="5" t="s">
        <v>627</v>
      </c>
      <c r="G7" s="9">
        <v>0.68</v>
      </c>
      <c r="H7" s="5">
        <v>565</v>
      </c>
      <c r="I7" s="5">
        <v>0</v>
      </c>
      <c r="J7" s="4" t="s">
        <v>558</v>
      </c>
      <c r="K7" s="4" t="s">
        <v>642</v>
      </c>
      <c r="L7" s="16">
        <v>4715</v>
      </c>
      <c r="M7" s="24" t="s">
        <v>1274</v>
      </c>
      <c r="N7" s="1"/>
      <c r="O7"/>
    </row>
    <row r="8" spans="1:15" x14ac:dyDescent="0.25">
      <c r="A8" s="6" t="s">
        <v>266</v>
      </c>
      <c r="B8" s="5" t="s">
        <v>628</v>
      </c>
      <c r="C8" s="25" t="s">
        <v>1162</v>
      </c>
      <c r="D8" s="5">
        <v>1273540</v>
      </c>
      <c r="E8" s="5">
        <v>1274226</v>
      </c>
      <c r="F8" s="5" t="s">
        <v>627</v>
      </c>
      <c r="G8" s="9">
        <v>0.69899999999999995</v>
      </c>
      <c r="H8" s="5">
        <v>228</v>
      </c>
      <c r="I8" s="5">
        <v>0</v>
      </c>
      <c r="J8" s="4" t="s">
        <v>626</v>
      </c>
      <c r="K8" s="4" t="s">
        <v>646</v>
      </c>
      <c r="L8" s="16">
        <v>2913</v>
      </c>
      <c r="M8" s="24" t="s">
        <v>1275</v>
      </c>
      <c r="N8" s="1"/>
      <c r="O8"/>
    </row>
    <row r="9" spans="1:15" x14ac:dyDescent="0.25">
      <c r="A9" s="6" t="s">
        <v>462</v>
      </c>
      <c r="B9" s="5" t="s">
        <v>461</v>
      </c>
      <c r="C9" s="25" t="s">
        <v>1174</v>
      </c>
      <c r="D9" s="5">
        <v>2481354</v>
      </c>
      <c r="E9" s="5">
        <v>2481695</v>
      </c>
      <c r="F9" s="5" t="s">
        <v>627</v>
      </c>
      <c r="G9" s="9">
        <v>0.66100000000000003</v>
      </c>
      <c r="H9" s="5">
        <v>113</v>
      </c>
      <c r="I9" s="5">
        <v>0</v>
      </c>
      <c r="J9" s="4" t="s">
        <v>899</v>
      </c>
      <c r="K9" s="4" t="s">
        <v>646</v>
      </c>
      <c r="L9" s="15">
        <v>2472</v>
      </c>
      <c r="M9" s="24" t="s">
        <v>1276</v>
      </c>
      <c r="N9" s="1"/>
      <c r="O9"/>
    </row>
    <row r="10" spans="1:15" x14ac:dyDescent="0.25">
      <c r="A10" s="6" t="s">
        <v>220</v>
      </c>
      <c r="B10" s="5" t="s">
        <v>628</v>
      </c>
      <c r="C10" s="25" t="s">
        <v>1182</v>
      </c>
      <c r="D10" s="5">
        <v>2930811</v>
      </c>
      <c r="E10" s="5">
        <v>2932001</v>
      </c>
      <c r="F10" s="5" t="s">
        <v>628</v>
      </c>
      <c r="G10" s="9">
        <v>0.72699999999999998</v>
      </c>
      <c r="H10" s="5">
        <v>396</v>
      </c>
      <c r="I10" s="5">
        <v>0</v>
      </c>
      <c r="J10" s="4" t="s">
        <v>678</v>
      </c>
      <c r="K10" s="4" t="s">
        <v>636</v>
      </c>
      <c r="L10" s="15">
        <v>103</v>
      </c>
      <c r="M10" s="24" t="s">
        <v>1277</v>
      </c>
      <c r="N10" s="1"/>
      <c r="O10"/>
    </row>
    <row r="11" spans="1:15" x14ac:dyDescent="0.25">
      <c r="A11" s="6" t="s">
        <v>66</v>
      </c>
      <c r="B11" s="5" t="s">
        <v>608</v>
      </c>
      <c r="C11" s="25" t="s">
        <v>1174</v>
      </c>
      <c r="D11" s="5">
        <v>2089321</v>
      </c>
      <c r="E11" s="5">
        <v>2090076</v>
      </c>
      <c r="F11" s="5" t="s">
        <v>628</v>
      </c>
      <c r="G11" s="9">
        <v>0.68300000000000005</v>
      </c>
      <c r="H11" s="5">
        <v>251</v>
      </c>
      <c r="I11" s="5">
        <v>0</v>
      </c>
      <c r="J11" s="4" t="s">
        <v>1097</v>
      </c>
      <c r="K11" s="4" t="s">
        <v>667</v>
      </c>
      <c r="L11" s="15">
        <v>5941</v>
      </c>
      <c r="M11" s="24" t="s">
        <v>1278</v>
      </c>
      <c r="N11" s="1"/>
      <c r="O11"/>
    </row>
    <row r="12" spans="1:15" x14ac:dyDescent="0.25">
      <c r="A12" s="6" t="s">
        <v>222</v>
      </c>
      <c r="B12" s="5" t="s">
        <v>628</v>
      </c>
      <c r="C12" s="25" t="s">
        <v>1182</v>
      </c>
      <c r="D12" s="5">
        <v>3002627</v>
      </c>
      <c r="E12" s="5">
        <v>3003271</v>
      </c>
      <c r="F12" s="5" t="s">
        <v>628</v>
      </c>
      <c r="G12" s="9">
        <v>0.69899999999999995</v>
      </c>
      <c r="H12" s="5">
        <v>214</v>
      </c>
      <c r="I12" s="5">
        <v>0</v>
      </c>
      <c r="J12" s="4" t="s">
        <v>626</v>
      </c>
      <c r="K12" s="4" t="s">
        <v>631</v>
      </c>
      <c r="L12" s="15">
        <v>5129</v>
      </c>
      <c r="M12" s="24" t="s">
        <v>1279</v>
      </c>
      <c r="N12" s="1"/>
      <c r="O12"/>
    </row>
    <row r="13" spans="1:15" x14ac:dyDescent="0.25">
      <c r="A13" s="6" t="s">
        <v>246</v>
      </c>
      <c r="B13" s="5" t="s">
        <v>628</v>
      </c>
      <c r="C13" s="25" t="s">
        <v>1164</v>
      </c>
      <c r="D13" s="5">
        <v>2683006</v>
      </c>
      <c r="E13" s="5">
        <v>2685912</v>
      </c>
      <c r="F13" s="5" t="s">
        <v>627</v>
      </c>
      <c r="G13" s="9">
        <v>0.67400000000000004</v>
      </c>
      <c r="H13" s="5">
        <v>968</v>
      </c>
      <c r="I13" s="5">
        <v>0</v>
      </c>
      <c r="J13" s="4" t="s">
        <v>626</v>
      </c>
      <c r="K13" s="4" t="s">
        <v>671</v>
      </c>
      <c r="L13" s="15">
        <v>5412</v>
      </c>
      <c r="M13" s="24" t="s">
        <v>1280</v>
      </c>
      <c r="N13" s="1"/>
      <c r="O13"/>
    </row>
    <row r="14" spans="1:15" x14ac:dyDescent="0.25">
      <c r="A14" s="6" t="s">
        <v>74</v>
      </c>
      <c r="B14" s="5" t="s">
        <v>619</v>
      </c>
      <c r="C14" s="25" t="s">
        <v>1174</v>
      </c>
      <c r="D14" s="5">
        <v>2097586</v>
      </c>
      <c r="E14" s="5">
        <v>2098692</v>
      </c>
      <c r="F14" s="5" t="s">
        <v>628</v>
      </c>
      <c r="G14" s="9">
        <v>0.74099999999999999</v>
      </c>
      <c r="H14" s="5">
        <v>368</v>
      </c>
      <c r="I14" s="5">
        <v>0</v>
      </c>
      <c r="J14" s="4" t="s">
        <v>1105</v>
      </c>
      <c r="K14" s="4" t="s">
        <v>631</v>
      </c>
      <c r="L14" s="15">
        <v>5950</v>
      </c>
      <c r="M14" s="24" t="s">
        <v>1281</v>
      </c>
      <c r="N14" s="1"/>
      <c r="O14"/>
    </row>
    <row r="15" spans="1:15" x14ac:dyDescent="0.25">
      <c r="A15" s="6" t="s">
        <v>232</v>
      </c>
      <c r="B15" s="5" t="s">
        <v>500</v>
      </c>
      <c r="C15" s="25" t="s">
        <v>1174</v>
      </c>
      <c r="D15" s="5">
        <v>2167547</v>
      </c>
      <c r="E15" s="5">
        <v>2169220</v>
      </c>
      <c r="F15" s="5" t="s">
        <v>628</v>
      </c>
      <c r="G15" s="9">
        <v>0.69599999999999995</v>
      </c>
      <c r="H15" s="5">
        <v>557</v>
      </c>
      <c r="I15" s="5">
        <v>0</v>
      </c>
      <c r="J15" s="4" t="s">
        <v>941</v>
      </c>
      <c r="K15" s="4" t="s">
        <v>631</v>
      </c>
      <c r="L15" s="15">
        <v>3329</v>
      </c>
      <c r="M15" s="24" t="s">
        <v>1282</v>
      </c>
      <c r="N15" s="1"/>
      <c r="O15"/>
    </row>
    <row r="16" spans="1:15" x14ac:dyDescent="0.25">
      <c r="A16" s="6" t="s">
        <v>121</v>
      </c>
      <c r="B16" s="5" t="s">
        <v>422</v>
      </c>
      <c r="C16" s="25" t="s">
        <v>1193</v>
      </c>
      <c r="D16" s="5">
        <v>2338910</v>
      </c>
      <c r="E16" s="5">
        <v>2340031</v>
      </c>
      <c r="F16" s="5" t="s">
        <v>628</v>
      </c>
      <c r="G16" s="9">
        <v>0.65500000000000003</v>
      </c>
      <c r="H16" s="5">
        <v>373</v>
      </c>
      <c r="I16" s="5">
        <v>0</v>
      </c>
      <c r="J16" s="4" t="s">
        <v>848</v>
      </c>
      <c r="K16" s="4" t="s">
        <v>633</v>
      </c>
      <c r="L16" s="15">
        <v>1701</v>
      </c>
      <c r="M16" s="24" t="s">
        <v>1283</v>
      </c>
      <c r="N16" s="1"/>
      <c r="O16"/>
    </row>
    <row r="17" spans="1:15" x14ac:dyDescent="0.25">
      <c r="A17" s="6" t="s">
        <v>50</v>
      </c>
      <c r="B17" s="5" t="s">
        <v>417</v>
      </c>
      <c r="C17" s="25" t="s">
        <v>1182</v>
      </c>
      <c r="D17" s="5">
        <v>52852</v>
      </c>
      <c r="E17" s="5">
        <v>53847</v>
      </c>
      <c r="F17" s="5" t="s">
        <v>628</v>
      </c>
      <c r="G17" s="9">
        <v>0.67500000000000004</v>
      </c>
      <c r="H17" s="5">
        <v>331</v>
      </c>
      <c r="I17" s="5">
        <v>0</v>
      </c>
      <c r="J17" s="4" t="s">
        <v>842</v>
      </c>
      <c r="K17" s="4" t="s">
        <v>632</v>
      </c>
      <c r="L17" s="15">
        <v>1628</v>
      </c>
      <c r="M17" s="24" t="s">
        <v>1284</v>
      </c>
      <c r="N17" s="1"/>
      <c r="O17"/>
    </row>
    <row r="18" spans="1:15" x14ac:dyDescent="0.25">
      <c r="A18" s="6" t="s">
        <v>64</v>
      </c>
      <c r="B18" s="5" t="s">
        <v>604</v>
      </c>
      <c r="C18" s="25" t="s">
        <v>1174</v>
      </c>
      <c r="D18" s="5">
        <v>2087441</v>
      </c>
      <c r="E18" s="5">
        <v>2087956</v>
      </c>
      <c r="F18" s="5" t="s">
        <v>628</v>
      </c>
      <c r="G18" s="9">
        <v>0.65300000000000002</v>
      </c>
      <c r="H18" s="5">
        <v>171</v>
      </c>
      <c r="I18" s="5">
        <v>0</v>
      </c>
      <c r="J18" s="4" t="s">
        <v>1097</v>
      </c>
      <c r="K18" s="4" t="s">
        <v>634</v>
      </c>
      <c r="L18" s="15">
        <v>5939</v>
      </c>
      <c r="M18" s="24" t="s">
        <v>1285</v>
      </c>
      <c r="N18" s="1"/>
      <c r="O18"/>
    </row>
    <row r="19" spans="1:15" x14ac:dyDescent="0.25">
      <c r="A19" s="6" t="s">
        <v>258</v>
      </c>
      <c r="B19" s="5" t="s">
        <v>1073</v>
      </c>
      <c r="C19" s="25" t="s">
        <v>1201</v>
      </c>
      <c r="D19" s="5">
        <v>2057407</v>
      </c>
      <c r="E19" s="5">
        <v>2057799</v>
      </c>
      <c r="F19" s="5" t="s">
        <v>627</v>
      </c>
      <c r="G19" s="9">
        <v>0.67400000000000004</v>
      </c>
      <c r="H19" s="5">
        <v>130</v>
      </c>
      <c r="I19" s="5">
        <v>0</v>
      </c>
      <c r="J19" s="4" t="s">
        <v>626</v>
      </c>
      <c r="K19" s="4" t="s">
        <v>631</v>
      </c>
      <c r="L19" s="16">
        <v>5918</v>
      </c>
      <c r="M19" s="24" t="s">
        <v>1286</v>
      </c>
      <c r="N19" s="1"/>
      <c r="O19"/>
    </row>
    <row r="20" spans="1:15" x14ac:dyDescent="0.25">
      <c r="A20" s="6" t="s">
        <v>79</v>
      </c>
      <c r="B20" s="5" t="s">
        <v>1114</v>
      </c>
      <c r="C20" s="25" t="s">
        <v>1174</v>
      </c>
      <c r="D20" s="5">
        <v>2103636</v>
      </c>
      <c r="E20" s="5">
        <v>2104583</v>
      </c>
      <c r="F20" s="5" t="s">
        <v>627</v>
      </c>
      <c r="G20" s="9">
        <v>0.71199999999999997</v>
      </c>
      <c r="H20" s="5">
        <v>315</v>
      </c>
      <c r="I20" s="5">
        <v>0</v>
      </c>
      <c r="J20" s="4" t="s">
        <v>1105</v>
      </c>
      <c r="K20" s="4" t="s">
        <v>667</v>
      </c>
      <c r="L20" s="15">
        <v>5957</v>
      </c>
      <c r="M20" s="24" t="s">
        <v>1287</v>
      </c>
      <c r="N20" s="1"/>
      <c r="O20"/>
    </row>
    <row r="21" spans="1:15" x14ac:dyDescent="0.25">
      <c r="A21" s="6" t="s">
        <v>310</v>
      </c>
      <c r="B21" s="5" t="s">
        <v>628</v>
      </c>
      <c r="C21" s="25" t="s">
        <v>1174</v>
      </c>
      <c r="D21" s="5">
        <v>405181</v>
      </c>
      <c r="E21" s="5">
        <v>407040</v>
      </c>
      <c r="F21" s="5" t="s">
        <v>628</v>
      </c>
      <c r="G21" s="9">
        <v>0.69699999999999995</v>
      </c>
      <c r="H21" s="5">
        <v>619</v>
      </c>
      <c r="I21" s="5">
        <v>0</v>
      </c>
      <c r="J21" s="4" t="s">
        <v>698</v>
      </c>
      <c r="K21" s="4" t="s">
        <v>641</v>
      </c>
      <c r="L21" s="15">
        <v>240</v>
      </c>
      <c r="M21" s="24" t="s">
        <v>1288</v>
      </c>
      <c r="N21" s="1"/>
      <c r="O21"/>
    </row>
    <row r="22" spans="1:15" x14ac:dyDescent="0.25">
      <c r="A22" s="6" t="s">
        <v>59</v>
      </c>
      <c r="B22" s="5" t="s">
        <v>594</v>
      </c>
      <c r="C22" s="25" t="s">
        <v>1174</v>
      </c>
      <c r="D22" s="5">
        <v>2079259</v>
      </c>
      <c r="E22" s="5">
        <v>2079822</v>
      </c>
      <c r="F22" s="5" t="s">
        <v>628</v>
      </c>
      <c r="G22" s="9">
        <v>0.71799999999999997</v>
      </c>
      <c r="H22" s="5">
        <v>187</v>
      </c>
      <c r="I22" s="5">
        <v>0</v>
      </c>
      <c r="J22" s="4" t="s">
        <v>1086</v>
      </c>
      <c r="K22" s="4" t="s">
        <v>636</v>
      </c>
      <c r="L22" s="15">
        <v>5932</v>
      </c>
      <c r="M22" s="24" t="s">
        <v>1289</v>
      </c>
      <c r="N22" s="1"/>
      <c r="O22"/>
    </row>
    <row r="23" spans="1:15" x14ac:dyDescent="0.25">
      <c r="A23" s="6" t="s">
        <v>206</v>
      </c>
      <c r="B23" s="5" t="s">
        <v>628</v>
      </c>
      <c r="C23" s="25" t="s">
        <v>1182</v>
      </c>
      <c r="D23" s="5">
        <v>1770212</v>
      </c>
      <c r="E23" s="5">
        <v>1771507</v>
      </c>
      <c r="F23" s="5" t="s">
        <v>627</v>
      </c>
      <c r="G23" s="9">
        <v>0.752</v>
      </c>
      <c r="H23" s="5">
        <v>431</v>
      </c>
      <c r="I23" s="5">
        <v>0</v>
      </c>
      <c r="J23" s="4" t="s">
        <v>753</v>
      </c>
      <c r="K23" s="4" t="s">
        <v>633</v>
      </c>
      <c r="L23" s="16">
        <v>3214</v>
      </c>
      <c r="M23" s="24" t="s">
        <v>1290</v>
      </c>
      <c r="N23" s="1"/>
      <c r="O23"/>
    </row>
    <row r="24" spans="1:15" x14ac:dyDescent="0.25">
      <c r="A24" s="6" t="s">
        <v>470</v>
      </c>
      <c r="B24" s="5" t="s">
        <v>628</v>
      </c>
      <c r="C24" s="25" t="s">
        <v>1174</v>
      </c>
      <c r="D24" s="5">
        <v>1735403</v>
      </c>
      <c r="E24" s="5">
        <v>1735723</v>
      </c>
      <c r="F24" s="5" t="s">
        <v>628</v>
      </c>
      <c r="G24" s="9">
        <v>0.67300000000000004</v>
      </c>
      <c r="H24" s="5">
        <v>106</v>
      </c>
      <c r="I24" s="5">
        <v>0</v>
      </c>
      <c r="J24" s="4" t="s">
        <v>909</v>
      </c>
      <c r="K24" s="4" t="s">
        <v>641</v>
      </c>
      <c r="L24" s="16">
        <v>2694</v>
      </c>
      <c r="M24" s="24" t="s">
        <v>1291</v>
      </c>
      <c r="N24" s="1"/>
      <c r="O24"/>
    </row>
    <row r="25" spans="1:15" x14ac:dyDescent="0.25">
      <c r="A25" s="6" t="s">
        <v>191</v>
      </c>
      <c r="B25" s="5" t="s">
        <v>293</v>
      </c>
      <c r="C25" s="25" t="s">
        <v>1182</v>
      </c>
      <c r="D25" s="5">
        <v>278428</v>
      </c>
      <c r="E25" s="5">
        <v>279321</v>
      </c>
      <c r="F25" s="5" t="s">
        <v>627</v>
      </c>
      <c r="G25" s="9">
        <v>0.67500000000000004</v>
      </c>
      <c r="H25" s="5">
        <v>297</v>
      </c>
      <c r="I25" s="5">
        <v>0</v>
      </c>
      <c r="J25" s="4" t="s">
        <v>683</v>
      </c>
      <c r="K25" s="4" t="s">
        <v>642</v>
      </c>
      <c r="L25" s="15">
        <v>131</v>
      </c>
      <c r="M25" s="24" t="s">
        <v>1292</v>
      </c>
      <c r="N25" s="1"/>
      <c r="O25"/>
    </row>
    <row r="26" spans="1:15" x14ac:dyDescent="0.25">
      <c r="A26" s="6" t="s">
        <v>120</v>
      </c>
      <c r="B26" s="5" t="s">
        <v>621</v>
      </c>
      <c r="C26" s="25" t="s">
        <v>1206</v>
      </c>
      <c r="D26" s="5">
        <v>2100565</v>
      </c>
      <c r="E26" s="5">
        <v>2101206</v>
      </c>
      <c r="F26" s="5" t="s">
        <v>628</v>
      </c>
      <c r="G26" s="9">
        <v>0.67</v>
      </c>
      <c r="H26" s="5">
        <v>213</v>
      </c>
      <c r="I26" s="5">
        <v>0</v>
      </c>
      <c r="J26" s="4" t="s">
        <v>1108</v>
      </c>
      <c r="K26" s="4" t="s">
        <v>630</v>
      </c>
      <c r="L26" s="15">
        <v>5952</v>
      </c>
      <c r="M26" s="24" t="s">
        <v>1293</v>
      </c>
      <c r="N26" s="1"/>
      <c r="O26"/>
    </row>
    <row r="27" spans="1:15" x14ac:dyDescent="0.25">
      <c r="A27" s="6" t="s">
        <v>197</v>
      </c>
      <c r="B27" s="5" t="s">
        <v>628</v>
      </c>
      <c r="C27" s="25" t="s">
        <v>1182</v>
      </c>
      <c r="D27" s="5">
        <v>698792</v>
      </c>
      <c r="E27" s="5">
        <v>700396</v>
      </c>
      <c r="F27" s="5" t="s">
        <v>627</v>
      </c>
      <c r="G27" s="9">
        <v>0.67</v>
      </c>
      <c r="H27" s="5">
        <v>534</v>
      </c>
      <c r="I27" s="5">
        <v>0</v>
      </c>
      <c r="J27" s="4" t="s">
        <v>1136</v>
      </c>
      <c r="K27" s="4" t="s">
        <v>635</v>
      </c>
      <c r="L27" s="16">
        <v>2382</v>
      </c>
      <c r="M27" s="24" t="s">
        <v>1294</v>
      </c>
      <c r="N27" s="1"/>
      <c r="O27"/>
    </row>
    <row r="28" spans="1:15" x14ac:dyDescent="0.25">
      <c r="A28" s="6" t="s">
        <v>587</v>
      </c>
      <c r="B28" s="5" t="s">
        <v>1143</v>
      </c>
      <c r="C28" s="25" t="s">
        <v>1174</v>
      </c>
      <c r="D28" s="5">
        <v>2074346</v>
      </c>
      <c r="E28" s="5">
        <v>2075017</v>
      </c>
      <c r="F28" s="5" t="s">
        <v>628</v>
      </c>
      <c r="G28" s="9">
        <v>0.68799999999999994</v>
      </c>
      <c r="H28" s="5">
        <v>223</v>
      </c>
      <c r="I28" s="5">
        <v>0</v>
      </c>
      <c r="J28" s="4" t="s">
        <v>1058</v>
      </c>
      <c r="K28" s="4" t="s">
        <v>639</v>
      </c>
      <c r="L28" s="16">
        <v>5927</v>
      </c>
      <c r="M28" s="24" t="s">
        <v>1295</v>
      </c>
      <c r="N28" s="1"/>
      <c r="O28"/>
    </row>
    <row r="29" spans="1:15" x14ac:dyDescent="0.25">
      <c r="A29" s="6" t="s">
        <v>114</v>
      </c>
      <c r="B29" s="5" t="s">
        <v>1065</v>
      </c>
      <c r="C29" s="25" t="s">
        <v>1201</v>
      </c>
      <c r="D29" s="5">
        <v>2043052</v>
      </c>
      <c r="E29" s="5">
        <v>2043561</v>
      </c>
      <c r="F29" s="5" t="s">
        <v>627</v>
      </c>
      <c r="G29" s="9">
        <v>0.56299999999999994</v>
      </c>
      <c r="H29" s="5">
        <v>169</v>
      </c>
      <c r="I29" s="5">
        <v>0</v>
      </c>
      <c r="J29" s="4" t="s">
        <v>626</v>
      </c>
      <c r="K29" s="4" t="s">
        <v>632</v>
      </c>
      <c r="L29" s="16">
        <v>5909</v>
      </c>
      <c r="M29" s="24" t="s">
        <v>1296</v>
      </c>
      <c r="N29" s="1"/>
      <c r="O29"/>
    </row>
    <row r="30" spans="1:15" x14ac:dyDescent="0.25">
      <c r="A30" s="6" t="s">
        <v>200</v>
      </c>
      <c r="B30" s="5" t="s">
        <v>628</v>
      </c>
      <c r="C30" s="25" t="s">
        <v>1182</v>
      </c>
      <c r="D30" s="5">
        <v>882183</v>
      </c>
      <c r="E30" s="5">
        <v>883634</v>
      </c>
      <c r="F30" s="5" t="s">
        <v>627</v>
      </c>
      <c r="G30" s="9">
        <v>0.70299999999999996</v>
      </c>
      <c r="H30" s="5">
        <v>483</v>
      </c>
      <c r="I30" s="5">
        <v>0</v>
      </c>
      <c r="J30" s="4" t="s">
        <v>331</v>
      </c>
      <c r="K30" s="4" t="s">
        <v>633</v>
      </c>
      <c r="L30" s="16">
        <v>4705</v>
      </c>
      <c r="M30" s="24" t="s">
        <v>1297</v>
      </c>
      <c r="N30" s="1"/>
      <c r="O30"/>
    </row>
    <row r="31" spans="1:15" x14ac:dyDescent="0.25">
      <c r="A31" s="6" t="s">
        <v>224</v>
      </c>
      <c r="B31" s="5" t="s">
        <v>296</v>
      </c>
      <c r="C31" s="25" t="s">
        <v>1182</v>
      </c>
      <c r="D31" s="5">
        <v>3157746</v>
      </c>
      <c r="E31" s="5">
        <v>3158651</v>
      </c>
      <c r="F31" s="5" t="s">
        <v>627</v>
      </c>
      <c r="G31" s="9">
        <v>0.73299999999999998</v>
      </c>
      <c r="H31" s="5">
        <v>301</v>
      </c>
      <c r="I31" s="5">
        <v>0</v>
      </c>
      <c r="J31" s="4" t="s">
        <v>297</v>
      </c>
      <c r="K31" s="4" t="s">
        <v>634</v>
      </c>
      <c r="L31" s="15">
        <v>157</v>
      </c>
      <c r="M31" s="24" t="s">
        <v>1298</v>
      </c>
      <c r="N31" s="1"/>
      <c r="O31"/>
    </row>
    <row r="32" spans="1:15" x14ac:dyDescent="0.25">
      <c r="A32" s="6" t="s">
        <v>208</v>
      </c>
      <c r="B32" s="5" t="s">
        <v>628</v>
      </c>
      <c r="C32" s="25" t="s">
        <v>1182</v>
      </c>
      <c r="D32" s="5">
        <v>1946525</v>
      </c>
      <c r="E32" s="5">
        <v>1947595</v>
      </c>
      <c r="F32" s="5" t="s">
        <v>627</v>
      </c>
      <c r="G32" s="9">
        <v>0.66100000000000003</v>
      </c>
      <c r="H32" s="5">
        <v>356</v>
      </c>
      <c r="I32" s="5">
        <v>0</v>
      </c>
      <c r="J32" s="4" t="s">
        <v>993</v>
      </c>
      <c r="K32" s="4" t="s">
        <v>640</v>
      </c>
      <c r="L32" s="16">
        <v>3950</v>
      </c>
      <c r="M32" s="24" t="s">
        <v>1299</v>
      </c>
      <c r="N32" s="1"/>
      <c r="O32"/>
    </row>
    <row r="33" spans="1:15" x14ac:dyDescent="0.25">
      <c r="A33" s="6" t="s">
        <v>622</v>
      </c>
      <c r="B33" s="5" t="s">
        <v>1120</v>
      </c>
      <c r="C33" s="25" t="s">
        <v>1174</v>
      </c>
      <c r="D33" s="5">
        <v>2107895</v>
      </c>
      <c r="E33" s="5">
        <v>2108335</v>
      </c>
      <c r="F33" s="5" t="s">
        <v>627</v>
      </c>
      <c r="G33" s="9">
        <v>0.66</v>
      </c>
      <c r="H33" s="5">
        <v>146</v>
      </c>
      <c r="I33" s="5">
        <v>0</v>
      </c>
      <c r="J33" s="4" t="s">
        <v>626</v>
      </c>
      <c r="K33" s="4" t="s">
        <v>631</v>
      </c>
      <c r="L33" s="15">
        <v>5979</v>
      </c>
      <c r="M33" s="24" t="s">
        <v>1300</v>
      </c>
      <c r="N33" s="1"/>
      <c r="O33"/>
    </row>
    <row r="34" spans="1:15" x14ac:dyDescent="0.25">
      <c r="A34" s="6" t="s">
        <v>253</v>
      </c>
      <c r="B34" s="5" t="s">
        <v>1068</v>
      </c>
      <c r="C34" s="25" t="s">
        <v>1201</v>
      </c>
      <c r="D34" s="5">
        <v>2044052</v>
      </c>
      <c r="E34" s="5">
        <v>2045794</v>
      </c>
      <c r="F34" s="5" t="s">
        <v>627</v>
      </c>
      <c r="G34" s="9">
        <v>0.72599999999999998</v>
      </c>
      <c r="H34" s="5">
        <v>580</v>
      </c>
      <c r="I34" s="5">
        <v>0</v>
      </c>
      <c r="J34" s="4" t="s">
        <v>626</v>
      </c>
      <c r="K34" s="4" t="s">
        <v>632</v>
      </c>
      <c r="L34" s="16">
        <v>5911</v>
      </c>
      <c r="M34" s="24" t="s">
        <v>1301</v>
      </c>
      <c r="N34" s="1"/>
      <c r="O34"/>
    </row>
    <row r="35" spans="1:15" x14ac:dyDescent="0.25">
      <c r="A35" s="6" t="s">
        <v>240</v>
      </c>
      <c r="B35" s="5" t="s">
        <v>628</v>
      </c>
      <c r="C35" s="25" t="s">
        <v>1190</v>
      </c>
      <c r="D35" s="5">
        <v>1270105</v>
      </c>
      <c r="E35" s="5">
        <v>1273500</v>
      </c>
      <c r="F35" s="5" t="s">
        <v>627</v>
      </c>
      <c r="G35" s="9">
        <v>0.71599999999999997</v>
      </c>
      <c r="H35" s="5">
        <v>1131</v>
      </c>
      <c r="I35" s="5">
        <v>0</v>
      </c>
      <c r="J35" s="4" t="s">
        <v>927</v>
      </c>
      <c r="K35" s="4" t="s">
        <v>632</v>
      </c>
      <c r="L35" s="16">
        <v>2914</v>
      </c>
      <c r="M35" s="24" t="s">
        <v>1302</v>
      </c>
      <c r="N35" s="1"/>
      <c r="O35"/>
    </row>
    <row r="36" spans="1:15" x14ac:dyDescent="0.25">
      <c r="A36" s="6" t="s">
        <v>77</v>
      </c>
      <c r="B36" s="5" t="s">
        <v>1112</v>
      </c>
      <c r="C36" s="25" t="s">
        <v>1174</v>
      </c>
      <c r="D36" s="5">
        <v>2103000</v>
      </c>
      <c r="E36" s="5">
        <v>2103269</v>
      </c>
      <c r="F36" s="5" t="s">
        <v>627</v>
      </c>
      <c r="G36" s="9">
        <v>0.59299999999999997</v>
      </c>
      <c r="H36" s="5">
        <v>89</v>
      </c>
      <c r="I36" s="5">
        <v>0</v>
      </c>
      <c r="J36" s="4" t="s">
        <v>1105</v>
      </c>
      <c r="K36" s="4" t="s">
        <v>631</v>
      </c>
      <c r="L36" s="15">
        <v>5955</v>
      </c>
      <c r="M36" s="24" t="s">
        <v>1303</v>
      </c>
      <c r="N36" s="1"/>
      <c r="O36"/>
    </row>
    <row r="37" spans="1:15" x14ac:dyDescent="0.25">
      <c r="A37" s="6" t="s">
        <v>67</v>
      </c>
      <c r="B37" s="5" t="s">
        <v>609</v>
      </c>
      <c r="C37" s="25" t="s">
        <v>1174</v>
      </c>
      <c r="D37" s="5">
        <v>2090110</v>
      </c>
      <c r="E37" s="5">
        <v>2090364</v>
      </c>
      <c r="F37" s="5" t="s">
        <v>628</v>
      </c>
      <c r="G37" s="9">
        <v>0.65900000000000003</v>
      </c>
      <c r="H37" s="5">
        <v>84</v>
      </c>
      <c r="I37" s="5">
        <v>0</v>
      </c>
      <c r="J37" s="4" t="s">
        <v>1097</v>
      </c>
      <c r="K37" s="4" t="s">
        <v>667</v>
      </c>
      <c r="L37" s="15">
        <v>5942</v>
      </c>
      <c r="M37" s="24" t="s">
        <v>1304</v>
      </c>
      <c r="N37" s="1"/>
      <c r="O37"/>
    </row>
    <row r="38" spans="1:15" x14ac:dyDescent="0.25">
      <c r="A38" s="6" t="s">
        <v>324</v>
      </c>
      <c r="B38" s="5" t="s">
        <v>628</v>
      </c>
      <c r="C38" s="25" t="s">
        <v>1174</v>
      </c>
      <c r="D38" s="5">
        <v>428238</v>
      </c>
      <c r="E38" s="5">
        <v>428756</v>
      </c>
      <c r="F38" s="5" t="s">
        <v>628</v>
      </c>
      <c r="G38" s="9">
        <v>0.66500000000000004</v>
      </c>
      <c r="H38" s="5">
        <v>172</v>
      </c>
      <c r="I38" s="5">
        <v>0</v>
      </c>
      <c r="J38" s="4" t="s">
        <v>626</v>
      </c>
      <c r="K38" s="4" t="s">
        <v>634</v>
      </c>
      <c r="L38" s="15">
        <v>254</v>
      </c>
      <c r="M38" s="24" t="s">
        <v>1305</v>
      </c>
      <c r="N38" s="1"/>
      <c r="O38"/>
    </row>
    <row r="39" spans="1:15" x14ac:dyDescent="0.25">
      <c r="A39" s="6" t="s">
        <v>260</v>
      </c>
      <c r="B39" s="5" t="s">
        <v>1076</v>
      </c>
      <c r="C39" s="25" t="s">
        <v>1201</v>
      </c>
      <c r="D39" s="5">
        <v>2060051</v>
      </c>
      <c r="E39" s="5">
        <v>2060698</v>
      </c>
      <c r="F39" s="5" t="s">
        <v>627</v>
      </c>
      <c r="G39" s="9">
        <v>0.73199999999999998</v>
      </c>
      <c r="H39" s="5">
        <v>215</v>
      </c>
      <c r="I39" s="5">
        <v>0</v>
      </c>
      <c r="J39" s="4" t="s">
        <v>626</v>
      </c>
      <c r="K39" s="4" t="s">
        <v>632</v>
      </c>
      <c r="L39" s="16">
        <v>5921</v>
      </c>
      <c r="M39" s="24" t="s">
        <v>1306</v>
      </c>
      <c r="N39" s="1"/>
      <c r="O39"/>
    </row>
    <row r="40" spans="1:15" x14ac:dyDescent="0.25">
      <c r="A40" s="6" t="s">
        <v>61</v>
      </c>
      <c r="B40" s="5" t="s">
        <v>597</v>
      </c>
      <c r="C40" s="25" t="s">
        <v>1188</v>
      </c>
      <c r="D40" s="5">
        <v>2082841</v>
      </c>
      <c r="E40" s="5">
        <v>2083773</v>
      </c>
      <c r="F40" s="5" t="s">
        <v>628</v>
      </c>
      <c r="G40" s="9">
        <v>0.65</v>
      </c>
      <c r="H40" s="5">
        <v>310</v>
      </c>
      <c r="I40" s="5">
        <v>0</v>
      </c>
      <c r="J40" s="4" t="s">
        <v>1091</v>
      </c>
      <c r="K40" s="4" t="s">
        <v>684</v>
      </c>
      <c r="L40" s="15">
        <v>5935</v>
      </c>
      <c r="M40" s="24" t="s">
        <v>1307</v>
      </c>
      <c r="N40" s="1"/>
      <c r="O40"/>
    </row>
    <row r="41" spans="1:15" x14ac:dyDescent="0.25">
      <c r="A41" s="6" t="s">
        <v>257</v>
      </c>
      <c r="B41" s="5" t="s">
        <v>1072</v>
      </c>
      <c r="C41" s="25" t="s">
        <v>1201</v>
      </c>
      <c r="D41" s="5">
        <v>2056626</v>
      </c>
      <c r="E41" s="5">
        <v>2057378</v>
      </c>
      <c r="F41" s="5" t="s">
        <v>627</v>
      </c>
      <c r="G41" s="9">
        <v>0.78400000000000003</v>
      </c>
      <c r="H41" s="5">
        <v>250</v>
      </c>
      <c r="I41" s="5">
        <v>0</v>
      </c>
      <c r="J41" s="4" t="s">
        <v>626</v>
      </c>
      <c r="K41" s="4" t="s">
        <v>631</v>
      </c>
      <c r="L41" s="16">
        <v>5917</v>
      </c>
      <c r="M41" s="24" t="s">
        <v>1308</v>
      </c>
      <c r="N41" s="1"/>
      <c r="O41"/>
    </row>
    <row r="42" spans="1:15" x14ac:dyDescent="0.25">
      <c r="A42" s="6" t="s">
        <v>251</v>
      </c>
      <c r="B42" s="5" t="s">
        <v>1063</v>
      </c>
      <c r="C42" s="25" t="s">
        <v>1201</v>
      </c>
      <c r="D42" s="5">
        <v>2041333</v>
      </c>
      <c r="E42" s="5">
        <v>2042832</v>
      </c>
      <c r="F42" s="5" t="s">
        <v>627</v>
      </c>
      <c r="G42" s="9">
        <v>0.64</v>
      </c>
      <c r="H42" s="5">
        <v>499</v>
      </c>
      <c r="I42" s="5">
        <v>0</v>
      </c>
      <c r="J42" s="4" t="s">
        <v>626</v>
      </c>
      <c r="K42" s="4" t="s">
        <v>632</v>
      </c>
      <c r="L42" s="16">
        <v>5908</v>
      </c>
      <c r="M42" s="24" t="s">
        <v>1309</v>
      </c>
      <c r="N42" s="1"/>
      <c r="O42"/>
    </row>
    <row r="43" spans="1:15" x14ac:dyDescent="0.25">
      <c r="A43" s="7" t="s">
        <v>560</v>
      </c>
      <c r="B43" s="5" t="s">
        <v>628</v>
      </c>
      <c r="C43" s="28" t="s">
        <v>1166</v>
      </c>
      <c r="D43" s="5">
        <v>929989</v>
      </c>
      <c r="E43" s="5">
        <v>930711</v>
      </c>
      <c r="F43" s="5" t="s">
        <v>628</v>
      </c>
      <c r="G43" s="9">
        <v>0.69</v>
      </c>
      <c r="H43" s="5">
        <v>240</v>
      </c>
      <c r="I43" s="5">
        <v>0</v>
      </c>
      <c r="J43" s="4" t="s">
        <v>664</v>
      </c>
      <c r="K43" s="4" t="s">
        <v>639</v>
      </c>
      <c r="L43" s="16">
        <v>4736</v>
      </c>
      <c r="M43" s="24" t="s">
        <v>1310</v>
      </c>
      <c r="N43" s="1"/>
      <c r="O43"/>
    </row>
    <row r="44" spans="1:15" x14ac:dyDescent="0.25">
      <c r="A44" s="6" t="s">
        <v>312</v>
      </c>
      <c r="B44" s="5" t="s">
        <v>628</v>
      </c>
      <c r="C44" s="25" t="s">
        <v>1174</v>
      </c>
      <c r="D44" s="5">
        <v>407070</v>
      </c>
      <c r="E44" s="5">
        <v>408329</v>
      </c>
      <c r="F44" s="5" t="s">
        <v>628</v>
      </c>
      <c r="G44" s="9">
        <v>0.71199999999999997</v>
      </c>
      <c r="H44" s="5">
        <v>419</v>
      </c>
      <c r="I44" s="5">
        <v>0</v>
      </c>
      <c r="J44" s="4" t="s">
        <v>700</v>
      </c>
      <c r="K44" s="4" t="s">
        <v>633</v>
      </c>
      <c r="L44" s="15">
        <v>241</v>
      </c>
      <c r="M44" s="24" t="s">
        <v>1311</v>
      </c>
      <c r="N44" s="1"/>
      <c r="O44"/>
    </row>
    <row r="45" spans="1:15" x14ac:dyDescent="0.25">
      <c r="A45" s="6" t="s">
        <v>477</v>
      </c>
      <c r="B45" s="5" t="s">
        <v>628</v>
      </c>
      <c r="C45" s="25" t="s">
        <v>1174</v>
      </c>
      <c r="D45" s="5">
        <v>1715446</v>
      </c>
      <c r="E45" s="5">
        <v>1716288</v>
      </c>
      <c r="F45" s="5" t="s">
        <v>627</v>
      </c>
      <c r="G45" s="9">
        <v>0.73</v>
      </c>
      <c r="H45" s="5">
        <v>280</v>
      </c>
      <c r="I45" s="5">
        <v>0</v>
      </c>
      <c r="J45" s="4" t="s">
        <v>626</v>
      </c>
      <c r="K45" s="4" t="s">
        <v>631</v>
      </c>
      <c r="L45" s="16">
        <v>2718</v>
      </c>
      <c r="M45" s="24" t="s">
        <v>1312</v>
      </c>
      <c r="N45" s="1"/>
      <c r="O45"/>
    </row>
    <row r="46" spans="1:15" x14ac:dyDescent="0.25">
      <c r="A46" s="6" t="s">
        <v>486</v>
      </c>
      <c r="B46" s="5" t="s">
        <v>485</v>
      </c>
      <c r="C46" s="25" t="s">
        <v>1174</v>
      </c>
      <c r="D46" s="5">
        <v>1178873</v>
      </c>
      <c r="E46" s="5">
        <v>1179592</v>
      </c>
      <c r="F46" s="5" t="s">
        <v>627</v>
      </c>
      <c r="G46" s="9">
        <v>0.64200000000000002</v>
      </c>
      <c r="H46" s="5">
        <v>239</v>
      </c>
      <c r="I46" s="5">
        <v>0</v>
      </c>
      <c r="J46" s="4" t="s">
        <v>920</v>
      </c>
      <c r="K46" s="4" t="s">
        <v>630</v>
      </c>
      <c r="L46" s="15">
        <v>2884</v>
      </c>
      <c r="M46" s="24" t="s">
        <v>1313</v>
      </c>
      <c r="N46" s="1"/>
      <c r="O46"/>
    </row>
    <row r="47" spans="1:15" x14ac:dyDescent="0.25">
      <c r="A47" s="6" t="s">
        <v>116</v>
      </c>
      <c r="B47" s="5" t="s">
        <v>1141</v>
      </c>
      <c r="C47" s="25" t="s">
        <v>1196</v>
      </c>
      <c r="D47" s="5">
        <v>2058639</v>
      </c>
      <c r="E47" s="5">
        <v>2060036</v>
      </c>
      <c r="F47" s="5" t="s">
        <v>627</v>
      </c>
      <c r="G47" s="9">
        <v>0.72</v>
      </c>
      <c r="H47" s="5">
        <v>465</v>
      </c>
      <c r="I47" s="5">
        <v>0</v>
      </c>
      <c r="J47" s="4" t="s">
        <v>626</v>
      </c>
      <c r="K47" s="4" t="s">
        <v>632</v>
      </c>
      <c r="L47" s="16">
        <v>5920</v>
      </c>
      <c r="M47" s="24" t="s">
        <v>1314</v>
      </c>
      <c r="N47" s="1"/>
      <c r="O47"/>
    </row>
    <row r="48" spans="1:15" x14ac:dyDescent="0.25">
      <c r="A48" s="6" t="s">
        <v>65</v>
      </c>
      <c r="B48" s="5" t="s">
        <v>606</v>
      </c>
      <c r="C48" s="25" t="s">
        <v>1201</v>
      </c>
      <c r="D48" s="5">
        <v>2088082</v>
      </c>
      <c r="E48" s="5">
        <v>2089317</v>
      </c>
      <c r="F48" s="5" t="s">
        <v>628</v>
      </c>
      <c r="G48" s="9">
        <v>0.68600000000000005</v>
      </c>
      <c r="H48" s="5">
        <v>411</v>
      </c>
      <c r="I48" s="5">
        <v>0</v>
      </c>
      <c r="J48" s="4" t="s">
        <v>942</v>
      </c>
      <c r="K48" s="4" t="s">
        <v>667</v>
      </c>
      <c r="L48" s="15">
        <v>5940</v>
      </c>
      <c r="M48" s="24" t="s">
        <v>1315</v>
      </c>
      <c r="N48" s="1"/>
      <c r="O48"/>
    </row>
    <row r="49" spans="1:15" x14ac:dyDescent="0.25">
      <c r="A49" s="6" t="s">
        <v>309</v>
      </c>
      <c r="B49" s="5" t="s">
        <v>628</v>
      </c>
      <c r="C49" s="25" t="s">
        <v>1174</v>
      </c>
      <c r="D49" s="5">
        <v>404682</v>
      </c>
      <c r="E49" s="5">
        <v>405113</v>
      </c>
      <c r="F49" s="5" t="s">
        <v>628</v>
      </c>
      <c r="G49" s="9">
        <v>0.64400000000000002</v>
      </c>
      <c r="H49" s="5">
        <v>143</v>
      </c>
      <c r="I49" s="5">
        <v>0</v>
      </c>
      <c r="J49" s="4" t="s">
        <v>626</v>
      </c>
      <c r="K49" s="4" t="s">
        <v>631</v>
      </c>
      <c r="L49" s="15">
        <v>239</v>
      </c>
      <c r="M49" s="24" t="s">
        <v>1316</v>
      </c>
      <c r="N49" s="1"/>
      <c r="O49"/>
    </row>
    <row r="50" spans="1:15" x14ac:dyDescent="0.25">
      <c r="A50" s="6" t="s">
        <v>80</v>
      </c>
      <c r="B50" s="5" t="s">
        <v>1116</v>
      </c>
      <c r="C50" s="25" t="s">
        <v>1174</v>
      </c>
      <c r="D50" s="5">
        <v>2104580</v>
      </c>
      <c r="E50" s="5">
        <v>2105167</v>
      </c>
      <c r="F50" s="5" t="s">
        <v>627</v>
      </c>
      <c r="G50" s="9">
        <v>0.72499999999999998</v>
      </c>
      <c r="H50" s="5">
        <v>195</v>
      </c>
      <c r="I50" s="5">
        <v>0</v>
      </c>
      <c r="J50" s="4" t="s">
        <v>1105</v>
      </c>
      <c r="K50" s="4" t="s">
        <v>631</v>
      </c>
      <c r="L50" s="15">
        <v>5958</v>
      </c>
      <c r="M50" s="24" t="s">
        <v>1317</v>
      </c>
      <c r="N50" s="1"/>
      <c r="O50"/>
    </row>
    <row r="51" spans="1:15" x14ac:dyDescent="0.25">
      <c r="A51" s="6" t="s">
        <v>315</v>
      </c>
      <c r="B51" s="5" t="s">
        <v>628</v>
      </c>
      <c r="C51" s="25" t="s">
        <v>1174</v>
      </c>
      <c r="D51" s="5">
        <v>409804</v>
      </c>
      <c r="E51" s="5">
        <v>410859</v>
      </c>
      <c r="F51" s="5" t="s">
        <v>628</v>
      </c>
      <c r="G51" s="9">
        <v>0.70899999999999996</v>
      </c>
      <c r="H51" s="5">
        <v>351</v>
      </c>
      <c r="I51" s="5">
        <v>0</v>
      </c>
      <c r="J51" s="4" t="s">
        <v>703</v>
      </c>
      <c r="K51" s="4" t="s">
        <v>644</v>
      </c>
      <c r="L51" s="15">
        <v>243</v>
      </c>
      <c r="M51" s="24" t="s">
        <v>1318</v>
      </c>
      <c r="N51" s="1"/>
      <c r="O51"/>
    </row>
    <row r="52" spans="1:15" x14ac:dyDescent="0.25">
      <c r="A52" s="6" t="s">
        <v>202</v>
      </c>
      <c r="B52" s="5" t="s">
        <v>628</v>
      </c>
      <c r="C52" s="25" t="s">
        <v>1182</v>
      </c>
      <c r="D52" s="5">
        <v>1116654</v>
      </c>
      <c r="E52" s="5">
        <v>1117820</v>
      </c>
      <c r="F52" s="5" t="s">
        <v>628</v>
      </c>
      <c r="G52" s="9">
        <v>0.68200000000000005</v>
      </c>
      <c r="H52" s="5">
        <v>388</v>
      </c>
      <c r="I52" s="5">
        <v>0</v>
      </c>
      <c r="J52" s="4" t="s">
        <v>626</v>
      </c>
      <c r="K52" s="4" t="s">
        <v>644</v>
      </c>
      <c r="L52" s="16">
        <v>4954</v>
      </c>
      <c r="M52" s="24" t="s">
        <v>1319</v>
      </c>
      <c r="N52" s="1"/>
      <c r="O52"/>
    </row>
    <row r="53" spans="1:15" x14ac:dyDescent="0.25">
      <c r="A53" s="6" t="s">
        <v>233</v>
      </c>
      <c r="B53" s="5" t="s">
        <v>628</v>
      </c>
      <c r="C53" s="25" t="s">
        <v>1191</v>
      </c>
      <c r="D53" s="5">
        <v>1889771</v>
      </c>
      <c r="E53" s="5">
        <v>1893145</v>
      </c>
      <c r="F53" s="5" t="s">
        <v>627</v>
      </c>
      <c r="G53" s="9">
        <v>0.67</v>
      </c>
      <c r="H53" s="5">
        <v>1124</v>
      </c>
      <c r="I53" s="5">
        <v>0</v>
      </c>
      <c r="J53" s="4" t="s">
        <v>731</v>
      </c>
      <c r="K53" s="4" t="s">
        <v>667</v>
      </c>
      <c r="L53" s="16">
        <v>6009</v>
      </c>
      <c r="M53" s="24" t="s">
        <v>1320</v>
      </c>
      <c r="N53" s="1"/>
      <c r="O53"/>
    </row>
    <row r="54" spans="1:15" x14ac:dyDescent="0.25">
      <c r="A54" s="6" t="s">
        <v>474</v>
      </c>
      <c r="B54" s="5" t="s">
        <v>628</v>
      </c>
      <c r="C54" s="25" t="s">
        <v>1174</v>
      </c>
      <c r="D54" s="5">
        <v>1711200</v>
      </c>
      <c r="E54" s="5">
        <v>1711982</v>
      </c>
      <c r="F54" s="5" t="s">
        <v>627</v>
      </c>
      <c r="G54" s="9">
        <v>0.72799999999999998</v>
      </c>
      <c r="H54" s="5">
        <v>260</v>
      </c>
      <c r="I54" s="5">
        <v>0</v>
      </c>
      <c r="J54" s="4" t="s">
        <v>626</v>
      </c>
      <c r="K54" s="4" t="s">
        <v>631</v>
      </c>
      <c r="L54" s="16">
        <v>2715</v>
      </c>
      <c r="M54" s="24" t="s">
        <v>1321</v>
      </c>
      <c r="N54" s="1"/>
      <c r="O54"/>
    </row>
    <row r="55" spans="1:15" x14ac:dyDescent="0.25">
      <c r="A55" s="6" t="s">
        <v>199</v>
      </c>
      <c r="B55" s="5" t="s">
        <v>419</v>
      </c>
      <c r="C55" s="25" t="s">
        <v>1182</v>
      </c>
      <c r="D55" s="5">
        <v>851202</v>
      </c>
      <c r="E55" s="5">
        <v>853163</v>
      </c>
      <c r="F55" s="5" t="s">
        <v>628</v>
      </c>
      <c r="G55" s="9">
        <v>0.68500000000000005</v>
      </c>
      <c r="H55" s="5">
        <v>653</v>
      </c>
      <c r="I55" s="5">
        <v>0</v>
      </c>
      <c r="J55" s="4" t="s">
        <v>844</v>
      </c>
      <c r="K55" s="4" t="s">
        <v>637</v>
      </c>
      <c r="L55" s="15" t="s">
        <v>1248</v>
      </c>
      <c r="M55" s="24" t="s">
        <v>1322</v>
      </c>
      <c r="N55" s="1"/>
      <c r="O55"/>
    </row>
    <row r="56" spans="1:15" x14ac:dyDescent="0.25">
      <c r="A56" s="6" t="s">
        <v>117</v>
      </c>
      <c r="B56" s="5" t="s">
        <v>1080</v>
      </c>
      <c r="C56" s="25" t="s">
        <v>1207</v>
      </c>
      <c r="D56" s="5">
        <v>2073665</v>
      </c>
      <c r="E56" s="5">
        <v>2074108</v>
      </c>
      <c r="F56" s="5" t="s">
        <v>628</v>
      </c>
      <c r="G56" s="9">
        <v>0.66</v>
      </c>
      <c r="H56" s="5">
        <v>147</v>
      </c>
      <c r="I56" s="5">
        <v>0</v>
      </c>
      <c r="J56" s="4" t="s">
        <v>626</v>
      </c>
      <c r="K56" s="4" t="s">
        <v>631</v>
      </c>
      <c r="L56" s="16">
        <v>5925</v>
      </c>
      <c r="M56" s="24" t="s">
        <v>1323</v>
      </c>
      <c r="N56" s="1"/>
      <c r="O56"/>
    </row>
    <row r="57" spans="1:15" x14ac:dyDescent="0.25">
      <c r="A57" s="6" t="s">
        <v>247</v>
      </c>
      <c r="B57" s="5" t="s">
        <v>628</v>
      </c>
      <c r="C57" s="25" t="s">
        <v>1164</v>
      </c>
      <c r="D57" s="5">
        <v>1176610</v>
      </c>
      <c r="E57" s="5">
        <v>1177458</v>
      </c>
      <c r="F57" s="5" t="s">
        <v>628</v>
      </c>
      <c r="G57" s="9">
        <v>0.70599999999999996</v>
      </c>
      <c r="H57" s="5">
        <v>282</v>
      </c>
      <c r="I57" s="5">
        <v>0</v>
      </c>
      <c r="J57" s="4" t="s">
        <v>626</v>
      </c>
      <c r="K57" s="4" t="s">
        <v>629</v>
      </c>
      <c r="L57" s="16">
        <v>2887</v>
      </c>
      <c r="M57" s="24" t="s">
        <v>1324</v>
      </c>
      <c r="N57" s="1"/>
      <c r="O57"/>
    </row>
    <row r="58" spans="1:15" x14ac:dyDescent="0.25">
      <c r="A58" s="6" t="s">
        <v>63</v>
      </c>
      <c r="B58" s="5" t="s">
        <v>603</v>
      </c>
      <c r="C58" s="25" t="s">
        <v>1174</v>
      </c>
      <c r="D58" s="5">
        <v>2085560</v>
      </c>
      <c r="E58" s="5">
        <v>2087422</v>
      </c>
      <c r="F58" s="5" t="s">
        <v>628</v>
      </c>
      <c r="G58" s="9">
        <v>0.69899999999999995</v>
      </c>
      <c r="H58" s="5">
        <v>620</v>
      </c>
      <c r="I58" s="5">
        <v>0</v>
      </c>
      <c r="J58" s="4" t="s">
        <v>1095</v>
      </c>
      <c r="K58" s="4" t="s">
        <v>638</v>
      </c>
      <c r="L58" s="15">
        <v>5938</v>
      </c>
      <c r="M58" s="24" t="s">
        <v>1325</v>
      </c>
      <c r="N58" s="1"/>
      <c r="O58"/>
    </row>
    <row r="59" spans="1:15" x14ac:dyDescent="0.25">
      <c r="A59" s="6" t="s">
        <v>52</v>
      </c>
      <c r="B59" s="5" t="s">
        <v>351</v>
      </c>
      <c r="C59" s="25" t="s">
        <v>1174</v>
      </c>
      <c r="D59" s="5">
        <v>1415018</v>
      </c>
      <c r="E59" s="5">
        <v>1416412</v>
      </c>
      <c r="F59" s="5" t="s">
        <v>628</v>
      </c>
      <c r="G59" s="9">
        <v>0.69299999999999995</v>
      </c>
      <c r="H59" s="5">
        <v>464</v>
      </c>
      <c r="I59" s="5">
        <v>0</v>
      </c>
      <c r="J59" s="4" t="s">
        <v>756</v>
      </c>
      <c r="K59" s="4" t="s">
        <v>639</v>
      </c>
      <c r="L59" s="15" t="s">
        <v>1263</v>
      </c>
      <c r="M59" s="24" t="s">
        <v>1326</v>
      </c>
      <c r="N59" s="1"/>
      <c r="O59"/>
    </row>
    <row r="60" spans="1:15" x14ac:dyDescent="0.25">
      <c r="A60" s="6" t="s">
        <v>585</v>
      </c>
      <c r="B60" s="5" t="s">
        <v>628</v>
      </c>
      <c r="C60" s="25" t="s">
        <v>1174</v>
      </c>
      <c r="D60" s="5">
        <v>2065185</v>
      </c>
      <c r="E60" s="5">
        <v>2066609</v>
      </c>
      <c r="F60" s="5" t="s">
        <v>627</v>
      </c>
      <c r="G60" s="9">
        <v>0.68100000000000005</v>
      </c>
      <c r="H60" s="5">
        <v>474</v>
      </c>
      <c r="I60" s="5">
        <v>0</v>
      </c>
      <c r="J60" s="4" t="s">
        <v>626</v>
      </c>
      <c r="K60" s="4" t="s">
        <v>631</v>
      </c>
      <c r="L60" s="16">
        <v>5923</v>
      </c>
      <c r="M60" s="24" t="s">
        <v>1327</v>
      </c>
      <c r="N60" s="1"/>
      <c r="O60"/>
    </row>
    <row r="61" spans="1:15" x14ac:dyDescent="0.25">
      <c r="A61" s="6" t="s">
        <v>255</v>
      </c>
      <c r="B61" s="5" t="s">
        <v>1069</v>
      </c>
      <c r="C61" s="25" t="s">
        <v>1201</v>
      </c>
      <c r="D61" s="5">
        <v>2049856</v>
      </c>
      <c r="E61" s="5">
        <v>2052879</v>
      </c>
      <c r="F61" s="5" t="s">
        <v>627</v>
      </c>
      <c r="G61" s="9">
        <v>0.69299999999999995</v>
      </c>
      <c r="H61" s="5">
        <v>1007</v>
      </c>
      <c r="I61" s="5">
        <v>0</v>
      </c>
      <c r="J61" s="4" t="s">
        <v>626</v>
      </c>
      <c r="K61" s="4" t="s">
        <v>632</v>
      </c>
      <c r="L61" s="16">
        <v>5914</v>
      </c>
      <c r="M61" s="24" t="s">
        <v>1328</v>
      </c>
      <c r="N61" s="1"/>
      <c r="O61"/>
    </row>
    <row r="62" spans="1:15" x14ac:dyDescent="0.25">
      <c r="A62" s="6" t="s">
        <v>113</v>
      </c>
      <c r="B62" s="5" t="s">
        <v>628</v>
      </c>
      <c r="C62" s="25" t="s">
        <v>1191</v>
      </c>
      <c r="D62" s="5">
        <v>1960277</v>
      </c>
      <c r="E62" s="5">
        <v>1964869</v>
      </c>
      <c r="F62" s="5" t="s">
        <v>627</v>
      </c>
      <c r="G62" s="9">
        <v>0.64700000000000002</v>
      </c>
      <c r="H62" s="5">
        <v>1530</v>
      </c>
      <c r="I62" s="5">
        <v>0</v>
      </c>
      <c r="J62" s="4" t="s">
        <v>860</v>
      </c>
      <c r="K62" s="4" t="s">
        <v>667</v>
      </c>
      <c r="L62" s="16" t="s">
        <v>1250</v>
      </c>
      <c r="M62" s="24" t="s">
        <v>1329</v>
      </c>
      <c r="N62" s="1"/>
      <c r="O62"/>
    </row>
    <row r="63" spans="1:15" x14ac:dyDescent="0.25">
      <c r="A63" s="6" t="s">
        <v>69</v>
      </c>
      <c r="B63" s="5" t="s">
        <v>612</v>
      </c>
      <c r="C63" s="25" t="s">
        <v>1174</v>
      </c>
      <c r="D63" s="5">
        <v>2091071</v>
      </c>
      <c r="E63" s="5">
        <v>2092042</v>
      </c>
      <c r="F63" s="5" t="s">
        <v>628</v>
      </c>
      <c r="G63" s="9">
        <v>0.74399999999999999</v>
      </c>
      <c r="H63" s="5">
        <v>323</v>
      </c>
      <c r="I63" s="5">
        <v>0</v>
      </c>
      <c r="J63" s="4" t="s">
        <v>1097</v>
      </c>
      <c r="K63" s="4" t="s">
        <v>667</v>
      </c>
      <c r="L63" s="15">
        <v>5944</v>
      </c>
      <c r="M63" s="24" t="s">
        <v>1330</v>
      </c>
      <c r="N63" s="1"/>
      <c r="O63"/>
    </row>
    <row r="64" spans="1:15" x14ac:dyDescent="0.25">
      <c r="A64" s="6" t="s">
        <v>254</v>
      </c>
      <c r="B64" s="5" t="s">
        <v>1139</v>
      </c>
      <c r="C64" s="25" t="s">
        <v>1201</v>
      </c>
      <c r="D64" s="5">
        <v>2045782</v>
      </c>
      <c r="E64" s="5">
        <v>2046804</v>
      </c>
      <c r="F64" s="5" t="s">
        <v>627</v>
      </c>
      <c r="G64" s="9">
        <v>0.73099999999999998</v>
      </c>
      <c r="H64" s="5">
        <v>340</v>
      </c>
      <c r="I64" s="5">
        <v>0</v>
      </c>
      <c r="J64" s="4" t="s">
        <v>626</v>
      </c>
      <c r="K64" s="4" t="s">
        <v>632</v>
      </c>
      <c r="L64" s="16">
        <v>5912</v>
      </c>
      <c r="M64" s="24" t="s">
        <v>1331</v>
      </c>
      <c r="N64" s="1"/>
      <c r="O64"/>
    </row>
    <row r="65" spans="1:15" x14ac:dyDescent="0.25">
      <c r="A65" s="6" t="s">
        <v>194</v>
      </c>
      <c r="B65" s="5" t="s">
        <v>628</v>
      </c>
      <c r="C65" s="25" t="s">
        <v>1182</v>
      </c>
      <c r="D65" s="5">
        <v>397880</v>
      </c>
      <c r="E65" s="5">
        <v>399121</v>
      </c>
      <c r="F65" s="5" t="s">
        <v>628</v>
      </c>
      <c r="G65" s="9">
        <v>0.68</v>
      </c>
      <c r="H65" s="5">
        <v>413</v>
      </c>
      <c r="I65" s="5">
        <v>0</v>
      </c>
      <c r="J65" s="4" t="s">
        <v>693</v>
      </c>
      <c r="K65" s="4" t="s">
        <v>635</v>
      </c>
      <c r="L65" s="16">
        <v>232</v>
      </c>
      <c r="M65" s="24" t="s">
        <v>1332</v>
      </c>
      <c r="N65" s="1"/>
      <c r="O65"/>
    </row>
    <row r="66" spans="1:15" x14ac:dyDescent="0.25">
      <c r="A66" s="6" t="s">
        <v>495</v>
      </c>
      <c r="B66" s="5" t="s">
        <v>933</v>
      </c>
      <c r="C66" s="25" t="s">
        <v>1174</v>
      </c>
      <c r="D66" s="5">
        <v>2106912</v>
      </c>
      <c r="E66" s="5">
        <v>2107883</v>
      </c>
      <c r="F66" s="5" t="s">
        <v>627</v>
      </c>
      <c r="G66" s="9">
        <v>0.64400000000000002</v>
      </c>
      <c r="H66" s="5">
        <v>323</v>
      </c>
      <c r="I66" s="5">
        <v>0</v>
      </c>
      <c r="J66" s="4" t="s">
        <v>626</v>
      </c>
      <c r="K66" s="4" t="s">
        <v>630</v>
      </c>
      <c r="L66" s="16" t="s">
        <v>1252</v>
      </c>
      <c r="M66" s="24" t="s">
        <v>1333</v>
      </c>
      <c r="N66" s="1"/>
      <c r="O66"/>
    </row>
    <row r="67" spans="1:15" x14ac:dyDescent="0.25">
      <c r="A67" s="6" t="s">
        <v>75</v>
      </c>
      <c r="B67" s="5" t="s">
        <v>620</v>
      </c>
      <c r="C67" s="25" t="s">
        <v>1174</v>
      </c>
      <c r="D67" s="5">
        <v>2098689</v>
      </c>
      <c r="E67" s="5">
        <v>2100551</v>
      </c>
      <c r="F67" s="5" t="s">
        <v>628</v>
      </c>
      <c r="G67" s="9">
        <v>0.70299999999999996</v>
      </c>
      <c r="H67" s="5">
        <v>620</v>
      </c>
      <c r="I67" s="5">
        <v>0</v>
      </c>
      <c r="J67" s="4" t="s">
        <v>1105</v>
      </c>
      <c r="K67" s="4" t="s">
        <v>667</v>
      </c>
      <c r="L67" s="15">
        <v>5951</v>
      </c>
      <c r="M67" s="24" t="s">
        <v>1334</v>
      </c>
      <c r="N67" s="1"/>
      <c r="O67"/>
    </row>
    <row r="68" spans="1:15" x14ac:dyDescent="0.25">
      <c r="A68" s="6" t="s">
        <v>319</v>
      </c>
      <c r="B68" s="5" t="s">
        <v>628</v>
      </c>
      <c r="C68" s="25" t="s">
        <v>1174</v>
      </c>
      <c r="D68" s="5">
        <v>423325</v>
      </c>
      <c r="E68" s="5">
        <v>424737</v>
      </c>
      <c r="F68" s="5" t="s">
        <v>628</v>
      </c>
      <c r="G68" s="9">
        <v>0.72499999999999998</v>
      </c>
      <c r="H68" s="5">
        <v>470</v>
      </c>
      <c r="I68" s="5">
        <v>0</v>
      </c>
      <c r="J68" s="4" t="s">
        <v>707</v>
      </c>
      <c r="K68" s="4" t="s">
        <v>635</v>
      </c>
      <c r="L68" s="15">
        <v>250</v>
      </c>
      <c r="M68" s="24" t="s">
        <v>1335</v>
      </c>
      <c r="N68" s="1"/>
      <c r="O68"/>
    </row>
    <row r="69" spans="1:15" x14ac:dyDescent="0.25">
      <c r="A69" s="6" t="s">
        <v>259</v>
      </c>
      <c r="B69" s="5" t="s">
        <v>1074</v>
      </c>
      <c r="C69" s="25" t="s">
        <v>1201</v>
      </c>
      <c r="D69" s="5">
        <v>2057929</v>
      </c>
      <c r="E69" s="5">
        <v>2058606</v>
      </c>
      <c r="F69" s="5" t="s">
        <v>627</v>
      </c>
      <c r="G69" s="9">
        <v>0.73499999999999999</v>
      </c>
      <c r="H69" s="5">
        <v>225</v>
      </c>
      <c r="I69" s="5">
        <v>0</v>
      </c>
      <c r="J69" s="4" t="s">
        <v>626</v>
      </c>
      <c r="K69" s="4" t="s">
        <v>632</v>
      </c>
      <c r="L69" s="16">
        <v>5919</v>
      </c>
      <c r="M69" s="24" t="s">
        <v>1336</v>
      </c>
      <c r="N69" s="1"/>
      <c r="O69"/>
    </row>
    <row r="70" spans="1:15" x14ac:dyDescent="0.25">
      <c r="A70" s="6" t="s">
        <v>203</v>
      </c>
      <c r="B70" s="5" t="s">
        <v>628</v>
      </c>
      <c r="C70" s="25" t="s">
        <v>1182</v>
      </c>
      <c r="D70" s="5">
        <v>1240463</v>
      </c>
      <c r="E70" s="5">
        <v>1241416</v>
      </c>
      <c r="F70" s="5" t="s">
        <v>627</v>
      </c>
      <c r="G70" s="9">
        <v>0.74399999999999999</v>
      </c>
      <c r="H70" s="5">
        <v>317</v>
      </c>
      <c r="I70" s="5">
        <v>0</v>
      </c>
      <c r="J70" s="4" t="s">
        <v>929</v>
      </c>
      <c r="K70" s="4" t="s">
        <v>633</v>
      </c>
      <c r="L70" s="16">
        <v>2945</v>
      </c>
      <c r="M70" s="24" t="s">
        <v>1337</v>
      </c>
      <c r="N70" s="1"/>
      <c r="O70"/>
    </row>
    <row r="71" spans="1:15" x14ac:dyDescent="0.25">
      <c r="A71" s="6" t="s">
        <v>211</v>
      </c>
      <c r="B71" s="5" t="s">
        <v>429</v>
      </c>
      <c r="C71" s="25" t="s">
        <v>1182</v>
      </c>
      <c r="D71" s="5">
        <v>2333256</v>
      </c>
      <c r="E71" s="5">
        <v>2334449</v>
      </c>
      <c r="F71" s="5" t="s">
        <v>628</v>
      </c>
      <c r="G71" s="9">
        <v>0.66800000000000004</v>
      </c>
      <c r="H71" s="5">
        <v>397</v>
      </c>
      <c r="I71" s="5">
        <v>0</v>
      </c>
      <c r="J71" s="4" t="s">
        <v>857</v>
      </c>
      <c r="K71" s="4" t="s">
        <v>633</v>
      </c>
      <c r="L71" s="15">
        <v>1806</v>
      </c>
      <c r="M71" s="24" t="s">
        <v>1338</v>
      </c>
      <c r="N71" s="1"/>
      <c r="O71"/>
    </row>
    <row r="72" spans="1:15" x14ac:dyDescent="0.25">
      <c r="A72" s="6" t="s">
        <v>60</v>
      </c>
      <c r="B72" s="5" t="s">
        <v>596</v>
      </c>
      <c r="C72" s="25" t="s">
        <v>1174</v>
      </c>
      <c r="D72" s="5">
        <v>2079819</v>
      </c>
      <c r="E72" s="5">
        <v>2080100</v>
      </c>
      <c r="F72" s="5" t="s">
        <v>628</v>
      </c>
      <c r="G72" s="9">
        <v>0.72699999999999998</v>
      </c>
      <c r="H72" s="5">
        <v>93</v>
      </c>
      <c r="I72" s="5">
        <v>0</v>
      </c>
      <c r="J72" s="4" t="s">
        <v>908</v>
      </c>
      <c r="K72" s="4" t="s">
        <v>641</v>
      </c>
      <c r="L72" s="15">
        <v>5933</v>
      </c>
      <c r="M72" s="24" t="s">
        <v>1339</v>
      </c>
      <c r="N72" s="1"/>
      <c r="O72"/>
    </row>
    <row r="73" spans="1:15" x14ac:dyDescent="0.25">
      <c r="A73" s="6" t="s">
        <v>198</v>
      </c>
      <c r="B73" s="5" t="s">
        <v>628</v>
      </c>
      <c r="C73" s="25" t="s">
        <v>1182</v>
      </c>
      <c r="D73" s="5">
        <v>815139</v>
      </c>
      <c r="E73" s="5">
        <v>816410</v>
      </c>
      <c r="F73" s="5" t="s">
        <v>627</v>
      </c>
      <c r="G73" s="9">
        <v>0.71899999999999997</v>
      </c>
      <c r="H73" s="5">
        <v>423</v>
      </c>
      <c r="I73" s="5">
        <v>0</v>
      </c>
      <c r="J73" s="4" t="s">
        <v>626</v>
      </c>
      <c r="K73" s="4" t="s">
        <v>634</v>
      </c>
      <c r="L73" s="16">
        <v>1987</v>
      </c>
      <c r="M73" s="24" t="s">
        <v>1340</v>
      </c>
      <c r="N73" s="1"/>
      <c r="O73"/>
    </row>
    <row r="74" spans="1:15" x14ac:dyDescent="0.25">
      <c r="A74" s="6" t="s">
        <v>76</v>
      </c>
      <c r="B74" s="5" t="s">
        <v>1110</v>
      </c>
      <c r="C74" s="25" t="s">
        <v>1174</v>
      </c>
      <c r="D74" s="5">
        <v>2101717</v>
      </c>
      <c r="E74" s="5">
        <v>2103003</v>
      </c>
      <c r="F74" s="5" t="s">
        <v>627</v>
      </c>
      <c r="G74" s="9">
        <v>0.69899999999999995</v>
      </c>
      <c r="H74" s="5">
        <v>428</v>
      </c>
      <c r="I74" s="5">
        <v>0</v>
      </c>
      <c r="J74" s="4" t="s">
        <v>950</v>
      </c>
      <c r="K74" s="4" t="s">
        <v>631</v>
      </c>
      <c r="L74" s="15">
        <v>5954</v>
      </c>
      <c r="M74" s="24" t="s">
        <v>1341</v>
      </c>
      <c r="N74" s="1"/>
      <c r="O74"/>
    </row>
    <row r="75" spans="1:15" x14ac:dyDescent="0.25">
      <c r="A75" s="6" t="s">
        <v>54</v>
      </c>
      <c r="B75" s="5" t="s">
        <v>479</v>
      </c>
      <c r="C75" s="25" t="s">
        <v>1182</v>
      </c>
      <c r="D75" s="5">
        <v>1850596</v>
      </c>
      <c r="E75" s="5">
        <v>1852293</v>
      </c>
      <c r="F75" s="5" t="s">
        <v>627</v>
      </c>
      <c r="G75" s="9">
        <v>0.67500000000000004</v>
      </c>
      <c r="H75" s="5">
        <v>565</v>
      </c>
      <c r="I75" s="5">
        <v>0</v>
      </c>
      <c r="J75" s="4" t="s">
        <v>914</v>
      </c>
      <c r="K75" s="4" t="s">
        <v>633</v>
      </c>
      <c r="L75" s="15" t="s">
        <v>1249</v>
      </c>
      <c r="M75" s="24" t="s">
        <v>1342</v>
      </c>
      <c r="N75" s="1"/>
      <c r="O75"/>
    </row>
    <row r="76" spans="1:15" x14ac:dyDescent="0.25">
      <c r="A76" s="6" t="s">
        <v>322</v>
      </c>
      <c r="B76" s="5" t="s">
        <v>628</v>
      </c>
      <c r="C76" s="25" t="s">
        <v>1174</v>
      </c>
      <c r="D76" s="5">
        <v>426161</v>
      </c>
      <c r="E76" s="5">
        <v>427240</v>
      </c>
      <c r="F76" s="5" t="s">
        <v>628</v>
      </c>
      <c r="G76" s="9">
        <v>0.71899999999999997</v>
      </c>
      <c r="H76" s="5">
        <v>359</v>
      </c>
      <c r="I76" s="5">
        <v>0</v>
      </c>
      <c r="J76" s="4" t="s">
        <v>710</v>
      </c>
      <c r="K76" s="4" t="s">
        <v>631</v>
      </c>
      <c r="L76" s="15">
        <v>252</v>
      </c>
      <c r="M76" s="24" t="s">
        <v>1343</v>
      </c>
      <c r="N76" s="1"/>
      <c r="O76"/>
    </row>
    <row r="77" spans="1:15" x14ac:dyDescent="0.25">
      <c r="A77" s="7" t="s">
        <v>559</v>
      </c>
      <c r="B77" s="5" t="s">
        <v>628</v>
      </c>
      <c r="C77" s="28" t="s">
        <v>1166</v>
      </c>
      <c r="D77" s="5">
        <v>928660</v>
      </c>
      <c r="E77" s="5">
        <v>929988</v>
      </c>
      <c r="F77" s="5" t="s">
        <v>628</v>
      </c>
      <c r="G77" s="9">
        <v>0.70299999999999996</v>
      </c>
      <c r="H77" s="5">
        <v>442</v>
      </c>
      <c r="I77" s="5">
        <v>0</v>
      </c>
      <c r="J77" s="4" t="s">
        <v>665</v>
      </c>
      <c r="K77" s="4" t="s">
        <v>639</v>
      </c>
      <c r="L77" s="16">
        <v>4734</v>
      </c>
      <c r="M77" s="24" t="s">
        <v>1344</v>
      </c>
      <c r="N77" s="1"/>
      <c r="O77"/>
    </row>
    <row r="78" spans="1:15" x14ac:dyDescent="0.25">
      <c r="A78" s="6" t="s">
        <v>218</v>
      </c>
      <c r="B78" s="5" t="s">
        <v>628</v>
      </c>
      <c r="C78" s="25" t="s">
        <v>1182</v>
      </c>
      <c r="D78" s="5">
        <v>2891557</v>
      </c>
      <c r="E78" s="5">
        <v>2892549</v>
      </c>
      <c r="F78" s="5" t="s">
        <v>627</v>
      </c>
      <c r="G78" s="9">
        <v>0.70499999999999996</v>
      </c>
      <c r="H78" s="5">
        <v>330</v>
      </c>
      <c r="I78" s="5">
        <v>0</v>
      </c>
      <c r="J78" s="4" t="s">
        <v>674</v>
      </c>
      <c r="K78" s="4" t="s">
        <v>632</v>
      </c>
      <c r="L78" s="15">
        <v>72</v>
      </c>
      <c r="M78" s="24" t="s">
        <v>1345</v>
      </c>
      <c r="N78" s="1"/>
      <c r="O78"/>
    </row>
    <row r="79" spans="1:15" x14ac:dyDescent="0.25">
      <c r="A79" s="6" t="s">
        <v>31</v>
      </c>
      <c r="B79" s="5" t="s">
        <v>369</v>
      </c>
      <c r="C79" s="25" t="s">
        <v>1174</v>
      </c>
      <c r="D79" s="5">
        <v>3343799</v>
      </c>
      <c r="E79" s="5">
        <v>3344812</v>
      </c>
      <c r="F79" s="5" t="s">
        <v>628</v>
      </c>
      <c r="G79" s="9">
        <v>0.59</v>
      </c>
      <c r="H79" s="5">
        <v>337</v>
      </c>
      <c r="I79" s="5">
        <v>0</v>
      </c>
      <c r="J79" s="4" t="s">
        <v>775</v>
      </c>
      <c r="K79" s="4" t="s">
        <v>642</v>
      </c>
      <c r="L79" s="15">
        <v>1224</v>
      </c>
      <c r="M79" s="24" t="s">
        <v>1346</v>
      </c>
      <c r="N79" s="1"/>
      <c r="O79"/>
    </row>
    <row r="80" spans="1:15" x14ac:dyDescent="0.25">
      <c r="A80" s="6" t="s">
        <v>225</v>
      </c>
      <c r="B80" s="5" t="s">
        <v>628</v>
      </c>
      <c r="C80" s="25" t="s">
        <v>1182</v>
      </c>
      <c r="D80" s="5">
        <v>3159630</v>
      </c>
      <c r="E80" s="5">
        <v>3160241</v>
      </c>
      <c r="F80" s="5" t="s">
        <v>628</v>
      </c>
      <c r="G80" s="9">
        <v>0.68600000000000005</v>
      </c>
      <c r="H80" s="5">
        <v>203</v>
      </c>
      <c r="I80" s="5">
        <v>0</v>
      </c>
      <c r="J80" s="4" t="s">
        <v>626</v>
      </c>
      <c r="K80" s="4" t="s">
        <v>668</v>
      </c>
      <c r="L80" s="15">
        <v>155</v>
      </c>
      <c r="M80" s="24" t="s">
        <v>1347</v>
      </c>
      <c r="N80" s="1"/>
      <c r="O80"/>
    </row>
    <row r="81" spans="1:15" x14ac:dyDescent="0.25">
      <c r="A81" s="6" t="s">
        <v>78</v>
      </c>
      <c r="B81" s="5" t="s">
        <v>1113</v>
      </c>
      <c r="C81" s="25" t="s">
        <v>1174</v>
      </c>
      <c r="D81" s="5">
        <v>2103329</v>
      </c>
      <c r="E81" s="5">
        <v>2103631</v>
      </c>
      <c r="F81" s="5" t="s">
        <v>627</v>
      </c>
      <c r="G81" s="9">
        <v>0.64700000000000002</v>
      </c>
      <c r="H81" s="5">
        <v>100</v>
      </c>
      <c r="I81" s="5">
        <v>0</v>
      </c>
      <c r="J81" s="4" t="s">
        <v>1105</v>
      </c>
      <c r="K81" s="4" t="s">
        <v>631</v>
      </c>
      <c r="L81" s="15">
        <v>5956</v>
      </c>
      <c r="M81" s="24" t="s">
        <v>1348</v>
      </c>
      <c r="N81" s="1"/>
      <c r="O81"/>
    </row>
    <row r="82" spans="1:15" x14ac:dyDescent="0.25">
      <c r="A82" s="6" t="s">
        <v>250</v>
      </c>
      <c r="B82" s="5" t="s">
        <v>1062</v>
      </c>
      <c r="C82" s="25" t="s">
        <v>1201</v>
      </c>
      <c r="D82" s="5">
        <v>2040815</v>
      </c>
      <c r="E82" s="5">
        <v>2041309</v>
      </c>
      <c r="F82" s="5" t="s">
        <v>627</v>
      </c>
      <c r="G82" s="9">
        <v>0.65300000000000002</v>
      </c>
      <c r="H82" s="5">
        <v>164</v>
      </c>
      <c r="I82" s="5">
        <v>0</v>
      </c>
      <c r="J82" s="4" t="s">
        <v>626</v>
      </c>
      <c r="K82" s="4" t="s">
        <v>632</v>
      </c>
      <c r="L82" s="16">
        <v>5907</v>
      </c>
      <c r="M82" s="24" t="s">
        <v>1349</v>
      </c>
      <c r="N82" s="1"/>
      <c r="O82"/>
    </row>
    <row r="83" spans="1:15" x14ac:dyDescent="0.25">
      <c r="A83" s="6" t="s">
        <v>70</v>
      </c>
      <c r="B83" s="5" t="s">
        <v>613</v>
      </c>
      <c r="C83" s="25" t="s">
        <v>1174</v>
      </c>
      <c r="D83" s="5">
        <v>2093294</v>
      </c>
      <c r="E83" s="5">
        <v>2093758</v>
      </c>
      <c r="F83" s="5" t="s">
        <v>628</v>
      </c>
      <c r="G83" s="9">
        <v>0.74399999999999999</v>
      </c>
      <c r="H83" s="5">
        <v>154</v>
      </c>
      <c r="I83" s="5">
        <v>0</v>
      </c>
      <c r="J83" s="4" t="s">
        <v>1097</v>
      </c>
      <c r="K83" s="4" t="s">
        <v>631</v>
      </c>
      <c r="L83" s="15">
        <v>5946</v>
      </c>
      <c r="M83" s="24" t="s">
        <v>1350</v>
      </c>
      <c r="N83" s="1"/>
      <c r="O83"/>
    </row>
    <row r="84" spans="1:15" x14ac:dyDescent="0.25">
      <c r="A84" s="6" t="s">
        <v>256</v>
      </c>
      <c r="B84" s="5" t="s">
        <v>1070</v>
      </c>
      <c r="C84" s="25" t="s">
        <v>1201</v>
      </c>
      <c r="D84" s="5">
        <v>2055565</v>
      </c>
      <c r="E84" s="5">
        <v>2056629</v>
      </c>
      <c r="F84" s="5" t="s">
        <v>627</v>
      </c>
      <c r="G84" s="9">
        <v>0.72699999999999998</v>
      </c>
      <c r="H84" s="5">
        <v>354</v>
      </c>
      <c r="I84" s="5">
        <v>0</v>
      </c>
      <c r="J84" s="4" t="s">
        <v>626</v>
      </c>
      <c r="K84" s="4" t="s">
        <v>632</v>
      </c>
      <c r="L84" s="16">
        <v>5916</v>
      </c>
      <c r="M84" s="24" t="s">
        <v>1351</v>
      </c>
      <c r="N84" s="1"/>
      <c r="O84"/>
    </row>
    <row r="85" spans="1:15" x14ac:dyDescent="0.25">
      <c r="A85" s="6" t="s">
        <v>196</v>
      </c>
      <c r="B85" s="5" t="s">
        <v>628</v>
      </c>
      <c r="C85" s="25" t="s">
        <v>1182</v>
      </c>
      <c r="D85" s="5">
        <v>533314</v>
      </c>
      <c r="E85" s="5">
        <v>534429</v>
      </c>
      <c r="F85" s="5" t="s">
        <v>628</v>
      </c>
      <c r="G85" s="9">
        <v>0.628</v>
      </c>
      <c r="H85" s="5">
        <v>371</v>
      </c>
      <c r="I85" s="5" t="s">
        <v>825</v>
      </c>
      <c r="J85" s="4" t="s">
        <v>626</v>
      </c>
      <c r="K85" s="4" t="s">
        <v>631</v>
      </c>
      <c r="L85" s="16">
        <v>6354</v>
      </c>
      <c r="M85" s="24" t="s">
        <v>1352</v>
      </c>
      <c r="N85" s="1"/>
      <c r="O85"/>
    </row>
    <row r="86" spans="1:15" x14ac:dyDescent="0.25">
      <c r="A86" s="6" t="s">
        <v>252</v>
      </c>
      <c r="B86" s="5" t="s">
        <v>1067</v>
      </c>
      <c r="C86" s="25" t="s">
        <v>1201</v>
      </c>
      <c r="D86" s="5">
        <v>2043554</v>
      </c>
      <c r="E86" s="5">
        <v>2044015</v>
      </c>
      <c r="F86" s="5" t="s">
        <v>627</v>
      </c>
      <c r="G86" s="9">
        <v>0.70099999999999996</v>
      </c>
      <c r="H86" s="5">
        <v>153</v>
      </c>
      <c r="I86" s="5">
        <v>0</v>
      </c>
      <c r="J86" s="4" t="s">
        <v>626</v>
      </c>
      <c r="K86" s="4" t="s">
        <v>632</v>
      </c>
      <c r="L86" s="16">
        <v>5910</v>
      </c>
      <c r="M86" s="24" t="s">
        <v>1353</v>
      </c>
      <c r="N86" s="1"/>
      <c r="O86"/>
    </row>
    <row r="87" spans="1:15" x14ac:dyDescent="0.25">
      <c r="A87" s="6" t="s">
        <v>81</v>
      </c>
      <c r="B87" s="5" t="s">
        <v>1118</v>
      </c>
      <c r="C87" s="25" t="s">
        <v>1174</v>
      </c>
      <c r="D87" s="5">
        <v>2105136</v>
      </c>
      <c r="E87" s="5">
        <v>2105918</v>
      </c>
      <c r="F87" s="5" t="s">
        <v>627</v>
      </c>
      <c r="G87" s="9">
        <v>0.74199999999999999</v>
      </c>
      <c r="H87" s="5">
        <v>260</v>
      </c>
      <c r="I87" s="5">
        <v>0</v>
      </c>
      <c r="J87" s="4" t="s">
        <v>1105</v>
      </c>
      <c r="K87" s="4" t="s">
        <v>630</v>
      </c>
      <c r="L87" s="15">
        <v>5959</v>
      </c>
      <c r="M87" s="24" t="s">
        <v>1354</v>
      </c>
      <c r="N87" s="1"/>
      <c r="O87"/>
    </row>
    <row r="88" spans="1:15" x14ac:dyDescent="0.25">
      <c r="A88" s="6" t="s">
        <v>582</v>
      </c>
      <c r="B88" s="5" t="s">
        <v>1137</v>
      </c>
      <c r="C88" s="25" t="s">
        <v>1174</v>
      </c>
      <c r="D88" s="5">
        <v>2038711</v>
      </c>
      <c r="E88" s="5">
        <v>2040555</v>
      </c>
      <c r="F88" s="5" t="s">
        <v>628</v>
      </c>
      <c r="G88" s="9">
        <v>0.73</v>
      </c>
      <c r="H88" s="5">
        <v>614</v>
      </c>
      <c r="I88" s="5">
        <v>0</v>
      </c>
      <c r="J88" s="4" t="s">
        <v>1138</v>
      </c>
      <c r="K88" s="4" t="s">
        <v>639</v>
      </c>
      <c r="L88" s="16">
        <v>5906</v>
      </c>
      <c r="M88" s="24" t="s">
        <v>1355</v>
      </c>
      <c r="N88" s="1"/>
      <c r="O88"/>
    </row>
    <row r="89" spans="1:15" x14ac:dyDescent="0.25">
      <c r="A89" s="6" t="s">
        <v>491</v>
      </c>
      <c r="B89" s="5" t="s">
        <v>628</v>
      </c>
      <c r="C89" s="25" t="s">
        <v>1174</v>
      </c>
      <c r="D89" s="5">
        <v>1247073</v>
      </c>
      <c r="E89" s="5">
        <v>1248020</v>
      </c>
      <c r="F89" s="5" t="s">
        <v>627</v>
      </c>
      <c r="G89" s="9">
        <v>0.73699999999999999</v>
      </c>
      <c r="H89" s="5">
        <v>315</v>
      </c>
      <c r="I89" s="5">
        <v>0</v>
      </c>
      <c r="J89" s="4" t="s">
        <v>749</v>
      </c>
      <c r="K89" s="4" t="s">
        <v>636</v>
      </c>
      <c r="L89" s="16">
        <v>2939</v>
      </c>
      <c r="M89" s="24" t="s">
        <v>1356</v>
      </c>
      <c r="N89" s="1"/>
      <c r="O89"/>
    </row>
    <row r="90" spans="1:15" x14ac:dyDescent="0.25">
      <c r="A90" s="6" t="s">
        <v>473</v>
      </c>
      <c r="B90" s="5" t="s">
        <v>628</v>
      </c>
      <c r="C90" s="25" t="s">
        <v>1174</v>
      </c>
      <c r="D90" s="5">
        <v>1710619</v>
      </c>
      <c r="E90" s="5">
        <v>1710951</v>
      </c>
      <c r="F90" s="5" t="s">
        <v>628</v>
      </c>
      <c r="G90" s="9">
        <v>0.70299999999999996</v>
      </c>
      <c r="H90" s="5">
        <v>110</v>
      </c>
      <c r="I90" s="5">
        <v>0</v>
      </c>
      <c r="J90" s="4" t="s">
        <v>626</v>
      </c>
      <c r="K90" s="4" t="s">
        <v>632</v>
      </c>
      <c r="L90" s="16">
        <v>2714</v>
      </c>
      <c r="M90" s="24" t="s">
        <v>1357</v>
      </c>
      <c r="N90" s="1"/>
      <c r="O90"/>
    </row>
    <row r="91" spans="1:15" x14ac:dyDescent="0.25">
      <c r="A91" s="6" t="s">
        <v>57</v>
      </c>
      <c r="B91" s="5" t="s">
        <v>590</v>
      </c>
      <c r="C91" s="25" t="s">
        <v>1211</v>
      </c>
      <c r="D91" s="5">
        <v>2075849</v>
      </c>
      <c r="E91" s="5">
        <v>2077387</v>
      </c>
      <c r="F91" s="5" t="s">
        <v>628</v>
      </c>
      <c r="G91" s="9">
        <v>0.67800000000000005</v>
      </c>
      <c r="H91" s="5">
        <v>512</v>
      </c>
      <c r="I91" s="5">
        <v>0</v>
      </c>
      <c r="J91" s="4" t="s">
        <v>1083</v>
      </c>
      <c r="K91" s="4" t="s">
        <v>633</v>
      </c>
      <c r="L91" s="15">
        <v>5929</v>
      </c>
      <c r="M91" s="24" t="s">
        <v>1358</v>
      </c>
      <c r="N91" s="1"/>
      <c r="O91"/>
    </row>
    <row r="92" spans="1:15" x14ac:dyDescent="0.25">
      <c r="A92" s="6" t="s">
        <v>118</v>
      </c>
      <c r="B92" s="5" t="s">
        <v>599</v>
      </c>
      <c r="C92" s="25" t="s">
        <v>1174</v>
      </c>
      <c r="D92" s="5">
        <v>2083835</v>
      </c>
      <c r="E92" s="5">
        <v>2084125</v>
      </c>
      <c r="F92" s="5" t="s">
        <v>628</v>
      </c>
      <c r="G92" s="9">
        <v>0.67400000000000004</v>
      </c>
      <c r="H92" s="5">
        <v>96</v>
      </c>
      <c r="I92" s="5">
        <v>0</v>
      </c>
      <c r="J92" s="4" t="s">
        <v>1092</v>
      </c>
      <c r="K92" s="4" t="s">
        <v>634</v>
      </c>
      <c r="L92" s="15">
        <v>5936</v>
      </c>
      <c r="M92" s="24" t="s">
        <v>1359</v>
      </c>
      <c r="N92" s="1"/>
      <c r="O92"/>
    </row>
    <row r="93" spans="1:15" x14ac:dyDescent="0.25">
      <c r="A93" s="6" t="s">
        <v>201</v>
      </c>
      <c r="B93" s="5" t="s">
        <v>628</v>
      </c>
      <c r="C93" s="25" t="s">
        <v>1182</v>
      </c>
      <c r="D93" s="5">
        <v>1020817</v>
      </c>
      <c r="E93" s="5">
        <v>1022049</v>
      </c>
      <c r="F93" s="5" t="s">
        <v>627</v>
      </c>
      <c r="G93" s="9">
        <v>0.67600000000000005</v>
      </c>
      <c r="H93" s="5">
        <v>410</v>
      </c>
      <c r="I93" s="5">
        <v>0</v>
      </c>
      <c r="J93" s="4" t="s">
        <v>645</v>
      </c>
      <c r="K93" s="4" t="s">
        <v>641</v>
      </c>
      <c r="L93" s="16">
        <v>4873</v>
      </c>
      <c r="M93" s="24" t="s">
        <v>1360</v>
      </c>
      <c r="N93" s="1"/>
      <c r="O93"/>
    </row>
    <row r="94" spans="1:15" x14ac:dyDescent="0.25">
      <c r="A94" s="6" t="s">
        <v>489</v>
      </c>
      <c r="B94" s="5" t="s">
        <v>488</v>
      </c>
      <c r="C94" s="25" t="s">
        <v>1174</v>
      </c>
      <c r="D94" s="5">
        <v>1177520</v>
      </c>
      <c r="E94" s="5">
        <v>1178131</v>
      </c>
      <c r="F94" s="5" t="s">
        <v>628</v>
      </c>
      <c r="G94" s="9">
        <v>0.69099999999999995</v>
      </c>
      <c r="H94" s="5">
        <v>203</v>
      </c>
      <c r="I94" s="5">
        <v>0</v>
      </c>
      <c r="J94" s="4" t="s">
        <v>907</v>
      </c>
      <c r="K94" s="4" t="s">
        <v>641</v>
      </c>
      <c r="L94" s="15">
        <v>2886</v>
      </c>
      <c r="M94" s="24" t="s">
        <v>1361</v>
      </c>
      <c r="N94" s="1"/>
      <c r="O94"/>
    </row>
    <row r="95" spans="1:15" x14ac:dyDescent="0.25">
      <c r="A95" s="6" t="s">
        <v>119</v>
      </c>
      <c r="B95" s="5" t="s">
        <v>1102</v>
      </c>
      <c r="C95" s="25" t="s">
        <v>1197</v>
      </c>
      <c r="D95" s="5">
        <v>2092039</v>
      </c>
      <c r="E95" s="5">
        <v>2093316</v>
      </c>
      <c r="F95" s="5" t="s">
        <v>628</v>
      </c>
      <c r="G95" s="9">
        <v>0.77800000000000002</v>
      </c>
      <c r="H95" s="5">
        <v>425</v>
      </c>
      <c r="I95" s="5">
        <v>0</v>
      </c>
      <c r="J95" s="4" t="s">
        <v>626</v>
      </c>
      <c r="K95" s="4" t="s">
        <v>631</v>
      </c>
      <c r="L95" s="15">
        <v>5945</v>
      </c>
      <c r="M95" s="24" t="s">
        <v>1362</v>
      </c>
      <c r="N95" s="1"/>
      <c r="O95"/>
    </row>
    <row r="96" spans="1:15" x14ac:dyDescent="0.25">
      <c r="A96" s="6" t="s">
        <v>245</v>
      </c>
      <c r="B96" s="5" t="s">
        <v>573</v>
      </c>
      <c r="C96" s="25" t="s">
        <v>1212</v>
      </c>
      <c r="D96" s="5">
        <v>2695482</v>
      </c>
      <c r="E96" s="5">
        <v>2696984</v>
      </c>
      <c r="F96" s="5" t="s">
        <v>628</v>
      </c>
      <c r="G96" s="9">
        <v>0.70299999999999996</v>
      </c>
      <c r="H96" s="5">
        <v>500</v>
      </c>
      <c r="I96" s="5">
        <v>0</v>
      </c>
      <c r="J96" s="4" t="s">
        <v>1048</v>
      </c>
      <c r="K96" s="4" t="s">
        <v>646</v>
      </c>
      <c r="L96" s="15">
        <v>5424</v>
      </c>
      <c r="M96" s="24" t="s">
        <v>1363</v>
      </c>
      <c r="N96" s="1"/>
      <c r="O96"/>
    </row>
    <row r="97" spans="1:15" x14ac:dyDescent="0.25">
      <c r="A97" s="6" t="s">
        <v>476</v>
      </c>
      <c r="B97" s="5" t="s">
        <v>628</v>
      </c>
      <c r="C97" s="25" t="s">
        <v>1174</v>
      </c>
      <c r="D97" s="5">
        <v>1714806</v>
      </c>
      <c r="E97" s="5">
        <v>1715453</v>
      </c>
      <c r="F97" s="5" t="s">
        <v>627</v>
      </c>
      <c r="G97" s="9">
        <v>0.68700000000000006</v>
      </c>
      <c r="H97" s="5">
        <v>215</v>
      </c>
      <c r="I97" s="5">
        <v>0</v>
      </c>
      <c r="J97" s="4" t="s">
        <v>626</v>
      </c>
      <c r="K97" s="4" t="s">
        <v>668</v>
      </c>
      <c r="L97" s="16">
        <v>2717</v>
      </c>
      <c r="M97" s="24" t="s">
        <v>1364</v>
      </c>
      <c r="N97" s="1"/>
      <c r="O97"/>
    </row>
    <row r="98" spans="1:15" x14ac:dyDescent="0.25">
      <c r="A98" s="6" t="s">
        <v>307</v>
      </c>
      <c r="B98" s="5" t="s">
        <v>628</v>
      </c>
      <c r="C98" s="25" t="s">
        <v>1174</v>
      </c>
      <c r="D98" s="5">
        <v>403782</v>
      </c>
      <c r="E98" s="5">
        <v>404681</v>
      </c>
      <c r="F98" s="5" t="s">
        <v>628</v>
      </c>
      <c r="G98" s="9">
        <v>0.72799999999999998</v>
      </c>
      <c r="H98" s="5">
        <v>299</v>
      </c>
      <c r="I98" s="5">
        <v>0</v>
      </c>
      <c r="J98" s="4" t="s">
        <v>697</v>
      </c>
      <c r="K98" s="4" t="s">
        <v>629</v>
      </c>
      <c r="L98" s="15">
        <v>238</v>
      </c>
      <c r="M98" s="24" t="s">
        <v>1365</v>
      </c>
      <c r="N98" s="1"/>
      <c r="O98"/>
    </row>
    <row r="99" spans="1:15" x14ac:dyDescent="0.25">
      <c r="A99" s="6" t="s">
        <v>51</v>
      </c>
      <c r="B99" s="5" t="s">
        <v>438</v>
      </c>
      <c r="C99" s="25" t="s">
        <v>1174</v>
      </c>
      <c r="D99" s="5">
        <v>669449</v>
      </c>
      <c r="E99" s="5">
        <v>670012</v>
      </c>
      <c r="F99" s="5" t="s">
        <v>628</v>
      </c>
      <c r="G99" s="9">
        <v>0.629</v>
      </c>
      <c r="H99" s="5">
        <v>187</v>
      </c>
      <c r="I99" s="5">
        <v>0</v>
      </c>
      <c r="J99" s="4" t="s">
        <v>866</v>
      </c>
      <c r="K99" s="4" t="s">
        <v>646</v>
      </c>
      <c r="L99" s="15">
        <v>1963</v>
      </c>
      <c r="M99" s="24" t="s">
        <v>1366</v>
      </c>
      <c r="N99" s="1"/>
      <c r="O99"/>
    </row>
    <row r="100" spans="1:15" x14ac:dyDescent="0.25">
      <c r="A100" s="6" t="s">
        <v>53</v>
      </c>
      <c r="B100" s="5" t="s">
        <v>326</v>
      </c>
      <c r="C100" s="25" t="s">
        <v>1174</v>
      </c>
      <c r="D100" s="5">
        <v>1416409</v>
      </c>
      <c r="E100" s="5">
        <v>1417098</v>
      </c>
      <c r="F100" s="5" t="s">
        <v>628</v>
      </c>
      <c r="G100" s="9">
        <v>0.67800000000000005</v>
      </c>
      <c r="H100" s="5">
        <v>229</v>
      </c>
      <c r="I100" s="5">
        <v>0</v>
      </c>
      <c r="J100" s="4" t="s">
        <v>714</v>
      </c>
      <c r="K100" s="4" t="s">
        <v>639</v>
      </c>
      <c r="L100" s="15" t="s">
        <v>1264</v>
      </c>
      <c r="M100" s="24" t="s">
        <v>1367</v>
      </c>
      <c r="N100" s="1"/>
      <c r="O100"/>
    </row>
    <row r="101" spans="1:15" x14ac:dyDescent="0.25">
      <c r="A101" s="6" t="s">
        <v>321</v>
      </c>
      <c r="B101" s="5" t="s">
        <v>628</v>
      </c>
      <c r="C101" s="25" t="s">
        <v>1174</v>
      </c>
      <c r="D101" s="5">
        <v>424731</v>
      </c>
      <c r="E101" s="5">
        <v>426152</v>
      </c>
      <c r="F101" s="5" t="s">
        <v>628</v>
      </c>
      <c r="G101" s="9">
        <v>0.69599999999999995</v>
      </c>
      <c r="H101" s="5">
        <v>473</v>
      </c>
      <c r="I101" s="5">
        <v>0</v>
      </c>
      <c r="J101" s="4" t="s">
        <v>626</v>
      </c>
      <c r="K101" s="4" t="s">
        <v>644</v>
      </c>
      <c r="L101" s="15">
        <v>251</v>
      </c>
      <c r="M101" s="24" t="s">
        <v>1368</v>
      </c>
      <c r="N101" s="1"/>
      <c r="O101"/>
    </row>
    <row r="102" spans="1:15" x14ac:dyDescent="0.25">
      <c r="A102" s="6" t="s">
        <v>112</v>
      </c>
      <c r="B102" s="5" t="s">
        <v>628</v>
      </c>
      <c r="C102" s="25" t="s">
        <v>1179</v>
      </c>
      <c r="D102" s="5">
        <v>1853417</v>
      </c>
      <c r="E102" s="5">
        <v>1856794</v>
      </c>
      <c r="F102" s="5" t="s">
        <v>627</v>
      </c>
      <c r="G102" s="9">
        <v>0.68700000000000006</v>
      </c>
      <c r="H102" s="5">
        <v>1125</v>
      </c>
      <c r="I102" s="5">
        <v>0</v>
      </c>
      <c r="J102" s="4" t="s">
        <v>626</v>
      </c>
      <c r="K102" s="4" t="s">
        <v>632</v>
      </c>
      <c r="L102" s="16">
        <v>3890</v>
      </c>
      <c r="M102" s="24" t="s">
        <v>1369</v>
      </c>
      <c r="N102" s="1"/>
      <c r="O102"/>
    </row>
    <row r="103" spans="1:15" x14ac:dyDescent="0.25">
      <c r="A103" s="6" t="s">
        <v>586</v>
      </c>
      <c r="B103" s="5" t="s">
        <v>1078</v>
      </c>
      <c r="C103" s="25" t="s">
        <v>1174</v>
      </c>
      <c r="D103" s="5">
        <v>2072125</v>
      </c>
      <c r="E103" s="5">
        <v>2073186</v>
      </c>
      <c r="F103" s="5" t="s">
        <v>628</v>
      </c>
      <c r="G103" s="9">
        <v>0.70399999999999996</v>
      </c>
      <c r="H103" s="5">
        <v>353</v>
      </c>
      <c r="I103" s="5">
        <v>0</v>
      </c>
      <c r="J103" s="4" t="s">
        <v>689</v>
      </c>
      <c r="K103" s="4" t="s">
        <v>630</v>
      </c>
      <c r="L103" s="16">
        <v>5924</v>
      </c>
      <c r="M103" s="24" t="s">
        <v>1370</v>
      </c>
      <c r="N103" s="1"/>
      <c r="O103"/>
    </row>
    <row r="104" spans="1:15" x14ac:dyDescent="0.25">
      <c r="A104" s="6" t="s">
        <v>248</v>
      </c>
      <c r="B104" s="5" t="s">
        <v>425</v>
      </c>
      <c r="C104" s="25" t="s">
        <v>1164</v>
      </c>
      <c r="D104" s="5">
        <v>2360644</v>
      </c>
      <c r="E104" s="5">
        <v>2361627</v>
      </c>
      <c r="F104" s="5" t="s">
        <v>627</v>
      </c>
      <c r="G104" s="9">
        <v>0.66900000000000004</v>
      </c>
      <c r="H104" s="5">
        <v>327</v>
      </c>
      <c r="I104" s="5">
        <v>0</v>
      </c>
      <c r="J104" s="4" t="s">
        <v>852</v>
      </c>
      <c r="K104" s="4" t="s">
        <v>635</v>
      </c>
      <c r="L104" s="15" t="s">
        <v>1253</v>
      </c>
      <c r="M104" s="24" t="s">
        <v>1371</v>
      </c>
      <c r="N104" s="1"/>
      <c r="O104"/>
    </row>
    <row r="105" spans="1:15" x14ac:dyDescent="0.25">
      <c r="A105" s="6" t="s">
        <v>209</v>
      </c>
      <c r="B105" s="5" t="s">
        <v>1089</v>
      </c>
      <c r="C105" s="25" t="s">
        <v>1174</v>
      </c>
      <c r="D105" s="5">
        <v>2080097</v>
      </c>
      <c r="E105" s="5">
        <v>2082739</v>
      </c>
      <c r="F105" s="5" t="s">
        <v>628</v>
      </c>
      <c r="G105" s="9">
        <v>0.752</v>
      </c>
      <c r="H105" s="5">
        <v>880</v>
      </c>
      <c r="I105" s="5">
        <v>0</v>
      </c>
      <c r="J105" s="4" t="s">
        <v>626</v>
      </c>
      <c r="K105" s="4" t="s">
        <v>631</v>
      </c>
      <c r="L105" s="16">
        <v>5934</v>
      </c>
      <c r="M105" s="24" t="s">
        <v>1372</v>
      </c>
      <c r="N105" s="1"/>
      <c r="O105"/>
    </row>
    <row r="106" spans="1:15" x14ac:dyDescent="0.25">
      <c r="A106" s="6" t="s">
        <v>214</v>
      </c>
      <c r="B106" s="5" t="s">
        <v>628</v>
      </c>
      <c r="C106" s="25" t="s">
        <v>1182</v>
      </c>
      <c r="D106" s="5">
        <v>2397872</v>
      </c>
      <c r="E106" s="5">
        <v>2398204</v>
      </c>
      <c r="F106" s="5" t="s">
        <v>628</v>
      </c>
      <c r="G106" s="9">
        <v>0.67300000000000004</v>
      </c>
      <c r="H106" s="5">
        <v>110</v>
      </c>
      <c r="I106" s="5">
        <v>0</v>
      </c>
      <c r="J106" s="4" t="s">
        <v>626</v>
      </c>
      <c r="K106" s="4" t="s">
        <v>631</v>
      </c>
      <c r="L106" s="15">
        <v>1754</v>
      </c>
      <c r="M106" s="24" t="s">
        <v>1373</v>
      </c>
      <c r="N106" s="1"/>
      <c r="O106"/>
    </row>
    <row r="107" spans="1:15" x14ac:dyDescent="0.25">
      <c r="A107" s="6" t="s">
        <v>221</v>
      </c>
      <c r="B107" s="5" t="s">
        <v>290</v>
      </c>
      <c r="C107" s="25" t="s">
        <v>1182</v>
      </c>
      <c r="D107" s="5">
        <v>2932395</v>
      </c>
      <c r="E107" s="5">
        <v>2933336</v>
      </c>
      <c r="F107" s="5" t="s">
        <v>627</v>
      </c>
      <c r="G107" s="9">
        <v>0.67700000000000005</v>
      </c>
      <c r="H107" s="5">
        <v>313</v>
      </c>
      <c r="I107" s="5">
        <v>0</v>
      </c>
      <c r="J107" s="4" t="s">
        <v>643</v>
      </c>
      <c r="K107" s="4" t="s">
        <v>629</v>
      </c>
      <c r="L107" s="15">
        <v>105</v>
      </c>
      <c r="M107" s="24" t="s">
        <v>1374</v>
      </c>
      <c r="N107" s="1"/>
      <c r="O107"/>
    </row>
    <row r="108" spans="1:15" x14ac:dyDescent="0.25">
      <c r="A108" s="6" t="s">
        <v>216</v>
      </c>
      <c r="B108" s="5" t="s">
        <v>628</v>
      </c>
      <c r="C108" s="25" t="s">
        <v>1182</v>
      </c>
      <c r="D108" s="5">
        <v>2560561</v>
      </c>
      <c r="E108" s="5">
        <v>2560977</v>
      </c>
      <c r="F108" s="5" t="s">
        <v>628</v>
      </c>
      <c r="G108" s="9">
        <v>0.67200000000000004</v>
      </c>
      <c r="H108" s="5">
        <v>138</v>
      </c>
      <c r="I108" s="5">
        <v>0</v>
      </c>
      <c r="J108" s="4" t="s">
        <v>626</v>
      </c>
      <c r="K108" s="4" t="s">
        <v>634</v>
      </c>
      <c r="L108" s="15">
        <v>2561</v>
      </c>
      <c r="M108" s="24" t="s">
        <v>1375</v>
      </c>
      <c r="N108" s="1"/>
      <c r="O108"/>
    </row>
    <row r="109" spans="1:15" x14ac:dyDescent="0.25">
      <c r="A109" s="6" t="s">
        <v>215</v>
      </c>
      <c r="B109" s="5" t="s">
        <v>464</v>
      </c>
      <c r="C109" s="25" t="s">
        <v>1182</v>
      </c>
      <c r="D109" s="5">
        <v>2425270</v>
      </c>
      <c r="E109" s="5">
        <v>2426652</v>
      </c>
      <c r="F109" s="5" t="s">
        <v>628</v>
      </c>
      <c r="G109" s="9">
        <v>0.69399999999999995</v>
      </c>
      <c r="H109" s="5">
        <v>460</v>
      </c>
      <c r="I109" s="5">
        <v>0</v>
      </c>
      <c r="J109" s="4" t="s">
        <v>902</v>
      </c>
      <c r="K109" s="4" t="s">
        <v>635</v>
      </c>
      <c r="L109" s="15">
        <v>2527</v>
      </c>
      <c r="M109" s="24" t="s">
        <v>1376</v>
      </c>
      <c r="N109" s="1"/>
      <c r="O109"/>
    </row>
    <row r="110" spans="1:15" x14ac:dyDescent="0.25">
      <c r="A110" s="6" t="s">
        <v>317</v>
      </c>
      <c r="B110" s="5" t="s">
        <v>628</v>
      </c>
      <c r="C110" s="25" t="s">
        <v>1174</v>
      </c>
      <c r="D110" s="5">
        <v>410865</v>
      </c>
      <c r="E110" s="5">
        <v>423266</v>
      </c>
      <c r="F110" s="5" t="s">
        <v>628</v>
      </c>
      <c r="G110" s="9">
        <v>0.73</v>
      </c>
      <c r="H110" s="5">
        <v>4133</v>
      </c>
      <c r="I110" s="5">
        <v>0</v>
      </c>
      <c r="J110" s="4" t="s">
        <v>705</v>
      </c>
      <c r="K110" s="4" t="s">
        <v>641</v>
      </c>
      <c r="L110" s="16">
        <v>244</v>
      </c>
      <c r="M110" s="24" t="s">
        <v>1377</v>
      </c>
      <c r="N110" s="1"/>
      <c r="O110"/>
    </row>
    <row r="111" spans="1:15" x14ac:dyDescent="0.25">
      <c r="A111" s="6" t="s">
        <v>73</v>
      </c>
      <c r="B111" s="5" t="s">
        <v>617</v>
      </c>
      <c r="C111" s="25" t="s">
        <v>1192</v>
      </c>
      <c r="D111" s="5">
        <v>2095478</v>
      </c>
      <c r="E111" s="5">
        <v>2097550</v>
      </c>
      <c r="F111" s="5" t="s">
        <v>628</v>
      </c>
      <c r="G111" s="9">
        <v>0.66500000000000004</v>
      </c>
      <c r="H111" s="5">
        <v>690</v>
      </c>
      <c r="I111" s="5">
        <v>0</v>
      </c>
      <c r="J111" s="4" t="s">
        <v>1105</v>
      </c>
      <c r="K111" s="4" t="s">
        <v>667</v>
      </c>
      <c r="L111" s="15">
        <v>5949</v>
      </c>
      <c r="M111" s="24" t="s">
        <v>1378</v>
      </c>
      <c r="N111" s="1"/>
      <c r="O111"/>
    </row>
    <row r="112" spans="1:15" x14ac:dyDescent="0.25">
      <c r="A112" s="6" t="s">
        <v>115</v>
      </c>
      <c r="B112" s="5" t="s">
        <v>1140</v>
      </c>
      <c r="C112" s="25" t="s">
        <v>1200</v>
      </c>
      <c r="D112" s="5">
        <v>2052905</v>
      </c>
      <c r="E112" s="5">
        <v>2055547</v>
      </c>
      <c r="F112" s="5" t="s">
        <v>627</v>
      </c>
      <c r="G112" s="9">
        <v>0.75600000000000001</v>
      </c>
      <c r="H112" s="5">
        <v>880</v>
      </c>
      <c r="I112" s="5">
        <v>0</v>
      </c>
      <c r="J112" s="4" t="s">
        <v>626</v>
      </c>
      <c r="K112" s="4" t="s">
        <v>632</v>
      </c>
      <c r="L112" s="16">
        <v>5915</v>
      </c>
      <c r="M112" s="24" t="s">
        <v>1379</v>
      </c>
      <c r="N112" s="1"/>
      <c r="O112"/>
    </row>
    <row r="113" spans="1:15" x14ac:dyDescent="0.25">
      <c r="A113" s="6" t="s">
        <v>205</v>
      </c>
      <c r="B113" s="5" t="s">
        <v>466</v>
      </c>
      <c r="C113" s="25" t="s">
        <v>1182</v>
      </c>
      <c r="D113" s="5">
        <v>1624695</v>
      </c>
      <c r="E113" s="5">
        <v>1625990</v>
      </c>
      <c r="F113" s="5" t="s">
        <v>627</v>
      </c>
      <c r="G113" s="9">
        <v>0.66600000000000004</v>
      </c>
      <c r="H113" s="5">
        <v>431</v>
      </c>
      <c r="I113" s="5">
        <v>0</v>
      </c>
      <c r="J113" s="4" t="s">
        <v>905</v>
      </c>
      <c r="K113" s="4" t="s">
        <v>691</v>
      </c>
      <c r="L113" s="15">
        <v>2631</v>
      </c>
      <c r="M113" s="24" t="s">
        <v>1380</v>
      </c>
      <c r="N113" s="1"/>
      <c r="O113"/>
    </row>
    <row r="114" spans="1:15" x14ac:dyDescent="0.25">
      <c r="A114" s="6" t="s">
        <v>71</v>
      </c>
      <c r="B114" s="5" t="s">
        <v>614</v>
      </c>
      <c r="C114" s="25" t="s">
        <v>1174</v>
      </c>
      <c r="D114" s="5">
        <v>2093755</v>
      </c>
      <c r="E114" s="5">
        <v>2095062</v>
      </c>
      <c r="F114" s="5" t="s">
        <v>628</v>
      </c>
      <c r="G114" s="9">
        <v>0.72799999999999998</v>
      </c>
      <c r="H114" s="5">
        <v>435</v>
      </c>
      <c r="I114" s="5">
        <v>0</v>
      </c>
      <c r="J114" s="4" t="s">
        <v>948</v>
      </c>
      <c r="K114" s="4" t="s">
        <v>667</v>
      </c>
      <c r="L114" s="15">
        <v>5947</v>
      </c>
      <c r="M114" s="24" t="s">
        <v>1381</v>
      </c>
      <c r="N114" s="1"/>
      <c r="O114"/>
    </row>
    <row r="115" spans="1:15" x14ac:dyDescent="0.25">
      <c r="A115" s="6" t="s">
        <v>236</v>
      </c>
      <c r="B115" s="5" t="s">
        <v>628</v>
      </c>
      <c r="C115" s="25" t="s">
        <v>1165</v>
      </c>
      <c r="D115" s="5">
        <v>1200501</v>
      </c>
      <c r="E115" s="5">
        <v>1202816</v>
      </c>
      <c r="F115" s="5" t="s">
        <v>627</v>
      </c>
      <c r="G115" s="9">
        <v>0.70799999999999996</v>
      </c>
      <c r="H115" s="5">
        <v>771</v>
      </c>
      <c r="I115" s="5">
        <v>0</v>
      </c>
      <c r="J115" s="4" t="s">
        <v>918</v>
      </c>
      <c r="K115" s="4" t="s">
        <v>667</v>
      </c>
      <c r="L115" s="16">
        <v>2844</v>
      </c>
      <c r="M115" s="24" t="s">
        <v>1382</v>
      </c>
      <c r="N115" s="1"/>
      <c r="O115"/>
    </row>
    <row r="116" spans="1:15" x14ac:dyDescent="0.25">
      <c r="A116" s="6" t="s">
        <v>49</v>
      </c>
      <c r="B116" s="5" t="s">
        <v>628</v>
      </c>
      <c r="C116" s="25" t="s">
        <v>1182</v>
      </c>
      <c r="D116" s="5">
        <v>19937</v>
      </c>
      <c r="E116" s="5">
        <v>20764</v>
      </c>
      <c r="F116" s="5" t="s">
        <v>628</v>
      </c>
      <c r="G116" s="9">
        <v>0.68500000000000005</v>
      </c>
      <c r="H116" s="5">
        <v>275</v>
      </c>
      <c r="I116" s="5">
        <v>0</v>
      </c>
      <c r="J116" s="4" t="s">
        <v>846</v>
      </c>
      <c r="K116" s="4" t="s">
        <v>640</v>
      </c>
      <c r="L116" s="16">
        <v>1691</v>
      </c>
      <c r="M116" s="24" t="s">
        <v>1383</v>
      </c>
      <c r="N116" s="1"/>
      <c r="O116"/>
    </row>
    <row r="117" spans="1:15" x14ac:dyDescent="0.25">
      <c r="A117" s="6" t="s">
        <v>305</v>
      </c>
      <c r="B117" s="5" t="s">
        <v>628</v>
      </c>
      <c r="C117" s="25" t="s">
        <v>1174</v>
      </c>
      <c r="D117" s="5">
        <v>401900</v>
      </c>
      <c r="E117" s="5">
        <v>403765</v>
      </c>
      <c r="F117" s="5" t="s">
        <v>628</v>
      </c>
      <c r="G117" s="9">
        <v>0.71299999999999997</v>
      </c>
      <c r="H117" s="5">
        <v>621</v>
      </c>
      <c r="I117" s="5">
        <v>0</v>
      </c>
      <c r="J117" s="4" t="s">
        <v>695</v>
      </c>
      <c r="K117" s="4" t="s">
        <v>641</v>
      </c>
      <c r="L117" s="15">
        <v>237</v>
      </c>
      <c r="M117" s="24" t="s">
        <v>1384</v>
      </c>
      <c r="N117" s="1"/>
      <c r="O117"/>
    </row>
    <row r="118" spans="1:15" x14ac:dyDescent="0.25">
      <c r="A118" s="6" t="s">
        <v>190</v>
      </c>
      <c r="B118" s="5" t="s">
        <v>628</v>
      </c>
      <c r="C118" s="25" t="s">
        <v>1182</v>
      </c>
      <c r="D118" s="5">
        <v>254427</v>
      </c>
      <c r="E118" s="5">
        <v>255722</v>
      </c>
      <c r="F118" s="5" t="s">
        <v>628</v>
      </c>
      <c r="G118" s="9">
        <v>0.67400000000000004</v>
      </c>
      <c r="H118" s="5">
        <v>431</v>
      </c>
      <c r="I118" s="5">
        <v>0</v>
      </c>
      <c r="J118" s="4" t="s">
        <v>285</v>
      </c>
      <c r="K118" s="4" t="s">
        <v>633</v>
      </c>
      <c r="L118" s="16">
        <v>53</v>
      </c>
      <c r="M118" s="24" t="s">
        <v>1385</v>
      </c>
      <c r="N118" s="1"/>
      <c r="O118"/>
    </row>
    <row r="119" spans="1:15" x14ac:dyDescent="0.25">
      <c r="A119" s="6" t="s">
        <v>72</v>
      </c>
      <c r="B119" s="5" t="s">
        <v>616</v>
      </c>
      <c r="C119" s="25" t="s">
        <v>1174</v>
      </c>
      <c r="D119" s="5">
        <v>2095059</v>
      </c>
      <c r="E119" s="5">
        <v>2095466</v>
      </c>
      <c r="F119" s="5" t="s">
        <v>628</v>
      </c>
      <c r="G119" s="9">
        <v>0.66900000000000004</v>
      </c>
      <c r="H119" s="5">
        <v>135</v>
      </c>
      <c r="I119" s="5">
        <v>0</v>
      </c>
      <c r="J119" s="4" t="s">
        <v>1097</v>
      </c>
      <c r="K119" s="4" t="s">
        <v>631</v>
      </c>
      <c r="L119" s="15">
        <v>5948</v>
      </c>
      <c r="M119" s="24" t="s">
        <v>1386</v>
      </c>
      <c r="N119" s="1"/>
      <c r="O119"/>
    </row>
    <row r="120" spans="1:15" x14ac:dyDescent="0.25">
      <c r="A120" s="6" t="s">
        <v>56</v>
      </c>
      <c r="B120" s="5" t="s">
        <v>588</v>
      </c>
      <c r="C120" s="25" t="s">
        <v>1174</v>
      </c>
      <c r="D120" s="5">
        <v>2075253</v>
      </c>
      <c r="E120" s="5">
        <v>2075708</v>
      </c>
      <c r="F120" s="5" t="s">
        <v>628</v>
      </c>
      <c r="G120" s="9">
        <v>0.66500000000000004</v>
      </c>
      <c r="H120" s="5">
        <v>151</v>
      </c>
      <c r="I120" s="5">
        <v>0</v>
      </c>
      <c r="J120" s="4" t="s">
        <v>589</v>
      </c>
      <c r="K120" s="4" t="s">
        <v>631</v>
      </c>
      <c r="L120" s="15">
        <v>5928</v>
      </c>
      <c r="M120" s="24" t="s">
        <v>1387</v>
      </c>
      <c r="N120" s="1"/>
      <c r="O120"/>
    </row>
    <row r="121" spans="1:15" x14ac:dyDescent="0.25">
      <c r="A121" s="6" t="s">
        <v>111</v>
      </c>
      <c r="B121" s="5" t="s">
        <v>446</v>
      </c>
      <c r="C121" s="25" t="s">
        <v>1204</v>
      </c>
      <c r="D121" s="5">
        <v>958508</v>
      </c>
      <c r="E121" s="5">
        <v>959632</v>
      </c>
      <c r="F121" s="5" t="s">
        <v>628</v>
      </c>
      <c r="G121" s="9">
        <v>0.71599999999999997</v>
      </c>
      <c r="H121" s="5">
        <v>374</v>
      </c>
      <c r="I121" s="5">
        <v>0</v>
      </c>
      <c r="J121" s="4" t="s">
        <v>879</v>
      </c>
      <c r="K121" s="4" t="s">
        <v>636</v>
      </c>
      <c r="L121" s="15">
        <v>4766</v>
      </c>
      <c r="M121" s="24" t="s">
        <v>1388</v>
      </c>
      <c r="N121" s="1"/>
      <c r="O121"/>
    </row>
    <row r="122" spans="1:15" x14ac:dyDescent="0.25">
      <c r="A122" s="6" t="s">
        <v>62</v>
      </c>
      <c r="B122" s="5" t="s">
        <v>601</v>
      </c>
      <c r="C122" s="25" t="s">
        <v>1174</v>
      </c>
      <c r="D122" s="5">
        <v>2084259</v>
      </c>
      <c r="E122" s="5">
        <v>2085518</v>
      </c>
      <c r="F122" s="5" t="s">
        <v>628</v>
      </c>
      <c r="G122" s="9">
        <v>0.71599999999999997</v>
      </c>
      <c r="H122" s="5">
        <v>419</v>
      </c>
      <c r="I122" s="5">
        <v>0</v>
      </c>
      <c r="J122" s="4" t="s">
        <v>1095</v>
      </c>
      <c r="K122" s="4" t="s">
        <v>671</v>
      </c>
      <c r="L122" s="15">
        <v>5937</v>
      </c>
      <c r="M122" s="24" t="s">
        <v>1389</v>
      </c>
      <c r="N122" s="1"/>
      <c r="O122"/>
    </row>
    <row r="123" spans="1:15" x14ac:dyDescent="0.25">
      <c r="A123" s="6" t="s">
        <v>475</v>
      </c>
      <c r="B123" s="5" t="s">
        <v>628</v>
      </c>
      <c r="C123" s="25" t="s">
        <v>1174</v>
      </c>
      <c r="D123" s="5">
        <v>1711993</v>
      </c>
      <c r="E123" s="5">
        <v>1714809</v>
      </c>
      <c r="F123" s="5" t="s">
        <v>627</v>
      </c>
      <c r="G123" s="9">
        <v>0.69499999999999995</v>
      </c>
      <c r="H123" s="5">
        <v>938</v>
      </c>
      <c r="I123" s="5">
        <v>0</v>
      </c>
      <c r="J123" s="4" t="s">
        <v>626</v>
      </c>
      <c r="K123" s="4" t="s">
        <v>668</v>
      </c>
      <c r="L123" s="16">
        <v>2716</v>
      </c>
      <c r="M123" s="24" t="s">
        <v>1390</v>
      </c>
      <c r="N123" s="1"/>
      <c r="O123"/>
    </row>
    <row r="124" spans="1:15" x14ac:dyDescent="0.25">
      <c r="A124" s="6" t="s">
        <v>249</v>
      </c>
      <c r="B124" s="5" t="s">
        <v>431</v>
      </c>
      <c r="C124" s="25" t="s">
        <v>1164</v>
      </c>
      <c r="D124" s="5">
        <v>2335282</v>
      </c>
      <c r="E124" s="5">
        <v>2336097</v>
      </c>
      <c r="F124" s="5" t="s">
        <v>628</v>
      </c>
      <c r="G124" s="9">
        <v>0.67800000000000005</v>
      </c>
      <c r="H124" s="5">
        <v>271</v>
      </c>
      <c r="I124" s="5">
        <v>0</v>
      </c>
      <c r="J124" s="4" t="s">
        <v>858</v>
      </c>
      <c r="K124" s="4" t="s">
        <v>671</v>
      </c>
      <c r="L124" s="15">
        <v>1807</v>
      </c>
      <c r="M124" s="24" t="s">
        <v>1391</v>
      </c>
      <c r="N124" s="1"/>
      <c r="O124"/>
    </row>
    <row r="125" spans="1:15" x14ac:dyDescent="0.25">
      <c r="A125" s="6" t="s">
        <v>581</v>
      </c>
      <c r="B125" s="5" t="s">
        <v>1060</v>
      </c>
      <c r="C125" s="25" t="s">
        <v>1174</v>
      </c>
      <c r="D125" s="5">
        <v>2037977</v>
      </c>
      <c r="E125" s="5">
        <v>2038714</v>
      </c>
      <c r="F125" s="5" t="s">
        <v>628</v>
      </c>
      <c r="G125" s="9">
        <v>0.66300000000000003</v>
      </c>
      <c r="H125" s="5">
        <v>245</v>
      </c>
      <c r="I125" s="5">
        <v>0</v>
      </c>
      <c r="J125" s="4" t="s">
        <v>1061</v>
      </c>
      <c r="K125" s="4" t="s">
        <v>639</v>
      </c>
      <c r="L125" s="16">
        <v>5902</v>
      </c>
      <c r="M125" s="24" t="s">
        <v>1392</v>
      </c>
      <c r="N125" s="1"/>
      <c r="O125"/>
    </row>
    <row r="126" spans="1:15" x14ac:dyDescent="0.25">
      <c r="A126" s="6" t="s">
        <v>58</v>
      </c>
      <c r="B126" s="5" t="s">
        <v>592</v>
      </c>
      <c r="C126" s="25" t="s">
        <v>1202</v>
      </c>
      <c r="D126" s="5">
        <v>2078020</v>
      </c>
      <c r="E126" s="5">
        <v>2078805</v>
      </c>
      <c r="F126" s="5" t="s">
        <v>627</v>
      </c>
      <c r="G126" s="9">
        <v>0.69</v>
      </c>
      <c r="H126" s="5">
        <v>261</v>
      </c>
      <c r="I126" s="5">
        <v>0</v>
      </c>
      <c r="J126" s="4" t="s">
        <v>1144</v>
      </c>
      <c r="K126" s="4" t="s">
        <v>631</v>
      </c>
      <c r="L126" s="15">
        <v>5931</v>
      </c>
      <c r="M126" s="24" t="s">
        <v>1393</v>
      </c>
      <c r="N126" s="1"/>
      <c r="O126"/>
    </row>
    <row r="127" spans="1:15" x14ac:dyDescent="0.25">
      <c r="A127" s="6" t="s">
        <v>195</v>
      </c>
      <c r="B127" s="5" t="s">
        <v>628</v>
      </c>
      <c r="C127" s="25" t="s">
        <v>1209</v>
      </c>
      <c r="D127" s="5">
        <v>428856</v>
      </c>
      <c r="E127" s="5">
        <v>437384</v>
      </c>
      <c r="F127" s="5" t="s">
        <v>628</v>
      </c>
      <c r="G127" s="9">
        <v>0.74299999999999999</v>
      </c>
      <c r="H127" s="5">
        <v>2842</v>
      </c>
      <c r="I127" s="5">
        <v>0</v>
      </c>
      <c r="J127" s="4" t="s">
        <v>705</v>
      </c>
      <c r="K127" s="4" t="s">
        <v>641</v>
      </c>
      <c r="L127" s="16">
        <v>255</v>
      </c>
      <c r="M127" s="24" t="s">
        <v>1394</v>
      </c>
      <c r="N127" s="1"/>
      <c r="O127"/>
    </row>
    <row r="128" spans="1:15" x14ac:dyDescent="0.25">
      <c r="A128" s="6" t="s">
        <v>207</v>
      </c>
      <c r="B128" s="5" t="s">
        <v>628</v>
      </c>
      <c r="C128" s="25" t="s">
        <v>1182</v>
      </c>
      <c r="D128" s="5">
        <v>1934223</v>
      </c>
      <c r="E128" s="5">
        <v>1935014</v>
      </c>
      <c r="F128" s="5" t="s">
        <v>627</v>
      </c>
      <c r="G128" s="9">
        <v>0.69599999999999995</v>
      </c>
      <c r="H128" s="5">
        <v>263</v>
      </c>
      <c r="I128" s="5">
        <v>0</v>
      </c>
      <c r="J128" s="4" t="s">
        <v>626</v>
      </c>
      <c r="K128" s="4" t="s">
        <v>646</v>
      </c>
      <c r="L128" s="16">
        <v>3934</v>
      </c>
      <c r="M128" s="24" t="s">
        <v>1395</v>
      </c>
      <c r="N128" s="1"/>
      <c r="O128"/>
    </row>
    <row r="129" spans="1:15" x14ac:dyDescent="0.25">
      <c r="A129" s="6" t="s">
        <v>68</v>
      </c>
      <c r="B129" s="5" t="s">
        <v>1100</v>
      </c>
      <c r="C129" s="25" t="s">
        <v>1174</v>
      </c>
      <c r="D129" s="5">
        <v>2090401</v>
      </c>
      <c r="E129" s="5">
        <v>2091081</v>
      </c>
      <c r="F129" s="5" t="s">
        <v>628</v>
      </c>
      <c r="G129" s="9">
        <v>0.63100000000000001</v>
      </c>
      <c r="H129" s="5">
        <v>226</v>
      </c>
      <c r="I129" s="5">
        <v>0</v>
      </c>
      <c r="J129" s="4" t="s">
        <v>1097</v>
      </c>
      <c r="K129" s="4" t="s">
        <v>667</v>
      </c>
      <c r="L129" s="15">
        <v>5943</v>
      </c>
      <c r="M129" s="24" t="s">
        <v>1396</v>
      </c>
      <c r="N129" s="1"/>
      <c r="O129"/>
    </row>
    <row r="130" spans="1:15" x14ac:dyDescent="0.25">
      <c r="A130" s="6" t="s">
        <v>176</v>
      </c>
      <c r="B130" s="5" t="s">
        <v>628</v>
      </c>
      <c r="C130" s="25" t="s">
        <v>1182</v>
      </c>
      <c r="D130" s="5">
        <v>3529801</v>
      </c>
      <c r="E130" s="5">
        <v>3530232</v>
      </c>
      <c r="F130" s="5" t="s">
        <v>628</v>
      </c>
      <c r="G130" s="9">
        <v>0.65500000000000003</v>
      </c>
      <c r="H130" s="5">
        <v>143</v>
      </c>
      <c r="I130" s="5">
        <v>0</v>
      </c>
      <c r="J130" s="4" t="s">
        <v>810</v>
      </c>
      <c r="K130" s="4" t="s">
        <v>691</v>
      </c>
      <c r="L130" s="16">
        <v>1337</v>
      </c>
      <c r="M130" s="24" t="s">
        <v>1397</v>
      </c>
      <c r="N130" s="1"/>
      <c r="O130"/>
    </row>
    <row r="131" spans="1:15" x14ac:dyDescent="0.25">
      <c r="A131" s="6" t="s">
        <v>167</v>
      </c>
      <c r="B131" s="5" t="s">
        <v>628</v>
      </c>
      <c r="C131" s="25" t="s">
        <v>1182</v>
      </c>
      <c r="D131" s="5">
        <v>3249128</v>
      </c>
      <c r="E131" s="5">
        <v>3251227</v>
      </c>
      <c r="F131" s="5" t="s">
        <v>628</v>
      </c>
      <c r="G131" s="9">
        <v>0.71299999999999997</v>
      </c>
      <c r="H131" s="5">
        <v>699</v>
      </c>
      <c r="I131" s="5">
        <v>0</v>
      </c>
      <c r="J131" s="4" t="s">
        <v>971</v>
      </c>
      <c r="K131" s="4" t="s">
        <v>634</v>
      </c>
      <c r="L131" s="16">
        <v>3812</v>
      </c>
      <c r="M131" s="24" t="s">
        <v>1398</v>
      </c>
      <c r="N131" s="1"/>
      <c r="O131"/>
    </row>
    <row r="132" spans="1:15" x14ac:dyDescent="0.25">
      <c r="A132" s="6" t="s">
        <v>89</v>
      </c>
      <c r="B132" s="5" t="s">
        <v>628</v>
      </c>
      <c r="C132" s="25" t="s">
        <v>1183</v>
      </c>
      <c r="D132" s="5">
        <v>3746560</v>
      </c>
      <c r="E132" s="5">
        <v>3747570</v>
      </c>
      <c r="F132" s="5" t="s">
        <v>628</v>
      </c>
      <c r="G132" s="9">
        <v>0.69899999999999995</v>
      </c>
      <c r="H132" s="5">
        <v>336</v>
      </c>
      <c r="I132" s="5">
        <v>0</v>
      </c>
      <c r="J132" s="4" t="s">
        <v>712</v>
      </c>
      <c r="K132" s="4" t="s">
        <v>636</v>
      </c>
      <c r="L132" s="16">
        <v>5828</v>
      </c>
      <c r="M132" s="24" t="s">
        <v>1399</v>
      </c>
      <c r="N132" s="1"/>
      <c r="O132"/>
    </row>
    <row r="133" spans="1:15" x14ac:dyDescent="0.25">
      <c r="A133" s="6" t="s">
        <v>143</v>
      </c>
      <c r="B133" s="5" t="s">
        <v>628</v>
      </c>
      <c r="C133" s="25" t="s">
        <v>1182</v>
      </c>
      <c r="D133" s="5">
        <v>800104</v>
      </c>
      <c r="E133" s="5">
        <v>801786</v>
      </c>
      <c r="F133" s="5" t="s">
        <v>627</v>
      </c>
      <c r="G133" s="9">
        <v>0.70899999999999996</v>
      </c>
      <c r="H133" s="5">
        <v>560</v>
      </c>
      <c r="I133" s="5">
        <v>0</v>
      </c>
      <c r="J133" s="4" t="s">
        <v>863</v>
      </c>
      <c r="K133" s="4" t="s">
        <v>634</v>
      </c>
      <c r="L133" s="16">
        <v>1853</v>
      </c>
      <c r="M133" s="24" t="s">
        <v>1400</v>
      </c>
      <c r="N133" s="1"/>
      <c r="O133"/>
    </row>
    <row r="134" spans="1:15" x14ac:dyDescent="0.25">
      <c r="A134" s="7" t="s">
        <v>501</v>
      </c>
      <c r="B134" s="5" t="s">
        <v>953</v>
      </c>
      <c r="C134" s="28" t="s">
        <v>1167</v>
      </c>
      <c r="D134" s="5">
        <v>1458136</v>
      </c>
      <c r="E134" s="5">
        <v>1459878</v>
      </c>
      <c r="F134" s="5" t="s">
        <v>628</v>
      </c>
      <c r="G134" s="9">
        <v>0.69</v>
      </c>
      <c r="H134" s="5">
        <v>580</v>
      </c>
      <c r="I134" s="5">
        <v>0</v>
      </c>
      <c r="J134" s="4" t="s">
        <v>626</v>
      </c>
      <c r="K134" s="4" t="s">
        <v>639</v>
      </c>
      <c r="L134" s="16">
        <v>3391</v>
      </c>
      <c r="M134" s="24" t="s">
        <v>1401</v>
      </c>
      <c r="N134" s="1"/>
      <c r="O134"/>
    </row>
    <row r="135" spans="1:15" x14ac:dyDescent="0.25">
      <c r="A135" s="6" t="s">
        <v>132</v>
      </c>
      <c r="B135" s="5" t="s">
        <v>455</v>
      </c>
      <c r="C135" s="25" t="s">
        <v>1182</v>
      </c>
      <c r="D135" s="5">
        <v>394470</v>
      </c>
      <c r="E135" s="5">
        <v>395654</v>
      </c>
      <c r="F135" s="5" t="s">
        <v>628</v>
      </c>
      <c r="G135" s="9">
        <v>0.73299999999999998</v>
      </c>
      <c r="H135" s="5">
        <v>394</v>
      </c>
      <c r="I135" s="5">
        <v>0</v>
      </c>
      <c r="J135" s="4" t="s">
        <v>888</v>
      </c>
      <c r="K135" s="4" t="s">
        <v>644</v>
      </c>
      <c r="L135" s="15">
        <v>2317</v>
      </c>
      <c r="M135" s="24" t="s">
        <v>1402</v>
      </c>
      <c r="N135" s="1"/>
      <c r="O135"/>
    </row>
    <row r="136" spans="1:15" x14ac:dyDescent="0.25">
      <c r="A136" s="6" t="s">
        <v>99</v>
      </c>
      <c r="B136" s="5" t="s">
        <v>628</v>
      </c>
      <c r="C136" s="25" t="s">
        <v>1194</v>
      </c>
      <c r="D136" s="5">
        <v>1070904</v>
      </c>
      <c r="E136" s="5">
        <v>1071359</v>
      </c>
      <c r="F136" s="5" t="s">
        <v>627</v>
      </c>
      <c r="G136" s="9">
        <v>0.65100000000000002</v>
      </c>
      <c r="H136" s="5">
        <v>151</v>
      </c>
      <c r="I136" s="5">
        <v>0</v>
      </c>
      <c r="J136" s="4" t="s">
        <v>828</v>
      </c>
      <c r="K136" s="4" t="s">
        <v>646</v>
      </c>
      <c r="L136" s="16">
        <v>1534</v>
      </c>
      <c r="M136" s="24" t="s">
        <v>1403</v>
      </c>
      <c r="N136" s="1"/>
      <c r="O136"/>
    </row>
    <row r="137" spans="1:15" x14ac:dyDescent="0.25">
      <c r="A137" s="6" t="s">
        <v>20</v>
      </c>
      <c r="B137" s="5" t="s">
        <v>518</v>
      </c>
      <c r="C137" s="25" t="s">
        <v>1174</v>
      </c>
      <c r="D137" s="5">
        <v>3212039</v>
      </c>
      <c r="E137" s="5">
        <v>3212932</v>
      </c>
      <c r="F137" s="5" t="s">
        <v>628</v>
      </c>
      <c r="G137" s="9">
        <v>0.63400000000000001</v>
      </c>
      <c r="H137" s="5">
        <v>297</v>
      </c>
      <c r="I137" s="5">
        <v>0</v>
      </c>
      <c r="J137" s="4" t="s">
        <v>976</v>
      </c>
      <c r="K137" s="4" t="s">
        <v>636</v>
      </c>
      <c r="L137" s="15">
        <v>3850</v>
      </c>
      <c r="M137" s="24" t="s">
        <v>1404</v>
      </c>
      <c r="N137" s="1"/>
      <c r="O137"/>
    </row>
    <row r="138" spans="1:15" x14ac:dyDescent="0.25">
      <c r="A138" s="6" t="s">
        <v>175</v>
      </c>
      <c r="B138" s="5" t="s">
        <v>628</v>
      </c>
      <c r="C138" s="25" t="s">
        <v>1182</v>
      </c>
      <c r="D138" s="5">
        <v>3498335</v>
      </c>
      <c r="E138" s="5">
        <v>3498853</v>
      </c>
      <c r="F138" s="5" t="s">
        <v>628</v>
      </c>
      <c r="G138" s="9">
        <v>0.65900000000000003</v>
      </c>
      <c r="H138" s="5">
        <v>172</v>
      </c>
      <c r="I138" s="5">
        <v>0</v>
      </c>
      <c r="J138" s="4" t="s">
        <v>806</v>
      </c>
      <c r="K138" s="4" t="s">
        <v>642</v>
      </c>
      <c r="L138" s="16">
        <v>1305</v>
      </c>
      <c r="M138" s="24" t="s">
        <v>1405</v>
      </c>
      <c r="N138" s="1"/>
      <c r="O138"/>
    </row>
    <row r="139" spans="1:15" x14ac:dyDescent="0.25">
      <c r="A139" s="6" t="s">
        <v>189</v>
      </c>
      <c r="B139" s="5" t="s">
        <v>561</v>
      </c>
      <c r="C139" s="25" t="s">
        <v>1182</v>
      </c>
      <c r="D139" s="5">
        <v>4061811</v>
      </c>
      <c r="E139" s="5">
        <v>4063337</v>
      </c>
      <c r="F139" s="5" t="s">
        <v>628</v>
      </c>
      <c r="G139" s="9">
        <v>0.68700000000000006</v>
      </c>
      <c r="H139" s="5">
        <v>508</v>
      </c>
      <c r="I139" s="5">
        <v>0</v>
      </c>
      <c r="J139" s="4" t="s">
        <v>1033</v>
      </c>
      <c r="K139" s="4" t="s">
        <v>635</v>
      </c>
      <c r="L139" s="15">
        <v>5042</v>
      </c>
      <c r="M139" s="24" t="s">
        <v>1406</v>
      </c>
      <c r="N139" s="1"/>
      <c r="O139"/>
    </row>
    <row r="140" spans="1:15" x14ac:dyDescent="0.25">
      <c r="A140" s="6" t="s">
        <v>185</v>
      </c>
      <c r="B140" s="5" t="s">
        <v>334</v>
      </c>
      <c r="C140" s="25" t="s">
        <v>1182</v>
      </c>
      <c r="D140" s="5">
        <v>3814140</v>
      </c>
      <c r="E140" s="5">
        <v>3816074</v>
      </c>
      <c r="F140" s="5" t="s">
        <v>628</v>
      </c>
      <c r="G140" s="9">
        <v>0.67700000000000005</v>
      </c>
      <c r="H140" s="5">
        <v>644</v>
      </c>
      <c r="I140" s="5">
        <v>0</v>
      </c>
      <c r="J140" s="4" t="s">
        <v>719</v>
      </c>
      <c r="K140" s="4" t="s">
        <v>638</v>
      </c>
      <c r="L140" s="15">
        <v>410</v>
      </c>
      <c r="M140" s="24" t="s">
        <v>1407</v>
      </c>
      <c r="N140" s="1"/>
      <c r="O140"/>
    </row>
    <row r="141" spans="1:15" x14ac:dyDescent="0.25">
      <c r="A141" s="6" t="s">
        <v>41</v>
      </c>
      <c r="B141" s="5" t="s">
        <v>385</v>
      </c>
      <c r="C141" s="25" t="s">
        <v>1185</v>
      </c>
      <c r="D141" s="5">
        <v>3355330</v>
      </c>
      <c r="E141" s="5">
        <v>3356493</v>
      </c>
      <c r="F141" s="5" t="s">
        <v>628</v>
      </c>
      <c r="G141" s="9">
        <v>0.60799999999999998</v>
      </c>
      <c r="H141" s="5">
        <v>387</v>
      </c>
      <c r="I141" s="5">
        <v>0</v>
      </c>
      <c r="J141" s="4" t="s">
        <v>792</v>
      </c>
      <c r="K141" s="4" t="s">
        <v>636</v>
      </c>
      <c r="L141" s="15">
        <v>1234</v>
      </c>
      <c r="M141" s="24" t="s">
        <v>1408</v>
      </c>
      <c r="N141" s="1"/>
      <c r="O141"/>
    </row>
    <row r="142" spans="1:15" x14ac:dyDescent="0.25">
      <c r="A142" s="6" t="s">
        <v>155</v>
      </c>
      <c r="B142" s="5" t="s">
        <v>628</v>
      </c>
      <c r="C142" s="25" t="s">
        <v>1182</v>
      </c>
      <c r="D142" s="5">
        <v>2550781</v>
      </c>
      <c r="E142" s="5">
        <v>2551182</v>
      </c>
      <c r="F142" s="5" t="s">
        <v>628</v>
      </c>
      <c r="G142" s="9">
        <v>0.68899999999999995</v>
      </c>
      <c r="H142" s="5">
        <v>133</v>
      </c>
      <c r="I142" s="5">
        <v>0</v>
      </c>
      <c r="J142" s="4" t="s">
        <v>626</v>
      </c>
      <c r="K142" s="4" t="s">
        <v>668</v>
      </c>
      <c r="L142" s="16">
        <v>2149</v>
      </c>
      <c r="M142" s="24" t="s">
        <v>1409</v>
      </c>
      <c r="N142" s="1"/>
      <c r="O142"/>
    </row>
    <row r="143" spans="1:15" x14ac:dyDescent="0.25">
      <c r="A143" s="6" t="s">
        <v>409</v>
      </c>
      <c r="B143" s="5" t="s">
        <v>408</v>
      </c>
      <c r="C143" s="25" t="s">
        <v>1174</v>
      </c>
      <c r="D143" s="5">
        <v>3425408</v>
      </c>
      <c r="E143" s="5">
        <v>3427654</v>
      </c>
      <c r="F143" s="5" t="s">
        <v>628</v>
      </c>
      <c r="G143" s="9">
        <v>0.69199999999999995</v>
      </c>
      <c r="H143" s="5">
        <v>748</v>
      </c>
      <c r="I143" s="5">
        <v>0</v>
      </c>
      <c r="J143" s="4" t="s">
        <v>823</v>
      </c>
      <c r="K143" s="4" t="s">
        <v>640</v>
      </c>
      <c r="L143" s="15">
        <v>1463</v>
      </c>
      <c r="M143" s="24" t="s">
        <v>1410</v>
      </c>
      <c r="N143" s="1"/>
      <c r="O143"/>
    </row>
    <row r="144" spans="1:15" x14ac:dyDescent="0.25">
      <c r="A144" s="6" t="s">
        <v>226</v>
      </c>
      <c r="B144" s="5" t="s">
        <v>411</v>
      </c>
      <c r="C144" s="25" t="s">
        <v>1174</v>
      </c>
      <c r="D144" s="5">
        <v>3428080</v>
      </c>
      <c r="E144" s="5">
        <v>3429039</v>
      </c>
      <c r="F144" s="5" t="s">
        <v>628</v>
      </c>
      <c r="G144" s="9">
        <v>0.65600000000000003</v>
      </c>
      <c r="H144" s="5">
        <v>319</v>
      </c>
      <c r="I144" s="5">
        <v>0</v>
      </c>
      <c r="J144" s="4" t="s">
        <v>824</v>
      </c>
      <c r="K144" s="4" t="s">
        <v>630</v>
      </c>
      <c r="L144" s="15">
        <v>1465</v>
      </c>
      <c r="M144" s="24" t="s">
        <v>1411</v>
      </c>
      <c r="N144" s="1"/>
      <c r="O144"/>
    </row>
    <row r="145" spans="1:15" x14ac:dyDescent="0.25">
      <c r="A145" s="6" t="s">
        <v>8</v>
      </c>
      <c r="B145" s="5" t="s">
        <v>530</v>
      </c>
      <c r="C145" s="25" t="s">
        <v>1174</v>
      </c>
      <c r="D145" s="5">
        <v>3198565</v>
      </c>
      <c r="E145" s="5">
        <v>3199575</v>
      </c>
      <c r="F145" s="5" t="s">
        <v>628</v>
      </c>
      <c r="G145" s="9">
        <v>0.59899999999999998</v>
      </c>
      <c r="H145" s="5">
        <v>336</v>
      </c>
      <c r="I145" s="5">
        <v>0</v>
      </c>
      <c r="J145" s="4" t="s">
        <v>988</v>
      </c>
      <c r="K145" s="4" t="s">
        <v>636</v>
      </c>
      <c r="L145" s="15">
        <v>3862</v>
      </c>
      <c r="M145" s="24" t="s">
        <v>1412</v>
      </c>
      <c r="N145" s="1"/>
      <c r="O145"/>
    </row>
    <row r="146" spans="1:15" x14ac:dyDescent="0.25">
      <c r="A146" s="6" t="s">
        <v>228</v>
      </c>
      <c r="B146" s="5" t="s">
        <v>354</v>
      </c>
      <c r="C146" s="25" t="s">
        <v>1174</v>
      </c>
      <c r="D146" s="5">
        <v>3328563</v>
      </c>
      <c r="E146" s="5">
        <v>3329480</v>
      </c>
      <c r="F146" s="5" t="s">
        <v>628</v>
      </c>
      <c r="G146" s="9">
        <v>0.71499999999999997</v>
      </c>
      <c r="H146" s="5">
        <v>305</v>
      </c>
      <c r="I146" s="5">
        <v>0</v>
      </c>
      <c r="J146" s="4" t="s">
        <v>763</v>
      </c>
      <c r="K146" s="4" t="s">
        <v>636</v>
      </c>
      <c r="L146" s="15">
        <v>1214</v>
      </c>
      <c r="M146" s="24" t="s">
        <v>1413</v>
      </c>
      <c r="N146" s="1"/>
      <c r="O146"/>
    </row>
    <row r="147" spans="1:15" x14ac:dyDescent="0.25">
      <c r="A147" s="6" t="s">
        <v>22</v>
      </c>
      <c r="B147" s="5" t="s">
        <v>514</v>
      </c>
      <c r="C147" s="25" t="s">
        <v>1174</v>
      </c>
      <c r="D147" s="5">
        <v>3214383</v>
      </c>
      <c r="E147" s="5">
        <v>3215231</v>
      </c>
      <c r="F147" s="5" t="s">
        <v>627</v>
      </c>
      <c r="G147" s="9">
        <v>0.70599999999999996</v>
      </c>
      <c r="H147" s="5">
        <v>282</v>
      </c>
      <c r="I147" s="5">
        <v>0</v>
      </c>
      <c r="J147" s="4" t="s">
        <v>515</v>
      </c>
      <c r="K147" s="4" t="s">
        <v>639</v>
      </c>
      <c r="L147" s="15">
        <v>3848</v>
      </c>
      <c r="M147" s="24" t="s">
        <v>1414</v>
      </c>
      <c r="N147" s="1"/>
      <c r="O147"/>
    </row>
    <row r="148" spans="1:15" x14ac:dyDescent="0.25">
      <c r="A148" s="6" t="s">
        <v>129</v>
      </c>
      <c r="B148" s="5" t="s">
        <v>628</v>
      </c>
      <c r="C148" s="25" t="s">
        <v>1182</v>
      </c>
      <c r="D148" s="5">
        <v>22357</v>
      </c>
      <c r="E148" s="5">
        <v>22629</v>
      </c>
      <c r="F148" s="5" t="s">
        <v>628</v>
      </c>
      <c r="G148" s="9">
        <v>0.73599999999999999</v>
      </c>
      <c r="H148" s="5">
        <v>90</v>
      </c>
      <c r="I148" s="5">
        <v>0</v>
      </c>
      <c r="J148" s="4" t="s">
        <v>626</v>
      </c>
      <c r="K148" s="4" t="s">
        <v>631</v>
      </c>
      <c r="L148" s="16">
        <v>5634</v>
      </c>
      <c r="M148" s="24" t="s">
        <v>1415</v>
      </c>
      <c r="N148" s="1"/>
      <c r="O148"/>
    </row>
    <row r="149" spans="1:15" x14ac:dyDescent="0.25">
      <c r="A149" s="6" t="s">
        <v>17</v>
      </c>
      <c r="B149" s="5" t="s">
        <v>381</v>
      </c>
      <c r="C149" s="25" t="s">
        <v>1174</v>
      </c>
      <c r="D149" s="5">
        <v>3209750</v>
      </c>
      <c r="E149" s="5">
        <v>3210583</v>
      </c>
      <c r="F149" s="5" t="s">
        <v>628</v>
      </c>
      <c r="G149" s="9">
        <v>0.55600000000000005</v>
      </c>
      <c r="H149" s="5">
        <v>277</v>
      </c>
      <c r="I149" s="5">
        <v>0</v>
      </c>
      <c r="J149" s="4" t="s">
        <v>980</v>
      </c>
      <c r="K149" s="4" t="s">
        <v>642</v>
      </c>
      <c r="L149" s="15">
        <v>3853</v>
      </c>
      <c r="M149" s="24" t="s">
        <v>1416</v>
      </c>
      <c r="N149" s="1"/>
      <c r="O149"/>
    </row>
    <row r="150" spans="1:15" x14ac:dyDescent="0.25">
      <c r="A150" s="6" t="s">
        <v>151</v>
      </c>
      <c r="B150" s="5" t="s">
        <v>628</v>
      </c>
      <c r="C150" s="25" t="s">
        <v>1182</v>
      </c>
      <c r="D150" s="5">
        <v>1725071</v>
      </c>
      <c r="E150" s="5">
        <v>1725565</v>
      </c>
      <c r="F150" s="5" t="s">
        <v>627</v>
      </c>
      <c r="G150" s="9">
        <v>0.66700000000000004</v>
      </c>
      <c r="H150" s="5">
        <v>164</v>
      </c>
      <c r="I150" s="5">
        <v>0</v>
      </c>
      <c r="J150" s="4" t="s">
        <v>735</v>
      </c>
      <c r="K150" s="4" t="s">
        <v>630</v>
      </c>
      <c r="L150" s="16">
        <v>750</v>
      </c>
      <c r="M150" s="24" t="s">
        <v>1417</v>
      </c>
      <c r="N150" s="1"/>
      <c r="O150"/>
    </row>
    <row r="151" spans="1:15" x14ac:dyDescent="0.25">
      <c r="A151" s="6" t="s">
        <v>84</v>
      </c>
      <c r="B151" s="5" t="s">
        <v>814</v>
      </c>
      <c r="C151" s="25" t="s">
        <v>1187</v>
      </c>
      <c r="D151" s="5">
        <v>3376582</v>
      </c>
      <c r="E151" s="5">
        <v>3378600</v>
      </c>
      <c r="F151" s="5" t="s">
        <v>628</v>
      </c>
      <c r="G151" s="9">
        <v>0.72299999999999998</v>
      </c>
      <c r="H151" s="5">
        <v>672</v>
      </c>
      <c r="I151" s="5">
        <v>0</v>
      </c>
      <c r="J151" s="4" t="s">
        <v>626</v>
      </c>
      <c r="K151" s="4" t="s">
        <v>644</v>
      </c>
      <c r="L151" s="16">
        <v>1405</v>
      </c>
      <c r="M151" s="24" t="s">
        <v>1418</v>
      </c>
      <c r="N151" s="1"/>
      <c r="O151"/>
    </row>
    <row r="152" spans="1:15" x14ac:dyDescent="0.25">
      <c r="A152" s="6" t="s">
        <v>46</v>
      </c>
      <c r="B152" s="5" t="s">
        <v>345</v>
      </c>
      <c r="C152" s="25" t="s">
        <v>1182</v>
      </c>
      <c r="D152" s="5">
        <v>3918083</v>
      </c>
      <c r="E152" s="5">
        <v>3918811</v>
      </c>
      <c r="F152" s="5" t="s">
        <v>628</v>
      </c>
      <c r="G152" s="9">
        <v>0.67100000000000004</v>
      </c>
      <c r="H152" s="5">
        <v>242</v>
      </c>
      <c r="I152" s="5">
        <v>0</v>
      </c>
      <c r="J152" s="4" t="s">
        <v>742</v>
      </c>
      <c r="K152" s="4" t="s">
        <v>668</v>
      </c>
      <c r="L152" s="15">
        <v>846</v>
      </c>
      <c r="M152" s="24" t="s">
        <v>1419</v>
      </c>
      <c r="N152" s="1"/>
      <c r="O152"/>
    </row>
    <row r="153" spans="1:15" x14ac:dyDescent="0.25">
      <c r="A153" s="6" t="s">
        <v>238</v>
      </c>
      <c r="B153" s="5" t="s">
        <v>577</v>
      </c>
      <c r="C153" s="25" t="s">
        <v>1195</v>
      </c>
      <c r="D153" s="5">
        <v>3734883</v>
      </c>
      <c r="E153" s="5">
        <v>3735671</v>
      </c>
      <c r="F153" s="5" t="s">
        <v>628</v>
      </c>
      <c r="G153" s="9">
        <v>0.69699999999999995</v>
      </c>
      <c r="H153" s="5">
        <v>262</v>
      </c>
      <c r="I153" s="5">
        <v>0</v>
      </c>
      <c r="J153" s="4" t="s">
        <v>1055</v>
      </c>
      <c r="K153" s="4" t="s">
        <v>633</v>
      </c>
      <c r="L153" s="15">
        <v>5729</v>
      </c>
      <c r="M153" s="24" t="s">
        <v>1420</v>
      </c>
      <c r="N153" s="1"/>
      <c r="O153"/>
    </row>
    <row r="154" spans="1:15" x14ac:dyDescent="0.25">
      <c r="A154" s="6" t="s">
        <v>549</v>
      </c>
      <c r="B154" s="5" t="s">
        <v>628</v>
      </c>
      <c r="C154" s="25" t="s">
        <v>1174</v>
      </c>
      <c r="D154" s="5">
        <v>654016</v>
      </c>
      <c r="E154" s="5">
        <v>660111</v>
      </c>
      <c r="F154" s="5" t="s">
        <v>628</v>
      </c>
      <c r="G154" s="9">
        <v>0.72599999999999998</v>
      </c>
      <c r="H154" s="5">
        <v>2031</v>
      </c>
      <c r="I154" s="5">
        <v>0</v>
      </c>
      <c r="J154" s="4" t="s">
        <v>626</v>
      </c>
      <c r="K154" s="4" t="s">
        <v>636</v>
      </c>
      <c r="L154" s="16">
        <v>4452</v>
      </c>
      <c r="M154" s="24" t="s">
        <v>1421</v>
      </c>
      <c r="N154" s="1"/>
      <c r="O154"/>
    </row>
    <row r="155" spans="1:15" x14ac:dyDescent="0.25">
      <c r="A155" s="6" t="s">
        <v>96</v>
      </c>
      <c r="B155" s="5" t="s">
        <v>628</v>
      </c>
      <c r="C155" s="25" t="s">
        <v>1172</v>
      </c>
      <c r="D155" s="5">
        <v>429412</v>
      </c>
      <c r="E155" s="5">
        <v>429897</v>
      </c>
      <c r="F155" s="5" t="s">
        <v>627</v>
      </c>
      <c r="G155" s="9">
        <v>0.67700000000000005</v>
      </c>
      <c r="H155" s="5">
        <v>161</v>
      </c>
      <c r="I155" s="5">
        <v>0</v>
      </c>
      <c r="J155" s="4" t="s">
        <v>1012</v>
      </c>
      <c r="K155" s="4" t="s">
        <v>636</v>
      </c>
      <c r="L155" s="16">
        <v>4403</v>
      </c>
      <c r="M155" s="24" t="s">
        <v>1422</v>
      </c>
      <c r="N155" s="1"/>
      <c r="O155"/>
    </row>
    <row r="156" spans="1:15" x14ac:dyDescent="0.25">
      <c r="A156" s="6" t="s">
        <v>161</v>
      </c>
      <c r="B156" s="5" t="s">
        <v>628</v>
      </c>
      <c r="C156" s="25" t="s">
        <v>1182</v>
      </c>
      <c r="D156" s="5">
        <v>2802872</v>
      </c>
      <c r="E156" s="5">
        <v>2803705</v>
      </c>
      <c r="F156" s="5" t="s">
        <v>628</v>
      </c>
      <c r="G156" s="9">
        <v>0.67900000000000005</v>
      </c>
      <c r="H156" s="5">
        <v>277</v>
      </c>
      <c r="I156" s="5">
        <v>0</v>
      </c>
      <c r="J156" s="4" t="s">
        <v>626</v>
      </c>
      <c r="K156" s="4" t="s">
        <v>634</v>
      </c>
      <c r="L156" s="16">
        <v>6264</v>
      </c>
      <c r="M156" s="24" t="s">
        <v>1423</v>
      </c>
      <c r="N156" s="1"/>
      <c r="O156"/>
    </row>
    <row r="157" spans="1:15" x14ac:dyDescent="0.25">
      <c r="A157" s="6" t="s">
        <v>159</v>
      </c>
      <c r="B157" s="5" t="s">
        <v>1129</v>
      </c>
      <c r="C157" s="25" t="s">
        <v>1182</v>
      </c>
      <c r="D157" s="5">
        <v>2770569</v>
      </c>
      <c r="E157" s="5">
        <v>2773265</v>
      </c>
      <c r="F157" s="5" t="s">
        <v>628</v>
      </c>
      <c r="G157" s="9">
        <v>0.65400000000000003</v>
      </c>
      <c r="H157" s="5">
        <v>898</v>
      </c>
      <c r="I157" s="5">
        <v>0</v>
      </c>
      <c r="J157" s="4" t="s">
        <v>850</v>
      </c>
      <c r="K157" s="4" t="s">
        <v>635</v>
      </c>
      <c r="L157" s="15">
        <v>4214</v>
      </c>
      <c r="M157" s="24" t="s">
        <v>1424</v>
      </c>
      <c r="N157" s="1"/>
      <c r="O157"/>
    </row>
    <row r="158" spans="1:15" x14ac:dyDescent="0.25">
      <c r="A158" s="6" t="s">
        <v>2</v>
      </c>
      <c r="B158" s="5" t="s">
        <v>894</v>
      </c>
      <c r="C158" s="25" t="s">
        <v>1174</v>
      </c>
      <c r="D158" s="5">
        <v>909649</v>
      </c>
      <c r="E158" s="5">
        <v>910167</v>
      </c>
      <c r="F158" s="5" t="s">
        <v>627</v>
      </c>
      <c r="G158" s="9">
        <v>0.72499999999999998</v>
      </c>
      <c r="H158" s="5">
        <v>172</v>
      </c>
      <c r="I158" s="5">
        <v>0</v>
      </c>
      <c r="J158" s="4" t="s">
        <v>895</v>
      </c>
      <c r="K158" s="4" t="s">
        <v>667</v>
      </c>
      <c r="L158" s="16">
        <v>2421</v>
      </c>
      <c r="M158" s="24" t="s">
        <v>1425</v>
      </c>
      <c r="N158" s="1"/>
      <c r="O158"/>
    </row>
    <row r="159" spans="1:15" x14ac:dyDescent="0.25">
      <c r="A159" s="6" t="s">
        <v>135</v>
      </c>
      <c r="B159" s="5" t="s">
        <v>628</v>
      </c>
      <c r="C159" s="25" t="s">
        <v>1182</v>
      </c>
      <c r="D159" s="5">
        <v>497831</v>
      </c>
      <c r="E159" s="5">
        <v>498475</v>
      </c>
      <c r="F159" s="5" t="s">
        <v>627</v>
      </c>
      <c r="G159" s="9">
        <v>0.68100000000000005</v>
      </c>
      <c r="H159" s="5">
        <v>214</v>
      </c>
      <c r="I159" s="5">
        <v>0</v>
      </c>
      <c r="J159" s="4" t="s">
        <v>626</v>
      </c>
      <c r="K159" s="4" t="s">
        <v>646</v>
      </c>
      <c r="L159" s="16">
        <v>4328</v>
      </c>
      <c r="M159" s="24" t="s">
        <v>1426</v>
      </c>
      <c r="N159" s="1"/>
      <c r="O159"/>
    </row>
    <row r="160" spans="1:15" x14ac:dyDescent="0.25">
      <c r="A160" s="6" t="s">
        <v>10</v>
      </c>
      <c r="B160" s="5" t="s">
        <v>528</v>
      </c>
      <c r="C160" s="25" t="s">
        <v>1174</v>
      </c>
      <c r="D160" s="5">
        <v>3200555</v>
      </c>
      <c r="E160" s="5">
        <v>3201385</v>
      </c>
      <c r="F160" s="5" t="s">
        <v>628</v>
      </c>
      <c r="G160" s="9">
        <v>0.57899999999999996</v>
      </c>
      <c r="H160" s="5">
        <v>276</v>
      </c>
      <c r="I160" s="5">
        <v>0</v>
      </c>
      <c r="J160" s="4" t="s">
        <v>780</v>
      </c>
      <c r="K160" s="4" t="s">
        <v>634</v>
      </c>
      <c r="L160" s="15">
        <v>3860</v>
      </c>
      <c r="M160" s="24" t="s">
        <v>1427</v>
      </c>
      <c r="N160" s="1"/>
      <c r="O160"/>
    </row>
    <row r="161" spans="1:15" x14ac:dyDescent="0.25">
      <c r="A161" s="6" t="s">
        <v>568</v>
      </c>
      <c r="B161" s="5" t="s">
        <v>628</v>
      </c>
      <c r="C161" s="25" t="s">
        <v>1174</v>
      </c>
      <c r="D161" s="5">
        <v>144635</v>
      </c>
      <c r="E161" s="5">
        <v>145318</v>
      </c>
      <c r="F161" s="5" t="s">
        <v>627</v>
      </c>
      <c r="G161" s="9">
        <v>0.68600000000000005</v>
      </c>
      <c r="H161" s="5">
        <v>227</v>
      </c>
      <c r="I161" s="5">
        <v>0</v>
      </c>
      <c r="J161" s="4" t="s">
        <v>664</v>
      </c>
      <c r="K161" s="4" t="s">
        <v>639</v>
      </c>
      <c r="L161" s="16">
        <v>5121</v>
      </c>
      <c r="M161" s="24" t="s">
        <v>1428</v>
      </c>
      <c r="N161" s="1"/>
      <c r="O161"/>
    </row>
    <row r="162" spans="1:15" x14ac:dyDescent="0.25">
      <c r="A162" s="6" t="s">
        <v>123</v>
      </c>
      <c r="B162" s="5" t="s">
        <v>566</v>
      </c>
      <c r="C162" s="25" t="s">
        <v>1181</v>
      </c>
      <c r="D162" s="5">
        <v>3997868</v>
      </c>
      <c r="E162" s="5">
        <v>3999388</v>
      </c>
      <c r="F162" s="5" t="s">
        <v>627</v>
      </c>
      <c r="G162" s="9">
        <v>0.66500000000000004</v>
      </c>
      <c r="H162" s="5">
        <v>506</v>
      </c>
      <c r="I162" s="5">
        <v>0</v>
      </c>
      <c r="J162" s="4" t="s">
        <v>900</v>
      </c>
      <c r="K162" s="4" t="s">
        <v>635</v>
      </c>
      <c r="L162" s="15">
        <v>5094</v>
      </c>
      <c r="M162" s="24" t="s">
        <v>1429</v>
      </c>
      <c r="N162" s="1"/>
      <c r="O162"/>
    </row>
    <row r="163" spans="1:15" x14ac:dyDescent="0.25">
      <c r="A163" s="6" t="s">
        <v>130</v>
      </c>
      <c r="B163" s="5" t="s">
        <v>628</v>
      </c>
      <c r="C163" s="25" t="s">
        <v>1182</v>
      </c>
      <c r="D163" s="5">
        <v>129110</v>
      </c>
      <c r="E163" s="5">
        <v>130126</v>
      </c>
      <c r="F163" s="5" t="s">
        <v>628</v>
      </c>
      <c r="G163" s="9">
        <v>0.66900000000000004</v>
      </c>
      <c r="H163" s="5">
        <v>338</v>
      </c>
      <c r="I163" s="5">
        <v>0</v>
      </c>
      <c r="J163" s="4" t="s">
        <v>1043</v>
      </c>
      <c r="K163" s="4" t="s">
        <v>644</v>
      </c>
      <c r="L163" s="16">
        <v>5266</v>
      </c>
      <c r="M163" s="24" t="s">
        <v>1430</v>
      </c>
      <c r="N163" s="1"/>
      <c r="O163"/>
    </row>
    <row r="164" spans="1:15" x14ac:dyDescent="0.25">
      <c r="A164" s="6" t="s">
        <v>128</v>
      </c>
      <c r="B164" s="5" t="s">
        <v>1036</v>
      </c>
      <c r="C164" s="25" t="s">
        <v>1182</v>
      </c>
      <c r="D164" s="5">
        <v>16391</v>
      </c>
      <c r="E164" s="5">
        <v>17461</v>
      </c>
      <c r="F164" s="5" t="s">
        <v>627</v>
      </c>
      <c r="G164" s="9">
        <v>0.69399999999999995</v>
      </c>
      <c r="H164" s="5">
        <v>356</v>
      </c>
      <c r="I164" s="5">
        <v>0</v>
      </c>
      <c r="J164" s="4" t="s">
        <v>1037</v>
      </c>
      <c r="K164" s="4" t="s">
        <v>667</v>
      </c>
      <c r="L164" s="15">
        <v>5074</v>
      </c>
      <c r="M164" s="24" t="s">
        <v>1431</v>
      </c>
      <c r="N164" s="1"/>
      <c r="O164"/>
    </row>
    <row r="165" spans="1:15" x14ac:dyDescent="0.25">
      <c r="A165" s="6" t="s">
        <v>39</v>
      </c>
      <c r="B165" s="5" t="s">
        <v>381</v>
      </c>
      <c r="C165" s="25" t="s">
        <v>1184</v>
      </c>
      <c r="D165" s="5">
        <v>3352912</v>
      </c>
      <c r="E165" s="5">
        <v>3353694</v>
      </c>
      <c r="F165" s="5" t="s">
        <v>628</v>
      </c>
      <c r="G165" s="9">
        <v>0.52900000000000003</v>
      </c>
      <c r="H165" s="5">
        <v>260</v>
      </c>
      <c r="I165" s="5">
        <v>0</v>
      </c>
      <c r="J165" s="4" t="s">
        <v>788</v>
      </c>
      <c r="K165" s="4" t="s">
        <v>642</v>
      </c>
      <c r="L165" s="15">
        <v>1232</v>
      </c>
      <c r="M165" s="24" t="s">
        <v>1432</v>
      </c>
      <c r="N165" s="1"/>
      <c r="O165"/>
    </row>
    <row r="166" spans="1:15" x14ac:dyDescent="0.25">
      <c r="A166" s="6" t="s">
        <v>109</v>
      </c>
      <c r="B166" s="5" t="s">
        <v>399</v>
      </c>
      <c r="C166" s="25" t="s">
        <v>1170</v>
      </c>
      <c r="D166" s="5">
        <v>3512355</v>
      </c>
      <c r="E166" s="5">
        <v>3513161</v>
      </c>
      <c r="F166" s="5" t="s">
        <v>628</v>
      </c>
      <c r="G166" s="9">
        <v>0.69499999999999995</v>
      </c>
      <c r="H166" s="5">
        <v>268</v>
      </c>
      <c r="I166" s="5">
        <v>0</v>
      </c>
      <c r="J166" s="4" t="s">
        <v>808</v>
      </c>
      <c r="K166" s="4" t="s">
        <v>633</v>
      </c>
      <c r="L166" s="15">
        <v>1319</v>
      </c>
      <c r="M166" s="24" t="s">
        <v>1433</v>
      </c>
      <c r="N166" s="1"/>
      <c r="O166"/>
    </row>
    <row r="167" spans="1:15" x14ac:dyDescent="0.25">
      <c r="A167" s="6" t="s">
        <v>124</v>
      </c>
      <c r="B167" s="5" t="s">
        <v>628</v>
      </c>
      <c r="C167" s="25" t="s">
        <v>1181</v>
      </c>
      <c r="D167" s="5">
        <v>312294</v>
      </c>
      <c r="E167" s="5">
        <v>312518</v>
      </c>
      <c r="F167" s="5" t="s">
        <v>627</v>
      </c>
      <c r="G167" s="9">
        <v>0.68</v>
      </c>
      <c r="H167" s="5">
        <v>74</v>
      </c>
      <c r="I167" s="5">
        <v>0</v>
      </c>
      <c r="J167" s="4" t="s">
        <v>626</v>
      </c>
      <c r="K167" s="4" t="s">
        <v>631</v>
      </c>
      <c r="L167" s="16">
        <v>5663</v>
      </c>
      <c r="M167" s="24" t="s">
        <v>1434</v>
      </c>
      <c r="N167" s="1"/>
      <c r="O167"/>
    </row>
    <row r="168" spans="1:15" x14ac:dyDescent="0.25">
      <c r="A168" s="6" t="s">
        <v>97</v>
      </c>
      <c r="B168" s="5" t="s">
        <v>428</v>
      </c>
      <c r="C168" s="25" t="s">
        <v>1196</v>
      </c>
      <c r="D168" s="5">
        <v>446775</v>
      </c>
      <c r="E168" s="5">
        <v>447452</v>
      </c>
      <c r="F168" s="5" t="s">
        <v>627</v>
      </c>
      <c r="G168" s="9">
        <v>0.68</v>
      </c>
      <c r="H168" s="5">
        <v>225</v>
      </c>
      <c r="I168" s="5">
        <v>0</v>
      </c>
      <c r="J168" s="4" t="s">
        <v>1010</v>
      </c>
      <c r="K168" s="4" t="s">
        <v>644</v>
      </c>
      <c r="L168" s="15">
        <v>4384</v>
      </c>
      <c r="M168" s="24" t="s">
        <v>1435</v>
      </c>
      <c r="N168" s="1"/>
      <c r="O168"/>
    </row>
    <row r="169" spans="1:15" x14ac:dyDescent="0.25">
      <c r="A169" s="6" t="s">
        <v>138</v>
      </c>
      <c r="B169" s="5" t="s">
        <v>628</v>
      </c>
      <c r="C169" s="25" t="s">
        <v>1182</v>
      </c>
      <c r="D169" s="5">
        <v>550382</v>
      </c>
      <c r="E169" s="5">
        <v>550480</v>
      </c>
      <c r="F169" s="5" t="s">
        <v>628</v>
      </c>
      <c r="G169" s="9">
        <v>0.60599999999999998</v>
      </c>
      <c r="H169" s="5">
        <v>32</v>
      </c>
      <c r="I169" s="5">
        <v>0</v>
      </c>
      <c r="J169" s="4" t="s">
        <v>626</v>
      </c>
      <c r="K169" s="4" t="s">
        <v>632</v>
      </c>
      <c r="L169" s="15" t="s">
        <v>1244</v>
      </c>
      <c r="M169" s="24" t="s">
        <v>1436</v>
      </c>
      <c r="N169" s="1"/>
      <c r="O169"/>
    </row>
    <row r="170" spans="1:15" x14ac:dyDescent="0.25">
      <c r="A170" s="6" t="s">
        <v>164</v>
      </c>
      <c r="B170" s="5" t="s">
        <v>628</v>
      </c>
      <c r="C170" s="25" t="s">
        <v>1182</v>
      </c>
      <c r="D170" s="5">
        <v>3086825</v>
      </c>
      <c r="E170" s="5">
        <v>3087088</v>
      </c>
      <c r="F170" s="5" t="s">
        <v>627</v>
      </c>
      <c r="G170" s="9">
        <v>0.65200000000000002</v>
      </c>
      <c r="H170" s="5">
        <v>87</v>
      </c>
      <c r="I170" s="5">
        <v>0</v>
      </c>
      <c r="J170" s="4" t="s">
        <v>626</v>
      </c>
      <c r="K170" s="4" t="s">
        <v>631</v>
      </c>
      <c r="L170" s="16">
        <v>3525</v>
      </c>
      <c r="M170" s="24" t="s">
        <v>1437</v>
      </c>
      <c r="N170" s="1"/>
      <c r="O170"/>
    </row>
    <row r="171" spans="1:15" x14ac:dyDescent="0.25">
      <c r="A171" s="6" t="s">
        <v>555</v>
      </c>
      <c r="B171" s="5" t="s">
        <v>554</v>
      </c>
      <c r="C171" s="25" t="s">
        <v>1174</v>
      </c>
      <c r="D171" s="5">
        <v>1222077</v>
      </c>
      <c r="E171" s="5">
        <v>1222616</v>
      </c>
      <c r="F171" s="5" t="s">
        <v>627</v>
      </c>
      <c r="G171" s="9">
        <v>0.66500000000000004</v>
      </c>
      <c r="H171" s="5">
        <v>179</v>
      </c>
      <c r="I171" s="5">
        <v>0</v>
      </c>
      <c r="J171" s="4" t="s">
        <v>1023</v>
      </c>
      <c r="K171" s="4" t="s">
        <v>634</v>
      </c>
      <c r="L171" s="15">
        <v>4540</v>
      </c>
      <c r="M171" s="24" t="s">
        <v>1438</v>
      </c>
      <c r="N171" s="1"/>
      <c r="O171"/>
    </row>
    <row r="172" spans="1:15" x14ac:dyDescent="0.25">
      <c r="A172" s="6" t="s">
        <v>122</v>
      </c>
      <c r="B172" s="5" t="s">
        <v>628</v>
      </c>
      <c r="C172" s="25" t="s">
        <v>1181</v>
      </c>
      <c r="D172" s="5">
        <v>2259446</v>
      </c>
      <c r="E172" s="5">
        <v>2259913</v>
      </c>
      <c r="F172" s="5" t="s">
        <v>628</v>
      </c>
      <c r="G172" s="9">
        <v>0.67300000000000004</v>
      </c>
      <c r="H172" s="5">
        <v>155</v>
      </c>
      <c r="I172" s="5">
        <v>0</v>
      </c>
      <c r="J172" s="4" t="s">
        <v>626</v>
      </c>
      <c r="K172" s="4" t="s">
        <v>667</v>
      </c>
      <c r="L172" s="16">
        <v>6202</v>
      </c>
      <c r="M172" s="24" t="s">
        <v>1439</v>
      </c>
      <c r="N172" s="1"/>
      <c r="O172"/>
    </row>
    <row r="173" spans="1:15" x14ac:dyDescent="0.25">
      <c r="A173" s="6" t="s">
        <v>45</v>
      </c>
      <c r="B173" s="5" t="s">
        <v>628</v>
      </c>
      <c r="C173" s="25" t="s">
        <v>1182</v>
      </c>
      <c r="D173" s="5">
        <v>3442136</v>
      </c>
      <c r="E173" s="5">
        <v>3442798</v>
      </c>
      <c r="F173" s="5" t="s">
        <v>627</v>
      </c>
      <c r="G173" s="9">
        <v>0.68300000000000005</v>
      </c>
      <c r="H173" s="5">
        <v>220</v>
      </c>
      <c r="I173" s="5">
        <v>0</v>
      </c>
      <c r="J173" s="4" t="s">
        <v>799</v>
      </c>
      <c r="K173" s="4" t="s">
        <v>632</v>
      </c>
      <c r="L173" s="15">
        <v>1252</v>
      </c>
      <c r="M173" s="24" t="s">
        <v>1440</v>
      </c>
      <c r="N173" s="1"/>
      <c r="O173"/>
    </row>
    <row r="174" spans="1:15" x14ac:dyDescent="0.25">
      <c r="A174" s="6" t="s">
        <v>42</v>
      </c>
      <c r="B174" s="5" t="s">
        <v>387</v>
      </c>
      <c r="C174" s="25" t="s">
        <v>1185</v>
      </c>
      <c r="D174" s="5">
        <v>3356674</v>
      </c>
      <c r="E174" s="5">
        <v>3357825</v>
      </c>
      <c r="F174" s="5" t="s">
        <v>627</v>
      </c>
      <c r="G174" s="9">
        <v>0.60799999999999998</v>
      </c>
      <c r="H174" s="5">
        <v>383</v>
      </c>
      <c r="I174" s="5">
        <v>0</v>
      </c>
      <c r="J174" s="4" t="s">
        <v>794</v>
      </c>
      <c r="K174" s="4" t="s">
        <v>636</v>
      </c>
      <c r="L174" s="15">
        <v>1235</v>
      </c>
      <c r="M174" s="24" t="s">
        <v>1441</v>
      </c>
      <c r="N174" s="1"/>
      <c r="O174"/>
    </row>
    <row r="175" spans="1:15" x14ac:dyDescent="0.25">
      <c r="A175" s="6" t="s">
        <v>178</v>
      </c>
      <c r="B175" s="5" t="s">
        <v>300</v>
      </c>
      <c r="C175" s="25" t="s">
        <v>1182</v>
      </c>
      <c r="D175" s="5">
        <v>3549312</v>
      </c>
      <c r="E175" s="5">
        <v>3550190</v>
      </c>
      <c r="F175" s="5" t="s">
        <v>628</v>
      </c>
      <c r="G175" s="9">
        <v>0.73</v>
      </c>
      <c r="H175" s="5">
        <v>292</v>
      </c>
      <c r="I175" s="5">
        <v>0</v>
      </c>
      <c r="J175" s="4" t="s">
        <v>690</v>
      </c>
      <c r="K175" s="4" t="s">
        <v>633</v>
      </c>
      <c r="L175" s="15">
        <v>1356</v>
      </c>
      <c r="M175" s="24" t="s">
        <v>1442</v>
      </c>
      <c r="N175" s="1"/>
      <c r="O175"/>
    </row>
    <row r="176" spans="1:15" x14ac:dyDescent="0.25">
      <c r="A176" s="6" t="s">
        <v>163</v>
      </c>
      <c r="B176" s="5" t="s">
        <v>628</v>
      </c>
      <c r="C176" s="25" t="s">
        <v>1182</v>
      </c>
      <c r="D176" s="5">
        <v>3018543</v>
      </c>
      <c r="E176" s="5">
        <v>3019466</v>
      </c>
      <c r="F176" s="5" t="s">
        <v>628</v>
      </c>
      <c r="G176" s="9">
        <v>0.68</v>
      </c>
      <c r="H176" s="5">
        <v>307</v>
      </c>
      <c r="I176" s="5">
        <v>0</v>
      </c>
      <c r="J176" s="4" t="s">
        <v>962</v>
      </c>
      <c r="K176" s="4" t="s">
        <v>641</v>
      </c>
      <c r="L176" s="16">
        <v>3589</v>
      </c>
      <c r="M176" s="24" t="s">
        <v>1443</v>
      </c>
      <c r="N176" s="1"/>
      <c r="O176"/>
    </row>
    <row r="177" spans="1:15" x14ac:dyDescent="0.25">
      <c r="A177" s="6" t="s">
        <v>242</v>
      </c>
      <c r="B177" s="5" t="s">
        <v>336</v>
      </c>
      <c r="C177" s="25" t="s">
        <v>1164</v>
      </c>
      <c r="D177" s="5">
        <v>1039748</v>
      </c>
      <c r="E177" s="5">
        <v>1041862</v>
      </c>
      <c r="F177" s="5" t="s">
        <v>628</v>
      </c>
      <c r="G177" s="9">
        <v>0.65</v>
      </c>
      <c r="H177" s="5">
        <v>704</v>
      </c>
      <c r="I177" s="5">
        <v>0</v>
      </c>
      <c r="J177" s="4" t="s">
        <v>721</v>
      </c>
      <c r="K177" s="4" t="s">
        <v>671</v>
      </c>
      <c r="L177" s="15">
        <v>1563</v>
      </c>
      <c r="M177" s="24" t="s">
        <v>1444</v>
      </c>
      <c r="N177" s="1"/>
      <c r="O177"/>
    </row>
    <row r="178" spans="1:15" x14ac:dyDescent="0.25">
      <c r="A178" s="6" t="s">
        <v>100</v>
      </c>
      <c r="B178" s="5" t="s">
        <v>624</v>
      </c>
      <c r="C178" s="25" t="s">
        <v>1160</v>
      </c>
      <c r="D178" s="5">
        <v>1379163</v>
      </c>
      <c r="E178" s="5">
        <v>1380926</v>
      </c>
      <c r="F178" s="5" t="s">
        <v>627</v>
      </c>
      <c r="G178" s="9">
        <v>0.63700000000000001</v>
      </c>
      <c r="H178" s="5">
        <v>587</v>
      </c>
      <c r="I178" s="5">
        <v>0</v>
      </c>
      <c r="J178" s="4" t="s">
        <v>1125</v>
      </c>
      <c r="K178" s="4" t="s">
        <v>644</v>
      </c>
      <c r="L178" s="15">
        <v>6446</v>
      </c>
      <c r="M178" s="24" t="s">
        <v>1445</v>
      </c>
      <c r="N178" s="1"/>
      <c r="O178"/>
    </row>
    <row r="179" spans="1:15" x14ac:dyDescent="0.25">
      <c r="A179" s="6" t="s">
        <v>146</v>
      </c>
      <c r="B179" s="5" t="s">
        <v>628</v>
      </c>
      <c r="C179" s="25" t="s">
        <v>1182</v>
      </c>
      <c r="D179" s="5">
        <v>1050814</v>
      </c>
      <c r="E179" s="5">
        <v>1052190</v>
      </c>
      <c r="F179" s="5" t="s">
        <v>627</v>
      </c>
      <c r="G179" s="9">
        <v>0.66700000000000004</v>
      </c>
      <c r="H179" s="5">
        <v>458</v>
      </c>
      <c r="I179" s="5">
        <v>0</v>
      </c>
      <c r="J179" s="4" t="s">
        <v>834</v>
      </c>
      <c r="K179" s="4" t="s">
        <v>633</v>
      </c>
      <c r="L179" s="16" t="s">
        <v>1245</v>
      </c>
      <c r="M179" s="24" t="s">
        <v>1446</v>
      </c>
      <c r="N179" s="1"/>
      <c r="O179"/>
    </row>
    <row r="180" spans="1:15" x14ac:dyDescent="0.25">
      <c r="A180" s="6" t="s">
        <v>25</v>
      </c>
      <c r="B180" s="5" t="s">
        <v>360</v>
      </c>
      <c r="C180" s="25" t="s">
        <v>1174</v>
      </c>
      <c r="D180" s="5">
        <v>3338654</v>
      </c>
      <c r="E180" s="5">
        <v>3339442</v>
      </c>
      <c r="F180" s="5" t="s">
        <v>628</v>
      </c>
      <c r="G180" s="9">
        <v>0.69</v>
      </c>
      <c r="H180" s="5">
        <v>262</v>
      </c>
      <c r="I180" s="5">
        <v>0</v>
      </c>
      <c r="J180" s="4" t="s">
        <v>766</v>
      </c>
      <c r="K180" s="4" t="s">
        <v>634</v>
      </c>
      <c r="L180" s="15">
        <v>1217</v>
      </c>
      <c r="M180" s="24" t="s">
        <v>1447</v>
      </c>
      <c r="N180" s="1"/>
      <c r="O180"/>
    </row>
    <row r="181" spans="1:15" x14ac:dyDescent="0.25">
      <c r="A181" s="6" t="s">
        <v>145</v>
      </c>
      <c r="B181" s="5" t="s">
        <v>628</v>
      </c>
      <c r="C181" s="25" t="s">
        <v>1182</v>
      </c>
      <c r="D181" s="5">
        <v>956329</v>
      </c>
      <c r="E181" s="5">
        <v>957120</v>
      </c>
      <c r="F181" s="5" t="s">
        <v>628</v>
      </c>
      <c r="G181" s="9">
        <v>0.71599999999999997</v>
      </c>
      <c r="H181" s="5">
        <v>263</v>
      </c>
      <c r="I181" s="5">
        <v>0</v>
      </c>
      <c r="J181" s="4" t="s">
        <v>718</v>
      </c>
      <c r="K181" s="4" t="s">
        <v>640</v>
      </c>
      <c r="L181" s="16">
        <v>393</v>
      </c>
      <c r="M181" s="24" t="s">
        <v>1448</v>
      </c>
      <c r="N181" s="1"/>
      <c r="O181"/>
    </row>
    <row r="182" spans="1:15" x14ac:dyDescent="0.25">
      <c r="A182" s="6" t="s">
        <v>38</v>
      </c>
      <c r="B182" s="5" t="s">
        <v>379</v>
      </c>
      <c r="C182" s="25" t="s">
        <v>1174</v>
      </c>
      <c r="D182" s="5">
        <v>3352259</v>
      </c>
      <c r="E182" s="5">
        <v>3352915</v>
      </c>
      <c r="F182" s="5" t="s">
        <v>628</v>
      </c>
      <c r="G182" s="9">
        <v>0.505</v>
      </c>
      <c r="H182" s="5">
        <v>218</v>
      </c>
      <c r="I182" s="5">
        <v>0</v>
      </c>
      <c r="J182" s="4" t="s">
        <v>786</v>
      </c>
      <c r="K182" s="4" t="s">
        <v>642</v>
      </c>
      <c r="L182" s="15">
        <v>1231</v>
      </c>
      <c r="M182" s="24" t="s">
        <v>1449</v>
      </c>
      <c r="N182" s="1"/>
      <c r="O182"/>
    </row>
    <row r="183" spans="1:15" x14ac:dyDescent="0.25">
      <c r="A183" s="6" t="s">
        <v>142</v>
      </c>
      <c r="B183" s="5" t="s">
        <v>628</v>
      </c>
      <c r="C183" s="25" t="s">
        <v>1182</v>
      </c>
      <c r="D183" s="5">
        <v>712076</v>
      </c>
      <c r="E183" s="5">
        <v>712969</v>
      </c>
      <c r="F183" s="5" t="s">
        <v>627</v>
      </c>
      <c r="G183" s="9">
        <v>0.71699999999999997</v>
      </c>
      <c r="H183" s="5">
        <v>297</v>
      </c>
      <c r="I183" s="5">
        <v>0</v>
      </c>
      <c r="J183" s="4" t="s">
        <v>939</v>
      </c>
      <c r="K183" s="4" t="s">
        <v>630</v>
      </c>
      <c r="L183" s="16">
        <v>4407</v>
      </c>
      <c r="M183" s="24" t="s">
        <v>1450</v>
      </c>
      <c r="N183" s="1"/>
      <c r="O183"/>
    </row>
    <row r="184" spans="1:15" x14ac:dyDescent="0.25">
      <c r="A184" s="6" t="s">
        <v>7</v>
      </c>
      <c r="B184" s="5" t="s">
        <v>532</v>
      </c>
      <c r="C184" s="25" t="s">
        <v>1174</v>
      </c>
      <c r="D184" s="5">
        <v>3196645</v>
      </c>
      <c r="E184" s="5">
        <v>3198558</v>
      </c>
      <c r="F184" s="5" t="s">
        <v>628</v>
      </c>
      <c r="G184" s="9">
        <v>0.65100000000000002</v>
      </c>
      <c r="H184" s="5">
        <v>637</v>
      </c>
      <c r="I184" s="5">
        <v>0</v>
      </c>
      <c r="J184" s="4" t="s">
        <v>1130</v>
      </c>
      <c r="K184" s="4" t="s">
        <v>642</v>
      </c>
      <c r="L184" s="15">
        <v>3863</v>
      </c>
      <c r="M184" s="24" t="s">
        <v>1451</v>
      </c>
      <c r="N184" s="1"/>
      <c r="O184"/>
    </row>
    <row r="185" spans="1:15" x14ac:dyDescent="0.25">
      <c r="A185" s="6" t="s">
        <v>94</v>
      </c>
      <c r="B185" s="5" t="s">
        <v>628</v>
      </c>
      <c r="C185" s="25" t="s">
        <v>1183</v>
      </c>
      <c r="D185" s="5">
        <v>1208692</v>
      </c>
      <c r="E185" s="5">
        <v>1210449</v>
      </c>
      <c r="F185" s="5" t="s">
        <v>627</v>
      </c>
      <c r="G185" s="9">
        <v>0.66</v>
      </c>
      <c r="H185" s="5">
        <v>585</v>
      </c>
      <c r="I185" s="5">
        <v>0</v>
      </c>
      <c r="J185" s="4" t="s">
        <v>728</v>
      </c>
      <c r="K185" s="4" t="s">
        <v>640</v>
      </c>
      <c r="L185" s="16">
        <v>4557</v>
      </c>
      <c r="M185" s="24" t="s">
        <v>1452</v>
      </c>
      <c r="N185" s="1"/>
      <c r="O185"/>
    </row>
    <row r="186" spans="1:15" x14ac:dyDescent="0.25">
      <c r="A186" s="6" t="s">
        <v>14</v>
      </c>
      <c r="B186" s="5" t="s">
        <v>516</v>
      </c>
      <c r="C186" s="25" t="s">
        <v>1174</v>
      </c>
      <c r="D186" s="5">
        <v>3206025</v>
      </c>
      <c r="E186" s="5">
        <v>3207116</v>
      </c>
      <c r="F186" s="5" t="s">
        <v>628</v>
      </c>
      <c r="G186" s="9">
        <v>0.60699999999999998</v>
      </c>
      <c r="H186" s="5">
        <v>363</v>
      </c>
      <c r="I186" s="5">
        <v>0</v>
      </c>
      <c r="J186" s="4" t="s">
        <v>974</v>
      </c>
      <c r="K186" s="4" t="s">
        <v>642</v>
      </c>
      <c r="L186" s="15">
        <v>3856</v>
      </c>
      <c r="M186" s="24" t="s">
        <v>1453</v>
      </c>
      <c r="N186" s="1"/>
      <c r="O186"/>
    </row>
    <row r="187" spans="1:15" x14ac:dyDescent="0.25">
      <c r="A187" s="6" t="s">
        <v>137</v>
      </c>
      <c r="B187" s="5" t="s">
        <v>628</v>
      </c>
      <c r="C187" s="25" t="s">
        <v>1182</v>
      </c>
      <c r="D187" s="5">
        <v>541360</v>
      </c>
      <c r="E187" s="5">
        <v>543978</v>
      </c>
      <c r="F187" s="5" t="s">
        <v>627</v>
      </c>
      <c r="G187" s="9">
        <v>0.73399999999999999</v>
      </c>
      <c r="H187" s="5">
        <v>872</v>
      </c>
      <c r="I187" s="5">
        <v>0</v>
      </c>
      <c r="J187" s="4" t="s">
        <v>1005</v>
      </c>
      <c r="K187" s="4" t="s">
        <v>642</v>
      </c>
      <c r="L187" s="16" t="s">
        <v>1243</v>
      </c>
      <c r="M187" s="24" t="s">
        <v>1454</v>
      </c>
      <c r="N187" s="1"/>
      <c r="O187"/>
    </row>
    <row r="188" spans="1:15" x14ac:dyDescent="0.25">
      <c r="A188" s="6" t="s">
        <v>136</v>
      </c>
      <c r="B188" s="5" t="s">
        <v>628</v>
      </c>
      <c r="C188" s="25" t="s">
        <v>1182</v>
      </c>
      <c r="D188" s="5">
        <v>501260</v>
      </c>
      <c r="E188" s="5">
        <v>501553</v>
      </c>
      <c r="F188" s="5" t="s">
        <v>628</v>
      </c>
      <c r="G188" s="9">
        <v>0.65700000000000003</v>
      </c>
      <c r="H188" s="5">
        <v>97</v>
      </c>
      <c r="I188" s="5">
        <v>0</v>
      </c>
      <c r="J188" s="4" t="s">
        <v>626</v>
      </c>
      <c r="K188" s="4" t="s">
        <v>632</v>
      </c>
      <c r="L188" s="16">
        <v>4324</v>
      </c>
      <c r="M188" s="24" t="s">
        <v>1455</v>
      </c>
      <c r="N188" s="1"/>
      <c r="O188"/>
    </row>
    <row r="189" spans="1:15" x14ac:dyDescent="0.25">
      <c r="A189" s="6" t="s">
        <v>125</v>
      </c>
      <c r="B189" s="5" t="s">
        <v>628</v>
      </c>
      <c r="C189" s="25" t="s">
        <v>1181</v>
      </c>
      <c r="D189" s="5">
        <v>3858608</v>
      </c>
      <c r="E189" s="5">
        <v>3860011</v>
      </c>
      <c r="F189" s="5" t="s">
        <v>627</v>
      </c>
      <c r="G189" s="9">
        <v>0.69</v>
      </c>
      <c r="H189" s="5">
        <v>467</v>
      </c>
      <c r="I189" s="5">
        <v>0</v>
      </c>
      <c r="J189" s="4" t="s">
        <v>712</v>
      </c>
      <c r="K189" s="4" t="s">
        <v>631</v>
      </c>
      <c r="L189" s="16">
        <v>6063</v>
      </c>
      <c r="M189" s="24" t="s">
        <v>1456</v>
      </c>
      <c r="N189" s="1"/>
      <c r="O189"/>
    </row>
    <row r="190" spans="1:15" x14ac:dyDescent="0.25">
      <c r="A190" s="6" t="s">
        <v>623</v>
      </c>
      <c r="B190" s="5" t="s">
        <v>628</v>
      </c>
      <c r="C190" s="25" t="s">
        <v>1174</v>
      </c>
      <c r="D190" s="5">
        <v>2206192</v>
      </c>
      <c r="E190" s="5">
        <v>2207145</v>
      </c>
      <c r="F190" s="5" t="s">
        <v>628</v>
      </c>
      <c r="G190" s="9">
        <v>0.69099999999999995</v>
      </c>
      <c r="H190" s="5">
        <v>317</v>
      </c>
      <c r="I190" s="5">
        <v>0</v>
      </c>
      <c r="J190" s="4" t="s">
        <v>626</v>
      </c>
      <c r="K190" s="4" t="s">
        <v>631</v>
      </c>
      <c r="L190" s="15">
        <v>6116</v>
      </c>
      <c r="M190" s="24" t="s">
        <v>1457</v>
      </c>
      <c r="N190" s="1"/>
      <c r="O190"/>
    </row>
    <row r="191" spans="1:15" x14ac:dyDescent="0.25">
      <c r="A191" s="6" t="s">
        <v>229</v>
      </c>
      <c r="B191" s="5" t="s">
        <v>512</v>
      </c>
      <c r="C191" s="25" t="s">
        <v>1174</v>
      </c>
      <c r="D191" s="5">
        <v>3215361</v>
      </c>
      <c r="E191" s="5">
        <v>3216230</v>
      </c>
      <c r="F191" s="5" t="s">
        <v>628</v>
      </c>
      <c r="G191" s="9">
        <v>0.71199999999999997</v>
      </c>
      <c r="H191" s="5">
        <v>289</v>
      </c>
      <c r="I191" s="5">
        <v>0</v>
      </c>
      <c r="J191" s="4" t="s">
        <v>972</v>
      </c>
      <c r="K191" s="4" t="s">
        <v>629</v>
      </c>
      <c r="L191" s="15">
        <v>3847</v>
      </c>
      <c r="M191" s="24" t="s">
        <v>1458</v>
      </c>
      <c r="N191" s="1"/>
      <c r="O191"/>
    </row>
    <row r="192" spans="1:15" x14ac:dyDescent="0.25">
      <c r="A192" s="6" t="s">
        <v>5</v>
      </c>
      <c r="B192" s="5" t="s">
        <v>504</v>
      </c>
      <c r="C192" s="25" t="s">
        <v>1168</v>
      </c>
      <c r="D192" s="5">
        <v>2317104</v>
      </c>
      <c r="E192" s="5">
        <v>2319341</v>
      </c>
      <c r="F192" s="5" t="s">
        <v>628</v>
      </c>
      <c r="G192" s="9">
        <v>0.68700000000000006</v>
      </c>
      <c r="H192" s="5">
        <v>745</v>
      </c>
      <c r="I192" s="5">
        <v>0</v>
      </c>
      <c r="J192" s="4" t="s">
        <v>1127</v>
      </c>
      <c r="K192" s="4" t="s">
        <v>639</v>
      </c>
      <c r="L192" s="15">
        <v>5292</v>
      </c>
      <c r="M192" s="24" t="s">
        <v>1459</v>
      </c>
      <c r="N192" s="1"/>
      <c r="O192"/>
    </row>
    <row r="193" spans="1:15" x14ac:dyDescent="0.25">
      <c r="A193" s="6" t="s">
        <v>104</v>
      </c>
      <c r="B193" s="5" t="s">
        <v>628</v>
      </c>
      <c r="C193" s="25" t="s">
        <v>1169</v>
      </c>
      <c r="D193" s="5">
        <v>2417418</v>
      </c>
      <c r="E193" s="5">
        <v>2418038</v>
      </c>
      <c r="F193" s="5" t="s">
        <v>628</v>
      </c>
      <c r="G193" s="9">
        <v>0.69699999999999995</v>
      </c>
      <c r="H193" s="5">
        <v>206</v>
      </c>
      <c r="I193" s="5">
        <v>0</v>
      </c>
      <c r="J193" s="4" t="s">
        <v>1045</v>
      </c>
      <c r="K193" s="4" t="s">
        <v>639</v>
      </c>
      <c r="L193" s="16">
        <v>5325</v>
      </c>
      <c r="M193" s="24" t="s">
        <v>1460</v>
      </c>
      <c r="N193" s="1"/>
      <c r="O193"/>
    </row>
    <row r="194" spans="1:15" x14ac:dyDescent="0.25">
      <c r="A194" s="6" t="s">
        <v>230</v>
      </c>
      <c r="B194" s="5" t="s">
        <v>628</v>
      </c>
      <c r="C194" s="25" t="s">
        <v>1174</v>
      </c>
      <c r="D194" s="5">
        <v>3294488</v>
      </c>
      <c r="E194" s="5">
        <v>3295273</v>
      </c>
      <c r="F194" s="5" t="s">
        <v>628</v>
      </c>
      <c r="G194" s="9">
        <v>0.69199999999999995</v>
      </c>
      <c r="H194" s="5">
        <v>261</v>
      </c>
      <c r="I194" s="5">
        <v>0</v>
      </c>
      <c r="J194" s="4" t="s">
        <v>626</v>
      </c>
      <c r="K194" s="4" t="s">
        <v>631</v>
      </c>
      <c r="L194" s="16">
        <v>3767</v>
      </c>
      <c r="M194" s="24" t="s">
        <v>1461</v>
      </c>
      <c r="N194" s="1"/>
      <c r="O194"/>
    </row>
    <row r="195" spans="1:15" x14ac:dyDescent="0.25">
      <c r="A195" s="6" t="s">
        <v>406</v>
      </c>
      <c r="B195" s="5" t="s">
        <v>820</v>
      </c>
      <c r="C195" s="25" t="s">
        <v>1174</v>
      </c>
      <c r="D195" s="5">
        <v>3424448</v>
      </c>
      <c r="E195" s="5">
        <v>3424936</v>
      </c>
      <c r="F195" s="5" t="s">
        <v>628</v>
      </c>
      <c r="G195" s="9">
        <v>0.64400000000000002</v>
      </c>
      <c r="H195" s="5">
        <v>162</v>
      </c>
      <c r="I195" s="5">
        <v>0</v>
      </c>
      <c r="J195" s="4" t="s">
        <v>821</v>
      </c>
      <c r="K195" s="4" t="s">
        <v>640</v>
      </c>
      <c r="L195" s="16">
        <v>1461</v>
      </c>
      <c r="M195" s="24" t="s">
        <v>1462</v>
      </c>
      <c r="N195" s="1"/>
      <c r="O195"/>
    </row>
    <row r="196" spans="1:15" x14ac:dyDescent="0.25">
      <c r="A196" s="6" t="s">
        <v>147</v>
      </c>
      <c r="B196" s="5" t="s">
        <v>628</v>
      </c>
      <c r="C196" s="25" t="s">
        <v>1182</v>
      </c>
      <c r="D196" s="5">
        <v>1061050</v>
      </c>
      <c r="E196" s="5">
        <v>1062312</v>
      </c>
      <c r="F196" s="5" t="s">
        <v>627</v>
      </c>
      <c r="G196" s="9">
        <v>0.70799999999999996</v>
      </c>
      <c r="H196" s="5">
        <v>420</v>
      </c>
      <c r="I196" s="5">
        <v>0</v>
      </c>
      <c r="J196" s="4" t="s">
        <v>830</v>
      </c>
      <c r="K196" s="4" t="s">
        <v>671</v>
      </c>
      <c r="L196" s="16">
        <v>1545</v>
      </c>
      <c r="M196" s="24" t="s">
        <v>1463</v>
      </c>
      <c r="N196" s="1"/>
      <c r="O196"/>
    </row>
    <row r="197" spans="1:15" x14ac:dyDescent="0.25">
      <c r="A197" s="6" t="s">
        <v>92</v>
      </c>
      <c r="B197" s="5" t="s">
        <v>551</v>
      </c>
      <c r="C197" s="25" t="s">
        <v>1161</v>
      </c>
      <c r="D197" s="5">
        <v>1273889</v>
      </c>
      <c r="E197" s="5">
        <v>1274533</v>
      </c>
      <c r="F197" s="5" t="s">
        <v>628</v>
      </c>
      <c r="G197" s="9">
        <v>0.65400000000000003</v>
      </c>
      <c r="H197" s="5">
        <v>214</v>
      </c>
      <c r="I197" s="5">
        <v>0</v>
      </c>
      <c r="J197" s="4" t="s">
        <v>1020</v>
      </c>
      <c r="K197" s="4" t="s">
        <v>638</v>
      </c>
      <c r="L197" s="15">
        <v>4473</v>
      </c>
      <c r="M197" s="24" t="s">
        <v>1464</v>
      </c>
      <c r="N197" s="1"/>
      <c r="O197"/>
    </row>
    <row r="198" spans="1:15" x14ac:dyDescent="0.25">
      <c r="A198" s="6" t="s">
        <v>126</v>
      </c>
      <c r="B198" s="5" t="s">
        <v>628</v>
      </c>
      <c r="C198" s="25" t="s">
        <v>1181</v>
      </c>
      <c r="D198" s="5">
        <v>2755301</v>
      </c>
      <c r="E198" s="5">
        <v>2755624</v>
      </c>
      <c r="F198" s="5" t="s">
        <v>628</v>
      </c>
      <c r="G198" s="9">
        <v>0.627</v>
      </c>
      <c r="H198" s="5">
        <v>107</v>
      </c>
      <c r="I198" s="5">
        <v>0</v>
      </c>
      <c r="J198" s="4" t="s">
        <v>1001</v>
      </c>
      <c r="K198" s="4" t="s">
        <v>632</v>
      </c>
      <c r="L198" s="16">
        <v>4200</v>
      </c>
      <c r="M198" s="24" t="s">
        <v>1465</v>
      </c>
      <c r="N198" s="1"/>
      <c r="O198"/>
    </row>
    <row r="199" spans="1:15" x14ac:dyDescent="0.25">
      <c r="A199" s="6" t="s">
        <v>187</v>
      </c>
      <c r="B199" s="5" t="s">
        <v>628</v>
      </c>
      <c r="C199" s="25" t="s">
        <v>1182</v>
      </c>
      <c r="D199" s="5">
        <v>3950469</v>
      </c>
      <c r="E199" s="5">
        <v>3950867</v>
      </c>
      <c r="F199" s="5" t="s">
        <v>628</v>
      </c>
      <c r="G199" s="9">
        <v>0.58199999999999996</v>
      </c>
      <c r="H199" s="5">
        <v>132</v>
      </c>
      <c r="I199" s="5">
        <v>0</v>
      </c>
      <c r="J199" s="4" t="s">
        <v>731</v>
      </c>
      <c r="K199" s="4" t="s">
        <v>631</v>
      </c>
      <c r="L199" s="16">
        <v>5675</v>
      </c>
      <c r="M199" s="24" t="s">
        <v>1466</v>
      </c>
      <c r="N199" s="1"/>
      <c r="O199"/>
    </row>
    <row r="200" spans="1:15" x14ac:dyDescent="0.25">
      <c r="A200" s="6" t="s">
        <v>91</v>
      </c>
      <c r="B200" s="5" t="s">
        <v>443</v>
      </c>
      <c r="C200" s="25" t="s">
        <v>1183</v>
      </c>
      <c r="D200" s="5">
        <v>2566768</v>
      </c>
      <c r="E200" s="5">
        <v>2569167</v>
      </c>
      <c r="F200" s="5" t="s">
        <v>628</v>
      </c>
      <c r="G200" s="9">
        <v>0.65</v>
      </c>
      <c r="H200" s="5">
        <v>799</v>
      </c>
      <c r="I200" s="5">
        <v>0</v>
      </c>
      <c r="J200" s="4" t="s">
        <v>875</v>
      </c>
      <c r="K200" s="4" t="s">
        <v>642</v>
      </c>
      <c r="L200" s="15">
        <v>2132</v>
      </c>
      <c r="M200" s="24" t="s">
        <v>1467</v>
      </c>
      <c r="N200" s="1"/>
      <c r="O200"/>
    </row>
    <row r="201" spans="1:15" x14ac:dyDescent="0.25">
      <c r="A201" s="6" t="s">
        <v>29</v>
      </c>
      <c r="B201" s="5" t="s">
        <v>366</v>
      </c>
      <c r="C201" s="25" t="s">
        <v>1174</v>
      </c>
      <c r="D201" s="5">
        <v>3342168</v>
      </c>
      <c r="E201" s="5">
        <v>3342761</v>
      </c>
      <c r="F201" s="5" t="s">
        <v>628</v>
      </c>
      <c r="G201" s="9">
        <v>0.60399999999999998</v>
      </c>
      <c r="H201" s="5">
        <v>197</v>
      </c>
      <c r="I201" s="5">
        <v>0</v>
      </c>
      <c r="J201" s="4" t="s">
        <v>772</v>
      </c>
      <c r="K201" s="4" t="s">
        <v>642</v>
      </c>
      <c r="L201" s="15">
        <v>1222</v>
      </c>
      <c r="M201" s="24" t="s">
        <v>1468</v>
      </c>
      <c r="N201" s="1"/>
      <c r="O201"/>
    </row>
    <row r="202" spans="1:15" x14ac:dyDescent="0.25">
      <c r="A202" s="6" t="s">
        <v>172</v>
      </c>
      <c r="B202" s="5" t="s">
        <v>404</v>
      </c>
      <c r="C202" s="25" t="s">
        <v>1182</v>
      </c>
      <c r="D202" s="5">
        <v>3389443</v>
      </c>
      <c r="E202" s="5">
        <v>3392226</v>
      </c>
      <c r="F202" s="5" t="s">
        <v>628</v>
      </c>
      <c r="G202" s="9">
        <v>0.72199999999999998</v>
      </c>
      <c r="H202" s="5">
        <v>927</v>
      </c>
      <c r="I202" s="5">
        <v>0</v>
      </c>
      <c r="J202" s="4" t="s">
        <v>817</v>
      </c>
      <c r="K202" s="4" t="s">
        <v>646</v>
      </c>
      <c r="L202" s="15">
        <v>1443</v>
      </c>
      <c r="M202" s="24" t="s">
        <v>1469</v>
      </c>
      <c r="N202" s="1"/>
      <c r="O202"/>
    </row>
    <row r="203" spans="1:15" x14ac:dyDescent="0.25">
      <c r="A203" s="6" t="s">
        <v>156</v>
      </c>
      <c r="B203" s="5" t="s">
        <v>628</v>
      </c>
      <c r="C203" s="25" t="s">
        <v>1182</v>
      </c>
      <c r="D203" s="5">
        <v>2557157</v>
      </c>
      <c r="E203" s="5">
        <v>2557810</v>
      </c>
      <c r="F203" s="5" t="s">
        <v>628</v>
      </c>
      <c r="G203" s="9">
        <v>0.754</v>
      </c>
      <c r="H203" s="5">
        <v>217</v>
      </c>
      <c r="I203" s="5">
        <v>0</v>
      </c>
      <c r="J203" s="4" t="s">
        <v>626</v>
      </c>
      <c r="K203" s="4" t="s">
        <v>634</v>
      </c>
      <c r="L203" s="16">
        <v>2145</v>
      </c>
      <c r="M203" s="24" t="s">
        <v>1470</v>
      </c>
      <c r="N203" s="1"/>
      <c r="O203"/>
    </row>
    <row r="204" spans="1:15" x14ac:dyDescent="0.25">
      <c r="A204" s="6" t="s">
        <v>103</v>
      </c>
      <c r="B204" s="5" t="s">
        <v>571</v>
      </c>
      <c r="C204" s="25" t="s">
        <v>1173</v>
      </c>
      <c r="D204" s="5">
        <v>2335915</v>
      </c>
      <c r="E204" s="5">
        <v>2337024</v>
      </c>
      <c r="F204" s="5" t="s">
        <v>628</v>
      </c>
      <c r="G204" s="9">
        <v>0.70799999999999996</v>
      </c>
      <c r="H204" s="5">
        <v>369</v>
      </c>
      <c r="I204" s="5">
        <v>0</v>
      </c>
      <c r="J204" s="4" t="s">
        <v>1128</v>
      </c>
      <c r="K204" s="4" t="s">
        <v>633</v>
      </c>
      <c r="L204" s="15">
        <v>5364</v>
      </c>
      <c r="M204" s="24" t="s">
        <v>1471</v>
      </c>
      <c r="N204" s="1"/>
      <c r="O204"/>
    </row>
    <row r="205" spans="1:15" x14ac:dyDescent="0.25">
      <c r="A205" s="6" t="s">
        <v>9</v>
      </c>
      <c r="B205" s="5" t="s">
        <v>529</v>
      </c>
      <c r="C205" s="25" t="s">
        <v>1174</v>
      </c>
      <c r="D205" s="5">
        <v>3199593</v>
      </c>
      <c r="E205" s="5">
        <v>3200558</v>
      </c>
      <c r="F205" s="5" t="s">
        <v>628</v>
      </c>
      <c r="G205" s="9">
        <v>0.66400000000000003</v>
      </c>
      <c r="H205" s="5">
        <v>321</v>
      </c>
      <c r="I205" s="5">
        <v>0</v>
      </c>
      <c r="J205" s="4" t="s">
        <v>974</v>
      </c>
      <c r="K205" s="4" t="s">
        <v>642</v>
      </c>
      <c r="L205" s="15">
        <v>3861</v>
      </c>
      <c r="M205" s="24" t="s">
        <v>1472</v>
      </c>
      <c r="N205" s="1"/>
      <c r="O205"/>
    </row>
    <row r="206" spans="1:15" x14ac:dyDescent="0.25">
      <c r="A206" s="6" t="s">
        <v>90</v>
      </c>
      <c r="B206" s="5" t="s">
        <v>628</v>
      </c>
      <c r="C206" s="25" t="s">
        <v>1161</v>
      </c>
      <c r="D206" s="5">
        <v>718126</v>
      </c>
      <c r="E206" s="5">
        <v>722205</v>
      </c>
      <c r="F206" s="5" t="s">
        <v>627</v>
      </c>
      <c r="G206" s="9">
        <v>0.67100000000000004</v>
      </c>
      <c r="H206" s="5">
        <v>1359</v>
      </c>
      <c r="I206" s="5">
        <v>0</v>
      </c>
      <c r="J206" s="4" t="s">
        <v>736</v>
      </c>
      <c r="K206" s="4" t="s">
        <v>635</v>
      </c>
      <c r="L206" s="16">
        <v>1842</v>
      </c>
      <c r="M206" s="24" t="s">
        <v>1473</v>
      </c>
      <c r="N206" s="1"/>
      <c r="O206"/>
    </row>
    <row r="207" spans="1:15" x14ac:dyDescent="0.25">
      <c r="A207" s="6" t="s">
        <v>18</v>
      </c>
      <c r="B207" s="5" t="s">
        <v>520</v>
      </c>
      <c r="C207" s="25" t="s">
        <v>1174</v>
      </c>
      <c r="D207" s="5">
        <v>3210610</v>
      </c>
      <c r="E207" s="5">
        <v>3211506</v>
      </c>
      <c r="F207" s="5" t="s">
        <v>628</v>
      </c>
      <c r="G207" s="9">
        <v>0.63100000000000001</v>
      </c>
      <c r="H207" s="5">
        <v>298</v>
      </c>
      <c r="I207" s="5">
        <v>0</v>
      </c>
      <c r="J207" s="4" t="s">
        <v>978</v>
      </c>
      <c r="K207" s="4" t="s">
        <v>636</v>
      </c>
      <c r="L207" s="15">
        <v>3852</v>
      </c>
      <c r="M207" s="24" t="s">
        <v>1474</v>
      </c>
      <c r="N207" s="1"/>
      <c r="O207"/>
    </row>
    <row r="208" spans="1:15" x14ac:dyDescent="0.25">
      <c r="A208" s="6" t="s">
        <v>106</v>
      </c>
      <c r="B208" s="5" t="s">
        <v>441</v>
      </c>
      <c r="C208" s="25" t="s">
        <v>1163</v>
      </c>
      <c r="D208" s="5">
        <v>2647102</v>
      </c>
      <c r="E208" s="5">
        <v>2647893</v>
      </c>
      <c r="F208" s="5" t="s">
        <v>627</v>
      </c>
      <c r="G208" s="9">
        <v>0.66</v>
      </c>
      <c r="H208" s="5">
        <v>263</v>
      </c>
      <c r="I208" s="5">
        <v>0</v>
      </c>
      <c r="J208" s="4" t="s">
        <v>649</v>
      </c>
      <c r="K208" s="4" t="s">
        <v>629</v>
      </c>
      <c r="L208" s="15">
        <v>1972</v>
      </c>
      <c r="M208" s="24" t="s">
        <v>1475</v>
      </c>
      <c r="N208" s="1"/>
      <c r="O208"/>
    </row>
    <row r="209" spans="1:15" x14ac:dyDescent="0.25">
      <c r="A209" s="6" t="s">
        <v>265</v>
      </c>
      <c r="B209" s="5" t="s">
        <v>579</v>
      </c>
      <c r="C209" s="25" t="s">
        <v>1178</v>
      </c>
      <c r="D209" s="5">
        <v>3732947</v>
      </c>
      <c r="E209" s="5">
        <v>3733180</v>
      </c>
      <c r="F209" s="5" t="s">
        <v>628</v>
      </c>
      <c r="G209" s="9">
        <v>0.61499999999999999</v>
      </c>
      <c r="H209" s="5">
        <v>77</v>
      </c>
      <c r="I209" s="5">
        <v>0</v>
      </c>
      <c r="J209" s="4" t="s">
        <v>1057</v>
      </c>
      <c r="K209" s="4" t="s">
        <v>667</v>
      </c>
      <c r="L209" s="15">
        <v>5734</v>
      </c>
      <c r="M209" s="24" t="s">
        <v>1476</v>
      </c>
      <c r="N209" s="1"/>
      <c r="O209"/>
    </row>
    <row r="210" spans="1:15" x14ac:dyDescent="0.25">
      <c r="A210" s="6" t="s">
        <v>102</v>
      </c>
      <c r="B210" s="5" t="s">
        <v>628</v>
      </c>
      <c r="C210" s="25" t="s">
        <v>1197</v>
      </c>
      <c r="D210" s="5">
        <v>1770014</v>
      </c>
      <c r="E210" s="5">
        <v>1770763</v>
      </c>
      <c r="F210" s="5" t="s">
        <v>627</v>
      </c>
      <c r="G210" s="9">
        <v>0.68</v>
      </c>
      <c r="H210" s="5">
        <v>249</v>
      </c>
      <c r="I210" s="5">
        <v>0</v>
      </c>
      <c r="J210" s="4" t="s">
        <v>626</v>
      </c>
      <c r="K210" s="4" t="s">
        <v>631</v>
      </c>
      <c r="L210" s="16">
        <v>4016</v>
      </c>
      <c r="M210" s="24" t="s">
        <v>1477</v>
      </c>
      <c r="N210" s="1"/>
      <c r="O210"/>
    </row>
    <row r="211" spans="1:15" x14ac:dyDescent="0.25">
      <c r="A211" s="6" t="s">
        <v>182</v>
      </c>
      <c r="B211" s="5" t="s">
        <v>450</v>
      </c>
      <c r="C211" s="25" t="s">
        <v>1182</v>
      </c>
      <c r="D211" s="5">
        <v>3668207</v>
      </c>
      <c r="E211" s="5">
        <v>3669064</v>
      </c>
      <c r="F211" s="5" t="s">
        <v>627</v>
      </c>
      <c r="G211" s="9">
        <v>0.73399999999999999</v>
      </c>
      <c r="H211" s="5">
        <v>285</v>
      </c>
      <c r="I211" s="5">
        <v>0</v>
      </c>
      <c r="J211" s="4" t="s">
        <v>882</v>
      </c>
      <c r="K211" s="4" t="s">
        <v>671</v>
      </c>
      <c r="L211" s="15">
        <v>2261</v>
      </c>
      <c r="M211" s="24" t="s">
        <v>1478</v>
      </c>
      <c r="N211" s="1"/>
      <c r="O211"/>
    </row>
    <row r="212" spans="1:15" x14ac:dyDescent="0.25">
      <c r="A212" s="6" t="s">
        <v>86</v>
      </c>
      <c r="B212" s="5" t="s">
        <v>448</v>
      </c>
      <c r="C212" s="25" t="s">
        <v>1183</v>
      </c>
      <c r="D212" s="5">
        <v>3641555</v>
      </c>
      <c r="E212" s="5">
        <v>3642145</v>
      </c>
      <c r="F212" s="5" t="s">
        <v>627</v>
      </c>
      <c r="G212" s="9">
        <v>0.64600000000000002</v>
      </c>
      <c r="H212" s="5">
        <v>196</v>
      </c>
      <c r="I212" s="5">
        <v>0</v>
      </c>
      <c r="J212" s="4" t="s">
        <v>1134</v>
      </c>
      <c r="K212" s="4" t="s">
        <v>644</v>
      </c>
      <c r="L212" s="15">
        <v>2243</v>
      </c>
      <c r="M212" s="24" t="s">
        <v>1479</v>
      </c>
      <c r="N212" s="1"/>
      <c r="O212"/>
    </row>
    <row r="213" spans="1:15" x14ac:dyDescent="0.25">
      <c r="A213" s="6" t="s">
        <v>153</v>
      </c>
      <c r="B213" s="5" t="s">
        <v>628</v>
      </c>
      <c r="C213" s="25" t="s">
        <v>1182</v>
      </c>
      <c r="D213" s="5">
        <v>1680141</v>
      </c>
      <c r="E213" s="5">
        <v>1681205</v>
      </c>
      <c r="F213" s="5" t="s">
        <v>627</v>
      </c>
      <c r="G213" s="9">
        <v>0.66</v>
      </c>
      <c r="H213" s="5">
        <v>354</v>
      </c>
      <c r="I213" s="5">
        <v>0</v>
      </c>
      <c r="J213" s="4" t="s">
        <v>740</v>
      </c>
      <c r="K213" s="4" t="s">
        <v>636</v>
      </c>
      <c r="L213" s="15">
        <v>799</v>
      </c>
      <c r="M213" s="24" t="s">
        <v>1480</v>
      </c>
      <c r="N213" s="1"/>
      <c r="O213"/>
    </row>
    <row r="214" spans="1:15" x14ac:dyDescent="0.25">
      <c r="A214" s="6" t="s">
        <v>150</v>
      </c>
      <c r="B214" s="5" t="s">
        <v>628</v>
      </c>
      <c r="C214" s="25" t="s">
        <v>1182</v>
      </c>
      <c r="D214" s="5">
        <v>1581044</v>
      </c>
      <c r="E214" s="5">
        <v>1581547</v>
      </c>
      <c r="F214" s="5" t="s">
        <v>627</v>
      </c>
      <c r="G214" s="9">
        <v>0.72199999999999998</v>
      </c>
      <c r="H214" s="5">
        <v>167</v>
      </c>
      <c r="I214" s="5">
        <v>0</v>
      </c>
      <c r="J214" s="4" t="s">
        <v>626</v>
      </c>
      <c r="K214" s="4" t="s">
        <v>634</v>
      </c>
      <c r="L214" s="15">
        <v>945</v>
      </c>
      <c r="M214" s="24" t="s">
        <v>1481</v>
      </c>
      <c r="N214" s="1"/>
      <c r="O214"/>
    </row>
    <row r="215" spans="1:15" x14ac:dyDescent="0.25">
      <c r="A215" s="6" t="s">
        <v>55</v>
      </c>
      <c r="B215" s="5" t="s">
        <v>1041</v>
      </c>
      <c r="C215" s="25" t="s">
        <v>1201</v>
      </c>
      <c r="D215" s="5">
        <v>2046791</v>
      </c>
      <c r="E215" s="5">
        <v>2049829</v>
      </c>
      <c r="F215" s="5" t="s">
        <v>627</v>
      </c>
      <c r="G215" s="9">
        <v>0.73099999999999998</v>
      </c>
      <c r="H215" s="5">
        <v>1012</v>
      </c>
      <c r="I215" s="5">
        <v>0</v>
      </c>
      <c r="J215" s="4" t="s">
        <v>1042</v>
      </c>
      <c r="K215" s="4" t="s">
        <v>646</v>
      </c>
      <c r="L215" s="16">
        <v>5913</v>
      </c>
      <c r="M215" s="24" t="s">
        <v>1482</v>
      </c>
      <c r="N215" s="1"/>
      <c r="O215"/>
    </row>
    <row r="216" spans="1:15" x14ac:dyDescent="0.25">
      <c r="A216" s="6" t="s">
        <v>85</v>
      </c>
      <c r="B216" s="5" t="s">
        <v>506</v>
      </c>
      <c r="C216" s="25" t="s">
        <v>1183</v>
      </c>
      <c r="D216" s="5">
        <v>3034582</v>
      </c>
      <c r="E216" s="5">
        <v>3035664</v>
      </c>
      <c r="F216" s="5" t="s">
        <v>628</v>
      </c>
      <c r="G216" s="9">
        <v>0.64300000000000002</v>
      </c>
      <c r="H216" s="5">
        <v>360</v>
      </c>
      <c r="I216" s="5">
        <v>0</v>
      </c>
      <c r="J216" s="4" t="s">
        <v>960</v>
      </c>
      <c r="K216" s="4" t="s">
        <v>644</v>
      </c>
      <c r="L216" s="15">
        <v>3573</v>
      </c>
      <c r="M216" s="24" t="s">
        <v>1483</v>
      </c>
      <c r="N216" s="1"/>
      <c r="O216"/>
    </row>
    <row r="217" spans="1:15" x14ac:dyDescent="0.25">
      <c r="A217" s="6" t="s">
        <v>1</v>
      </c>
      <c r="B217" s="5" t="s">
        <v>328</v>
      </c>
      <c r="C217" s="25" t="s">
        <v>1174</v>
      </c>
      <c r="D217" s="5">
        <v>359487</v>
      </c>
      <c r="E217" s="5">
        <v>361604</v>
      </c>
      <c r="F217" s="5" t="s">
        <v>628</v>
      </c>
      <c r="G217" s="9">
        <v>0.68100000000000005</v>
      </c>
      <c r="H217" s="5">
        <v>705</v>
      </c>
      <c r="I217" s="5">
        <v>0</v>
      </c>
      <c r="J217" s="4" t="s">
        <v>716</v>
      </c>
      <c r="K217" s="4" t="s">
        <v>636</v>
      </c>
      <c r="L217" s="15">
        <v>339</v>
      </c>
      <c r="M217" s="24" t="s">
        <v>1484</v>
      </c>
      <c r="N217" s="1"/>
      <c r="O217"/>
    </row>
    <row r="218" spans="1:15" x14ac:dyDescent="0.25">
      <c r="A218" s="6" t="s">
        <v>105</v>
      </c>
      <c r="B218" s="5" t="s">
        <v>446</v>
      </c>
      <c r="C218" s="25" t="s">
        <v>1180</v>
      </c>
      <c r="D218" s="5">
        <v>2616342</v>
      </c>
      <c r="E218" s="5">
        <v>2617412</v>
      </c>
      <c r="F218" s="5" t="s">
        <v>628</v>
      </c>
      <c r="G218" s="9">
        <v>0.70699999999999996</v>
      </c>
      <c r="H218" s="5">
        <v>356</v>
      </c>
      <c r="I218" s="5">
        <v>0</v>
      </c>
      <c r="J218" s="4" t="s">
        <v>879</v>
      </c>
      <c r="K218" s="4" t="s">
        <v>636</v>
      </c>
      <c r="L218" s="15">
        <v>2209</v>
      </c>
      <c r="M218" s="24" t="s">
        <v>1485</v>
      </c>
      <c r="N218" s="1"/>
      <c r="O218"/>
    </row>
    <row r="219" spans="1:15" x14ac:dyDescent="0.25">
      <c r="A219" s="6" t="s">
        <v>550</v>
      </c>
      <c r="B219" s="5" t="s">
        <v>1017</v>
      </c>
      <c r="C219" s="25" t="s">
        <v>1174</v>
      </c>
      <c r="D219" s="5">
        <v>1275668</v>
      </c>
      <c r="E219" s="5">
        <v>1276300</v>
      </c>
      <c r="F219" s="5" t="s">
        <v>627</v>
      </c>
      <c r="G219" s="9">
        <v>0.61899999999999999</v>
      </c>
      <c r="H219" s="5">
        <v>210</v>
      </c>
      <c r="I219" s="5">
        <v>0</v>
      </c>
      <c r="J219" s="4" t="s">
        <v>1018</v>
      </c>
      <c r="K219" s="4" t="s">
        <v>630</v>
      </c>
      <c r="L219" s="16">
        <v>4470</v>
      </c>
      <c r="M219" s="24" t="s">
        <v>1486</v>
      </c>
      <c r="N219" s="1"/>
      <c r="O219"/>
    </row>
    <row r="220" spans="1:15" x14ac:dyDescent="0.25">
      <c r="A220" s="6" t="s">
        <v>166</v>
      </c>
      <c r="B220" s="5" t="s">
        <v>628</v>
      </c>
      <c r="C220" s="25" t="s">
        <v>1182</v>
      </c>
      <c r="D220" s="5">
        <v>3152745</v>
      </c>
      <c r="E220" s="5">
        <v>3153812</v>
      </c>
      <c r="F220" s="5" t="s">
        <v>628</v>
      </c>
      <c r="G220" s="9">
        <v>0.70299999999999996</v>
      </c>
      <c r="H220" s="5">
        <v>355</v>
      </c>
      <c r="I220" s="5">
        <v>0</v>
      </c>
      <c r="J220" s="4" t="s">
        <v>712</v>
      </c>
      <c r="K220" s="4" t="s">
        <v>636</v>
      </c>
      <c r="L220" s="16">
        <v>3459</v>
      </c>
      <c r="M220" s="24" t="s">
        <v>1487</v>
      </c>
      <c r="N220" s="1"/>
      <c r="O220"/>
    </row>
    <row r="221" spans="1:15" x14ac:dyDescent="0.25">
      <c r="A221" s="6" t="s">
        <v>98</v>
      </c>
      <c r="B221" s="5" t="s">
        <v>415</v>
      </c>
      <c r="C221" s="25" t="s">
        <v>1195</v>
      </c>
      <c r="D221" s="5">
        <v>1060391</v>
      </c>
      <c r="E221" s="5">
        <v>1061053</v>
      </c>
      <c r="F221" s="5" t="s">
        <v>627</v>
      </c>
      <c r="G221" s="9">
        <v>0.69799999999999995</v>
      </c>
      <c r="H221" s="5">
        <v>220</v>
      </c>
      <c r="I221" s="5">
        <v>0</v>
      </c>
      <c r="J221" s="4" t="s">
        <v>832</v>
      </c>
      <c r="K221" s="4" t="s">
        <v>691</v>
      </c>
      <c r="L221" s="15">
        <v>1546</v>
      </c>
      <c r="M221" s="24" t="s">
        <v>1488</v>
      </c>
      <c r="N221" s="1"/>
      <c r="O221"/>
    </row>
    <row r="222" spans="1:15" x14ac:dyDescent="0.25">
      <c r="A222" s="6" t="s">
        <v>181</v>
      </c>
      <c r="B222" s="5" t="s">
        <v>628</v>
      </c>
      <c r="C222" s="25" t="s">
        <v>1182</v>
      </c>
      <c r="D222" s="5">
        <v>3652194</v>
      </c>
      <c r="E222" s="5">
        <v>3653288</v>
      </c>
      <c r="F222" s="5" t="s">
        <v>627</v>
      </c>
      <c r="G222" s="9">
        <v>0.65</v>
      </c>
      <c r="H222" s="5">
        <v>364</v>
      </c>
      <c r="I222" s="5">
        <v>0</v>
      </c>
      <c r="J222" s="4" t="s">
        <v>884</v>
      </c>
      <c r="K222" s="4" t="s">
        <v>671</v>
      </c>
      <c r="L222" s="16">
        <v>2275</v>
      </c>
      <c r="M222" s="24" t="s">
        <v>1489</v>
      </c>
      <c r="N222" s="1"/>
      <c r="O222"/>
    </row>
    <row r="223" spans="1:15" x14ac:dyDescent="0.25">
      <c r="A223" s="6" t="s">
        <v>244</v>
      </c>
      <c r="B223" s="5" t="s">
        <v>628</v>
      </c>
      <c r="C223" s="25" t="s">
        <v>1164</v>
      </c>
      <c r="D223" s="5">
        <v>4070477</v>
      </c>
      <c r="E223" s="5">
        <v>4070989</v>
      </c>
      <c r="F223" s="5" t="s">
        <v>628</v>
      </c>
      <c r="G223" s="9">
        <v>0.60599999999999998</v>
      </c>
      <c r="H223" s="5">
        <v>170</v>
      </c>
      <c r="I223" s="5">
        <v>0</v>
      </c>
      <c r="J223" s="4" t="s">
        <v>626</v>
      </c>
      <c r="K223" s="4" t="s">
        <v>634</v>
      </c>
      <c r="L223" s="16">
        <v>5052</v>
      </c>
      <c r="M223" s="24" t="s">
        <v>1490</v>
      </c>
      <c r="N223" s="1"/>
      <c r="O223"/>
    </row>
    <row r="224" spans="1:15" x14ac:dyDescent="0.25">
      <c r="A224" s="6" t="s">
        <v>11</v>
      </c>
      <c r="B224" s="5" t="s">
        <v>527</v>
      </c>
      <c r="C224" s="25" t="s">
        <v>1174</v>
      </c>
      <c r="D224" s="5">
        <v>3201460</v>
      </c>
      <c r="E224" s="5">
        <v>3203301</v>
      </c>
      <c r="F224" s="5" t="s">
        <v>628</v>
      </c>
      <c r="G224" s="9">
        <v>0.60599999999999998</v>
      </c>
      <c r="H224" s="5">
        <v>613</v>
      </c>
      <c r="I224" s="5">
        <v>0</v>
      </c>
      <c r="J224" s="4" t="s">
        <v>780</v>
      </c>
      <c r="K224" s="4" t="s">
        <v>634</v>
      </c>
      <c r="L224" s="15">
        <v>3859</v>
      </c>
      <c r="M224" s="24" t="s">
        <v>1491</v>
      </c>
      <c r="N224" s="1"/>
      <c r="O224"/>
    </row>
    <row r="225" spans="1:15" x14ac:dyDescent="0.25">
      <c r="A225" s="6" t="s">
        <v>44</v>
      </c>
      <c r="B225" s="5" t="s">
        <v>391</v>
      </c>
      <c r="C225" s="25" t="s">
        <v>1174</v>
      </c>
      <c r="D225" s="5">
        <v>3360240</v>
      </c>
      <c r="E225" s="5">
        <v>3361667</v>
      </c>
      <c r="F225" s="5" t="s">
        <v>627</v>
      </c>
      <c r="G225" s="9">
        <v>0.626</v>
      </c>
      <c r="H225" s="5">
        <v>475</v>
      </c>
      <c r="I225" s="5">
        <v>0</v>
      </c>
      <c r="J225" s="4" t="s">
        <v>797</v>
      </c>
      <c r="K225" s="4" t="s">
        <v>642</v>
      </c>
      <c r="L225" s="15">
        <v>1237</v>
      </c>
      <c r="M225" s="24" t="s">
        <v>1492</v>
      </c>
      <c r="N225" s="1"/>
      <c r="O225"/>
    </row>
    <row r="226" spans="1:15" x14ac:dyDescent="0.25">
      <c r="A226" s="6" t="s">
        <v>179</v>
      </c>
      <c r="B226" s="5" t="s">
        <v>628</v>
      </c>
      <c r="C226" s="25" t="s">
        <v>1182</v>
      </c>
      <c r="D226" s="5">
        <v>3570102</v>
      </c>
      <c r="E226" s="5">
        <v>3571001</v>
      </c>
      <c r="F226" s="5" t="s">
        <v>628</v>
      </c>
      <c r="G226" s="9">
        <v>0.70699999999999996</v>
      </c>
      <c r="H226" s="5">
        <v>299</v>
      </c>
      <c r="I226" s="5">
        <v>0</v>
      </c>
      <c r="J226" s="4" t="s">
        <v>626</v>
      </c>
      <c r="K226" s="4" t="s">
        <v>634</v>
      </c>
      <c r="L226" s="16">
        <v>1377</v>
      </c>
      <c r="M226" s="24" t="s">
        <v>1493</v>
      </c>
      <c r="N226" s="1"/>
      <c r="O226"/>
    </row>
    <row r="227" spans="1:15" x14ac:dyDescent="0.25">
      <c r="A227" s="6" t="s">
        <v>165</v>
      </c>
      <c r="B227" s="5" t="s">
        <v>628</v>
      </c>
      <c r="C227" s="25" t="s">
        <v>1182</v>
      </c>
      <c r="D227" s="5">
        <v>3121078</v>
      </c>
      <c r="E227" s="5">
        <v>3122445</v>
      </c>
      <c r="F227" s="5" t="s">
        <v>628</v>
      </c>
      <c r="G227" s="9">
        <v>0.68899999999999995</v>
      </c>
      <c r="H227" s="5">
        <v>455</v>
      </c>
      <c r="I227" s="5">
        <v>0</v>
      </c>
      <c r="J227" s="4" t="s">
        <v>957</v>
      </c>
      <c r="K227" s="4" t="s">
        <v>638</v>
      </c>
      <c r="L227" s="16">
        <v>3492</v>
      </c>
      <c r="M227" s="24" t="s">
        <v>1494</v>
      </c>
      <c r="N227" s="1"/>
      <c r="O227"/>
    </row>
    <row r="228" spans="1:15" x14ac:dyDescent="0.25">
      <c r="A228" s="6" t="s">
        <v>6</v>
      </c>
      <c r="B228" s="5" t="s">
        <v>509</v>
      </c>
      <c r="C228" s="25" t="s">
        <v>1174</v>
      </c>
      <c r="D228" s="5">
        <v>2902870</v>
      </c>
      <c r="E228" s="5">
        <v>2904972</v>
      </c>
      <c r="F228" s="5" t="s">
        <v>627</v>
      </c>
      <c r="G228" s="9">
        <v>0.68300000000000005</v>
      </c>
      <c r="H228" s="5">
        <v>700</v>
      </c>
      <c r="I228" s="5">
        <v>0</v>
      </c>
      <c r="J228" s="4" t="s">
        <v>716</v>
      </c>
      <c r="K228" s="4" t="s">
        <v>636</v>
      </c>
      <c r="L228" s="15">
        <v>3720</v>
      </c>
      <c r="M228" s="24" t="s">
        <v>1495</v>
      </c>
      <c r="N228" s="1"/>
      <c r="O228"/>
    </row>
    <row r="229" spans="1:15" x14ac:dyDescent="0.25">
      <c r="A229" s="6" t="s">
        <v>12</v>
      </c>
      <c r="B229" s="5" t="s">
        <v>525</v>
      </c>
      <c r="C229" s="25" t="s">
        <v>1174</v>
      </c>
      <c r="D229" s="5">
        <v>3203353</v>
      </c>
      <c r="E229" s="5">
        <v>3205077</v>
      </c>
      <c r="F229" s="5" t="s">
        <v>628</v>
      </c>
      <c r="G229" s="9">
        <v>0.59199999999999997</v>
      </c>
      <c r="H229" s="5">
        <v>574</v>
      </c>
      <c r="I229" s="5">
        <v>0</v>
      </c>
      <c r="J229" s="4" t="s">
        <v>985</v>
      </c>
      <c r="K229" s="4" t="s">
        <v>634</v>
      </c>
      <c r="L229" s="15">
        <v>3858</v>
      </c>
      <c r="M229" s="24" t="s">
        <v>1496</v>
      </c>
      <c r="N229" s="1"/>
      <c r="O229"/>
    </row>
    <row r="230" spans="1:15" x14ac:dyDescent="0.25">
      <c r="A230" s="6" t="s">
        <v>154</v>
      </c>
      <c r="B230" s="5" t="s">
        <v>535</v>
      </c>
      <c r="C230" s="25" t="s">
        <v>1182</v>
      </c>
      <c r="D230" s="5">
        <v>1767550</v>
      </c>
      <c r="E230" s="5">
        <v>1769874</v>
      </c>
      <c r="F230" s="5" t="s">
        <v>628</v>
      </c>
      <c r="G230" s="9">
        <v>0.68500000000000005</v>
      </c>
      <c r="H230" s="5">
        <v>774</v>
      </c>
      <c r="I230" s="5">
        <v>0</v>
      </c>
      <c r="J230" s="4" t="s">
        <v>1126</v>
      </c>
      <c r="K230" s="4" t="s">
        <v>630</v>
      </c>
      <c r="L230" s="15">
        <v>4018</v>
      </c>
      <c r="M230" s="24" t="s">
        <v>1497</v>
      </c>
      <c r="N230" s="1"/>
      <c r="O230"/>
    </row>
    <row r="231" spans="1:15" x14ac:dyDescent="0.25">
      <c r="A231" s="6" t="s">
        <v>15</v>
      </c>
      <c r="B231" s="5" t="s">
        <v>523</v>
      </c>
      <c r="C231" s="25" t="s">
        <v>1174</v>
      </c>
      <c r="D231" s="5">
        <v>3207116</v>
      </c>
      <c r="E231" s="5">
        <v>3208354</v>
      </c>
      <c r="F231" s="5" t="s">
        <v>628</v>
      </c>
      <c r="G231" s="9">
        <v>0.56299999999999994</v>
      </c>
      <c r="H231" s="5">
        <v>412</v>
      </c>
      <c r="I231" s="5">
        <v>0</v>
      </c>
      <c r="J231" s="4" t="s">
        <v>983</v>
      </c>
      <c r="K231" s="4" t="s">
        <v>629</v>
      </c>
      <c r="L231" s="15">
        <v>3855</v>
      </c>
      <c r="M231" s="24" t="s">
        <v>1498</v>
      </c>
      <c r="N231" s="1"/>
      <c r="O231"/>
    </row>
    <row r="232" spans="1:15" x14ac:dyDescent="0.25">
      <c r="A232" s="6" t="s">
        <v>188</v>
      </c>
      <c r="B232" s="5" t="s">
        <v>628</v>
      </c>
      <c r="C232" s="25" t="s">
        <v>1182</v>
      </c>
      <c r="D232" s="5">
        <v>4011732</v>
      </c>
      <c r="E232" s="5">
        <v>4012373</v>
      </c>
      <c r="F232" s="5" t="s">
        <v>627</v>
      </c>
      <c r="G232" s="9">
        <v>0.67300000000000004</v>
      </c>
      <c r="H232" s="5">
        <v>213</v>
      </c>
      <c r="I232" s="5">
        <v>0</v>
      </c>
      <c r="J232" s="4" t="s">
        <v>1038</v>
      </c>
      <c r="K232" s="4" t="s">
        <v>630</v>
      </c>
      <c r="L232" s="16">
        <v>5107</v>
      </c>
      <c r="M232" s="24" t="s">
        <v>1499</v>
      </c>
      <c r="N232" s="1"/>
      <c r="O232"/>
    </row>
    <row r="233" spans="1:15" x14ac:dyDescent="0.25">
      <c r="A233" s="6" t="s">
        <v>26</v>
      </c>
      <c r="B233" s="5" t="s">
        <v>362</v>
      </c>
      <c r="C233" s="25" t="s">
        <v>1174</v>
      </c>
      <c r="D233" s="5">
        <v>3339439</v>
      </c>
      <c r="E233" s="5">
        <v>3340641</v>
      </c>
      <c r="F233" s="5" t="s">
        <v>628</v>
      </c>
      <c r="G233" s="9">
        <v>0.59</v>
      </c>
      <c r="H233" s="5">
        <v>400</v>
      </c>
      <c r="I233" s="5">
        <v>0</v>
      </c>
      <c r="J233" s="4" t="s">
        <v>768</v>
      </c>
      <c r="K233" s="4" t="s">
        <v>636</v>
      </c>
      <c r="L233" s="15">
        <v>1218</v>
      </c>
      <c r="M233" s="24" t="s">
        <v>1500</v>
      </c>
      <c r="N233" s="1"/>
      <c r="O233"/>
    </row>
    <row r="234" spans="1:15" x14ac:dyDescent="0.25">
      <c r="A234" s="6" t="s">
        <v>24</v>
      </c>
      <c r="B234" s="5" t="s">
        <v>358</v>
      </c>
      <c r="C234" s="25" t="s">
        <v>1185</v>
      </c>
      <c r="D234" s="5">
        <v>3337120</v>
      </c>
      <c r="E234" s="5">
        <v>3338652</v>
      </c>
      <c r="F234" s="5" t="s">
        <v>628</v>
      </c>
      <c r="G234" s="9">
        <v>0.60699999999999998</v>
      </c>
      <c r="H234" s="5">
        <v>510</v>
      </c>
      <c r="I234" s="5">
        <v>0</v>
      </c>
      <c r="J234" s="4" t="s">
        <v>1132</v>
      </c>
      <c r="K234" s="4" t="s">
        <v>636</v>
      </c>
      <c r="L234" s="15">
        <v>1216</v>
      </c>
      <c r="M234" s="24" t="s">
        <v>1501</v>
      </c>
      <c r="N234" s="1"/>
      <c r="O234"/>
    </row>
    <row r="235" spans="1:15" x14ac:dyDescent="0.25">
      <c r="A235" s="6" t="s">
        <v>548</v>
      </c>
      <c r="B235" s="5" t="s">
        <v>628</v>
      </c>
      <c r="C235" s="25" t="s">
        <v>1174</v>
      </c>
      <c r="D235" s="5">
        <v>660133</v>
      </c>
      <c r="E235" s="5">
        <v>663417</v>
      </c>
      <c r="F235" s="5" t="s">
        <v>628</v>
      </c>
      <c r="G235" s="9">
        <v>0.7</v>
      </c>
      <c r="H235" s="5">
        <v>1094</v>
      </c>
      <c r="I235" s="5">
        <v>0</v>
      </c>
      <c r="J235" s="4" t="s">
        <v>626</v>
      </c>
      <c r="K235" s="4" t="s">
        <v>631</v>
      </c>
      <c r="L235" s="16">
        <v>4449</v>
      </c>
      <c r="M235" s="24" t="s">
        <v>1502</v>
      </c>
      <c r="N235" s="1"/>
      <c r="O235"/>
    </row>
    <row r="236" spans="1:15" x14ac:dyDescent="0.25">
      <c r="A236" s="6" t="s">
        <v>169</v>
      </c>
      <c r="B236" s="5" t="s">
        <v>628</v>
      </c>
      <c r="C236" s="25" t="s">
        <v>1182</v>
      </c>
      <c r="D236" s="5">
        <v>3270894</v>
      </c>
      <c r="E236" s="5">
        <v>3272108</v>
      </c>
      <c r="F236" s="5" t="s">
        <v>628</v>
      </c>
      <c r="G236" s="9">
        <v>0.68300000000000005</v>
      </c>
      <c r="H236" s="5">
        <v>404</v>
      </c>
      <c r="I236" s="5">
        <v>0</v>
      </c>
      <c r="J236" s="4" t="s">
        <v>967</v>
      </c>
      <c r="K236" s="4" t="s">
        <v>633</v>
      </c>
      <c r="L236" s="16">
        <v>3793</v>
      </c>
      <c r="M236" s="24" t="s">
        <v>1503</v>
      </c>
      <c r="N236" s="1"/>
      <c r="O236"/>
    </row>
    <row r="237" spans="1:15" x14ac:dyDescent="0.25">
      <c r="A237" s="6" t="s">
        <v>139</v>
      </c>
      <c r="B237" s="5" t="s">
        <v>628</v>
      </c>
      <c r="C237" s="25" t="s">
        <v>1182</v>
      </c>
      <c r="D237" s="5">
        <v>556694</v>
      </c>
      <c r="E237" s="5">
        <v>558334</v>
      </c>
      <c r="F237" s="5" t="s">
        <v>628</v>
      </c>
      <c r="G237" s="9">
        <v>0.68799999999999994</v>
      </c>
      <c r="H237" s="5">
        <v>546</v>
      </c>
      <c r="I237" s="5">
        <v>0</v>
      </c>
      <c r="J237" s="4" t="s">
        <v>1003</v>
      </c>
      <c r="K237" s="4" t="s">
        <v>633</v>
      </c>
      <c r="L237" s="16">
        <v>4297</v>
      </c>
      <c r="M237" s="24" t="s">
        <v>1504</v>
      </c>
      <c r="N237" s="1"/>
      <c r="O237"/>
    </row>
    <row r="238" spans="1:15" x14ac:dyDescent="0.25">
      <c r="A238" s="6" t="s">
        <v>243</v>
      </c>
      <c r="B238" s="5" t="s">
        <v>628</v>
      </c>
      <c r="C238" s="25" t="s">
        <v>1164</v>
      </c>
      <c r="D238" s="5">
        <v>2249199</v>
      </c>
      <c r="E238" s="5">
        <v>2250905</v>
      </c>
      <c r="F238" s="5" t="s">
        <v>628</v>
      </c>
      <c r="G238" s="9">
        <v>0.70399999999999996</v>
      </c>
      <c r="H238" s="5">
        <v>568</v>
      </c>
      <c r="I238" s="5">
        <v>0</v>
      </c>
      <c r="J238" s="4" t="s">
        <v>626</v>
      </c>
      <c r="K238" s="4" t="s">
        <v>632</v>
      </c>
      <c r="L238" s="16">
        <v>6211</v>
      </c>
      <c r="M238" s="24" t="s">
        <v>1505</v>
      </c>
      <c r="N238" s="1"/>
      <c r="O238"/>
    </row>
    <row r="239" spans="1:15" x14ac:dyDescent="0.25">
      <c r="A239" s="6" t="s">
        <v>173</v>
      </c>
      <c r="B239" s="5" t="s">
        <v>628</v>
      </c>
      <c r="C239" s="25" t="s">
        <v>1182</v>
      </c>
      <c r="D239" s="5">
        <v>3392387</v>
      </c>
      <c r="E239" s="5">
        <v>3396580</v>
      </c>
      <c r="F239" s="5" t="s">
        <v>627</v>
      </c>
      <c r="G239" s="9">
        <v>0.72599999999999998</v>
      </c>
      <c r="H239" s="5">
        <v>1397</v>
      </c>
      <c r="I239" s="5">
        <v>0</v>
      </c>
      <c r="J239" s="4" t="s">
        <v>626</v>
      </c>
      <c r="K239" s="4" t="s">
        <v>632</v>
      </c>
      <c r="L239" s="16">
        <v>1444</v>
      </c>
      <c r="M239" s="24" t="s">
        <v>1506</v>
      </c>
      <c r="N239" s="1"/>
      <c r="O239"/>
    </row>
    <row r="240" spans="1:15" x14ac:dyDescent="0.25">
      <c r="A240" s="6" t="s">
        <v>439</v>
      </c>
      <c r="B240" s="5" t="s">
        <v>628</v>
      </c>
      <c r="C240" s="25" t="s">
        <v>1174</v>
      </c>
      <c r="D240" s="5">
        <v>2639117</v>
      </c>
      <c r="E240" s="5">
        <v>2640052</v>
      </c>
      <c r="F240" s="5" t="s">
        <v>627</v>
      </c>
      <c r="G240" s="9">
        <v>0.70499999999999996</v>
      </c>
      <c r="H240" s="5">
        <v>311</v>
      </c>
      <c r="I240" s="5">
        <v>0</v>
      </c>
      <c r="J240" s="4" t="s">
        <v>868</v>
      </c>
      <c r="K240" s="4" t="s">
        <v>634</v>
      </c>
      <c r="L240" s="16">
        <v>1966</v>
      </c>
      <c r="M240" s="24" t="s">
        <v>1507</v>
      </c>
      <c r="N240" s="1"/>
      <c r="O240"/>
    </row>
    <row r="241" spans="1:15" x14ac:dyDescent="0.25">
      <c r="A241" s="6" t="s">
        <v>133</v>
      </c>
      <c r="B241" s="5" t="s">
        <v>628</v>
      </c>
      <c r="C241" s="25" t="s">
        <v>1182</v>
      </c>
      <c r="D241" s="5">
        <v>422575</v>
      </c>
      <c r="E241" s="5">
        <v>423438</v>
      </c>
      <c r="F241" s="5" t="s">
        <v>628</v>
      </c>
      <c r="G241" s="9">
        <v>0.71499999999999997</v>
      </c>
      <c r="H241" s="5">
        <v>287</v>
      </c>
      <c r="I241" s="5">
        <v>0</v>
      </c>
      <c r="J241" s="4" t="s">
        <v>885</v>
      </c>
      <c r="K241" s="4" t="s">
        <v>630</v>
      </c>
      <c r="L241" s="16">
        <v>6127</v>
      </c>
      <c r="M241" s="24" t="s">
        <v>1508</v>
      </c>
      <c r="N241" s="1"/>
      <c r="O241"/>
    </row>
    <row r="242" spans="1:15" x14ac:dyDescent="0.25">
      <c r="A242" s="6" t="s">
        <v>162</v>
      </c>
      <c r="B242" s="5" t="s">
        <v>338</v>
      </c>
      <c r="C242" s="25" t="s">
        <v>1182</v>
      </c>
      <c r="D242" s="5">
        <v>2830050</v>
      </c>
      <c r="E242" s="5">
        <v>2831738</v>
      </c>
      <c r="F242" s="5" t="s">
        <v>628</v>
      </c>
      <c r="G242" s="9">
        <v>0.67700000000000005</v>
      </c>
      <c r="H242" s="5">
        <v>562</v>
      </c>
      <c r="I242" s="5">
        <v>0</v>
      </c>
      <c r="J242" s="4" t="s">
        <v>727</v>
      </c>
      <c r="K242" s="4" t="s">
        <v>633</v>
      </c>
      <c r="L242" s="15">
        <v>538</v>
      </c>
      <c r="M242" s="24" t="s">
        <v>1509</v>
      </c>
      <c r="N242" s="1"/>
      <c r="O242"/>
    </row>
    <row r="243" spans="1:15" x14ac:dyDescent="0.25">
      <c r="A243" s="6" t="s">
        <v>174</v>
      </c>
      <c r="B243" s="5" t="s">
        <v>628</v>
      </c>
      <c r="C243" s="25" t="s">
        <v>1182</v>
      </c>
      <c r="D243" s="5">
        <v>3446148</v>
      </c>
      <c r="E243" s="5">
        <v>3448265</v>
      </c>
      <c r="F243" s="5" t="s">
        <v>627</v>
      </c>
      <c r="G243" s="9">
        <v>0.70299999999999996</v>
      </c>
      <c r="H243" s="5">
        <v>705</v>
      </c>
      <c r="I243" s="5">
        <v>0</v>
      </c>
      <c r="J243" s="4" t="s">
        <v>626</v>
      </c>
      <c r="K243" s="4" t="s">
        <v>638</v>
      </c>
      <c r="L243" s="15">
        <v>1255</v>
      </c>
      <c r="M243" s="24" t="s">
        <v>1510</v>
      </c>
      <c r="N243" s="1"/>
      <c r="O243"/>
    </row>
    <row r="244" spans="1:15" x14ac:dyDescent="0.25">
      <c r="A244" s="6" t="s">
        <v>0</v>
      </c>
      <c r="B244" s="5" t="s">
        <v>628</v>
      </c>
      <c r="C244" s="25" t="s">
        <v>1182</v>
      </c>
      <c r="D244" s="5">
        <v>291419</v>
      </c>
      <c r="E244" s="5">
        <v>293422</v>
      </c>
      <c r="F244" s="5" t="s">
        <v>627</v>
      </c>
      <c r="G244" s="9">
        <v>0.68400000000000005</v>
      </c>
      <c r="H244" s="5">
        <v>667</v>
      </c>
      <c r="I244" s="5">
        <v>0</v>
      </c>
      <c r="J244" s="4" t="s">
        <v>1052</v>
      </c>
      <c r="K244" s="4" t="s">
        <v>668</v>
      </c>
      <c r="L244" s="15">
        <v>4093</v>
      </c>
      <c r="M244" s="24" t="s">
        <v>1511</v>
      </c>
      <c r="N244" s="1"/>
      <c r="O244"/>
    </row>
    <row r="245" spans="1:15" x14ac:dyDescent="0.25">
      <c r="A245" s="6" t="s">
        <v>262</v>
      </c>
      <c r="B245" s="5" t="s">
        <v>628</v>
      </c>
      <c r="C245" s="25" t="s">
        <v>1171</v>
      </c>
      <c r="D245" s="5">
        <v>67394</v>
      </c>
      <c r="E245" s="5">
        <v>68530</v>
      </c>
      <c r="F245" s="5" t="s">
        <v>627</v>
      </c>
      <c r="G245" s="9">
        <v>0.67200000000000004</v>
      </c>
      <c r="H245" s="5">
        <v>378</v>
      </c>
      <c r="I245" s="5">
        <v>0</v>
      </c>
      <c r="J245" s="4" t="s">
        <v>660</v>
      </c>
      <c r="K245" s="4" t="s">
        <v>629</v>
      </c>
      <c r="L245" s="16">
        <v>5</v>
      </c>
      <c r="M245" s="24" t="s">
        <v>1512</v>
      </c>
      <c r="N245" s="1"/>
      <c r="O245"/>
    </row>
    <row r="246" spans="1:15" x14ac:dyDescent="0.25">
      <c r="A246" s="6" t="s">
        <v>3</v>
      </c>
      <c r="B246" s="5" t="s">
        <v>1026</v>
      </c>
      <c r="C246" s="25" t="s">
        <v>1203</v>
      </c>
      <c r="D246" s="5">
        <v>1164723</v>
      </c>
      <c r="E246" s="5">
        <v>1165262</v>
      </c>
      <c r="F246" s="5" t="s">
        <v>627</v>
      </c>
      <c r="G246" s="9">
        <v>0.73699999999999999</v>
      </c>
      <c r="H246" s="5">
        <v>179</v>
      </c>
      <c r="I246" s="5">
        <v>0</v>
      </c>
      <c r="J246" s="4" t="s">
        <v>1027</v>
      </c>
      <c r="K246" s="4" t="s">
        <v>640</v>
      </c>
      <c r="L246" s="16">
        <v>4620</v>
      </c>
      <c r="M246" s="24" t="s">
        <v>1513</v>
      </c>
      <c r="N246" s="1"/>
      <c r="O246"/>
    </row>
    <row r="247" spans="1:15" x14ac:dyDescent="0.25">
      <c r="A247" s="6" t="s">
        <v>23</v>
      </c>
      <c r="B247" s="5" t="s">
        <v>356</v>
      </c>
      <c r="C247" s="25" t="s">
        <v>1184</v>
      </c>
      <c r="D247" s="5">
        <v>3329477</v>
      </c>
      <c r="E247" s="5">
        <v>3337117</v>
      </c>
      <c r="F247" s="5" t="s">
        <v>628</v>
      </c>
      <c r="G247" s="9">
        <v>0.70599999999999996</v>
      </c>
      <c r="H247" s="5">
        <v>2546</v>
      </c>
      <c r="I247" s="5">
        <v>0</v>
      </c>
      <c r="J247" s="4" t="s">
        <v>1131</v>
      </c>
      <c r="K247" s="4" t="s">
        <v>641</v>
      </c>
      <c r="L247" s="15">
        <v>1215</v>
      </c>
      <c r="M247" s="24" t="s">
        <v>1514</v>
      </c>
      <c r="N247" s="1"/>
      <c r="O247"/>
    </row>
    <row r="248" spans="1:15" x14ac:dyDescent="0.25">
      <c r="A248" s="6" t="s">
        <v>101</v>
      </c>
      <c r="B248" s="5" t="s">
        <v>348</v>
      </c>
      <c r="C248" s="28" t="s">
        <v>1175</v>
      </c>
      <c r="D248" s="5">
        <v>1594813</v>
      </c>
      <c r="E248" s="5">
        <v>1596873</v>
      </c>
      <c r="F248" s="5" t="s">
        <v>628</v>
      </c>
      <c r="G248" s="9">
        <v>0.66100000000000003</v>
      </c>
      <c r="H248" s="5">
        <v>686</v>
      </c>
      <c r="I248" s="5">
        <v>0</v>
      </c>
      <c r="J248" s="4" t="s">
        <v>751</v>
      </c>
      <c r="K248" s="4" t="s">
        <v>640</v>
      </c>
      <c r="L248" s="15">
        <v>932</v>
      </c>
      <c r="M248" s="24" t="s">
        <v>1515</v>
      </c>
      <c r="N248" s="1"/>
      <c r="O248"/>
    </row>
    <row r="249" spans="1:15" x14ac:dyDescent="0.25">
      <c r="A249" s="6" t="s">
        <v>48</v>
      </c>
      <c r="B249" s="5" t="s">
        <v>575</v>
      </c>
      <c r="C249" s="25" t="s">
        <v>1208</v>
      </c>
      <c r="D249" s="5">
        <v>3937675</v>
      </c>
      <c r="E249" s="5">
        <v>3938841</v>
      </c>
      <c r="F249" s="5" t="s">
        <v>627</v>
      </c>
      <c r="G249" s="9">
        <v>0.65500000000000003</v>
      </c>
      <c r="H249" s="5">
        <v>388</v>
      </c>
      <c r="I249" s="5">
        <v>0</v>
      </c>
      <c r="J249" s="4" t="s">
        <v>576</v>
      </c>
      <c r="K249" s="4" t="s">
        <v>668</v>
      </c>
      <c r="L249" s="15">
        <v>5679</v>
      </c>
      <c r="M249" s="24" t="s">
        <v>1516</v>
      </c>
      <c r="N249" s="1"/>
      <c r="O249"/>
    </row>
    <row r="250" spans="1:15" x14ac:dyDescent="0.25">
      <c r="A250" s="6" t="s">
        <v>108</v>
      </c>
      <c r="B250" s="5" t="s">
        <v>396</v>
      </c>
      <c r="C250" s="25" t="s">
        <v>1198</v>
      </c>
      <c r="D250" s="5">
        <v>3369943</v>
      </c>
      <c r="E250" s="5">
        <v>3370998</v>
      </c>
      <c r="F250" s="5" t="s">
        <v>628</v>
      </c>
      <c r="G250" s="9">
        <v>0.67800000000000005</v>
      </c>
      <c r="H250" s="5">
        <v>351</v>
      </c>
      <c r="I250" s="5">
        <v>0</v>
      </c>
      <c r="J250" s="4" t="s">
        <v>804</v>
      </c>
      <c r="K250" s="4" t="s">
        <v>691</v>
      </c>
      <c r="L250" s="15">
        <v>1294</v>
      </c>
      <c r="M250" s="24" t="s">
        <v>1517</v>
      </c>
      <c r="N250" s="1"/>
      <c r="O250"/>
    </row>
    <row r="251" spans="1:15" x14ac:dyDescent="0.25">
      <c r="A251" s="6" t="s">
        <v>13</v>
      </c>
      <c r="B251" s="5" t="s">
        <v>524</v>
      </c>
      <c r="C251" s="25" t="s">
        <v>1174</v>
      </c>
      <c r="D251" s="5">
        <v>3205081</v>
      </c>
      <c r="E251" s="5">
        <v>3206004</v>
      </c>
      <c r="F251" s="5" t="s">
        <v>628</v>
      </c>
      <c r="G251" s="9">
        <v>0.59599999999999997</v>
      </c>
      <c r="H251" s="5">
        <v>307</v>
      </c>
      <c r="I251" s="5">
        <v>0</v>
      </c>
      <c r="J251" s="4" t="s">
        <v>780</v>
      </c>
      <c r="K251" s="4" t="s">
        <v>634</v>
      </c>
      <c r="L251" s="15">
        <v>3857</v>
      </c>
      <c r="M251" s="24" t="s">
        <v>1518</v>
      </c>
      <c r="N251" s="1"/>
      <c r="O251"/>
    </row>
    <row r="252" spans="1:15" x14ac:dyDescent="0.25">
      <c r="A252" s="6" t="s">
        <v>127</v>
      </c>
      <c r="B252" s="5" t="s">
        <v>628</v>
      </c>
      <c r="C252" s="25" t="s">
        <v>1210</v>
      </c>
      <c r="D252" s="5">
        <v>2260493</v>
      </c>
      <c r="E252" s="5">
        <v>2260663</v>
      </c>
      <c r="F252" s="5" t="s">
        <v>628</v>
      </c>
      <c r="G252" s="9">
        <v>0.61399999999999999</v>
      </c>
      <c r="H252" s="5">
        <v>56</v>
      </c>
      <c r="I252" s="5">
        <v>0</v>
      </c>
      <c r="J252" s="4" t="s">
        <v>1121</v>
      </c>
      <c r="K252" s="4" t="s">
        <v>631</v>
      </c>
      <c r="L252" s="16">
        <v>6200</v>
      </c>
      <c r="M252" s="24" t="s">
        <v>1519</v>
      </c>
      <c r="N252" s="1"/>
      <c r="O252"/>
    </row>
    <row r="253" spans="1:15" x14ac:dyDescent="0.25">
      <c r="A253" s="6" t="s">
        <v>186</v>
      </c>
      <c r="B253" s="5" t="s">
        <v>628</v>
      </c>
      <c r="C253" s="25" t="s">
        <v>1182</v>
      </c>
      <c r="D253" s="5">
        <v>3863545</v>
      </c>
      <c r="E253" s="5">
        <v>3864726</v>
      </c>
      <c r="F253" s="5" t="s">
        <v>627</v>
      </c>
      <c r="G253" s="9">
        <v>0.75800000000000001</v>
      </c>
      <c r="H253" s="5">
        <v>393</v>
      </c>
      <c r="I253" s="5">
        <v>0</v>
      </c>
      <c r="J253" s="4" t="s">
        <v>1135</v>
      </c>
      <c r="K253" s="4" t="s">
        <v>634</v>
      </c>
      <c r="L253" s="16">
        <v>6067</v>
      </c>
      <c r="M253" s="24" t="s">
        <v>1520</v>
      </c>
      <c r="N253" s="1"/>
      <c r="O253"/>
    </row>
    <row r="254" spans="1:15" x14ac:dyDescent="0.25">
      <c r="A254" s="6" t="s">
        <v>268</v>
      </c>
      <c r="B254" s="5" t="s">
        <v>453</v>
      </c>
      <c r="C254" s="25" t="s">
        <v>1189</v>
      </c>
      <c r="D254" s="5">
        <v>412535</v>
      </c>
      <c r="E254" s="5">
        <v>413173</v>
      </c>
      <c r="F254" s="5" t="s">
        <v>628</v>
      </c>
      <c r="G254" s="9">
        <v>0.626</v>
      </c>
      <c r="H254" s="5">
        <v>212</v>
      </c>
      <c r="I254" s="5">
        <v>0</v>
      </c>
      <c r="J254" s="4" t="s">
        <v>887</v>
      </c>
      <c r="K254" s="4" t="s">
        <v>635</v>
      </c>
      <c r="L254" s="15">
        <v>2298</v>
      </c>
      <c r="M254" s="24" t="s">
        <v>1521</v>
      </c>
      <c r="N254" s="1"/>
      <c r="O254"/>
    </row>
    <row r="255" spans="1:15" x14ac:dyDescent="0.25">
      <c r="A255" s="6" t="s">
        <v>16</v>
      </c>
      <c r="B255" s="5" t="s">
        <v>522</v>
      </c>
      <c r="C255" s="25" t="s">
        <v>1174</v>
      </c>
      <c r="D255" s="5">
        <v>3208351</v>
      </c>
      <c r="E255" s="5">
        <v>3209760</v>
      </c>
      <c r="F255" s="5" t="s">
        <v>628</v>
      </c>
      <c r="G255" s="9">
        <v>0.59099999999999997</v>
      </c>
      <c r="H255" s="5">
        <v>469</v>
      </c>
      <c r="I255" s="5">
        <v>0</v>
      </c>
      <c r="J255" s="4" t="s">
        <v>955</v>
      </c>
      <c r="K255" s="4" t="s">
        <v>642</v>
      </c>
      <c r="L255" s="15">
        <v>3854</v>
      </c>
      <c r="M255" s="24" t="s">
        <v>1522</v>
      </c>
      <c r="N255" s="1"/>
      <c r="O255"/>
    </row>
    <row r="256" spans="1:15" x14ac:dyDescent="0.25">
      <c r="A256" s="6" t="s">
        <v>170</v>
      </c>
      <c r="B256" s="5" t="s">
        <v>353</v>
      </c>
      <c r="C256" s="25" t="s">
        <v>1209</v>
      </c>
      <c r="D256" s="5">
        <v>3327179</v>
      </c>
      <c r="E256" s="5">
        <v>3328498</v>
      </c>
      <c r="F256" s="5" t="s">
        <v>628</v>
      </c>
      <c r="G256" s="9">
        <v>0.70099999999999996</v>
      </c>
      <c r="H256" s="5">
        <v>439</v>
      </c>
      <c r="I256" s="5">
        <v>0</v>
      </c>
      <c r="J256" s="4" t="s">
        <v>761</v>
      </c>
      <c r="K256" s="4" t="s">
        <v>644</v>
      </c>
      <c r="L256" s="15">
        <v>1213</v>
      </c>
      <c r="M256" s="24" t="s">
        <v>1523</v>
      </c>
      <c r="N256" s="1"/>
      <c r="O256"/>
    </row>
    <row r="257" spans="1:15" x14ac:dyDescent="0.25">
      <c r="A257" s="6" t="s">
        <v>171</v>
      </c>
      <c r="B257" s="5" t="s">
        <v>394</v>
      </c>
      <c r="C257" s="25" t="s">
        <v>1182</v>
      </c>
      <c r="D257" s="5">
        <v>3364898</v>
      </c>
      <c r="E257" s="5">
        <v>3366952</v>
      </c>
      <c r="F257" s="5" t="s">
        <v>627</v>
      </c>
      <c r="G257" s="9">
        <v>0.72199999999999998</v>
      </c>
      <c r="H257" s="5">
        <v>684</v>
      </c>
      <c r="I257" s="5">
        <v>0</v>
      </c>
      <c r="J257" s="4" t="s">
        <v>802</v>
      </c>
      <c r="K257" s="4" t="s">
        <v>638</v>
      </c>
      <c r="L257" s="15">
        <v>1291</v>
      </c>
      <c r="M257" s="24" t="s">
        <v>1524</v>
      </c>
      <c r="N257" s="1"/>
      <c r="O257"/>
    </row>
    <row r="258" spans="1:15" x14ac:dyDescent="0.25">
      <c r="A258" s="6" t="s">
        <v>183</v>
      </c>
      <c r="B258" s="5" t="s">
        <v>628</v>
      </c>
      <c r="C258" s="25" t="s">
        <v>1182</v>
      </c>
      <c r="D258" s="5">
        <v>3684236</v>
      </c>
      <c r="E258" s="5">
        <v>3684682</v>
      </c>
      <c r="F258" s="5" t="s">
        <v>628</v>
      </c>
      <c r="G258" s="9">
        <v>0.7</v>
      </c>
      <c r="H258" s="5">
        <v>148</v>
      </c>
      <c r="I258" s="5">
        <v>0</v>
      </c>
      <c r="J258" s="4" t="s">
        <v>626</v>
      </c>
      <c r="K258" s="4" t="s">
        <v>631</v>
      </c>
      <c r="L258" s="16">
        <v>5781</v>
      </c>
      <c r="M258" s="24" t="s">
        <v>1525</v>
      </c>
      <c r="N258" s="1"/>
      <c r="O258"/>
    </row>
    <row r="259" spans="1:15" x14ac:dyDescent="0.25">
      <c r="A259" s="6" t="s">
        <v>149</v>
      </c>
      <c r="B259" s="5" t="s">
        <v>628</v>
      </c>
      <c r="C259" s="25" t="s">
        <v>1182</v>
      </c>
      <c r="D259" s="5">
        <v>1376486</v>
      </c>
      <c r="E259" s="5">
        <v>1376953</v>
      </c>
      <c r="F259" s="5" t="s">
        <v>628</v>
      </c>
      <c r="G259" s="9">
        <v>0.752</v>
      </c>
      <c r="H259" s="5">
        <v>155</v>
      </c>
      <c r="I259" s="5">
        <v>0</v>
      </c>
      <c r="J259" s="4" t="s">
        <v>626</v>
      </c>
      <c r="K259" s="4" t="s">
        <v>632</v>
      </c>
      <c r="L259" s="16">
        <v>6442</v>
      </c>
      <c r="M259" s="24" t="s">
        <v>1526</v>
      </c>
      <c r="N259" s="1"/>
      <c r="O259"/>
    </row>
    <row r="260" spans="1:15" x14ac:dyDescent="0.25">
      <c r="A260" s="6" t="s">
        <v>160</v>
      </c>
      <c r="B260" s="5" t="s">
        <v>628</v>
      </c>
      <c r="C260" s="25" t="s">
        <v>1182</v>
      </c>
      <c r="D260" s="5">
        <v>2801316</v>
      </c>
      <c r="E260" s="5">
        <v>2801804</v>
      </c>
      <c r="F260" s="5" t="s">
        <v>627</v>
      </c>
      <c r="G260" s="9">
        <v>0.69099999999999995</v>
      </c>
      <c r="H260" s="5">
        <v>162</v>
      </c>
      <c r="I260" s="5">
        <v>0</v>
      </c>
      <c r="J260" s="4" t="s">
        <v>626</v>
      </c>
      <c r="K260" s="4" t="s">
        <v>640</v>
      </c>
      <c r="L260" s="16">
        <v>6261</v>
      </c>
      <c r="M260" s="24" t="s">
        <v>1527</v>
      </c>
      <c r="N260" s="1"/>
      <c r="O260"/>
    </row>
    <row r="261" spans="1:15" x14ac:dyDescent="0.25">
      <c r="A261" s="6" t="s">
        <v>134</v>
      </c>
      <c r="B261" s="5" t="s">
        <v>544</v>
      </c>
      <c r="C261" s="25" t="s">
        <v>1182</v>
      </c>
      <c r="D261" s="5">
        <v>465374</v>
      </c>
      <c r="E261" s="5">
        <v>466729</v>
      </c>
      <c r="F261" s="5" t="s">
        <v>627</v>
      </c>
      <c r="G261" s="9">
        <v>0.69799999999999995</v>
      </c>
      <c r="H261" s="5">
        <v>451</v>
      </c>
      <c r="I261" s="5">
        <v>0</v>
      </c>
      <c r="J261" s="4" t="s">
        <v>1008</v>
      </c>
      <c r="K261" s="4" t="s">
        <v>639</v>
      </c>
      <c r="L261" s="15">
        <v>4363</v>
      </c>
      <c r="M261" s="24" t="s">
        <v>1528</v>
      </c>
      <c r="N261" s="1"/>
      <c r="O261"/>
    </row>
    <row r="262" spans="1:15" x14ac:dyDescent="0.25">
      <c r="A262" s="6" t="s">
        <v>88</v>
      </c>
      <c r="B262" s="5" t="s">
        <v>481</v>
      </c>
      <c r="C262" s="25" t="s">
        <v>1183</v>
      </c>
      <c r="D262" s="5">
        <v>3772907</v>
      </c>
      <c r="E262" s="5">
        <v>3773986</v>
      </c>
      <c r="F262" s="5" t="s">
        <v>628</v>
      </c>
      <c r="G262" s="9">
        <v>0.68200000000000005</v>
      </c>
      <c r="H262" s="5">
        <v>359</v>
      </c>
      <c r="I262" s="5">
        <v>0</v>
      </c>
      <c r="J262" s="4" t="s">
        <v>916</v>
      </c>
      <c r="K262" s="4" t="s">
        <v>633</v>
      </c>
      <c r="L262" s="15">
        <v>5805</v>
      </c>
      <c r="M262" s="24" t="s">
        <v>1529</v>
      </c>
      <c r="N262" s="1"/>
      <c r="O262"/>
    </row>
    <row r="263" spans="1:15" x14ac:dyDescent="0.25">
      <c r="A263" s="6" t="s">
        <v>83</v>
      </c>
      <c r="B263" s="5" t="s">
        <v>459</v>
      </c>
      <c r="C263" s="25" t="s">
        <v>1183</v>
      </c>
      <c r="D263" s="5">
        <v>903338</v>
      </c>
      <c r="E263" s="5">
        <v>904408</v>
      </c>
      <c r="F263" s="5" t="s">
        <v>627</v>
      </c>
      <c r="G263" s="9">
        <v>0.64100000000000001</v>
      </c>
      <c r="H263" s="5">
        <v>356</v>
      </c>
      <c r="I263" s="5">
        <v>0</v>
      </c>
      <c r="J263" s="4" t="s">
        <v>897</v>
      </c>
      <c r="K263" s="4" t="s">
        <v>638</v>
      </c>
      <c r="L263" s="15">
        <v>2427</v>
      </c>
      <c r="M263" s="24" t="s">
        <v>1530</v>
      </c>
      <c r="N263" s="1"/>
      <c r="O263"/>
    </row>
    <row r="264" spans="1:15" x14ac:dyDescent="0.25">
      <c r="A264" s="6" t="s">
        <v>158</v>
      </c>
      <c r="B264" s="5" t="s">
        <v>628</v>
      </c>
      <c r="C264" s="25" t="s">
        <v>1182</v>
      </c>
      <c r="D264" s="5">
        <v>2745783</v>
      </c>
      <c r="E264" s="5">
        <v>2747477</v>
      </c>
      <c r="F264" s="5" t="s">
        <v>627</v>
      </c>
      <c r="G264" s="9">
        <v>0.71799999999999997</v>
      </c>
      <c r="H264" s="5">
        <v>564</v>
      </c>
      <c r="I264" s="5">
        <v>0</v>
      </c>
      <c r="J264" s="4" t="s">
        <v>999</v>
      </c>
      <c r="K264" s="4" t="s">
        <v>638</v>
      </c>
      <c r="L264" s="16">
        <v>4191</v>
      </c>
      <c r="M264" s="24" t="s">
        <v>1531</v>
      </c>
      <c r="N264" s="1"/>
      <c r="O264"/>
    </row>
    <row r="265" spans="1:15" x14ac:dyDescent="0.25">
      <c r="A265" s="6" t="s">
        <v>180</v>
      </c>
      <c r="B265" s="5" t="s">
        <v>402</v>
      </c>
      <c r="C265" s="25" t="s">
        <v>1182</v>
      </c>
      <c r="D265" s="5">
        <v>3619267</v>
      </c>
      <c r="E265" s="5">
        <v>3620940</v>
      </c>
      <c r="F265" s="5" t="s">
        <v>628</v>
      </c>
      <c r="G265" s="9">
        <v>0.64500000000000002</v>
      </c>
      <c r="H265" s="5">
        <v>557</v>
      </c>
      <c r="I265" s="5">
        <v>0</v>
      </c>
      <c r="J265" s="4" t="s">
        <v>737</v>
      </c>
      <c r="K265" s="4" t="s">
        <v>641</v>
      </c>
      <c r="L265" s="15" t="s">
        <v>1246</v>
      </c>
      <c r="M265" s="24" t="s">
        <v>1532</v>
      </c>
      <c r="N265" s="1"/>
      <c r="O265"/>
    </row>
    <row r="266" spans="1:15" x14ac:dyDescent="0.25">
      <c r="A266" s="6" t="s">
        <v>4</v>
      </c>
      <c r="B266" s="5" t="s">
        <v>628</v>
      </c>
      <c r="C266" s="25" t="s">
        <v>1182</v>
      </c>
      <c r="D266" s="5">
        <v>2097511</v>
      </c>
      <c r="E266" s="5">
        <v>2098917</v>
      </c>
      <c r="F266" s="5" t="s">
        <v>628</v>
      </c>
      <c r="G266" s="9">
        <v>0.71099999999999997</v>
      </c>
      <c r="H266" s="5">
        <v>468</v>
      </c>
      <c r="I266" s="5">
        <v>0</v>
      </c>
      <c r="J266" s="4" t="s">
        <v>938</v>
      </c>
      <c r="K266" s="4" t="s">
        <v>641</v>
      </c>
      <c r="L266" s="16">
        <v>3116</v>
      </c>
      <c r="M266" s="24" t="s">
        <v>1533</v>
      </c>
      <c r="N266" s="1"/>
      <c r="O266"/>
    </row>
    <row r="267" spans="1:15" x14ac:dyDescent="0.25">
      <c r="A267" s="6" t="s">
        <v>227</v>
      </c>
      <c r="B267" s="5" t="s">
        <v>537</v>
      </c>
      <c r="C267" s="25" t="s">
        <v>1174</v>
      </c>
      <c r="D267" s="5">
        <v>1743199</v>
      </c>
      <c r="E267" s="5">
        <v>1744278</v>
      </c>
      <c r="F267" s="5" t="s">
        <v>627</v>
      </c>
      <c r="G267" s="9">
        <v>0.64500000000000002</v>
      </c>
      <c r="H267" s="5">
        <v>359</v>
      </c>
      <c r="I267" s="5">
        <v>0</v>
      </c>
      <c r="J267" s="4" t="s">
        <v>754</v>
      </c>
      <c r="K267" s="4" t="s">
        <v>630</v>
      </c>
      <c r="L267" s="15">
        <v>4042</v>
      </c>
      <c r="M267" s="24" t="s">
        <v>1534</v>
      </c>
      <c r="N267" s="1"/>
      <c r="O267"/>
    </row>
    <row r="268" spans="1:15" x14ac:dyDescent="0.25">
      <c r="A268" s="6" t="s">
        <v>267</v>
      </c>
      <c r="B268" s="5" t="s">
        <v>628</v>
      </c>
      <c r="C268" s="25" t="s">
        <v>1174</v>
      </c>
      <c r="D268" s="5">
        <v>3326472</v>
      </c>
      <c r="E268" s="5">
        <v>3327170</v>
      </c>
      <c r="F268" s="5" t="s">
        <v>628</v>
      </c>
      <c r="G268" s="9">
        <v>0.72699999999999998</v>
      </c>
      <c r="H268" s="5">
        <v>232</v>
      </c>
      <c r="I268" s="5">
        <v>0</v>
      </c>
      <c r="J268" s="4" t="s">
        <v>759</v>
      </c>
      <c r="K268" s="4" t="s">
        <v>634</v>
      </c>
      <c r="L268" s="15">
        <v>1212</v>
      </c>
      <c r="M268" s="24" t="s">
        <v>1535</v>
      </c>
      <c r="N268" s="1"/>
      <c r="O268"/>
    </row>
    <row r="269" spans="1:15" x14ac:dyDescent="0.25">
      <c r="A269" s="6" t="s">
        <v>168</v>
      </c>
      <c r="B269" s="5" t="s">
        <v>628</v>
      </c>
      <c r="C269" s="25" t="s">
        <v>1182</v>
      </c>
      <c r="D269" s="5">
        <v>3255467</v>
      </c>
      <c r="E269" s="5">
        <v>3256567</v>
      </c>
      <c r="F269" s="5" t="s">
        <v>628</v>
      </c>
      <c r="G269" s="9">
        <v>0.747</v>
      </c>
      <c r="H269" s="5">
        <v>366</v>
      </c>
      <c r="I269" s="5">
        <v>0</v>
      </c>
      <c r="J269" s="4" t="s">
        <v>969</v>
      </c>
      <c r="K269" s="4" t="s">
        <v>640</v>
      </c>
      <c r="L269" s="16">
        <v>3806</v>
      </c>
      <c r="M269" s="24" t="s">
        <v>1536</v>
      </c>
      <c r="N269" s="1"/>
      <c r="O269"/>
    </row>
    <row r="270" spans="1:15" x14ac:dyDescent="0.25">
      <c r="A270" s="6" t="s">
        <v>43</v>
      </c>
      <c r="B270" s="5" t="s">
        <v>389</v>
      </c>
      <c r="C270" s="25" t="s">
        <v>1185</v>
      </c>
      <c r="D270" s="5">
        <v>3357826</v>
      </c>
      <c r="E270" s="5">
        <v>3359841</v>
      </c>
      <c r="F270" s="5" t="s">
        <v>627</v>
      </c>
      <c r="G270" s="9">
        <v>0.65300000000000002</v>
      </c>
      <c r="H270" s="5">
        <v>671</v>
      </c>
      <c r="I270" s="5">
        <v>0</v>
      </c>
      <c r="J270" s="4" t="s">
        <v>1133</v>
      </c>
      <c r="K270" s="4" t="s">
        <v>636</v>
      </c>
      <c r="L270" s="15">
        <v>1236</v>
      </c>
      <c r="M270" s="24" t="s">
        <v>1537</v>
      </c>
      <c r="N270" s="1"/>
      <c r="O270"/>
    </row>
    <row r="271" spans="1:15" x14ac:dyDescent="0.25">
      <c r="A271" s="6" t="s">
        <v>47</v>
      </c>
      <c r="B271" s="5" t="s">
        <v>628</v>
      </c>
      <c r="C271" s="25" t="s">
        <v>1182</v>
      </c>
      <c r="D271" s="5">
        <v>3920657</v>
      </c>
      <c r="E271" s="5">
        <v>3921361</v>
      </c>
      <c r="F271" s="5" t="s">
        <v>628</v>
      </c>
      <c r="G271" s="9">
        <v>0.68899999999999995</v>
      </c>
      <c r="H271" s="5">
        <v>234</v>
      </c>
      <c r="I271" s="5">
        <v>0</v>
      </c>
      <c r="J271" s="4" t="s">
        <v>744</v>
      </c>
      <c r="K271" s="4" t="s">
        <v>668</v>
      </c>
      <c r="L271" s="16" t="s">
        <v>1247</v>
      </c>
      <c r="M271" s="24" t="s">
        <v>1538</v>
      </c>
      <c r="N271" s="1"/>
      <c r="O271"/>
    </row>
    <row r="272" spans="1:15" x14ac:dyDescent="0.25">
      <c r="A272" s="6" t="s">
        <v>219</v>
      </c>
      <c r="B272" s="5" t="s">
        <v>628</v>
      </c>
      <c r="C272" s="25" t="s">
        <v>1182</v>
      </c>
      <c r="D272" s="5">
        <v>2929017</v>
      </c>
      <c r="E272" s="5">
        <v>2930585</v>
      </c>
      <c r="F272" s="5" t="s">
        <v>627</v>
      </c>
      <c r="G272" s="9">
        <v>0.75600000000000001</v>
      </c>
      <c r="H272" s="5">
        <v>522</v>
      </c>
      <c r="I272" s="5">
        <v>0</v>
      </c>
      <c r="J272" s="4" t="s">
        <v>626</v>
      </c>
      <c r="K272" s="4" t="s">
        <v>631</v>
      </c>
      <c r="L272" s="15">
        <v>102</v>
      </c>
      <c r="M272" s="15" t="s">
        <v>278</v>
      </c>
      <c r="N272"/>
      <c r="O272"/>
    </row>
    <row r="273" spans="1:15" x14ac:dyDescent="0.25">
      <c r="A273" s="6" t="s">
        <v>314</v>
      </c>
      <c r="B273" s="5" t="s">
        <v>628</v>
      </c>
      <c r="C273" s="25" t="s">
        <v>1174</v>
      </c>
      <c r="D273" s="5">
        <v>408326</v>
      </c>
      <c r="E273" s="5">
        <v>409807</v>
      </c>
      <c r="F273" s="5" t="s">
        <v>628</v>
      </c>
      <c r="G273" s="9">
        <v>0.755</v>
      </c>
      <c r="H273" s="5">
        <v>493</v>
      </c>
      <c r="I273" s="5">
        <v>0</v>
      </c>
      <c r="J273" s="4" t="s">
        <v>626</v>
      </c>
      <c r="K273" s="4" t="s">
        <v>641</v>
      </c>
      <c r="L273" s="15">
        <v>242</v>
      </c>
      <c r="M273" s="15" t="s">
        <v>278</v>
      </c>
      <c r="N273"/>
      <c r="O273"/>
    </row>
    <row r="274" spans="1:15" x14ac:dyDescent="0.25">
      <c r="A274" s="6" t="s">
        <v>28</v>
      </c>
      <c r="B274" s="5" t="s">
        <v>364</v>
      </c>
      <c r="C274" s="25" t="s">
        <v>1174</v>
      </c>
      <c r="D274" s="5">
        <v>3341474</v>
      </c>
      <c r="E274" s="5">
        <v>3342166</v>
      </c>
      <c r="F274" s="5" t="s">
        <v>628</v>
      </c>
      <c r="G274" s="9">
        <v>0.59199999999999997</v>
      </c>
      <c r="H274" s="5">
        <v>230</v>
      </c>
      <c r="I274" s="5">
        <v>0</v>
      </c>
      <c r="J274" s="4" t="s">
        <v>770</v>
      </c>
      <c r="K274" s="4" t="s">
        <v>636</v>
      </c>
      <c r="L274" s="15">
        <v>1221</v>
      </c>
      <c r="M274" s="15" t="s">
        <v>278</v>
      </c>
      <c r="N274"/>
      <c r="O274"/>
    </row>
    <row r="275" spans="1:15" x14ac:dyDescent="0.25">
      <c r="A275" s="6" t="s">
        <v>30</v>
      </c>
      <c r="B275" s="5" t="s">
        <v>368</v>
      </c>
      <c r="C275" s="25" t="s">
        <v>1174</v>
      </c>
      <c r="D275" s="5">
        <v>3342743</v>
      </c>
      <c r="E275" s="5">
        <v>3343783</v>
      </c>
      <c r="F275" s="5" t="s">
        <v>628</v>
      </c>
      <c r="G275" s="9">
        <v>0.58299999999999996</v>
      </c>
      <c r="H275" s="5">
        <v>346</v>
      </c>
      <c r="I275" s="5">
        <v>0</v>
      </c>
      <c r="J275" s="4" t="s">
        <v>733</v>
      </c>
      <c r="K275" s="4" t="s">
        <v>634</v>
      </c>
      <c r="L275" s="15">
        <v>1223</v>
      </c>
      <c r="M275" s="15" t="s">
        <v>278</v>
      </c>
      <c r="N275"/>
      <c r="O275"/>
    </row>
    <row r="276" spans="1:15" x14ac:dyDescent="0.25">
      <c r="A276" s="6" t="s">
        <v>32</v>
      </c>
      <c r="B276" s="5" t="s">
        <v>371</v>
      </c>
      <c r="C276" s="25" t="s">
        <v>1185</v>
      </c>
      <c r="D276" s="5">
        <v>3344822</v>
      </c>
      <c r="E276" s="5">
        <v>3345664</v>
      </c>
      <c r="F276" s="5" t="s">
        <v>628</v>
      </c>
      <c r="G276" s="9">
        <v>0.57499999999999996</v>
      </c>
      <c r="H276" s="5">
        <v>280</v>
      </c>
      <c r="I276" s="5">
        <v>0</v>
      </c>
      <c r="J276" s="4" t="s">
        <v>777</v>
      </c>
      <c r="K276" s="4" t="s">
        <v>642</v>
      </c>
      <c r="L276" s="15">
        <v>1225</v>
      </c>
      <c r="M276" s="15" t="s">
        <v>278</v>
      </c>
      <c r="N276"/>
      <c r="O276"/>
    </row>
    <row r="277" spans="1:15" x14ac:dyDescent="0.25">
      <c r="A277" s="6" t="s">
        <v>33</v>
      </c>
      <c r="B277" s="5" t="s">
        <v>373</v>
      </c>
      <c r="C277" s="25" t="s">
        <v>1185</v>
      </c>
      <c r="D277" s="5">
        <v>3345661</v>
      </c>
      <c r="E277" s="5">
        <v>3346599</v>
      </c>
      <c r="F277" s="5" t="s">
        <v>628</v>
      </c>
      <c r="G277" s="9">
        <v>0.52500000000000002</v>
      </c>
      <c r="H277" s="5">
        <v>312</v>
      </c>
      <c r="I277" s="5">
        <v>0</v>
      </c>
      <c r="J277" s="4" t="s">
        <v>777</v>
      </c>
      <c r="K277" s="4" t="s">
        <v>631</v>
      </c>
      <c r="L277" s="15">
        <v>1226</v>
      </c>
      <c r="M277" s="15" t="s">
        <v>278</v>
      </c>
      <c r="N277"/>
      <c r="O277"/>
    </row>
    <row r="278" spans="1:15" x14ac:dyDescent="0.25">
      <c r="A278" s="6" t="s">
        <v>34</v>
      </c>
      <c r="B278" s="5" t="s">
        <v>374</v>
      </c>
      <c r="C278" s="25" t="s">
        <v>1185</v>
      </c>
      <c r="D278" s="5">
        <v>3346614</v>
      </c>
      <c r="E278" s="5">
        <v>3348410</v>
      </c>
      <c r="F278" s="5" t="s">
        <v>628</v>
      </c>
      <c r="G278" s="9">
        <v>0.56699999999999995</v>
      </c>
      <c r="H278" s="5">
        <v>598</v>
      </c>
      <c r="I278" s="5">
        <v>0</v>
      </c>
      <c r="J278" s="4" t="s">
        <v>780</v>
      </c>
      <c r="K278" s="4" t="s">
        <v>636</v>
      </c>
      <c r="L278" s="15">
        <v>1227</v>
      </c>
      <c r="M278" s="15" t="s">
        <v>278</v>
      </c>
      <c r="N278"/>
      <c r="O278"/>
    </row>
    <row r="279" spans="1:15" x14ac:dyDescent="0.25">
      <c r="A279" s="6" t="s">
        <v>35</v>
      </c>
      <c r="B279" s="5" t="s">
        <v>375</v>
      </c>
      <c r="C279" s="25" t="s">
        <v>1174</v>
      </c>
      <c r="D279" s="5">
        <v>3348407</v>
      </c>
      <c r="E279" s="5">
        <v>3349348</v>
      </c>
      <c r="F279" s="5" t="s">
        <v>628</v>
      </c>
      <c r="G279" s="9">
        <v>0.57599999999999996</v>
      </c>
      <c r="H279" s="5">
        <v>313</v>
      </c>
      <c r="I279" s="5">
        <v>0</v>
      </c>
      <c r="J279" s="4" t="s">
        <v>777</v>
      </c>
      <c r="K279" s="4" t="s">
        <v>646</v>
      </c>
      <c r="L279" s="15">
        <v>1228</v>
      </c>
      <c r="M279" s="15" t="s">
        <v>278</v>
      </c>
      <c r="N279"/>
      <c r="O279"/>
    </row>
    <row r="280" spans="1:15" x14ac:dyDescent="0.25">
      <c r="A280" s="6" t="s">
        <v>36</v>
      </c>
      <c r="B280" s="5" t="s">
        <v>376</v>
      </c>
      <c r="C280" s="25" t="s">
        <v>1174</v>
      </c>
      <c r="D280" s="5">
        <v>3349358</v>
      </c>
      <c r="E280" s="5">
        <v>3350680</v>
      </c>
      <c r="F280" s="5" t="s">
        <v>628</v>
      </c>
      <c r="G280" s="9">
        <v>0.55800000000000005</v>
      </c>
      <c r="H280" s="5">
        <v>440</v>
      </c>
      <c r="I280" s="5">
        <v>0</v>
      </c>
      <c r="J280" s="4" t="s">
        <v>783</v>
      </c>
      <c r="K280" s="4" t="s">
        <v>646</v>
      </c>
      <c r="L280" s="15">
        <v>1229</v>
      </c>
      <c r="M280" s="15" t="s">
        <v>278</v>
      </c>
      <c r="N280"/>
      <c r="O280"/>
    </row>
    <row r="281" spans="1:15" x14ac:dyDescent="0.25">
      <c r="A281" s="6" t="s">
        <v>37</v>
      </c>
      <c r="B281" s="5" t="s">
        <v>378</v>
      </c>
      <c r="C281" s="25" t="s">
        <v>1185</v>
      </c>
      <c r="D281" s="5">
        <v>3350703</v>
      </c>
      <c r="E281" s="5">
        <v>3352226</v>
      </c>
      <c r="F281" s="5" t="s">
        <v>628</v>
      </c>
      <c r="G281" s="9">
        <v>0.54600000000000004</v>
      </c>
      <c r="H281" s="5">
        <v>507</v>
      </c>
      <c r="I281" s="5">
        <v>0</v>
      </c>
      <c r="J281" s="4" t="s">
        <v>745</v>
      </c>
      <c r="K281" s="4" t="s">
        <v>636</v>
      </c>
      <c r="L281" s="15">
        <v>1230</v>
      </c>
      <c r="M281" s="15" t="s">
        <v>278</v>
      </c>
      <c r="N281"/>
      <c r="O281"/>
    </row>
    <row r="282" spans="1:15" x14ac:dyDescent="0.25">
      <c r="A282" s="6" t="s">
        <v>40</v>
      </c>
      <c r="B282" s="5" t="s">
        <v>383</v>
      </c>
      <c r="C282" s="25" t="s">
        <v>1161</v>
      </c>
      <c r="D282" s="5">
        <v>3353701</v>
      </c>
      <c r="E282" s="5">
        <v>3354849</v>
      </c>
      <c r="F282" s="5" t="s">
        <v>628</v>
      </c>
      <c r="G282" s="9">
        <v>0.56699999999999995</v>
      </c>
      <c r="H282" s="5">
        <v>382</v>
      </c>
      <c r="I282" s="5">
        <v>0</v>
      </c>
      <c r="J282" s="4" t="s">
        <v>790</v>
      </c>
      <c r="K282" s="4" t="s">
        <v>636</v>
      </c>
      <c r="L282" s="15">
        <v>1233</v>
      </c>
      <c r="M282" s="15" t="s">
        <v>278</v>
      </c>
      <c r="N282"/>
      <c r="O282"/>
    </row>
    <row r="283" spans="1:15" x14ac:dyDescent="0.25">
      <c r="A283" s="6" t="s">
        <v>237</v>
      </c>
      <c r="B283" s="5" t="s">
        <v>628</v>
      </c>
      <c r="C283" s="25" t="s">
        <v>1165</v>
      </c>
      <c r="D283" s="5">
        <v>1948688</v>
      </c>
      <c r="E283" s="5">
        <v>1956592</v>
      </c>
      <c r="F283" s="5" t="s">
        <v>627</v>
      </c>
      <c r="G283" s="9">
        <v>0.66</v>
      </c>
      <c r="H283" s="5">
        <v>2634</v>
      </c>
      <c r="I283" s="5">
        <v>0</v>
      </c>
      <c r="J283" s="4" t="s">
        <v>860</v>
      </c>
      <c r="K283" s="4" t="s">
        <v>667</v>
      </c>
      <c r="L283" s="16">
        <v>1838</v>
      </c>
      <c r="M283" s="15" t="s">
        <v>278</v>
      </c>
      <c r="N283"/>
      <c r="O283"/>
    </row>
    <row r="284" spans="1:15" x14ac:dyDescent="0.25">
      <c r="A284" s="6" t="s">
        <v>483</v>
      </c>
      <c r="B284" s="5" t="s">
        <v>628</v>
      </c>
      <c r="C284" s="25" t="s">
        <v>1174</v>
      </c>
      <c r="D284" s="5">
        <v>2207213</v>
      </c>
      <c r="E284" s="5">
        <v>2225497</v>
      </c>
      <c r="F284" s="5" t="s">
        <v>628</v>
      </c>
      <c r="G284" s="9">
        <v>0.68799999999999994</v>
      </c>
      <c r="H284" s="5">
        <v>6094</v>
      </c>
      <c r="I284" s="5">
        <v>0</v>
      </c>
      <c r="J284" s="4" t="s">
        <v>1145</v>
      </c>
      <c r="K284" s="4" t="s">
        <v>641</v>
      </c>
      <c r="L284" s="16">
        <v>2807</v>
      </c>
      <c r="M284" s="15" t="s">
        <v>278</v>
      </c>
      <c r="N284"/>
      <c r="O284"/>
    </row>
    <row r="285" spans="1:15" x14ac:dyDescent="0.25">
      <c r="A285" s="6" t="s">
        <v>231</v>
      </c>
      <c r="B285" s="5" t="s">
        <v>628</v>
      </c>
      <c r="C285" s="25" t="s">
        <v>1174</v>
      </c>
      <c r="D285" s="5">
        <v>3295270</v>
      </c>
      <c r="E285" s="5">
        <v>3295695</v>
      </c>
      <c r="F285" s="5" t="s">
        <v>628</v>
      </c>
      <c r="G285" s="9">
        <v>0.69</v>
      </c>
      <c r="H285" s="5">
        <v>141</v>
      </c>
      <c r="I285" s="5">
        <v>0</v>
      </c>
      <c r="J285" s="4" t="s">
        <v>626</v>
      </c>
      <c r="K285" s="4" t="s">
        <v>631</v>
      </c>
      <c r="L285" s="16">
        <v>3766</v>
      </c>
      <c r="M285" s="15" t="s">
        <v>278</v>
      </c>
      <c r="N285"/>
      <c r="O285"/>
    </row>
    <row r="286" spans="1:15" x14ac:dyDescent="0.25">
      <c r="A286" s="6" t="s">
        <v>93</v>
      </c>
      <c r="B286" s="5" t="s">
        <v>628</v>
      </c>
      <c r="C286" s="25" t="s">
        <v>1161</v>
      </c>
      <c r="D286" s="5">
        <v>178862</v>
      </c>
      <c r="E286" s="5">
        <v>179185</v>
      </c>
      <c r="F286" s="5" t="s">
        <v>628</v>
      </c>
      <c r="G286" s="9">
        <v>0.56799999999999995</v>
      </c>
      <c r="H286" s="5">
        <v>107</v>
      </c>
      <c r="I286" s="5" t="s">
        <v>647</v>
      </c>
      <c r="J286" s="4" t="s">
        <v>626</v>
      </c>
      <c r="K286" s="4" t="s">
        <v>632</v>
      </c>
      <c r="L286" s="16">
        <v>4145</v>
      </c>
      <c r="M286" s="15" t="s">
        <v>278</v>
      </c>
      <c r="N286"/>
      <c r="O286"/>
    </row>
    <row r="287" spans="1:15" x14ac:dyDescent="0.25">
      <c r="A287" s="6" t="s">
        <v>553</v>
      </c>
      <c r="B287" s="5" t="s">
        <v>628</v>
      </c>
      <c r="C287" s="25" t="s">
        <v>1174</v>
      </c>
      <c r="D287" s="5">
        <v>1224788</v>
      </c>
      <c r="E287" s="5">
        <v>1225264</v>
      </c>
      <c r="F287" s="5" t="s">
        <v>627</v>
      </c>
      <c r="G287" s="9">
        <v>0.63900000000000001</v>
      </c>
      <c r="H287" s="5">
        <v>158</v>
      </c>
      <c r="I287" s="5">
        <v>0</v>
      </c>
      <c r="J287" s="4" t="s">
        <v>626</v>
      </c>
      <c r="K287" s="4" t="s">
        <v>631</v>
      </c>
      <c r="L287" s="16">
        <v>4535</v>
      </c>
      <c r="M287" s="15" t="s">
        <v>278</v>
      </c>
      <c r="N287"/>
      <c r="O287"/>
    </row>
    <row r="288" spans="1:15" x14ac:dyDescent="0.25">
      <c r="A288" s="6" t="s">
        <v>239</v>
      </c>
      <c r="B288" s="5" t="s">
        <v>1059</v>
      </c>
      <c r="C288" s="25" t="s">
        <v>1165</v>
      </c>
      <c r="D288" s="5">
        <v>2033784</v>
      </c>
      <c r="E288" s="5">
        <v>2035334</v>
      </c>
      <c r="F288" s="5" t="s">
        <v>627</v>
      </c>
      <c r="G288" s="9">
        <v>0.69799999999999995</v>
      </c>
      <c r="H288" s="5">
        <v>516</v>
      </c>
      <c r="I288" s="5">
        <v>0</v>
      </c>
      <c r="J288" s="4" t="s">
        <v>626</v>
      </c>
      <c r="K288" s="4" t="s">
        <v>667</v>
      </c>
      <c r="L288" s="16" t="s">
        <v>1251</v>
      </c>
      <c r="M288" s="15" t="s">
        <v>278</v>
      </c>
      <c r="N288"/>
      <c r="O288"/>
    </row>
    <row r="289" spans="1:15" x14ac:dyDescent="0.25">
      <c r="A289" s="6" t="s">
        <v>110</v>
      </c>
      <c r="B289" s="5" t="s">
        <v>628</v>
      </c>
      <c r="C289" s="25" t="s">
        <v>1176</v>
      </c>
      <c r="D289" s="5">
        <v>240310</v>
      </c>
      <c r="E289" s="5">
        <v>241455</v>
      </c>
      <c r="F289" s="5" t="s">
        <v>627</v>
      </c>
      <c r="G289" s="9">
        <v>0.73699999999999999</v>
      </c>
      <c r="H289" s="5">
        <v>381</v>
      </c>
      <c r="I289" s="5">
        <v>0</v>
      </c>
      <c r="J289" s="4" t="s">
        <v>626</v>
      </c>
      <c r="K289" s="4" t="s">
        <v>632</v>
      </c>
      <c r="L289" s="14" t="s">
        <v>278</v>
      </c>
      <c r="M289" s="24" t="s">
        <v>1539</v>
      </c>
      <c r="N289" s="1"/>
      <c r="O289"/>
    </row>
    <row r="290" spans="1:15" x14ac:dyDescent="0.25">
      <c r="A290" s="6" t="s">
        <v>1158</v>
      </c>
      <c r="B290" s="5" t="s">
        <v>628</v>
      </c>
      <c r="C290" s="25" t="s">
        <v>1174</v>
      </c>
      <c r="D290" s="5">
        <v>1739251</v>
      </c>
      <c r="E290" s="5">
        <v>1741083</v>
      </c>
      <c r="F290" s="5" t="s">
        <v>628</v>
      </c>
      <c r="G290" s="9">
        <v>0.69299999999999995</v>
      </c>
      <c r="H290" s="5">
        <v>610</v>
      </c>
      <c r="I290" s="5">
        <v>0</v>
      </c>
      <c r="J290" s="4" t="s">
        <v>1231</v>
      </c>
      <c r="K290" s="4" t="s">
        <v>641</v>
      </c>
      <c r="L290" s="14" t="s">
        <v>278</v>
      </c>
      <c r="M290" s="24" t="s">
        <v>1540</v>
      </c>
      <c r="N290" s="1"/>
      <c r="O290"/>
    </row>
    <row r="291" spans="1:15" x14ac:dyDescent="0.25">
      <c r="A291" s="6" t="s">
        <v>217</v>
      </c>
      <c r="B291" s="5" t="s">
        <v>1241</v>
      </c>
      <c r="C291" s="25" t="s">
        <v>1182</v>
      </c>
      <c r="D291" s="5">
        <v>2875583</v>
      </c>
      <c r="E291" s="5">
        <v>2876725</v>
      </c>
      <c r="F291" s="5" t="s">
        <v>627</v>
      </c>
      <c r="G291" s="9">
        <v>0.68700000000000006</v>
      </c>
      <c r="H291" s="5">
        <v>380</v>
      </c>
      <c r="I291" s="5">
        <v>0</v>
      </c>
      <c r="J291" s="4" t="s">
        <v>1242</v>
      </c>
      <c r="K291" s="4" t="s">
        <v>635</v>
      </c>
      <c r="L291" s="14" t="s">
        <v>278</v>
      </c>
      <c r="M291" s="24" t="s">
        <v>1541</v>
      </c>
      <c r="N291" s="1"/>
      <c r="O291"/>
    </row>
    <row r="292" spans="1:15" x14ac:dyDescent="0.25">
      <c r="A292" s="6" t="s">
        <v>1159</v>
      </c>
      <c r="B292" s="5" t="s">
        <v>628</v>
      </c>
      <c r="C292" s="25" t="s">
        <v>1174</v>
      </c>
      <c r="D292" s="5">
        <v>2810274</v>
      </c>
      <c r="E292" s="5">
        <v>2810447</v>
      </c>
      <c r="F292" s="5" t="s">
        <v>628</v>
      </c>
      <c r="G292" s="9">
        <v>0.64900000000000002</v>
      </c>
      <c r="H292" s="5" t="s">
        <v>628</v>
      </c>
      <c r="I292" s="5" t="s">
        <v>746</v>
      </c>
      <c r="J292" s="10" t="s">
        <v>1240</v>
      </c>
      <c r="K292" s="4" t="s">
        <v>631</v>
      </c>
      <c r="L292" s="14" t="s">
        <v>278</v>
      </c>
      <c r="M292" s="24" t="s">
        <v>1542</v>
      </c>
      <c r="N292" s="1"/>
      <c r="O292"/>
    </row>
    <row r="293" spans="1:15" x14ac:dyDescent="0.25">
      <c r="A293" s="6" t="s">
        <v>212</v>
      </c>
      <c r="B293" s="5" t="s">
        <v>1235</v>
      </c>
      <c r="C293" s="25" t="s">
        <v>1182</v>
      </c>
      <c r="D293" s="5">
        <v>2334521</v>
      </c>
      <c r="E293" s="5">
        <v>2335285</v>
      </c>
      <c r="F293" s="5" t="s">
        <v>628</v>
      </c>
      <c r="G293" s="9">
        <v>0.71499999999999997</v>
      </c>
      <c r="H293" s="5">
        <v>254</v>
      </c>
      <c r="I293" s="5">
        <v>0</v>
      </c>
      <c r="J293" s="4" t="s">
        <v>1236</v>
      </c>
      <c r="K293" s="4" t="s">
        <v>633</v>
      </c>
      <c r="L293" s="14" t="s">
        <v>278</v>
      </c>
      <c r="M293" s="24" t="s">
        <v>1543</v>
      </c>
      <c r="N293" s="1"/>
      <c r="O293"/>
    </row>
    <row r="294" spans="1:15" x14ac:dyDescent="0.25">
      <c r="A294" s="6" t="s">
        <v>192</v>
      </c>
      <c r="B294" s="5" t="s">
        <v>628</v>
      </c>
      <c r="C294" s="25" t="s">
        <v>1182</v>
      </c>
      <c r="D294" s="5">
        <v>304350</v>
      </c>
      <c r="E294" s="5">
        <v>305177</v>
      </c>
      <c r="F294" s="5" t="s">
        <v>627</v>
      </c>
      <c r="G294" s="9">
        <v>0.73299999999999998</v>
      </c>
      <c r="H294" s="5">
        <v>275</v>
      </c>
      <c r="I294" s="5">
        <v>0</v>
      </c>
      <c r="J294" s="4" t="s">
        <v>626</v>
      </c>
      <c r="K294" s="4" t="s">
        <v>632</v>
      </c>
      <c r="L294" s="14" t="s">
        <v>278</v>
      </c>
      <c r="M294" s="24" t="s">
        <v>1544</v>
      </c>
      <c r="N294" s="1"/>
      <c r="O294"/>
    </row>
    <row r="295" spans="1:15" x14ac:dyDescent="0.25">
      <c r="A295" s="6" t="s">
        <v>87</v>
      </c>
      <c r="B295" s="5" t="s">
        <v>1237</v>
      </c>
      <c r="C295" s="25" t="s">
        <v>1183</v>
      </c>
      <c r="D295" s="5">
        <v>2340376</v>
      </c>
      <c r="E295" s="5">
        <v>2341443</v>
      </c>
      <c r="F295" s="5" t="s">
        <v>628</v>
      </c>
      <c r="G295" s="9">
        <v>0.67600000000000005</v>
      </c>
      <c r="H295" s="5">
        <v>355</v>
      </c>
      <c r="I295" s="5">
        <v>0</v>
      </c>
      <c r="J295" s="4" t="s">
        <v>1238</v>
      </c>
      <c r="K295" s="4" t="s">
        <v>633</v>
      </c>
      <c r="L295" s="14" t="s">
        <v>278</v>
      </c>
      <c r="M295" s="24" t="s">
        <v>1545</v>
      </c>
      <c r="N295" s="1"/>
      <c r="O295"/>
    </row>
    <row r="296" spans="1:15" x14ac:dyDescent="0.25">
      <c r="A296" s="6" t="s">
        <v>264</v>
      </c>
      <c r="B296" s="5" t="s">
        <v>628</v>
      </c>
      <c r="C296" s="25" t="s">
        <v>1163</v>
      </c>
      <c r="D296" s="5">
        <v>972285</v>
      </c>
      <c r="E296" s="5">
        <v>972775</v>
      </c>
      <c r="F296" s="5" t="s">
        <v>627</v>
      </c>
      <c r="G296" s="9">
        <v>0.73299999999999998</v>
      </c>
      <c r="H296" s="5" t="s">
        <v>628</v>
      </c>
      <c r="I296" s="5">
        <v>0</v>
      </c>
      <c r="J296" s="10" t="s">
        <v>1226</v>
      </c>
      <c r="K296" s="4" t="s">
        <v>631</v>
      </c>
      <c r="L296" s="14" t="s">
        <v>278</v>
      </c>
      <c r="M296" s="24" t="s">
        <v>1546</v>
      </c>
      <c r="N296" s="1"/>
      <c r="O296"/>
    </row>
    <row r="297" spans="1:15" x14ac:dyDescent="0.25">
      <c r="A297" s="6" t="s">
        <v>204</v>
      </c>
      <c r="B297" s="5" t="s">
        <v>628</v>
      </c>
      <c r="C297" s="25" t="s">
        <v>1182</v>
      </c>
      <c r="D297" s="5">
        <v>1312677</v>
      </c>
      <c r="E297" s="5">
        <v>1314146</v>
      </c>
      <c r="F297" s="5" t="s">
        <v>628</v>
      </c>
      <c r="G297" s="9">
        <v>0.70699999999999996</v>
      </c>
      <c r="H297" s="5">
        <v>489</v>
      </c>
      <c r="I297" s="5">
        <v>0</v>
      </c>
      <c r="J297" s="4" t="s">
        <v>626</v>
      </c>
      <c r="K297" s="4" t="s">
        <v>634</v>
      </c>
      <c r="L297" s="14" t="s">
        <v>278</v>
      </c>
      <c r="M297" s="24" t="s">
        <v>1547</v>
      </c>
      <c r="N297" s="1"/>
      <c r="O297"/>
    </row>
    <row r="298" spans="1:15" x14ac:dyDescent="0.25">
      <c r="A298" s="6" t="s">
        <v>148</v>
      </c>
      <c r="B298" s="5" t="s">
        <v>628</v>
      </c>
      <c r="C298" s="25" t="s">
        <v>1182</v>
      </c>
      <c r="D298" s="5">
        <v>1080082</v>
      </c>
      <c r="E298" s="5">
        <v>1081113</v>
      </c>
      <c r="F298" s="5" t="s">
        <v>628</v>
      </c>
      <c r="G298" s="9">
        <v>0.67200000000000004</v>
      </c>
      <c r="H298" s="5">
        <v>343</v>
      </c>
      <c r="I298" s="5">
        <v>0</v>
      </c>
      <c r="J298" s="4" t="s">
        <v>1215</v>
      </c>
      <c r="K298" s="4" t="s">
        <v>644</v>
      </c>
      <c r="L298" s="14" t="s">
        <v>278</v>
      </c>
      <c r="M298" s="24" t="s">
        <v>1548</v>
      </c>
      <c r="N298" s="1"/>
      <c r="O298"/>
    </row>
    <row r="299" spans="1:15" x14ac:dyDescent="0.25">
      <c r="A299" s="6" t="s">
        <v>1151</v>
      </c>
      <c r="B299" s="5" t="s">
        <v>628</v>
      </c>
      <c r="C299" s="25" t="s">
        <v>1174</v>
      </c>
      <c r="D299" s="5">
        <v>1716573</v>
      </c>
      <c r="E299" s="5">
        <v>1719788</v>
      </c>
      <c r="F299" s="5" t="s">
        <v>628</v>
      </c>
      <c r="G299" s="9">
        <v>0.73</v>
      </c>
      <c r="H299" s="5">
        <v>1071</v>
      </c>
      <c r="I299" s="5">
        <v>0</v>
      </c>
      <c r="J299" s="4" t="s">
        <v>1228</v>
      </c>
      <c r="K299" s="4" t="s">
        <v>641</v>
      </c>
      <c r="L299" s="14" t="s">
        <v>278</v>
      </c>
      <c r="M299" s="24" t="s">
        <v>1549</v>
      </c>
      <c r="N299" s="1"/>
      <c r="O299"/>
    </row>
    <row r="300" spans="1:15" x14ac:dyDescent="0.25">
      <c r="A300" s="6" t="s">
        <v>21</v>
      </c>
      <c r="B300" s="5" t="s">
        <v>1219</v>
      </c>
      <c r="C300" s="25" t="s">
        <v>1174</v>
      </c>
      <c r="D300" s="5">
        <v>3212944</v>
      </c>
      <c r="E300" s="5">
        <v>3214005</v>
      </c>
      <c r="F300" s="5" t="s">
        <v>628</v>
      </c>
      <c r="G300" s="9">
        <v>0.65</v>
      </c>
      <c r="H300" s="5">
        <v>353</v>
      </c>
      <c r="I300" s="5">
        <v>0</v>
      </c>
      <c r="J300" s="4" t="s">
        <v>1220</v>
      </c>
      <c r="K300" s="4" t="s">
        <v>636</v>
      </c>
      <c r="L300" s="14" t="s">
        <v>278</v>
      </c>
      <c r="M300" s="24" t="s">
        <v>1550</v>
      </c>
      <c r="N300" s="1"/>
      <c r="O300"/>
    </row>
    <row r="301" spans="1:15" x14ac:dyDescent="0.25">
      <c r="A301" s="6" t="s">
        <v>210</v>
      </c>
      <c r="B301" s="5" t="s">
        <v>628</v>
      </c>
      <c r="C301" s="25" t="s">
        <v>1182</v>
      </c>
      <c r="D301" s="5">
        <v>2127907</v>
      </c>
      <c r="E301" s="5">
        <v>2129514</v>
      </c>
      <c r="F301" s="5" t="s">
        <v>627</v>
      </c>
      <c r="G301" s="9">
        <v>0.7</v>
      </c>
      <c r="H301" s="5">
        <v>535</v>
      </c>
      <c r="I301" s="5">
        <v>0</v>
      </c>
      <c r="J301" s="4" t="s">
        <v>1233</v>
      </c>
      <c r="K301" s="4" t="s">
        <v>641</v>
      </c>
      <c r="L301" s="14" t="s">
        <v>278</v>
      </c>
      <c r="M301" s="24" t="s">
        <v>1551</v>
      </c>
      <c r="N301" s="1"/>
      <c r="O301"/>
    </row>
    <row r="302" spans="1:15" x14ac:dyDescent="0.25">
      <c r="A302" s="6" t="s">
        <v>107</v>
      </c>
      <c r="B302" s="5" t="s">
        <v>628</v>
      </c>
      <c r="C302" s="25" t="s">
        <v>1199</v>
      </c>
      <c r="D302" s="5">
        <v>3354970</v>
      </c>
      <c r="E302" s="5">
        <v>3355179</v>
      </c>
      <c r="F302" s="5" t="s">
        <v>628</v>
      </c>
      <c r="G302" s="9">
        <v>0.60799999999999998</v>
      </c>
      <c r="H302" s="5" t="s">
        <v>628</v>
      </c>
      <c r="I302" s="5">
        <v>0</v>
      </c>
      <c r="J302" s="4" t="s">
        <v>1223</v>
      </c>
      <c r="K302" s="4" t="s">
        <v>631</v>
      </c>
      <c r="L302" s="14" t="s">
        <v>278</v>
      </c>
      <c r="M302" s="24" t="s">
        <v>1552</v>
      </c>
      <c r="N302" s="1"/>
      <c r="O302"/>
    </row>
    <row r="303" spans="1:15" x14ac:dyDescent="0.25">
      <c r="A303" s="6" t="s">
        <v>241</v>
      </c>
      <c r="B303" s="5" t="s">
        <v>628</v>
      </c>
      <c r="C303" s="25" t="s">
        <v>1188</v>
      </c>
      <c r="D303" s="5">
        <v>142226</v>
      </c>
      <c r="E303" s="5">
        <v>144634</v>
      </c>
      <c r="F303" s="5" t="s">
        <v>627</v>
      </c>
      <c r="G303" s="9">
        <v>0.66800000000000004</v>
      </c>
      <c r="H303" s="5">
        <v>802</v>
      </c>
      <c r="I303" s="5">
        <v>0</v>
      </c>
      <c r="J303" s="4" t="s">
        <v>665</v>
      </c>
      <c r="K303" s="4" t="s">
        <v>639</v>
      </c>
      <c r="L303" s="14" t="s">
        <v>278</v>
      </c>
      <c r="M303" s="24" t="s">
        <v>1553</v>
      </c>
      <c r="N303" s="1"/>
      <c r="O303"/>
    </row>
    <row r="304" spans="1:15" x14ac:dyDescent="0.25">
      <c r="A304" s="6" t="s">
        <v>19</v>
      </c>
      <c r="B304" s="5" t="s">
        <v>1217</v>
      </c>
      <c r="C304" s="25" t="s">
        <v>1174</v>
      </c>
      <c r="D304" s="5">
        <v>3211503</v>
      </c>
      <c r="E304" s="5">
        <v>3212054</v>
      </c>
      <c r="F304" s="5" t="s">
        <v>628</v>
      </c>
      <c r="G304" s="9">
        <v>0.55800000000000005</v>
      </c>
      <c r="H304" s="5">
        <v>183</v>
      </c>
      <c r="I304" s="5">
        <v>0</v>
      </c>
      <c r="J304" s="4" t="s">
        <v>1218</v>
      </c>
      <c r="K304" s="4" t="s">
        <v>636</v>
      </c>
      <c r="L304" s="14" t="s">
        <v>278</v>
      </c>
      <c r="M304" s="24" t="s">
        <v>1554</v>
      </c>
      <c r="N304" s="1"/>
      <c r="O304"/>
    </row>
    <row r="305" spans="1:15" x14ac:dyDescent="0.25">
      <c r="A305" s="6" t="s">
        <v>177</v>
      </c>
      <c r="B305" s="5" t="s">
        <v>628</v>
      </c>
      <c r="C305" s="25" t="s">
        <v>1182</v>
      </c>
      <c r="D305" s="5">
        <v>3543016</v>
      </c>
      <c r="E305" s="5">
        <v>3543645</v>
      </c>
      <c r="F305" s="5" t="s">
        <v>628</v>
      </c>
      <c r="G305" s="9">
        <v>0.74299999999999999</v>
      </c>
      <c r="H305" s="5">
        <v>209</v>
      </c>
      <c r="I305" s="5">
        <v>0</v>
      </c>
      <c r="J305" s="4" t="s">
        <v>1224</v>
      </c>
      <c r="K305" s="4" t="s">
        <v>642</v>
      </c>
      <c r="L305" s="14" t="s">
        <v>278</v>
      </c>
      <c r="M305" s="24" t="s">
        <v>1555</v>
      </c>
      <c r="N305" s="1"/>
      <c r="O305"/>
    </row>
    <row r="306" spans="1:15" x14ac:dyDescent="0.25">
      <c r="A306" s="6" t="s">
        <v>152</v>
      </c>
      <c r="B306" s="5" t="s">
        <v>628</v>
      </c>
      <c r="C306" s="25" t="s">
        <v>1205</v>
      </c>
      <c r="D306" s="5">
        <v>1760684</v>
      </c>
      <c r="E306" s="5">
        <v>1761583</v>
      </c>
      <c r="F306" s="5" t="s">
        <v>627</v>
      </c>
      <c r="G306" s="9">
        <v>0.69799999999999995</v>
      </c>
      <c r="H306" s="5">
        <v>299</v>
      </c>
      <c r="I306" s="5">
        <v>0</v>
      </c>
      <c r="J306" s="4" t="s">
        <v>626</v>
      </c>
      <c r="K306" s="4" t="s">
        <v>646</v>
      </c>
      <c r="L306" s="14" t="s">
        <v>278</v>
      </c>
      <c r="M306" s="24" t="s">
        <v>1556</v>
      </c>
      <c r="N306" s="1"/>
      <c r="O306"/>
    </row>
    <row r="307" spans="1:15" x14ac:dyDescent="0.25">
      <c r="A307" s="6" t="s">
        <v>157</v>
      </c>
      <c r="B307" s="5" t="s">
        <v>628</v>
      </c>
      <c r="C307" s="25" t="s">
        <v>1182</v>
      </c>
      <c r="D307" s="5">
        <v>2642701</v>
      </c>
      <c r="E307" s="5">
        <v>2643798</v>
      </c>
      <c r="F307" s="5" t="s">
        <v>628</v>
      </c>
      <c r="G307" s="9">
        <v>0.67800000000000005</v>
      </c>
      <c r="H307" s="5">
        <v>365</v>
      </c>
      <c r="I307" s="5">
        <v>0</v>
      </c>
      <c r="J307" s="4" t="s">
        <v>1216</v>
      </c>
      <c r="K307" s="4" t="s">
        <v>634</v>
      </c>
      <c r="L307" s="14" t="s">
        <v>278</v>
      </c>
      <c r="M307" s="24" t="s">
        <v>1557</v>
      </c>
      <c r="N307" s="1"/>
      <c r="O307"/>
    </row>
    <row r="308" spans="1:15" x14ac:dyDescent="0.25">
      <c r="A308" s="6" t="s">
        <v>131</v>
      </c>
      <c r="B308" s="5" t="s">
        <v>628</v>
      </c>
      <c r="C308" s="25" t="s">
        <v>1182</v>
      </c>
      <c r="D308" s="5">
        <v>154888</v>
      </c>
      <c r="E308" s="5">
        <v>155388</v>
      </c>
      <c r="F308" s="5" t="s">
        <v>627</v>
      </c>
      <c r="G308" s="9">
        <v>0.53900000000000003</v>
      </c>
      <c r="H308" s="5">
        <v>166</v>
      </c>
      <c r="I308" s="5" t="s">
        <v>647</v>
      </c>
      <c r="J308" s="4" t="s">
        <v>626</v>
      </c>
      <c r="K308" s="4" t="s">
        <v>631</v>
      </c>
      <c r="L308" s="14" t="s">
        <v>278</v>
      </c>
      <c r="M308" s="15" t="s">
        <v>278</v>
      </c>
      <c r="N308" s="1"/>
    </row>
    <row r="309" spans="1:15" x14ac:dyDescent="0.25">
      <c r="A309" s="6" t="s">
        <v>140</v>
      </c>
      <c r="B309" s="5" t="s">
        <v>628</v>
      </c>
      <c r="C309" s="25" t="s">
        <v>1182</v>
      </c>
      <c r="D309" s="5">
        <v>610643</v>
      </c>
      <c r="E309" s="5">
        <v>611533</v>
      </c>
      <c r="F309" s="5" t="s">
        <v>627</v>
      </c>
      <c r="G309" s="9">
        <v>0.58399999999999996</v>
      </c>
      <c r="H309" s="5">
        <v>296</v>
      </c>
      <c r="I309" s="5" t="s">
        <v>1016</v>
      </c>
      <c r="J309" s="4" t="s">
        <v>626</v>
      </c>
      <c r="K309" s="4" t="s">
        <v>631</v>
      </c>
      <c r="L309" s="14" t="s">
        <v>278</v>
      </c>
      <c r="M309" s="15" t="s">
        <v>278</v>
      </c>
      <c r="N309" s="1"/>
    </row>
    <row r="310" spans="1:15" x14ac:dyDescent="0.25">
      <c r="A310" s="6" t="s">
        <v>141</v>
      </c>
      <c r="B310" s="5" t="s">
        <v>628</v>
      </c>
      <c r="C310" s="25" t="s">
        <v>1182</v>
      </c>
      <c r="D310" s="5">
        <v>613364</v>
      </c>
      <c r="E310" s="5">
        <v>613921</v>
      </c>
      <c r="F310" s="5" t="s">
        <v>627</v>
      </c>
      <c r="G310" s="9">
        <v>0.58599999999999997</v>
      </c>
      <c r="H310" s="5">
        <v>185</v>
      </c>
      <c r="I310" s="5" t="s">
        <v>1016</v>
      </c>
      <c r="J310" s="4" t="s">
        <v>626</v>
      </c>
      <c r="K310" s="4" t="s">
        <v>638</v>
      </c>
      <c r="L310" s="14" t="s">
        <v>278</v>
      </c>
      <c r="M310" s="15" t="s">
        <v>278</v>
      </c>
      <c r="N310" s="1"/>
    </row>
    <row r="311" spans="1:15" x14ac:dyDescent="0.25">
      <c r="A311" s="6" t="s">
        <v>144</v>
      </c>
      <c r="B311" s="5" t="s">
        <v>628</v>
      </c>
      <c r="C311" s="25" t="s">
        <v>1182</v>
      </c>
      <c r="D311" s="5">
        <v>870693</v>
      </c>
      <c r="E311" s="5">
        <v>871328</v>
      </c>
      <c r="F311" s="5" t="s">
        <v>628</v>
      </c>
      <c r="G311" s="9">
        <v>0.54700000000000004</v>
      </c>
      <c r="H311" s="5" t="s">
        <v>628</v>
      </c>
      <c r="I311" s="5" t="s">
        <v>1213</v>
      </c>
      <c r="J311" s="10" t="s">
        <v>1214</v>
      </c>
      <c r="K311" s="4" t="s">
        <v>631</v>
      </c>
      <c r="L311" s="14" t="s">
        <v>278</v>
      </c>
      <c r="M311" s="15" t="s">
        <v>278</v>
      </c>
      <c r="N311" s="1"/>
    </row>
    <row r="312" spans="1:15" x14ac:dyDescent="0.25">
      <c r="A312" s="6" t="s">
        <v>95</v>
      </c>
      <c r="B312" s="5" t="s">
        <v>628</v>
      </c>
      <c r="C312" s="25" t="s">
        <v>1161</v>
      </c>
      <c r="D312" s="5">
        <v>1227309</v>
      </c>
      <c r="E312" s="5">
        <v>1227611</v>
      </c>
      <c r="F312" s="5" t="s">
        <v>627</v>
      </c>
      <c r="G312" s="9">
        <v>0.64700000000000002</v>
      </c>
      <c r="H312" s="5">
        <v>100</v>
      </c>
      <c r="I312" s="5">
        <v>0</v>
      </c>
      <c r="J312" s="4" t="s">
        <v>626</v>
      </c>
      <c r="K312" s="4" t="s">
        <v>631</v>
      </c>
      <c r="L312" s="14" t="s">
        <v>278</v>
      </c>
      <c r="M312" s="15" t="s">
        <v>278</v>
      </c>
      <c r="N312" s="1"/>
    </row>
    <row r="313" spans="1:15" x14ac:dyDescent="0.25">
      <c r="A313" s="6" t="s">
        <v>1147</v>
      </c>
      <c r="B313" s="5" t="s">
        <v>628</v>
      </c>
      <c r="C313" s="25" t="s">
        <v>1174</v>
      </c>
      <c r="D313" s="5">
        <v>1797528</v>
      </c>
      <c r="E313" s="5">
        <v>1798163</v>
      </c>
      <c r="F313" s="5" t="s">
        <v>628</v>
      </c>
      <c r="G313" s="9">
        <v>0.60899999999999999</v>
      </c>
      <c r="H313" s="5">
        <v>211</v>
      </c>
      <c r="I313" s="5">
        <v>0</v>
      </c>
      <c r="J313" s="4" t="s">
        <v>626</v>
      </c>
      <c r="K313" s="4" t="s">
        <v>631</v>
      </c>
      <c r="L313" s="14" t="s">
        <v>278</v>
      </c>
      <c r="M313" s="15" t="s">
        <v>278</v>
      </c>
      <c r="N313" s="1"/>
    </row>
    <row r="314" spans="1:15" x14ac:dyDescent="0.25">
      <c r="A314" s="6" t="s">
        <v>234</v>
      </c>
      <c r="B314" s="5" t="s">
        <v>628</v>
      </c>
      <c r="C314" s="25" t="s">
        <v>1191</v>
      </c>
      <c r="D314" s="5">
        <v>1982643</v>
      </c>
      <c r="E314" s="5">
        <v>1987463</v>
      </c>
      <c r="F314" s="5" t="s">
        <v>627</v>
      </c>
      <c r="G314" s="9">
        <v>0.63400000000000001</v>
      </c>
      <c r="H314" s="5">
        <v>1606</v>
      </c>
      <c r="I314" s="5" t="s">
        <v>648</v>
      </c>
      <c r="J314" s="4" t="s">
        <v>626</v>
      </c>
      <c r="K314" s="4" t="s">
        <v>667</v>
      </c>
      <c r="L314" s="14" t="s">
        <v>278</v>
      </c>
      <c r="M314" s="15" t="s">
        <v>278</v>
      </c>
      <c r="N314" s="1"/>
    </row>
    <row r="315" spans="1:15" x14ac:dyDescent="0.25">
      <c r="A315" s="6" t="s">
        <v>27</v>
      </c>
      <c r="B315" s="5" t="s">
        <v>1221</v>
      </c>
      <c r="C315" s="25" t="s">
        <v>1186</v>
      </c>
      <c r="D315" s="5">
        <v>3340908</v>
      </c>
      <c r="E315" s="5">
        <v>3341477</v>
      </c>
      <c r="F315" s="5" t="s">
        <v>628</v>
      </c>
      <c r="G315" s="9">
        <v>0.60199999999999998</v>
      </c>
      <c r="H315" s="5">
        <v>189</v>
      </c>
      <c r="I315" s="5">
        <v>0</v>
      </c>
      <c r="J315" s="4" t="s">
        <v>1222</v>
      </c>
      <c r="K315" s="4" t="s">
        <v>633</v>
      </c>
      <c r="L315" s="14" t="s">
        <v>278</v>
      </c>
      <c r="M315" s="15" t="s">
        <v>278</v>
      </c>
      <c r="N315" s="1"/>
    </row>
    <row r="316" spans="1:15" x14ac:dyDescent="0.25">
      <c r="A316" s="6" t="s">
        <v>184</v>
      </c>
      <c r="B316" s="5" t="s">
        <v>628</v>
      </c>
      <c r="C316" s="25" t="s">
        <v>1182</v>
      </c>
      <c r="D316" s="5">
        <v>3717661</v>
      </c>
      <c r="E316" s="5">
        <v>3717999</v>
      </c>
      <c r="F316" s="5" t="s">
        <v>628</v>
      </c>
      <c r="G316" s="9">
        <v>0.502</v>
      </c>
      <c r="H316" s="5" t="s">
        <v>628</v>
      </c>
      <c r="I316" s="5">
        <v>0</v>
      </c>
      <c r="J316" s="10" t="s">
        <v>1225</v>
      </c>
      <c r="K316" s="4" t="s">
        <v>631</v>
      </c>
      <c r="L316" s="14" t="s">
        <v>278</v>
      </c>
      <c r="M316" s="15" t="s">
        <v>278</v>
      </c>
      <c r="N316" s="1"/>
    </row>
    <row r="317" spans="1:15" x14ac:dyDescent="0.25">
      <c r="A317" s="6" t="s">
        <v>193</v>
      </c>
      <c r="B317" s="5" t="s">
        <v>628</v>
      </c>
      <c r="C317" s="25" t="s">
        <v>1182</v>
      </c>
      <c r="D317" s="5">
        <v>312200</v>
      </c>
      <c r="E317" s="5">
        <v>313861</v>
      </c>
      <c r="F317" s="5" t="s">
        <v>628</v>
      </c>
      <c r="G317" s="9">
        <v>0.68700000000000006</v>
      </c>
      <c r="H317" s="5">
        <v>553</v>
      </c>
      <c r="I317" s="5">
        <v>0</v>
      </c>
      <c r="J317" s="4" t="s">
        <v>626</v>
      </c>
      <c r="K317" s="4" t="s">
        <v>640</v>
      </c>
      <c r="L317" s="14" t="s">
        <v>278</v>
      </c>
      <c r="M317" s="15" t="s">
        <v>278</v>
      </c>
      <c r="N317" s="1"/>
    </row>
    <row r="318" spans="1:15" x14ac:dyDescent="0.25">
      <c r="A318" s="6" t="s">
        <v>235</v>
      </c>
      <c r="B318" s="5" t="s">
        <v>628</v>
      </c>
      <c r="C318" s="25" t="s">
        <v>1191</v>
      </c>
      <c r="D318" s="5">
        <v>1069167</v>
      </c>
      <c r="E318" s="5">
        <v>1069508</v>
      </c>
      <c r="F318" s="5" t="s">
        <v>628</v>
      </c>
      <c r="G318" s="9">
        <v>0.64600000000000002</v>
      </c>
      <c r="H318" s="5">
        <v>113</v>
      </c>
      <c r="I318" s="5">
        <v>0</v>
      </c>
      <c r="J318" s="4" t="s">
        <v>1227</v>
      </c>
      <c r="K318" s="4" t="s">
        <v>634</v>
      </c>
      <c r="L318" s="14" t="s">
        <v>278</v>
      </c>
      <c r="M318" s="15" t="s">
        <v>278</v>
      </c>
      <c r="N318" s="1"/>
    </row>
    <row r="319" spans="1:15" x14ac:dyDescent="0.25">
      <c r="A319" s="6" t="s">
        <v>1152</v>
      </c>
      <c r="B319" s="5" t="s">
        <v>628</v>
      </c>
      <c r="C319" s="25" t="s">
        <v>1174</v>
      </c>
      <c r="D319" s="5">
        <v>1719868</v>
      </c>
      <c r="E319" s="5">
        <v>1720074</v>
      </c>
      <c r="F319" s="5" t="s">
        <v>628</v>
      </c>
      <c r="G319" s="9">
        <v>0.70099999999999996</v>
      </c>
      <c r="H319" s="5">
        <v>68</v>
      </c>
      <c r="I319" s="5">
        <v>0</v>
      </c>
      <c r="J319" s="4" t="s">
        <v>1229</v>
      </c>
      <c r="K319" s="4" t="s">
        <v>632</v>
      </c>
      <c r="L319" s="14" t="s">
        <v>278</v>
      </c>
      <c r="M319" s="15" t="s">
        <v>278</v>
      </c>
      <c r="N319" s="1"/>
    </row>
    <row r="320" spans="1:15" x14ac:dyDescent="0.25">
      <c r="A320" s="6" t="s">
        <v>1153</v>
      </c>
      <c r="B320" s="5" t="s">
        <v>628</v>
      </c>
      <c r="C320" s="25" t="s">
        <v>1174</v>
      </c>
      <c r="D320" s="5">
        <v>1720093</v>
      </c>
      <c r="E320" s="5">
        <v>1721382</v>
      </c>
      <c r="F320" s="5" t="s">
        <v>628</v>
      </c>
      <c r="G320" s="9">
        <v>0.73599999999999999</v>
      </c>
      <c r="H320" s="5">
        <v>429</v>
      </c>
      <c r="I320" s="5">
        <v>0</v>
      </c>
      <c r="J320" s="4" t="s">
        <v>1230</v>
      </c>
      <c r="K320" s="4" t="s">
        <v>634</v>
      </c>
      <c r="L320" s="14" t="s">
        <v>278</v>
      </c>
      <c r="M320" s="15" t="s">
        <v>278</v>
      </c>
      <c r="N320" s="1"/>
    </row>
    <row r="321" spans="1:14" x14ac:dyDescent="0.25">
      <c r="A321" s="6" t="s">
        <v>1154</v>
      </c>
      <c r="B321" s="5" t="s">
        <v>628</v>
      </c>
      <c r="C321" s="25" t="s">
        <v>1174</v>
      </c>
      <c r="D321" s="5">
        <v>1721387</v>
      </c>
      <c r="E321" s="5">
        <v>1734097</v>
      </c>
      <c r="F321" s="5" t="s">
        <v>628</v>
      </c>
      <c r="G321" s="9">
        <v>0.72399999999999998</v>
      </c>
      <c r="H321" s="5">
        <v>4236</v>
      </c>
      <c r="I321" s="5">
        <v>0</v>
      </c>
      <c r="J321" s="4" t="s">
        <v>913</v>
      </c>
      <c r="K321" s="4" t="s">
        <v>641</v>
      </c>
      <c r="L321" s="14" t="s">
        <v>278</v>
      </c>
      <c r="M321" s="15" t="s">
        <v>278</v>
      </c>
      <c r="N321" s="1"/>
    </row>
    <row r="322" spans="1:14" x14ac:dyDescent="0.25">
      <c r="A322" s="6" t="s">
        <v>1155</v>
      </c>
      <c r="B322" s="5" t="s">
        <v>628</v>
      </c>
      <c r="C322" s="25" t="s">
        <v>1174</v>
      </c>
      <c r="D322" s="5">
        <v>1734147</v>
      </c>
      <c r="E322" s="5">
        <v>1734950</v>
      </c>
      <c r="F322" s="5" t="s">
        <v>628</v>
      </c>
      <c r="G322" s="9">
        <v>0.66500000000000004</v>
      </c>
      <c r="H322" s="5">
        <v>267</v>
      </c>
      <c r="I322" s="5">
        <v>0</v>
      </c>
      <c r="J322" s="4" t="s">
        <v>626</v>
      </c>
      <c r="K322" s="4" t="s">
        <v>632</v>
      </c>
      <c r="L322" s="14" t="s">
        <v>278</v>
      </c>
      <c r="M322" s="15" t="s">
        <v>278</v>
      </c>
      <c r="N322" s="1"/>
    </row>
    <row r="323" spans="1:14" x14ac:dyDescent="0.25">
      <c r="A323" s="6" t="s">
        <v>1156</v>
      </c>
      <c r="B323" s="5" t="s">
        <v>628</v>
      </c>
      <c r="C323" s="25" t="s">
        <v>1174</v>
      </c>
      <c r="D323" s="5">
        <v>1735704</v>
      </c>
      <c r="E323" s="5">
        <v>1737497</v>
      </c>
      <c r="F323" s="5" t="s">
        <v>628</v>
      </c>
      <c r="G323" s="9">
        <v>0.72899999999999998</v>
      </c>
      <c r="H323" s="5">
        <v>597</v>
      </c>
      <c r="I323" s="5">
        <v>0</v>
      </c>
      <c r="J323" s="4" t="s">
        <v>871</v>
      </c>
      <c r="K323" s="4" t="s">
        <v>629</v>
      </c>
      <c r="L323" s="14" t="s">
        <v>278</v>
      </c>
      <c r="M323" s="15" t="s">
        <v>278</v>
      </c>
      <c r="N323" s="1"/>
    </row>
    <row r="324" spans="1:14" x14ac:dyDescent="0.25">
      <c r="A324" s="6" t="s">
        <v>1157</v>
      </c>
      <c r="B324" s="5" t="s">
        <v>628</v>
      </c>
      <c r="C324" s="25" t="s">
        <v>1174</v>
      </c>
      <c r="D324" s="5">
        <v>1737494</v>
      </c>
      <c r="E324" s="5">
        <v>1739254</v>
      </c>
      <c r="F324" s="5" t="s">
        <v>628</v>
      </c>
      <c r="G324" s="9">
        <v>0.7</v>
      </c>
      <c r="H324" s="5">
        <v>586</v>
      </c>
      <c r="I324" s="5">
        <v>0</v>
      </c>
      <c r="J324" s="4" t="s">
        <v>871</v>
      </c>
      <c r="K324" s="4" t="s">
        <v>629</v>
      </c>
      <c r="L324" s="14" t="s">
        <v>278</v>
      </c>
      <c r="M324" s="15" t="s">
        <v>278</v>
      </c>
      <c r="N324" s="1"/>
    </row>
    <row r="325" spans="1:14" x14ac:dyDescent="0.25">
      <c r="A325" s="6" t="s">
        <v>1146</v>
      </c>
      <c r="B325" s="5" t="s">
        <v>628</v>
      </c>
      <c r="C325" s="25" t="s">
        <v>1174</v>
      </c>
      <c r="D325" s="5">
        <v>1894962</v>
      </c>
      <c r="E325" s="5">
        <v>1895282</v>
      </c>
      <c r="F325" s="5" t="s">
        <v>628</v>
      </c>
      <c r="G325" s="9">
        <v>0.68600000000000005</v>
      </c>
      <c r="H325" s="5" t="s">
        <v>628</v>
      </c>
      <c r="I325" s="5">
        <v>0</v>
      </c>
      <c r="J325" s="10" t="s">
        <v>1232</v>
      </c>
      <c r="K325" s="4" t="s">
        <v>631</v>
      </c>
      <c r="L325" s="14" t="s">
        <v>278</v>
      </c>
      <c r="M325" s="15" t="s">
        <v>278</v>
      </c>
      <c r="N325" s="1"/>
    </row>
    <row r="326" spans="1:14" x14ac:dyDescent="0.25">
      <c r="A326" s="6" t="s">
        <v>1148</v>
      </c>
      <c r="B326" s="5" t="s">
        <v>628</v>
      </c>
      <c r="C326" s="25" t="s">
        <v>1174</v>
      </c>
      <c r="D326" s="5">
        <v>2225494</v>
      </c>
      <c r="E326" s="5">
        <v>2238816</v>
      </c>
      <c r="F326" s="5" t="s">
        <v>628</v>
      </c>
      <c r="G326" s="9">
        <v>0.66300000000000003</v>
      </c>
      <c r="H326" s="5">
        <v>4440</v>
      </c>
      <c r="I326" s="5">
        <v>0</v>
      </c>
      <c r="J326" s="4" t="s">
        <v>1145</v>
      </c>
      <c r="K326" s="4" t="s">
        <v>641</v>
      </c>
      <c r="L326" s="14" t="s">
        <v>278</v>
      </c>
      <c r="M326" s="15" t="s">
        <v>278</v>
      </c>
      <c r="N326" s="1"/>
    </row>
    <row r="327" spans="1:14" x14ac:dyDescent="0.25">
      <c r="A327" s="6" t="s">
        <v>1149</v>
      </c>
      <c r="B327" s="5" t="s">
        <v>628</v>
      </c>
      <c r="C327" s="25" t="s">
        <v>1174</v>
      </c>
      <c r="D327" s="5">
        <v>2238813</v>
      </c>
      <c r="E327" s="5">
        <v>2248688</v>
      </c>
      <c r="F327" s="5" t="s">
        <v>628</v>
      </c>
      <c r="G327" s="9">
        <v>0.65800000000000003</v>
      </c>
      <c r="H327" s="5">
        <v>3291</v>
      </c>
      <c r="I327" s="5">
        <v>0</v>
      </c>
      <c r="J327" s="4" t="s">
        <v>1145</v>
      </c>
      <c r="K327" s="4" t="s">
        <v>641</v>
      </c>
      <c r="L327" s="14" t="s">
        <v>278</v>
      </c>
      <c r="M327" s="15" t="s">
        <v>278</v>
      </c>
      <c r="N327" s="1"/>
    </row>
    <row r="328" spans="1:14" x14ac:dyDescent="0.25">
      <c r="A328" s="6" t="s">
        <v>1150</v>
      </c>
      <c r="B328" s="5" t="s">
        <v>628</v>
      </c>
      <c r="C328" s="25" t="s">
        <v>1174</v>
      </c>
      <c r="D328" s="5">
        <v>2248989</v>
      </c>
      <c r="E328" s="5">
        <v>2251772</v>
      </c>
      <c r="F328" s="5" t="s">
        <v>628</v>
      </c>
      <c r="G328" s="9">
        <v>0.67100000000000004</v>
      </c>
      <c r="H328" s="5">
        <v>927</v>
      </c>
      <c r="I328" s="5">
        <v>0</v>
      </c>
      <c r="J328" s="4" t="s">
        <v>1234</v>
      </c>
      <c r="K328" s="4" t="s">
        <v>634</v>
      </c>
      <c r="L328" s="14" t="s">
        <v>278</v>
      </c>
      <c r="M328" s="15" t="s">
        <v>278</v>
      </c>
      <c r="N328" s="1"/>
    </row>
    <row r="329" spans="1:14" x14ac:dyDescent="0.25">
      <c r="A329" s="6" t="s">
        <v>82</v>
      </c>
      <c r="B329" s="5" t="s">
        <v>628</v>
      </c>
      <c r="C329" s="25" t="s">
        <v>1174</v>
      </c>
      <c r="D329" s="5">
        <v>2368050</v>
      </c>
      <c r="E329" s="5">
        <v>2370776</v>
      </c>
      <c r="F329" s="5" t="s">
        <v>628</v>
      </c>
      <c r="G329" s="9">
        <v>0.68200000000000005</v>
      </c>
      <c r="H329" s="5">
        <v>908</v>
      </c>
      <c r="I329" s="5">
        <v>0</v>
      </c>
      <c r="J329" s="4" t="s">
        <v>1239</v>
      </c>
      <c r="K329" s="4" t="s">
        <v>667</v>
      </c>
      <c r="L329" s="14" t="s">
        <v>278</v>
      </c>
      <c r="M329" s="15" t="s">
        <v>278</v>
      </c>
      <c r="N329" s="1"/>
    </row>
    <row r="330" spans="1:14" x14ac:dyDescent="0.25">
      <c r="A330" s="6" t="s">
        <v>223</v>
      </c>
      <c r="B330" s="5" t="s">
        <v>628</v>
      </c>
      <c r="C330" s="25" t="s">
        <v>1182</v>
      </c>
      <c r="D330" s="5">
        <v>3021241</v>
      </c>
      <c r="E330" s="5">
        <v>3022149</v>
      </c>
      <c r="F330" s="5" t="s">
        <v>627</v>
      </c>
      <c r="G330" s="9">
        <v>0.76400000000000001</v>
      </c>
      <c r="H330" s="5">
        <v>302</v>
      </c>
      <c r="I330" s="5">
        <v>0</v>
      </c>
      <c r="J330" s="4" t="s">
        <v>445</v>
      </c>
      <c r="K330" s="4" t="s">
        <v>634</v>
      </c>
      <c r="L330" s="14" t="s">
        <v>278</v>
      </c>
      <c r="M330" s="15" t="s">
        <v>278</v>
      </c>
      <c r="N330" s="1"/>
    </row>
  </sheetData>
  <sortState ref="A5:O288">
    <sortCondition ref="M5:M288"/>
  </sortState>
  <mergeCells count="3">
    <mergeCell ref="L3:L4"/>
    <mergeCell ref="M3:M4"/>
    <mergeCell ref="A3:K3"/>
  </mergeCells>
  <conditionalFormatting sqref="A139:A142">
    <cfRule type="duplicateValues" dxfId="35" priority="60"/>
  </conditionalFormatting>
  <conditionalFormatting sqref="A294:A311">
    <cfRule type="duplicateValues" dxfId="34" priority="12"/>
  </conditionalFormatting>
  <conditionalFormatting sqref="A294:A311">
    <cfRule type="duplicateValues" dxfId="33" priority="11"/>
  </conditionalFormatting>
  <conditionalFormatting sqref="A294:A311">
    <cfRule type="duplicateValues" dxfId="32" priority="10"/>
  </conditionalFormatting>
  <conditionalFormatting sqref="A5:A312">
    <cfRule type="duplicateValues" dxfId="31" priority="100"/>
  </conditionalFormatting>
  <conditionalFormatting sqref="A312 A5:A137">
    <cfRule type="duplicateValues" dxfId="30" priority="156"/>
    <cfRule type="duplicateValues" dxfId="29" priority="157"/>
  </conditionalFormatting>
  <conditionalFormatting sqref="A312 A5:A137">
    <cfRule type="duplicateValues" dxfId="28" priority="160"/>
  </conditionalFormatting>
  <conditionalFormatting sqref="A312 A5:A138">
    <cfRule type="duplicateValues" dxfId="27" priority="162"/>
    <cfRule type="duplicateValues" dxfId="26" priority="163"/>
    <cfRule type="duplicateValues" dxfId="25" priority="164"/>
  </conditionalFormatting>
  <conditionalFormatting sqref="A312 A5:A138">
    <cfRule type="duplicateValues" dxfId="24" priority="168"/>
  </conditionalFormatting>
  <conditionalFormatting sqref="A312 A5:A142">
    <cfRule type="duplicateValues" dxfId="23" priority="170"/>
  </conditionalFormatting>
  <conditionalFormatting sqref="A5:A312">
    <cfRule type="duplicateValues" dxfId="22" priority="172"/>
  </conditionalFormatting>
  <conditionalFormatting sqref="A4:A330">
    <cfRule type="duplicateValues" dxfId="21" priority="173"/>
  </conditionalFormatting>
  <conditionalFormatting sqref="A1">
    <cfRule type="duplicateValues" dxfId="2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05"/>
  <sheetViews>
    <sheetView workbookViewId="0"/>
  </sheetViews>
  <sheetFormatPr defaultRowHeight="15" x14ac:dyDescent="0.25"/>
  <cols>
    <col min="1" max="1" width="16" style="24" customWidth="1"/>
    <col min="2" max="2" width="20.85546875" style="3" customWidth="1"/>
    <col min="3" max="4" width="9.140625" style="24"/>
    <col min="5" max="5" width="14.28515625" style="3" customWidth="1"/>
    <col min="6" max="6" width="9.140625" style="24"/>
    <col min="7" max="7" width="12.140625" style="24" customWidth="1"/>
    <col min="8" max="8" width="11.5703125" style="24" customWidth="1"/>
    <col min="9" max="9" width="18.28515625" style="24" customWidth="1"/>
    <col min="10" max="10" width="14" style="24" customWidth="1"/>
    <col min="11" max="11" width="13" style="24" customWidth="1"/>
    <col min="12" max="12" width="11.42578125" style="24" customWidth="1"/>
    <col min="13" max="13" width="10.28515625" style="24" customWidth="1"/>
    <col min="14" max="18" width="9.140625" style="24"/>
    <col min="19" max="19" width="27.28515625" style="24" customWidth="1"/>
    <col min="20" max="16384" width="9.140625" style="3"/>
  </cols>
  <sheetData>
    <row r="1" spans="1:84" customFormat="1" x14ac:dyDescent="0.25">
      <c r="A1" s="22" t="s">
        <v>1559</v>
      </c>
    </row>
    <row r="2" spans="1:84" s="23" customFormat="1" ht="15" customHeight="1" x14ac:dyDescent="0.25">
      <c r="A2" s="22"/>
      <c r="B2" s="3"/>
      <c r="C2" s="14"/>
      <c r="D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84" s="2" customFormat="1" ht="34.5" customHeight="1" x14ac:dyDescent="0.25">
      <c r="A3" s="21" t="s">
        <v>269</v>
      </c>
      <c r="B3" s="11" t="s">
        <v>650</v>
      </c>
      <c r="C3" s="46" t="s">
        <v>1256</v>
      </c>
      <c r="D3" s="46"/>
      <c r="E3" s="21" t="s">
        <v>1257</v>
      </c>
      <c r="F3" s="21" t="s">
        <v>270</v>
      </c>
      <c r="G3" s="21" t="s">
        <v>271</v>
      </c>
      <c r="H3" s="21" t="s">
        <v>272</v>
      </c>
      <c r="I3" s="17" t="s">
        <v>273</v>
      </c>
      <c r="J3" s="21" t="s">
        <v>274</v>
      </c>
      <c r="K3" s="21" t="s">
        <v>275</v>
      </c>
      <c r="L3" s="21" t="s">
        <v>276</v>
      </c>
      <c r="M3" s="21" t="s">
        <v>1258</v>
      </c>
      <c r="N3" s="21" t="s">
        <v>1259</v>
      </c>
      <c r="O3" s="21" t="s">
        <v>1260</v>
      </c>
      <c r="P3" s="21" t="s">
        <v>1261</v>
      </c>
      <c r="Q3" s="21" t="s">
        <v>1262</v>
      </c>
      <c r="R3" s="21" t="s">
        <v>277</v>
      </c>
      <c r="S3" s="11" t="s">
        <v>1255</v>
      </c>
      <c r="T3" s="3"/>
      <c r="U3" s="3"/>
    </row>
    <row r="4" spans="1:84" s="8" customFormat="1" x14ac:dyDescent="0.25">
      <c r="A4" s="19">
        <v>5</v>
      </c>
      <c r="B4" s="34" t="s">
        <v>659</v>
      </c>
      <c r="C4" s="35" t="s">
        <v>262</v>
      </c>
      <c r="D4" s="35" t="s">
        <v>262</v>
      </c>
      <c r="E4" s="36" t="s">
        <v>279</v>
      </c>
      <c r="F4" s="35">
        <v>98.15</v>
      </c>
      <c r="G4" s="35">
        <v>1137</v>
      </c>
      <c r="H4" s="35">
        <f t="shared" ref="H4:H67" si="0">(G4-3)/3</f>
        <v>378</v>
      </c>
      <c r="I4" s="37">
        <f t="shared" ref="I4:I67" si="1">(J4/H4)</f>
        <v>1</v>
      </c>
      <c r="J4" s="35">
        <v>378</v>
      </c>
      <c r="K4" s="35">
        <v>7</v>
      </c>
      <c r="L4" s="35">
        <v>0</v>
      </c>
      <c r="M4" s="35">
        <v>1</v>
      </c>
      <c r="N4" s="35">
        <v>378</v>
      </c>
      <c r="O4" s="35">
        <v>1</v>
      </c>
      <c r="P4" s="35">
        <v>378</v>
      </c>
      <c r="Q4" s="35">
        <v>0</v>
      </c>
      <c r="R4" s="35">
        <v>767</v>
      </c>
      <c r="S4" s="18" t="s">
        <v>1171</v>
      </c>
      <c r="T4" s="23"/>
      <c r="U4" s="36"/>
      <c r="V4" s="36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</row>
    <row r="5" spans="1:84" s="8" customFormat="1" x14ac:dyDescent="0.25">
      <c r="A5" s="19">
        <v>53</v>
      </c>
      <c r="B5" s="34" t="s">
        <v>669</v>
      </c>
      <c r="C5" s="35" t="s">
        <v>190</v>
      </c>
      <c r="D5" s="35" t="s">
        <v>190</v>
      </c>
      <c r="E5" s="36" t="s">
        <v>285</v>
      </c>
      <c r="F5" s="35">
        <v>95.84</v>
      </c>
      <c r="G5" s="35">
        <v>1302</v>
      </c>
      <c r="H5" s="35">
        <f t="shared" si="0"/>
        <v>433</v>
      </c>
      <c r="I5" s="37">
        <f t="shared" si="1"/>
        <v>1</v>
      </c>
      <c r="J5" s="35">
        <v>433</v>
      </c>
      <c r="K5" s="35">
        <v>16</v>
      </c>
      <c r="L5" s="35">
        <v>1</v>
      </c>
      <c r="M5" s="35">
        <v>1</v>
      </c>
      <c r="N5" s="35">
        <v>433</v>
      </c>
      <c r="O5" s="35">
        <v>1</v>
      </c>
      <c r="P5" s="35">
        <v>431</v>
      </c>
      <c r="Q5" s="35">
        <v>0</v>
      </c>
      <c r="R5" s="35">
        <v>838</v>
      </c>
      <c r="S5" s="18" t="s">
        <v>1182</v>
      </c>
      <c r="T5" s="36"/>
      <c r="U5" s="36"/>
      <c r="V5" s="36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4" s="8" customFormat="1" x14ac:dyDescent="0.25">
      <c r="A6" s="20">
        <v>72</v>
      </c>
      <c r="B6" s="34" t="s">
        <v>673</v>
      </c>
      <c r="C6" s="35" t="s">
        <v>218</v>
      </c>
      <c r="D6" s="35" t="s">
        <v>218</v>
      </c>
      <c r="E6" s="36" t="s">
        <v>287</v>
      </c>
      <c r="F6" s="35">
        <v>93.94</v>
      </c>
      <c r="G6" s="35">
        <v>993</v>
      </c>
      <c r="H6" s="35">
        <f t="shared" si="0"/>
        <v>330</v>
      </c>
      <c r="I6" s="37">
        <f t="shared" si="1"/>
        <v>1</v>
      </c>
      <c r="J6" s="35">
        <v>330</v>
      </c>
      <c r="K6" s="35">
        <v>20</v>
      </c>
      <c r="L6" s="35">
        <v>0</v>
      </c>
      <c r="M6" s="35">
        <v>1</v>
      </c>
      <c r="N6" s="35">
        <v>330</v>
      </c>
      <c r="O6" s="35">
        <v>1</v>
      </c>
      <c r="P6" s="35">
        <v>330</v>
      </c>
      <c r="Q6" s="35">
        <v>0</v>
      </c>
      <c r="R6" s="35">
        <v>591</v>
      </c>
      <c r="S6" s="18" t="s">
        <v>1182</v>
      </c>
      <c r="T6" s="36"/>
      <c r="U6" s="36"/>
      <c r="V6" s="36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4" s="8" customFormat="1" x14ac:dyDescent="0.25">
      <c r="A7" s="20">
        <v>102</v>
      </c>
      <c r="B7" s="34" t="s">
        <v>676</v>
      </c>
      <c r="C7" s="35" t="s">
        <v>219</v>
      </c>
      <c r="D7" s="35" t="s">
        <v>219</v>
      </c>
      <c r="E7" s="36" t="s">
        <v>281</v>
      </c>
      <c r="F7" s="35">
        <v>86.75</v>
      </c>
      <c r="G7" s="35">
        <v>954</v>
      </c>
      <c r="H7" s="35">
        <f t="shared" si="0"/>
        <v>317</v>
      </c>
      <c r="I7" s="37">
        <f t="shared" si="1"/>
        <v>0.52365930599369082</v>
      </c>
      <c r="J7" s="35">
        <v>166</v>
      </c>
      <c r="K7" s="35">
        <v>19</v>
      </c>
      <c r="L7" s="35">
        <v>2</v>
      </c>
      <c r="M7" s="35">
        <v>154</v>
      </c>
      <c r="N7" s="35">
        <v>317</v>
      </c>
      <c r="O7" s="35">
        <v>358</v>
      </c>
      <c r="P7" s="35">
        <v>522</v>
      </c>
      <c r="Q7" s="35">
        <v>8.0000000000000003E-84</v>
      </c>
      <c r="R7" s="35">
        <v>263</v>
      </c>
      <c r="S7" s="18" t="s">
        <v>1182</v>
      </c>
      <c r="T7" s="36"/>
      <c r="U7" s="36"/>
      <c r="V7" s="36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</row>
    <row r="8" spans="1:84" s="8" customFormat="1" x14ac:dyDescent="0.25">
      <c r="A8" s="20">
        <v>103</v>
      </c>
      <c r="B8" s="34" t="s">
        <v>677</v>
      </c>
      <c r="C8" s="35" t="s">
        <v>220</v>
      </c>
      <c r="D8" s="35" t="s">
        <v>220</v>
      </c>
      <c r="E8" s="36" t="s">
        <v>289</v>
      </c>
      <c r="F8" s="35">
        <v>97.22</v>
      </c>
      <c r="G8" s="35">
        <v>1191</v>
      </c>
      <c r="H8" s="35">
        <f t="shared" si="0"/>
        <v>396</v>
      </c>
      <c r="I8" s="37">
        <f t="shared" si="1"/>
        <v>1</v>
      </c>
      <c r="J8" s="35">
        <v>396</v>
      </c>
      <c r="K8" s="35">
        <v>11</v>
      </c>
      <c r="L8" s="35">
        <v>0</v>
      </c>
      <c r="M8" s="35">
        <v>1</v>
      </c>
      <c r="N8" s="35">
        <v>396</v>
      </c>
      <c r="O8" s="35">
        <v>1</v>
      </c>
      <c r="P8" s="35">
        <v>396</v>
      </c>
      <c r="Q8" s="35">
        <v>0</v>
      </c>
      <c r="R8" s="35">
        <v>702</v>
      </c>
      <c r="S8" s="18" t="s">
        <v>1182</v>
      </c>
      <c r="T8" s="36"/>
      <c r="U8" s="36"/>
      <c r="V8" s="36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</row>
    <row r="9" spans="1:84" s="8" customFormat="1" x14ac:dyDescent="0.25">
      <c r="A9" s="20">
        <v>105</v>
      </c>
      <c r="B9" s="34" t="s">
        <v>679</v>
      </c>
      <c r="C9" s="38" t="s">
        <v>290</v>
      </c>
      <c r="D9" s="15" t="s">
        <v>221</v>
      </c>
      <c r="E9" s="34" t="s">
        <v>291</v>
      </c>
      <c r="F9" s="38">
        <v>98.4</v>
      </c>
      <c r="G9" s="38">
        <v>942</v>
      </c>
      <c r="H9" s="38">
        <f t="shared" si="0"/>
        <v>313</v>
      </c>
      <c r="I9" s="39">
        <f t="shared" si="1"/>
        <v>1</v>
      </c>
      <c r="J9" s="38">
        <v>313</v>
      </c>
      <c r="K9" s="38">
        <v>5</v>
      </c>
      <c r="L9" s="38">
        <v>0</v>
      </c>
      <c r="M9" s="38">
        <v>1</v>
      </c>
      <c r="N9" s="38">
        <v>313</v>
      </c>
      <c r="O9" s="38">
        <v>1</v>
      </c>
      <c r="P9" s="38">
        <v>313</v>
      </c>
      <c r="Q9" s="38">
        <v>0</v>
      </c>
      <c r="R9" s="38">
        <v>619</v>
      </c>
      <c r="S9" s="18" t="s">
        <v>1182</v>
      </c>
      <c r="T9" s="36"/>
      <c r="U9" s="36"/>
      <c r="V9" s="36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</row>
    <row r="10" spans="1:84" s="8" customFormat="1" x14ac:dyDescent="0.25">
      <c r="A10" s="20">
        <v>131</v>
      </c>
      <c r="B10" s="34" t="s">
        <v>682</v>
      </c>
      <c r="C10" s="38" t="s">
        <v>293</v>
      </c>
      <c r="D10" s="15" t="s">
        <v>191</v>
      </c>
      <c r="E10" s="34" t="s">
        <v>294</v>
      </c>
      <c r="F10" s="38">
        <v>98.32</v>
      </c>
      <c r="G10" s="38">
        <v>894</v>
      </c>
      <c r="H10" s="38">
        <f t="shared" si="0"/>
        <v>297</v>
      </c>
      <c r="I10" s="39">
        <f t="shared" si="1"/>
        <v>1</v>
      </c>
      <c r="J10" s="38">
        <v>297</v>
      </c>
      <c r="K10" s="38">
        <v>5</v>
      </c>
      <c r="L10" s="38">
        <v>0</v>
      </c>
      <c r="M10" s="38">
        <v>1</v>
      </c>
      <c r="N10" s="38">
        <v>297</v>
      </c>
      <c r="O10" s="38">
        <v>1</v>
      </c>
      <c r="P10" s="38">
        <v>297</v>
      </c>
      <c r="Q10" s="38">
        <v>0</v>
      </c>
      <c r="R10" s="38">
        <v>598</v>
      </c>
      <c r="S10" s="18" t="s">
        <v>1182</v>
      </c>
      <c r="T10" s="36"/>
      <c r="U10" s="36"/>
      <c r="V10" s="36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</row>
    <row r="11" spans="1:84" s="8" customFormat="1" x14ac:dyDescent="0.25">
      <c r="A11" s="20">
        <v>155</v>
      </c>
      <c r="B11" s="34" t="s">
        <v>685</v>
      </c>
      <c r="C11" s="35" t="s">
        <v>225</v>
      </c>
      <c r="D11" s="35" t="s">
        <v>225</v>
      </c>
      <c r="E11" s="36" t="s">
        <v>281</v>
      </c>
      <c r="F11" s="35">
        <v>98.03</v>
      </c>
      <c r="G11" s="35">
        <v>624</v>
      </c>
      <c r="H11" s="35">
        <f t="shared" si="0"/>
        <v>207</v>
      </c>
      <c r="I11" s="37">
        <f t="shared" si="1"/>
        <v>0.98067632850241548</v>
      </c>
      <c r="J11" s="35">
        <v>203</v>
      </c>
      <c r="K11" s="35">
        <v>4</v>
      </c>
      <c r="L11" s="35">
        <v>0</v>
      </c>
      <c r="M11" s="35">
        <v>5</v>
      </c>
      <c r="N11" s="35">
        <v>207</v>
      </c>
      <c r="O11" s="35">
        <v>1</v>
      </c>
      <c r="P11" s="35">
        <v>203</v>
      </c>
      <c r="Q11" s="35">
        <v>8.0000000000000003E-141</v>
      </c>
      <c r="R11" s="35">
        <v>393</v>
      </c>
      <c r="S11" s="18" t="s">
        <v>1182</v>
      </c>
      <c r="T11" s="36"/>
      <c r="U11" s="36"/>
      <c r="V11" s="36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</row>
    <row r="12" spans="1:84" s="8" customFormat="1" x14ac:dyDescent="0.25">
      <c r="A12" s="20">
        <v>157</v>
      </c>
      <c r="B12" s="34" t="s">
        <v>686</v>
      </c>
      <c r="C12" s="38" t="s">
        <v>296</v>
      </c>
      <c r="D12" s="15" t="s">
        <v>224</v>
      </c>
      <c r="E12" s="34" t="s">
        <v>297</v>
      </c>
      <c r="F12" s="38">
        <v>93.59</v>
      </c>
      <c r="G12" s="38">
        <v>846</v>
      </c>
      <c r="H12" s="38">
        <f t="shared" si="0"/>
        <v>281</v>
      </c>
      <c r="I12" s="39">
        <f t="shared" si="1"/>
        <v>1</v>
      </c>
      <c r="J12" s="38">
        <v>281</v>
      </c>
      <c r="K12" s="38">
        <v>18</v>
      </c>
      <c r="L12" s="38">
        <v>0</v>
      </c>
      <c r="M12" s="38">
        <v>1</v>
      </c>
      <c r="N12" s="38">
        <v>281</v>
      </c>
      <c r="O12" s="38">
        <v>21</v>
      </c>
      <c r="P12" s="38">
        <v>301</v>
      </c>
      <c r="Q12" s="38">
        <v>0</v>
      </c>
      <c r="R12" s="38">
        <v>512</v>
      </c>
      <c r="S12" s="18" t="s">
        <v>1182</v>
      </c>
      <c r="T12" s="36"/>
      <c r="U12" s="36"/>
      <c r="V12" s="36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</row>
    <row r="13" spans="1:84" s="8" customFormat="1" x14ac:dyDescent="0.25">
      <c r="A13" s="19">
        <v>232</v>
      </c>
      <c r="B13" s="34" t="s">
        <v>692</v>
      </c>
      <c r="C13" s="35" t="s">
        <v>194</v>
      </c>
      <c r="D13" s="35" t="s">
        <v>194</v>
      </c>
      <c r="E13" s="36" t="s">
        <v>304</v>
      </c>
      <c r="F13" s="35">
        <v>97.82</v>
      </c>
      <c r="G13" s="35">
        <v>1242</v>
      </c>
      <c r="H13" s="35">
        <f t="shared" si="0"/>
        <v>413</v>
      </c>
      <c r="I13" s="37">
        <f t="shared" si="1"/>
        <v>1</v>
      </c>
      <c r="J13" s="35">
        <v>413</v>
      </c>
      <c r="K13" s="35">
        <v>9</v>
      </c>
      <c r="L13" s="35">
        <v>0</v>
      </c>
      <c r="M13" s="35">
        <v>1</v>
      </c>
      <c r="N13" s="35">
        <v>413</v>
      </c>
      <c r="O13" s="35">
        <v>1</v>
      </c>
      <c r="P13" s="35">
        <v>413</v>
      </c>
      <c r="Q13" s="35">
        <v>0</v>
      </c>
      <c r="R13" s="35">
        <v>787</v>
      </c>
      <c r="S13" s="18" t="s">
        <v>1182</v>
      </c>
      <c r="T13" s="36"/>
      <c r="U13" s="36"/>
      <c r="V13" s="36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</row>
    <row r="14" spans="1:84" s="8" customFormat="1" x14ac:dyDescent="0.25">
      <c r="A14" s="20">
        <v>237</v>
      </c>
      <c r="B14" s="34" t="s">
        <v>694</v>
      </c>
      <c r="C14" s="38" t="s">
        <v>305</v>
      </c>
      <c r="D14" s="35" t="s">
        <v>305</v>
      </c>
      <c r="E14" s="34" t="s">
        <v>306</v>
      </c>
      <c r="F14" s="38">
        <v>91</v>
      </c>
      <c r="G14" s="38">
        <v>1869</v>
      </c>
      <c r="H14" s="38">
        <f t="shared" si="0"/>
        <v>622</v>
      </c>
      <c r="I14" s="39">
        <f t="shared" si="1"/>
        <v>1</v>
      </c>
      <c r="J14" s="38">
        <v>622</v>
      </c>
      <c r="K14" s="38">
        <v>55</v>
      </c>
      <c r="L14" s="38">
        <v>1</v>
      </c>
      <c r="M14" s="38">
        <v>1</v>
      </c>
      <c r="N14" s="38">
        <v>622</v>
      </c>
      <c r="O14" s="38">
        <v>1</v>
      </c>
      <c r="P14" s="38">
        <v>621</v>
      </c>
      <c r="Q14" s="38">
        <v>0</v>
      </c>
      <c r="R14" s="38">
        <v>1100</v>
      </c>
      <c r="S14" s="18" t="s">
        <v>1174</v>
      </c>
      <c r="T14" s="36"/>
      <c r="U14" s="36"/>
      <c r="V14" s="36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</row>
    <row r="15" spans="1:84" s="8" customFormat="1" x14ac:dyDescent="0.25">
      <c r="A15" s="20">
        <v>238</v>
      </c>
      <c r="B15" s="34" t="s">
        <v>696</v>
      </c>
      <c r="C15" s="38" t="s">
        <v>307</v>
      </c>
      <c r="D15" s="35" t="s">
        <v>307</v>
      </c>
      <c r="E15" s="34" t="s">
        <v>308</v>
      </c>
      <c r="F15" s="38">
        <v>87.21</v>
      </c>
      <c r="G15" s="38">
        <v>900</v>
      </c>
      <c r="H15" s="38">
        <f t="shared" si="0"/>
        <v>299</v>
      </c>
      <c r="I15" s="39">
        <f t="shared" si="1"/>
        <v>0.99331103678929766</v>
      </c>
      <c r="J15" s="38">
        <v>297</v>
      </c>
      <c r="K15" s="38">
        <v>38</v>
      </c>
      <c r="L15" s="38">
        <v>0</v>
      </c>
      <c r="M15" s="38">
        <v>1</v>
      </c>
      <c r="N15" s="38">
        <v>297</v>
      </c>
      <c r="O15" s="38">
        <v>1</v>
      </c>
      <c r="P15" s="38">
        <v>297</v>
      </c>
      <c r="Q15" s="38">
        <v>6.9999999999999998E-166</v>
      </c>
      <c r="R15" s="38">
        <v>464</v>
      </c>
      <c r="S15" s="18" t="s">
        <v>1174</v>
      </c>
      <c r="T15" s="36"/>
      <c r="U15" s="36"/>
      <c r="V15" s="36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</row>
    <row r="16" spans="1:84" s="8" customFormat="1" x14ac:dyDescent="0.25">
      <c r="A16" s="20">
        <v>239</v>
      </c>
      <c r="B16" s="34" t="s">
        <v>688</v>
      </c>
      <c r="C16" s="38" t="s">
        <v>309</v>
      </c>
      <c r="D16" s="35" t="s">
        <v>309</v>
      </c>
      <c r="E16" s="34" t="s">
        <v>281</v>
      </c>
      <c r="F16" s="38">
        <v>95.1</v>
      </c>
      <c r="G16" s="38">
        <v>498</v>
      </c>
      <c r="H16" s="38">
        <f t="shared" si="0"/>
        <v>165</v>
      </c>
      <c r="I16" s="39">
        <f t="shared" si="1"/>
        <v>0.8666666666666667</v>
      </c>
      <c r="J16" s="38">
        <v>143</v>
      </c>
      <c r="K16" s="38">
        <v>7</v>
      </c>
      <c r="L16" s="38">
        <v>0</v>
      </c>
      <c r="M16" s="38">
        <v>23</v>
      </c>
      <c r="N16" s="38">
        <v>165</v>
      </c>
      <c r="O16" s="38">
        <v>1</v>
      </c>
      <c r="P16" s="38">
        <v>143</v>
      </c>
      <c r="Q16" s="38">
        <v>6.9999999999999998E-96</v>
      </c>
      <c r="R16" s="38">
        <v>275</v>
      </c>
      <c r="S16" s="18" t="s">
        <v>1174</v>
      </c>
      <c r="T16" s="36"/>
      <c r="U16" s="36"/>
      <c r="V16" s="36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</row>
    <row r="17" spans="1:84" s="8" customFormat="1" x14ac:dyDescent="0.25">
      <c r="A17" s="20">
        <v>240</v>
      </c>
      <c r="B17" s="34" t="s">
        <v>694</v>
      </c>
      <c r="C17" s="38" t="s">
        <v>310</v>
      </c>
      <c r="D17" s="35" t="s">
        <v>310</v>
      </c>
      <c r="E17" s="34" t="s">
        <v>311</v>
      </c>
      <c r="F17" s="38">
        <v>90.84</v>
      </c>
      <c r="G17" s="38">
        <v>1869</v>
      </c>
      <c r="H17" s="38">
        <f t="shared" si="0"/>
        <v>622</v>
      </c>
      <c r="I17" s="39">
        <f t="shared" si="1"/>
        <v>1</v>
      </c>
      <c r="J17" s="38">
        <v>622</v>
      </c>
      <c r="K17" s="38">
        <v>54</v>
      </c>
      <c r="L17" s="38">
        <v>1</v>
      </c>
      <c r="M17" s="38">
        <v>1</v>
      </c>
      <c r="N17" s="38">
        <v>622</v>
      </c>
      <c r="O17" s="38">
        <v>1</v>
      </c>
      <c r="P17" s="38">
        <v>619</v>
      </c>
      <c r="Q17" s="38">
        <v>0</v>
      </c>
      <c r="R17" s="38">
        <v>1085</v>
      </c>
      <c r="S17" s="18" t="s">
        <v>1174</v>
      </c>
      <c r="T17" s="36"/>
      <c r="U17" s="36"/>
      <c r="V17" s="36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</row>
    <row r="18" spans="1:84" s="8" customFormat="1" x14ac:dyDescent="0.25">
      <c r="A18" s="20">
        <v>241</v>
      </c>
      <c r="B18" s="34" t="s">
        <v>699</v>
      </c>
      <c r="C18" s="38" t="s">
        <v>312</v>
      </c>
      <c r="D18" s="35" t="s">
        <v>312</v>
      </c>
      <c r="E18" s="34" t="s">
        <v>313</v>
      </c>
      <c r="F18" s="38">
        <v>93.35</v>
      </c>
      <c r="G18" s="38">
        <v>1263</v>
      </c>
      <c r="H18" s="38">
        <f t="shared" si="0"/>
        <v>420</v>
      </c>
      <c r="I18" s="39">
        <f t="shared" si="1"/>
        <v>1.0023809523809524</v>
      </c>
      <c r="J18" s="38">
        <v>421</v>
      </c>
      <c r="K18" s="38">
        <v>25</v>
      </c>
      <c r="L18" s="38">
        <v>2</v>
      </c>
      <c r="M18" s="38">
        <v>1</v>
      </c>
      <c r="N18" s="38">
        <v>420</v>
      </c>
      <c r="O18" s="38">
        <v>1</v>
      </c>
      <c r="P18" s="38">
        <v>419</v>
      </c>
      <c r="Q18" s="38">
        <v>0</v>
      </c>
      <c r="R18" s="38">
        <v>756</v>
      </c>
      <c r="S18" s="18" t="s">
        <v>1174</v>
      </c>
      <c r="T18" s="36"/>
      <c r="U18" s="36"/>
      <c r="V18" s="36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</row>
    <row r="19" spans="1:84" s="8" customFormat="1" x14ac:dyDescent="0.25">
      <c r="A19" s="20">
        <v>242</v>
      </c>
      <c r="B19" s="34" t="s">
        <v>701</v>
      </c>
      <c r="C19" s="38" t="s">
        <v>314</v>
      </c>
      <c r="D19" s="35" t="s">
        <v>314</v>
      </c>
      <c r="E19" s="34" t="s">
        <v>281</v>
      </c>
      <c r="F19" s="38">
        <v>79.11</v>
      </c>
      <c r="G19" s="38">
        <v>1395</v>
      </c>
      <c r="H19" s="38">
        <f t="shared" si="0"/>
        <v>464</v>
      </c>
      <c r="I19" s="39">
        <f t="shared" si="1"/>
        <v>1.0625</v>
      </c>
      <c r="J19" s="38">
        <v>493</v>
      </c>
      <c r="K19" s="38">
        <v>74</v>
      </c>
      <c r="L19" s="38">
        <v>3</v>
      </c>
      <c r="M19" s="38">
        <v>1</v>
      </c>
      <c r="N19" s="38">
        <v>464</v>
      </c>
      <c r="O19" s="38">
        <v>1</v>
      </c>
      <c r="P19" s="38">
        <v>493</v>
      </c>
      <c r="Q19" s="38">
        <v>0</v>
      </c>
      <c r="R19" s="38">
        <v>546</v>
      </c>
      <c r="S19" s="18" t="s">
        <v>1174</v>
      </c>
      <c r="T19" s="36"/>
      <c r="U19" s="36"/>
      <c r="V19" s="36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</row>
    <row r="20" spans="1:84" s="8" customFormat="1" x14ac:dyDescent="0.25">
      <c r="A20" s="20">
        <v>243</v>
      </c>
      <c r="B20" s="34" t="s">
        <v>702</v>
      </c>
      <c r="C20" s="38" t="s">
        <v>315</v>
      </c>
      <c r="D20" s="35" t="s">
        <v>315</v>
      </c>
      <c r="E20" s="34" t="s">
        <v>316</v>
      </c>
      <c r="F20" s="38">
        <v>94.62</v>
      </c>
      <c r="G20" s="38">
        <v>1062</v>
      </c>
      <c r="H20" s="38">
        <f t="shared" si="0"/>
        <v>353</v>
      </c>
      <c r="I20" s="39">
        <f t="shared" si="1"/>
        <v>1</v>
      </c>
      <c r="J20" s="38">
        <v>353</v>
      </c>
      <c r="K20" s="38">
        <v>17</v>
      </c>
      <c r="L20" s="38">
        <v>1</v>
      </c>
      <c r="M20" s="38">
        <v>1</v>
      </c>
      <c r="N20" s="38">
        <v>353</v>
      </c>
      <c r="O20" s="38">
        <v>1</v>
      </c>
      <c r="P20" s="38">
        <v>351</v>
      </c>
      <c r="Q20" s="38">
        <v>0</v>
      </c>
      <c r="R20" s="38">
        <v>663</v>
      </c>
      <c r="S20" s="18" t="s">
        <v>1174</v>
      </c>
      <c r="T20" s="36"/>
      <c r="U20" s="36"/>
      <c r="V20" s="36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</row>
    <row r="21" spans="1:84" s="8" customFormat="1" x14ac:dyDescent="0.25">
      <c r="A21" s="19">
        <v>244</v>
      </c>
      <c r="B21" s="34" t="s">
        <v>704</v>
      </c>
      <c r="C21" s="35" t="s">
        <v>317</v>
      </c>
      <c r="D21" s="35" t="s">
        <v>317</v>
      </c>
      <c r="E21" s="36" t="s">
        <v>318</v>
      </c>
      <c r="F21" s="35">
        <v>95.22</v>
      </c>
      <c r="G21" s="35">
        <v>1320</v>
      </c>
      <c r="H21" s="35">
        <f t="shared" si="0"/>
        <v>439</v>
      </c>
      <c r="I21" s="37">
        <f t="shared" si="1"/>
        <v>1</v>
      </c>
      <c r="J21" s="35">
        <v>439</v>
      </c>
      <c r="K21" s="35">
        <v>21</v>
      </c>
      <c r="L21" s="35">
        <v>0</v>
      </c>
      <c r="M21" s="35">
        <v>1</v>
      </c>
      <c r="N21" s="35">
        <v>439</v>
      </c>
      <c r="O21" s="35">
        <v>3695</v>
      </c>
      <c r="P21" s="35">
        <v>4133</v>
      </c>
      <c r="Q21" s="35">
        <v>0</v>
      </c>
      <c r="R21" s="35">
        <v>850</v>
      </c>
      <c r="S21" s="18" t="s">
        <v>1174</v>
      </c>
      <c r="T21" s="36"/>
      <c r="U21" s="36"/>
      <c r="V21" s="36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</row>
    <row r="22" spans="1:84" s="8" customFormat="1" x14ac:dyDescent="0.25">
      <c r="A22" s="20">
        <v>250</v>
      </c>
      <c r="B22" s="34" t="s">
        <v>706</v>
      </c>
      <c r="C22" s="38" t="s">
        <v>319</v>
      </c>
      <c r="D22" s="35" t="s">
        <v>319</v>
      </c>
      <c r="E22" s="34" t="s">
        <v>320</v>
      </c>
      <c r="F22" s="38">
        <v>95.53</v>
      </c>
      <c r="G22" s="38">
        <v>1413</v>
      </c>
      <c r="H22" s="38">
        <f t="shared" si="0"/>
        <v>470</v>
      </c>
      <c r="I22" s="39">
        <f t="shared" si="1"/>
        <v>1</v>
      </c>
      <c r="J22" s="38">
        <v>470</v>
      </c>
      <c r="K22" s="38">
        <v>21</v>
      </c>
      <c r="L22" s="38">
        <v>0</v>
      </c>
      <c r="M22" s="38">
        <v>1</v>
      </c>
      <c r="N22" s="38">
        <v>470</v>
      </c>
      <c r="O22" s="38">
        <v>1</v>
      </c>
      <c r="P22" s="38">
        <v>470</v>
      </c>
      <c r="Q22" s="38">
        <v>0</v>
      </c>
      <c r="R22" s="38">
        <v>845</v>
      </c>
      <c r="S22" s="18" t="s">
        <v>1174</v>
      </c>
      <c r="T22" s="36"/>
      <c r="U22" s="36"/>
      <c r="V22" s="36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</row>
    <row r="23" spans="1:84" s="8" customFormat="1" x14ac:dyDescent="0.25">
      <c r="A23" s="20">
        <v>251</v>
      </c>
      <c r="B23" s="34" t="s">
        <v>708</v>
      </c>
      <c r="C23" s="38" t="s">
        <v>321</v>
      </c>
      <c r="D23" s="35" t="s">
        <v>321</v>
      </c>
      <c r="E23" s="34" t="s">
        <v>281</v>
      </c>
      <c r="F23" s="38">
        <v>95.56</v>
      </c>
      <c r="G23" s="38">
        <v>1422</v>
      </c>
      <c r="H23" s="38">
        <f t="shared" si="0"/>
        <v>473</v>
      </c>
      <c r="I23" s="39">
        <f t="shared" si="1"/>
        <v>1</v>
      </c>
      <c r="J23" s="38">
        <v>473</v>
      </c>
      <c r="K23" s="38">
        <v>21</v>
      </c>
      <c r="L23" s="38">
        <v>0</v>
      </c>
      <c r="M23" s="38">
        <v>1</v>
      </c>
      <c r="N23" s="38">
        <v>473</v>
      </c>
      <c r="O23" s="38">
        <v>1</v>
      </c>
      <c r="P23" s="38">
        <v>473</v>
      </c>
      <c r="Q23" s="38">
        <v>0</v>
      </c>
      <c r="R23" s="38">
        <v>907</v>
      </c>
      <c r="S23" s="18" t="s">
        <v>1174</v>
      </c>
      <c r="T23" s="36"/>
      <c r="U23" s="36"/>
      <c r="V23" s="36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</row>
    <row r="24" spans="1:84" s="8" customFormat="1" x14ac:dyDescent="0.25">
      <c r="A24" s="20">
        <v>252</v>
      </c>
      <c r="B24" s="34" t="s">
        <v>709</v>
      </c>
      <c r="C24" s="38" t="s">
        <v>322</v>
      </c>
      <c r="D24" s="35" t="s">
        <v>322</v>
      </c>
      <c r="E24" s="34" t="s">
        <v>323</v>
      </c>
      <c r="F24" s="38">
        <v>93.85</v>
      </c>
      <c r="G24" s="38">
        <v>1263</v>
      </c>
      <c r="H24" s="38">
        <f t="shared" si="0"/>
        <v>420</v>
      </c>
      <c r="I24" s="39">
        <f t="shared" si="1"/>
        <v>0.85238095238095235</v>
      </c>
      <c r="J24" s="38">
        <v>358</v>
      </c>
      <c r="K24" s="38">
        <v>22</v>
      </c>
      <c r="L24" s="38">
        <v>0</v>
      </c>
      <c r="M24" s="38">
        <v>63</v>
      </c>
      <c r="N24" s="38">
        <v>420</v>
      </c>
      <c r="O24" s="38">
        <v>2</v>
      </c>
      <c r="P24" s="38">
        <v>359</v>
      </c>
      <c r="Q24" s="38">
        <v>0</v>
      </c>
      <c r="R24" s="38">
        <v>649</v>
      </c>
      <c r="S24" s="18" t="s">
        <v>1174</v>
      </c>
      <c r="T24" s="36"/>
      <c r="U24" s="36"/>
      <c r="V24" s="36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</row>
    <row r="25" spans="1:84" s="8" customFormat="1" x14ac:dyDescent="0.25">
      <c r="A25" s="20">
        <v>254</v>
      </c>
      <c r="B25" s="34" t="s">
        <v>711</v>
      </c>
      <c r="C25" s="38" t="s">
        <v>324</v>
      </c>
      <c r="D25" s="35" t="s">
        <v>324</v>
      </c>
      <c r="E25" s="34" t="s">
        <v>281</v>
      </c>
      <c r="F25" s="38">
        <v>97.09</v>
      </c>
      <c r="G25" s="38">
        <v>519</v>
      </c>
      <c r="H25" s="38">
        <f t="shared" si="0"/>
        <v>172</v>
      </c>
      <c r="I25" s="39">
        <f t="shared" si="1"/>
        <v>1</v>
      </c>
      <c r="J25" s="38">
        <v>172</v>
      </c>
      <c r="K25" s="38">
        <v>5</v>
      </c>
      <c r="L25" s="38">
        <v>0</v>
      </c>
      <c r="M25" s="38">
        <v>1</v>
      </c>
      <c r="N25" s="38">
        <v>172</v>
      </c>
      <c r="O25" s="38">
        <v>1</v>
      </c>
      <c r="P25" s="38">
        <v>172</v>
      </c>
      <c r="Q25" s="38">
        <v>2.9999999999999999E-125</v>
      </c>
      <c r="R25" s="38">
        <v>351</v>
      </c>
      <c r="S25" s="18" t="s">
        <v>1174</v>
      </c>
      <c r="T25" s="36"/>
      <c r="U25" s="36"/>
      <c r="V25" s="36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</row>
    <row r="26" spans="1:84" s="8" customFormat="1" x14ac:dyDescent="0.25">
      <c r="A26" s="19">
        <v>255</v>
      </c>
      <c r="B26" s="34" t="s">
        <v>696</v>
      </c>
      <c r="C26" s="35" t="s">
        <v>195</v>
      </c>
      <c r="D26" s="35" t="s">
        <v>195</v>
      </c>
      <c r="E26" s="36" t="s">
        <v>318</v>
      </c>
      <c r="F26" s="35">
        <v>84.99</v>
      </c>
      <c r="G26" s="35">
        <v>7509</v>
      </c>
      <c r="H26" s="35">
        <f t="shared" si="0"/>
        <v>2502</v>
      </c>
      <c r="I26" s="37">
        <f t="shared" si="1"/>
        <v>1.0223820943245403</v>
      </c>
      <c r="J26" s="35">
        <v>2558</v>
      </c>
      <c r="K26" s="35">
        <v>321</v>
      </c>
      <c r="L26" s="35">
        <v>16</v>
      </c>
      <c r="M26" s="35">
        <v>1</v>
      </c>
      <c r="N26" s="35">
        <v>2502</v>
      </c>
      <c r="O26" s="35">
        <v>292</v>
      </c>
      <c r="P26" s="35">
        <v>2842</v>
      </c>
      <c r="Q26" s="35">
        <v>0</v>
      </c>
      <c r="R26" s="35">
        <v>3796</v>
      </c>
      <c r="S26" s="18" t="s">
        <v>1209</v>
      </c>
      <c r="T26" s="36"/>
      <c r="U26" s="36"/>
      <c r="V26" s="36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</row>
    <row r="27" spans="1:84" s="8" customFormat="1" x14ac:dyDescent="0.25">
      <c r="A27" s="20">
        <v>294</v>
      </c>
      <c r="B27" s="34" t="s">
        <v>713</v>
      </c>
      <c r="C27" s="38" t="s">
        <v>326</v>
      </c>
      <c r="D27" s="15" t="s">
        <v>53</v>
      </c>
      <c r="E27" s="34" t="s">
        <v>327</v>
      </c>
      <c r="F27" s="38">
        <v>38.64</v>
      </c>
      <c r="G27" s="38">
        <v>699</v>
      </c>
      <c r="H27" s="38">
        <f t="shared" si="0"/>
        <v>232</v>
      </c>
      <c r="I27" s="39">
        <f t="shared" si="1"/>
        <v>0.94827586206896552</v>
      </c>
      <c r="J27" s="38">
        <v>220</v>
      </c>
      <c r="K27" s="38">
        <v>132</v>
      </c>
      <c r="L27" s="38">
        <v>2</v>
      </c>
      <c r="M27" s="38">
        <v>12</v>
      </c>
      <c r="N27" s="38">
        <v>231</v>
      </c>
      <c r="O27" s="38">
        <v>3</v>
      </c>
      <c r="P27" s="38">
        <v>219</v>
      </c>
      <c r="Q27" s="38">
        <v>6.9999999999999999E-43</v>
      </c>
      <c r="R27" s="38">
        <v>145</v>
      </c>
      <c r="S27" s="18" t="s">
        <v>1174</v>
      </c>
      <c r="T27" s="36"/>
      <c r="U27" s="36"/>
      <c r="V27" s="36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</row>
    <row r="28" spans="1:84" s="8" customFormat="1" x14ac:dyDescent="0.25">
      <c r="A28" s="20">
        <v>339</v>
      </c>
      <c r="B28" s="34" t="s">
        <v>715</v>
      </c>
      <c r="C28" s="38" t="s">
        <v>328</v>
      </c>
      <c r="D28" s="15" t="s">
        <v>1</v>
      </c>
      <c r="E28" s="34" t="s">
        <v>329</v>
      </c>
      <c r="F28" s="38">
        <v>95.18</v>
      </c>
      <c r="G28" s="38">
        <v>2118</v>
      </c>
      <c r="H28" s="38">
        <f t="shared" si="0"/>
        <v>705</v>
      </c>
      <c r="I28" s="39">
        <f t="shared" si="1"/>
        <v>1</v>
      </c>
      <c r="J28" s="38">
        <v>705</v>
      </c>
      <c r="K28" s="38">
        <v>34</v>
      </c>
      <c r="L28" s="38">
        <v>0</v>
      </c>
      <c r="M28" s="38">
        <v>1</v>
      </c>
      <c r="N28" s="38">
        <v>705</v>
      </c>
      <c r="O28" s="38">
        <v>1</v>
      </c>
      <c r="P28" s="38">
        <v>705</v>
      </c>
      <c r="Q28" s="38">
        <v>0</v>
      </c>
      <c r="R28" s="38">
        <v>1347</v>
      </c>
      <c r="S28" s="18" t="s">
        <v>1174</v>
      </c>
      <c r="T28" s="36"/>
      <c r="U28" s="36"/>
      <c r="V28" s="36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</row>
    <row r="29" spans="1:84" s="8" customFormat="1" x14ac:dyDescent="0.25">
      <c r="A29" s="19">
        <v>393</v>
      </c>
      <c r="B29" s="34" t="s">
        <v>717</v>
      </c>
      <c r="C29" s="35" t="s">
        <v>145</v>
      </c>
      <c r="D29" s="35" t="s">
        <v>145</v>
      </c>
      <c r="E29" s="36" t="s">
        <v>332</v>
      </c>
      <c r="F29" s="35">
        <v>96.58</v>
      </c>
      <c r="G29" s="35">
        <v>825</v>
      </c>
      <c r="H29" s="35">
        <f t="shared" si="0"/>
        <v>274</v>
      </c>
      <c r="I29" s="37">
        <f t="shared" si="1"/>
        <v>0.95985401459854014</v>
      </c>
      <c r="J29" s="35">
        <v>263</v>
      </c>
      <c r="K29" s="35">
        <v>9</v>
      </c>
      <c r="L29" s="35">
        <v>0</v>
      </c>
      <c r="M29" s="35">
        <v>12</v>
      </c>
      <c r="N29" s="35">
        <v>274</v>
      </c>
      <c r="O29" s="35">
        <v>1</v>
      </c>
      <c r="P29" s="35">
        <v>263</v>
      </c>
      <c r="Q29" s="35">
        <v>5E-175</v>
      </c>
      <c r="R29" s="35">
        <v>485</v>
      </c>
      <c r="S29" s="18" t="s">
        <v>1182</v>
      </c>
      <c r="T29" s="36"/>
      <c r="U29" s="36"/>
      <c r="V29" s="36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</row>
    <row r="30" spans="1:84" s="8" customFormat="1" x14ac:dyDescent="0.25">
      <c r="A30" s="20">
        <v>410</v>
      </c>
      <c r="B30" s="34" t="s">
        <v>719</v>
      </c>
      <c r="C30" s="38" t="s">
        <v>334</v>
      </c>
      <c r="D30" s="15" t="s">
        <v>185</v>
      </c>
      <c r="E30" s="34" t="s">
        <v>335</v>
      </c>
      <c r="F30" s="38">
        <v>98.54</v>
      </c>
      <c r="G30" s="38">
        <v>1848</v>
      </c>
      <c r="H30" s="38">
        <f t="shared" si="0"/>
        <v>615</v>
      </c>
      <c r="I30" s="39">
        <f t="shared" si="1"/>
        <v>1</v>
      </c>
      <c r="J30" s="38">
        <v>615</v>
      </c>
      <c r="K30" s="38">
        <v>9</v>
      </c>
      <c r="L30" s="38">
        <v>0</v>
      </c>
      <c r="M30" s="38">
        <v>1</v>
      </c>
      <c r="N30" s="38">
        <v>615</v>
      </c>
      <c r="O30" s="38">
        <v>30</v>
      </c>
      <c r="P30" s="38">
        <v>644</v>
      </c>
      <c r="Q30" s="38">
        <v>0</v>
      </c>
      <c r="R30" s="38">
        <v>1244</v>
      </c>
      <c r="S30" s="18" t="s">
        <v>1182</v>
      </c>
      <c r="T30" s="36"/>
      <c r="U30" s="36"/>
      <c r="V30" s="36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</row>
    <row r="31" spans="1:84" s="8" customFormat="1" x14ac:dyDescent="0.25">
      <c r="A31" s="20">
        <v>538</v>
      </c>
      <c r="B31" s="34" t="s">
        <v>726</v>
      </c>
      <c r="C31" s="38" t="s">
        <v>338</v>
      </c>
      <c r="D31" s="15" t="s">
        <v>162</v>
      </c>
      <c r="E31" s="34" t="s">
        <v>339</v>
      </c>
      <c r="F31" s="38">
        <v>95.73</v>
      </c>
      <c r="G31" s="38">
        <v>1689</v>
      </c>
      <c r="H31" s="38">
        <f t="shared" si="0"/>
        <v>562</v>
      </c>
      <c r="I31" s="39">
        <f t="shared" si="1"/>
        <v>1</v>
      </c>
      <c r="J31" s="38">
        <v>562</v>
      </c>
      <c r="K31" s="38">
        <v>24</v>
      </c>
      <c r="L31" s="38">
        <v>0</v>
      </c>
      <c r="M31" s="38">
        <v>1</v>
      </c>
      <c r="N31" s="38">
        <v>562</v>
      </c>
      <c r="O31" s="38">
        <v>1</v>
      </c>
      <c r="P31" s="38">
        <v>562</v>
      </c>
      <c r="Q31" s="38">
        <v>0</v>
      </c>
      <c r="R31" s="38">
        <v>1102</v>
      </c>
      <c r="S31" s="18" t="s">
        <v>1182</v>
      </c>
      <c r="T31" s="36"/>
      <c r="U31" s="36"/>
      <c r="V31" s="36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</row>
    <row r="32" spans="1:84" s="8" customFormat="1" x14ac:dyDescent="0.25">
      <c r="A32" s="20">
        <v>671</v>
      </c>
      <c r="B32" s="34" t="s">
        <v>734</v>
      </c>
      <c r="C32" s="38" t="s">
        <v>138</v>
      </c>
      <c r="D32" s="38" t="s">
        <v>138</v>
      </c>
      <c r="E32" s="34" t="s">
        <v>281</v>
      </c>
      <c r="F32" s="38">
        <v>92.59</v>
      </c>
      <c r="G32" s="38">
        <v>159</v>
      </c>
      <c r="H32" s="38">
        <f t="shared" si="0"/>
        <v>52</v>
      </c>
      <c r="I32" s="39">
        <f t="shared" si="1"/>
        <v>0.51923076923076927</v>
      </c>
      <c r="J32" s="38">
        <v>27</v>
      </c>
      <c r="K32" s="38">
        <v>2</v>
      </c>
      <c r="L32" s="38">
        <v>0</v>
      </c>
      <c r="M32" s="38">
        <v>1</v>
      </c>
      <c r="N32" s="38">
        <v>27</v>
      </c>
      <c r="O32" s="38">
        <v>1</v>
      </c>
      <c r="P32" s="38">
        <v>27</v>
      </c>
      <c r="Q32" s="38">
        <v>3.0000000000000001E-12</v>
      </c>
      <c r="R32" s="38">
        <v>53.9</v>
      </c>
      <c r="S32" s="18" t="s">
        <v>1182</v>
      </c>
      <c r="T32" s="36"/>
      <c r="U32" s="36"/>
      <c r="V32" s="36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</row>
    <row r="33" spans="1:84" s="8" customFormat="1" x14ac:dyDescent="0.25">
      <c r="A33" s="19">
        <v>750</v>
      </c>
      <c r="B33" s="34" t="s">
        <v>666</v>
      </c>
      <c r="C33" s="35" t="s">
        <v>151</v>
      </c>
      <c r="D33" s="35" t="s">
        <v>151</v>
      </c>
      <c r="E33" s="36" t="s">
        <v>284</v>
      </c>
      <c r="F33" s="35">
        <v>88.41</v>
      </c>
      <c r="G33" s="35">
        <v>495</v>
      </c>
      <c r="H33" s="35">
        <f t="shared" si="0"/>
        <v>164</v>
      </c>
      <c r="I33" s="37">
        <f t="shared" si="1"/>
        <v>1</v>
      </c>
      <c r="J33" s="35">
        <v>164</v>
      </c>
      <c r="K33" s="35">
        <v>19</v>
      </c>
      <c r="L33" s="35">
        <v>0</v>
      </c>
      <c r="M33" s="35">
        <v>1</v>
      </c>
      <c r="N33" s="35">
        <v>164</v>
      </c>
      <c r="O33" s="35">
        <v>1</v>
      </c>
      <c r="P33" s="35">
        <v>164</v>
      </c>
      <c r="Q33" s="35">
        <v>6E-103</v>
      </c>
      <c r="R33" s="35">
        <v>294</v>
      </c>
      <c r="S33" s="18" t="s">
        <v>1182</v>
      </c>
      <c r="T33" s="36"/>
      <c r="U33" s="36"/>
      <c r="V33" s="36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</row>
    <row r="34" spans="1:84" s="8" customFormat="1" x14ac:dyDescent="0.25">
      <c r="A34" s="20">
        <v>799</v>
      </c>
      <c r="B34" s="34" t="s">
        <v>739</v>
      </c>
      <c r="C34" s="38" t="s">
        <v>153</v>
      </c>
      <c r="D34" s="35" t="s">
        <v>153</v>
      </c>
      <c r="E34" s="34" t="s">
        <v>344</v>
      </c>
      <c r="F34" s="38">
        <v>98.02</v>
      </c>
      <c r="G34" s="38">
        <v>1065</v>
      </c>
      <c r="H34" s="38">
        <f t="shared" si="0"/>
        <v>354</v>
      </c>
      <c r="I34" s="39">
        <f t="shared" si="1"/>
        <v>1</v>
      </c>
      <c r="J34" s="38">
        <v>354</v>
      </c>
      <c r="K34" s="38">
        <v>7</v>
      </c>
      <c r="L34" s="38">
        <v>0</v>
      </c>
      <c r="M34" s="38">
        <v>1</v>
      </c>
      <c r="N34" s="38">
        <v>354</v>
      </c>
      <c r="O34" s="38">
        <v>1</v>
      </c>
      <c r="P34" s="38">
        <v>354</v>
      </c>
      <c r="Q34" s="38">
        <v>0</v>
      </c>
      <c r="R34" s="38">
        <v>712</v>
      </c>
      <c r="S34" s="18" t="s">
        <v>1182</v>
      </c>
      <c r="T34" s="36"/>
      <c r="U34" s="36"/>
      <c r="V34" s="36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</row>
    <row r="35" spans="1:84" s="8" customFormat="1" x14ac:dyDescent="0.25">
      <c r="A35" s="20">
        <v>846</v>
      </c>
      <c r="B35" s="34" t="s">
        <v>741</v>
      </c>
      <c r="C35" s="38" t="s">
        <v>345</v>
      </c>
      <c r="D35" s="15" t="s">
        <v>46</v>
      </c>
      <c r="E35" s="34" t="s">
        <v>346</v>
      </c>
      <c r="F35" s="38">
        <v>98.76</v>
      </c>
      <c r="G35" s="38">
        <v>729</v>
      </c>
      <c r="H35" s="38">
        <f t="shared" si="0"/>
        <v>242</v>
      </c>
      <c r="I35" s="39">
        <f t="shared" si="1"/>
        <v>1</v>
      </c>
      <c r="J35" s="38">
        <v>242</v>
      </c>
      <c r="K35" s="38">
        <v>3</v>
      </c>
      <c r="L35" s="38">
        <v>0</v>
      </c>
      <c r="M35" s="38">
        <v>1</v>
      </c>
      <c r="N35" s="38">
        <v>242</v>
      </c>
      <c r="O35" s="38">
        <v>1</v>
      </c>
      <c r="P35" s="38">
        <v>242</v>
      </c>
      <c r="Q35" s="38">
        <v>9.9999999999999998E-171</v>
      </c>
      <c r="R35" s="38">
        <v>472</v>
      </c>
      <c r="S35" s="18" t="s">
        <v>1182</v>
      </c>
      <c r="T35" s="36"/>
      <c r="U35" s="36"/>
      <c r="V35" s="36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</row>
    <row r="36" spans="1:84" s="8" customFormat="1" x14ac:dyDescent="0.25">
      <c r="A36" s="19">
        <v>849</v>
      </c>
      <c r="B36" s="34" t="s">
        <v>743</v>
      </c>
      <c r="C36" s="35" t="s">
        <v>47</v>
      </c>
      <c r="D36" s="35" t="s">
        <v>47</v>
      </c>
      <c r="E36" s="36" t="s">
        <v>347</v>
      </c>
      <c r="F36" s="35">
        <v>95.3</v>
      </c>
      <c r="G36" s="35">
        <v>705</v>
      </c>
      <c r="H36" s="35">
        <f t="shared" si="0"/>
        <v>234</v>
      </c>
      <c r="I36" s="37">
        <f t="shared" si="1"/>
        <v>1</v>
      </c>
      <c r="J36" s="35">
        <v>234</v>
      </c>
      <c r="K36" s="35">
        <v>11</v>
      </c>
      <c r="L36" s="35">
        <v>0</v>
      </c>
      <c r="M36" s="35">
        <v>1</v>
      </c>
      <c r="N36" s="35">
        <v>234</v>
      </c>
      <c r="O36" s="35">
        <v>1</v>
      </c>
      <c r="P36" s="35">
        <v>234</v>
      </c>
      <c r="Q36" s="35">
        <v>4.0000000000000001E-155</v>
      </c>
      <c r="R36" s="35">
        <v>432</v>
      </c>
      <c r="S36" s="18" t="s">
        <v>1182</v>
      </c>
      <c r="T36" s="36"/>
      <c r="U36" s="36"/>
      <c r="V36" s="36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</row>
    <row r="37" spans="1:84" s="8" customFormat="1" x14ac:dyDescent="0.25">
      <c r="A37" s="20">
        <v>932</v>
      </c>
      <c r="B37" s="34" t="s">
        <v>750</v>
      </c>
      <c r="C37" s="38" t="s">
        <v>348</v>
      </c>
      <c r="D37" s="15" t="s">
        <v>101</v>
      </c>
      <c r="E37" s="34" t="s">
        <v>349</v>
      </c>
      <c r="F37" s="38">
        <v>97.82</v>
      </c>
      <c r="G37" s="38">
        <v>1653</v>
      </c>
      <c r="H37" s="38">
        <f t="shared" si="0"/>
        <v>550</v>
      </c>
      <c r="I37" s="39">
        <f t="shared" si="1"/>
        <v>1</v>
      </c>
      <c r="J37" s="38">
        <v>550</v>
      </c>
      <c r="K37" s="38">
        <v>12</v>
      </c>
      <c r="L37" s="38">
        <v>0</v>
      </c>
      <c r="M37" s="38">
        <v>1</v>
      </c>
      <c r="N37" s="38">
        <v>550</v>
      </c>
      <c r="O37" s="38">
        <v>198</v>
      </c>
      <c r="P37" s="38">
        <v>747</v>
      </c>
      <c r="Q37" s="38">
        <v>0</v>
      </c>
      <c r="R37" s="38">
        <v>1100</v>
      </c>
      <c r="S37" s="40" t="s">
        <v>1175</v>
      </c>
      <c r="T37" s="36"/>
      <c r="U37" s="36"/>
      <c r="V37" s="36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F37" s="34"/>
    </row>
    <row r="38" spans="1:84" s="8" customFormat="1" x14ac:dyDescent="0.25">
      <c r="A38" s="20">
        <v>945</v>
      </c>
      <c r="B38" s="34" t="s">
        <v>725</v>
      </c>
      <c r="C38" s="35" t="s">
        <v>150</v>
      </c>
      <c r="D38" s="35" t="s">
        <v>150</v>
      </c>
      <c r="E38" s="36" t="s">
        <v>281</v>
      </c>
      <c r="F38" s="35">
        <v>92.21</v>
      </c>
      <c r="G38" s="35">
        <v>465</v>
      </c>
      <c r="H38" s="35">
        <f t="shared" si="0"/>
        <v>154</v>
      </c>
      <c r="I38" s="37">
        <f t="shared" si="1"/>
        <v>1</v>
      </c>
      <c r="J38" s="35">
        <v>154</v>
      </c>
      <c r="K38" s="35">
        <v>12</v>
      </c>
      <c r="L38" s="35">
        <v>0</v>
      </c>
      <c r="M38" s="35">
        <v>1</v>
      </c>
      <c r="N38" s="35">
        <v>154</v>
      </c>
      <c r="O38" s="35">
        <v>14</v>
      </c>
      <c r="P38" s="35">
        <v>167</v>
      </c>
      <c r="Q38" s="35">
        <v>3.9999999999999996E-96</v>
      </c>
      <c r="R38" s="35">
        <v>276</v>
      </c>
      <c r="S38" s="18" t="s">
        <v>1182</v>
      </c>
      <c r="T38" s="36"/>
      <c r="U38" s="36"/>
      <c r="V38" s="36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</row>
    <row r="39" spans="1:84" s="8" customFormat="1" x14ac:dyDescent="0.25">
      <c r="A39" s="20">
        <v>1176</v>
      </c>
      <c r="B39" s="34" t="s">
        <v>755</v>
      </c>
      <c r="C39" s="38" t="s">
        <v>351</v>
      </c>
      <c r="D39" s="38" t="s">
        <v>52</v>
      </c>
      <c r="E39" s="34" t="s">
        <v>352</v>
      </c>
      <c r="F39" s="38">
        <v>90.95</v>
      </c>
      <c r="G39" s="38">
        <v>1395</v>
      </c>
      <c r="H39" s="38">
        <f t="shared" si="0"/>
        <v>464</v>
      </c>
      <c r="I39" s="39">
        <f t="shared" si="1"/>
        <v>1</v>
      </c>
      <c r="J39" s="38">
        <v>464</v>
      </c>
      <c r="K39" s="38">
        <v>42</v>
      </c>
      <c r="L39" s="38">
        <v>0</v>
      </c>
      <c r="M39" s="38">
        <v>1</v>
      </c>
      <c r="N39" s="38">
        <v>464</v>
      </c>
      <c r="O39" s="38">
        <v>1</v>
      </c>
      <c r="P39" s="38">
        <v>464</v>
      </c>
      <c r="Q39" s="38">
        <v>0</v>
      </c>
      <c r="R39" s="38">
        <v>832</v>
      </c>
      <c r="S39" s="18" t="s">
        <v>1174</v>
      </c>
      <c r="T39" s="36"/>
      <c r="U39" s="36"/>
      <c r="V39" s="36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</row>
    <row r="40" spans="1:84" s="8" customFormat="1" x14ac:dyDescent="0.25">
      <c r="A40" s="20">
        <v>1177</v>
      </c>
      <c r="B40" s="34" t="s">
        <v>757</v>
      </c>
      <c r="C40" s="38" t="s">
        <v>326</v>
      </c>
      <c r="D40" s="15" t="s">
        <v>53</v>
      </c>
      <c r="E40" s="34" t="s">
        <v>327</v>
      </c>
      <c r="F40" s="38">
        <v>96.88</v>
      </c>
      <c r="G40" s="38">
        <v>675</v>
      </c>
      <c r="H40" s="38">
        <f t="shared" si="0"/>
        <v>224</v>
      </c>
      <c r="I40" s="39">
        <f t="shared" si="1"/>
        <v>1</v>
      </c>
      <c r="J40" s="38">
        <v>224</v>
      </c>
      <c r="K40" s="38">
        <v>7</v>
      </c>
      <c r="L40" s="38">
        <v>0</v>
      </c>
      <c r="M40" s="38">
        <v>1</v>
      </c>
      <c r="N40" s="38">
        <v>224</v>
      </c>
      <c r="O40" s="38">
        <v>6</v>
      </c>
      <c r="P40" s="38">
        <v>229</v>
      </c>
      <c r="Q40" s="38">
        <v>7.9999999999999995E-157</v>
      </c>
      <c r="R40" s="38">
        <v>436</v>
      </c>
      <c r="S40" s="18" t="s">
        <v>1174</v>
      </c>
      <c r="T40" s="36"/>
      <c r="U40" s="36"/>
      <c r="V40" s="36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</row>
    <row r="41" spans="1:84" s="8" customFormat="1" x14ac:dyDescent="0.25">
      <c r="A41" s="20">
        <v>1212</v>
      </c>
      <c r="B41" s="34" t="s">
        <v>680</v>
      </c>
      <c r="C41" s="38" t="s">
        <v>267</v>
      </c>
      <c r="D41" s="38" t="s">
        <v>267</v>
      </c>
      <c r="E41" s="34" t="s">
        <v>292</v>
      </c>
      <c r="F41" s="38">
        <v>86.96</v>
      </c>
      <c r="G41" s="38">
        <v>693</v>
      </c>
      <c r="H41" s="38">
        <f t="shared" si="0"/>
        <v>230</v>
      </c>
      <c r="I41" s="39">
        <f t="shared" si="1"/>
        <v>1</v>
      </c>
      <c r="J41" s="38">
        <v>230</v>
      </c>
      <c r="K41" s="38">
        <v>30</v>
      </c>
      <c r="L41" s="38">
        <v>0</v>
      </c>
      <c r="M41" s="38">
        <v>1</v>
      </c>
      <c r="N41" s="38">
        <v>230</v>
      </c>
      <c r="O41" s="38">
        <v>3</v>
      </c>
      <c r="P41" s="38">
        <v>232</v>
      </c>
      <c r="Q41" s="38">
        <v>9.0000000000000004E-131</v>
      </c>
      <c r="R41" s="38">
        <v>370</v>
      </c>
      <c r="S41" s="18" t="s">
        <v>1174</v>
      </c>
      <c r="T41" s="36"/>
      <c r="U41" s="36"/>
      <c r="V41" s="36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</row>
    <row r="42" spans="1:84" s="8" customFormat="1" x14ac:dyDescent="0.25">
      <c r="A42" s="20">
        <v>1213</v>
      </c>
      <c r="B42" s="34" t="s">
        <v>760</v>
      </c>
      <c r="C42" s="38" t="s">
        <v>353</v>
      </c>
      <c r="D42" s="15" t="s">
        <v>170</v>
      </c>
      <c r="E42" s="34" t="s">
        <v>288</v>
      </c>
      <c r="F42" s="38">
        <v>98.41</v>
      </c>
      <c r="G42" s="38">
        <v>1338</v>
      </c>
      <c r="H42" s="38">
        <f t="shared" si="0"/>
        <v>445</v>
      </c>
      <c r="I42" s="39">
        <f t="shared" si="1"/>
        <v>0.98651685393258426</v>
      </c>
      <c r="J42" s="38">
        <v>439</v>
      </c>
      <c r="K42" s="38">
        <v>7</v>
      </c>
      <c r="L42" s="38">
        <v>0</v>
      </c>
      <c r="M42" s="38">
        <v>1</v>
      </c>
      <c r="N42" s="38">
        <v>439</v>
      </c>
      <c r="O42" s="38">
        <v>1</v>
      </c>
      <c r="P42" s="38">
        <v>439</v>
      </c>
      <c r="Q42" s="38">
        <v>0</v>
      </c>
      <c r="R42" s="38">
        <v>885</v>
      </c>
      <c r="S42" s="18" t="s">
        <v>1209</v>
      </c>
      <c r="T42" s="36"/>
      <c r="U42" s="36"/>
      <c r="V42" s="36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</row>
    <row r="43" spans="1:84" s="8" customFormat="1" x14ac:dyDescent="0.25">
      <c r="A43" s="20">
        <v>1214</v>
      </c>
      <c r="B43" s="34" t="s">
        <v>762</v>
      </c>
      <c r="C43" s="38" t="s">
        <v>354</v>
      </c>
      <c r="D43" s="15" t="s">
        <v>228</v>
      </c>
      <c r="E43" s="34" t="s">
        <v>355</v>
      </c>
      <c r="F43" s="38">
        <v>97.7</v>
      </c>
      <c r="G43" s="38">
        <v>918</v>
      </c>
      <c r="H43" s="38">
        <f t="shared" si="0"/>
        <v>305</v>
      </c>
      <c r="I43" s="39">
        <f t="shared" si="1"/>
        <v>1</v>
      </c>
      <c r="J43" s="38">
        <v>305</v>
      </c>
      <c r="K43" s="38">
        <v>7</v>
      </c>
      <c r="L43" s="38">
        <v>0</v>
      </c>
      <c r="M43" s="38">
        <v>1</v>
      </c>
      <c r="N43" s="38">
        <v>305</v>
      </c>
      <c r="O43" s="38">
        <v>1</v>
      </c>
      <c r="P43" s="38">
        <v>305</v>
      </c>
      <c r="Q43" s="38">
        <v>0</v>
      </c>
      <c r="R43" s="38">
        <v>571</v>
      </c>
      <c r="S43" s="18" t="s">
        <v>1174</v>
      </c>
      <c r="T43" s="36"/>
      <c r="U43" s="36"/>
      <c r="V43" s="36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</row>
    <row r="44" spans="1:84" s="8" customFormat="1" x14ac:dyDescent="0.25">
      <c r="A44" s="20">
        <v>1215</v>
      </c>
      <c r="B44" s="34" t="s">
        <v>764</v>
      </c>
      <c r="C44" s="38" t="s">
        <v>356</v>
      </c>
      <c r="D44" s="15" t="s">
        <v>23</v>
      </c>
      <c r="E44" s="34" t="s">
        <v>357</v>
      </c>
      <c r="F44" s="38">
        <v>96.23</v>
      </c>
      <c r="G44" s="38">
        <v>7554</v>
      </c>
      <c r="H44" s="38">
        <f t="shared" si="0"/>
        <v>2517</v>
      </c>
      <c r="I44" s="39">
        <f t="shared" si="1"/>
        <v>1.0007945967421534</v>
      </c>
      <c r="J44" s="38">
        <v>2519</v>
      </c>
      <c r="K44" s="38">
        <v>93</v>
      </c>
      <c r="L44" s="38">
        <v>1</v>
      </c>
      <c r="M44" s="38">
        <v>1</v>
      </c>
      <c r="N44" s="38">
        <v>2517</v>
      </c>
      <c r="O44" s="38">
        <v>28</v>
      </c>
      <c r="P44" s="38">
        <v>2546</v>
      </c>
      <c r="Q44" s="38">
        <v>0</v>
      </c>
      <c r="R44" s="38">
        <v>4568</v>
      </c>
      <c r="S44" s="18" t="s">
        <v>1184</v>
      </c>
      <c r="T44" s="23"/>
      <c r="U44" s="36"/>
      <c r="V44" s="36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</row>
    <row r="45" spans="1:84" s="8" customFormat="1" x14ac:dyDescent="0.25">
      <c r="A45" s="20">
        <v>1216</v>
      </c>
      <c r="B45" s="34" t="s">
        <v>765</v>
      </c>
      <c r="C45" s="38" t="s">
        <v>358</v>
      </c>
      <c r="D45" s="15" t="s">
        <v>24</v>
      </c>
      <c r="E45" s="34" t="s">
        <v>359</v>
      </c>
      <c r="F45" s="38">
        <v>93.73</v>
      </c>
      <c r="G45" s="38">
        <v>1533</v>
      </c>
      <c r="H45" s="38">
        <f t="shared" si="0"/>
        <v>510</v>
      </c>
      <c r="I45" s="39">
        <f t="shared" si="1"/>
        <v>1</v>
      </c>
      <c r="J45" s="38">
        <v>510</v>
      </c>
      <c r="K45" s="38">
        <v>32</v>
      </c>
      <c r="L45" s="38">
        <v>0</v>
      </c>
      <c r="M45" s="38">
        <v>1</v>
      </c>
      <c r="N45" s="38">
        <v>510</v>
      </c>
      <c r="O45" s="38">
        <v>1</v>
      </c>
      <c r="P45" s="38">
        <v>510</v>
      </c>
      <c r="Q45" s="38">
        <v>0</v>
      </c>
      <c r="R45" s="38">
        <v>935</v>
      </c>
      <c r="S45" s="18" t="s">
        <v>1185</v>
      </c>
      <c r="T45" s="23"/>
      <c r="U45" s="36"/>
      <c r="V45" s="36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</row>
    <row r="46" spans="1:84" s="8" customFormat="1" x14ac:dyDescent="0.25">
      <c r="A46" s="20">
        <v>1217</v>
      </c>
      <c r="B46" s="34" t="s">
        <v>723</v>
      </c>
      <c r="C46" s="38" t="s">
        <v>360</v>
      </c>
      <c r="D46" s="15" t="s">
        <v>25</v>
      </c>
      <c r="E46" s="34" t="s">
        <v>361</v>
      </c>
      <c r="F46" s="38">
        <v>95.8</v>
      </c>
      <c r="G46" s="38">
        <v>789</v>
      </c>
      <c r="H46" s="38">
        <f t="shared" si="0"/>
        <v>262</v>
      </c>
      <c r="I46" s="39">
        <f t="shared" si="1"/>
        <v>1</v>
      </c>
      <c r="J46" s="38">
        <v>262</v>
      </c>
      <c r="K46" s="38">
        <v>11</v>
      </c>
      <c r="L46" s="38">
        <v>0</v>
      </c>
      <c r="M46" s="38">
        <v>1</v>
      </c>
      <c r="N46" s="38">
        <v>262</v>
      </c>
      <c r="O46" s="38">
        <v>1</v>
      </c>
      <c r="P46" s="38">
        <v>262</v>
      </c>
      <c r="Q46" s="38">
        <v>4.9999999999999998E-178</v>
      </c>
      <c r="R46" s="38">
        <v>493</v>
      </c>
      <c r="S46" s="18" t="s">
        <v>1174</v>
      </c>
      <c r="T46" s="36"/>
      <c r="U46" s="36"/>
      <c r="V46" s="36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</row>
    <row r="47" spans="1:84" s="8" customFormat="1" x14ac:dyDescent="0.25">
      <c r="A47" s="20">
        <v>1218</v>
      </c>
      <c r="B47" s="34" t="s">
        <v>767</v>
      </c>
      <c r="C47" s="38" t="s">
        <v>362</v>
      </c>
      <c r="D47" s="15" t="s">
        <v>26</v>
      </c>
      <c r="E47" s="34" t="s">
        <v>363</v>
      </c>
      <c r="F47" s="38">
        <v>96.75</v>
      </c>
      <c r="G47" s="38">
        <v>1272</v>
      </c>
      <c r="H47" s="38">
        <f t="shared" si="0"/>
        <v>423</v>
      </c>
      <c r="I47" s="39">
        <f t="shared" si="1"/>
        <v>0.94562647754137119</v>
      </c>
      <c r="J47" s="38">
        <v>400</v>
      </c>
      <c r="K47" s="38">
        <v>13</v>
      </c>
      <c r="L47" s="38">
        <v>0</v>
      </c>
      <c r="M47" s="38">
        <v>24</v>
      </c>
      <c r="N47" s="38">
        <v>423</v>
      </c>
      <c r="O47" s="38">
        <v>1</v>
      </c>
      <c r="P47" s="38">
        <v>400</v>
      </c>
      <c r="Q47" s="38">
        <v>0</v>
      </c>
      <c r="R47" s="38">
        <v>808</v>
      </c>
      <c r="S47" s="18" t="s">
        <v>1174</v>
      </c>
      <c r="T47" s="36"/>
      <c r="U47" s="36"/>
      <c r="V47" s="36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</row>
    <row r="48" spans="1:84" s="8" customFormat="1" x14ac:dyDescent="0.25">
      <c r="A48" s="20">
        <v>1221</v>
      </c>
      <c r="B48" s="34" t="s">
        <v>769</v>
      </c>
      <c r="C48" s="38" t="s">
        <v>364</v>
      </c>
      <c r="D48" s="15" t="s">
        <v>28</v>
      </c>
      <c r="E48" s="34" t="s">
        <v>365</v>
      </c>
      <c r="F48" s="38">
        <v>95.12</v>
      </c>
      <c r="G48" s="38">
        <v>618</v>
      </c>
      <c r="H48" s="38">
        <f t="shared" si="0"/>
        <v>205</v>
      </c>
      <c r="I48" s="39">
        <f t="shared" si="1"/>
        <v>1</v>
      </c>
      <c r="J48" s="38">
        <v>205</v>
      </c>
      <c r="K48" s="38">
        <v>10</v>
      </c>
      <c r="L48" s="38">
        <v>0</v>
      </c>
      <c r="M48" s="38">
        <v>1</v>
      </c>
      <c r="N48" s="38">
        <v>205</v>
      </c>
      <c r="O48" s="38">
        <v>26</v>
      </c>
      <c r="P48" s="38">
        <v>230</v>
      </c>
      <c r="Q48" s="38">
        <v>1E-142</v>
      </c>
      <c r="R48" s="38">
        <v>399</v>
      </c>
      <c r="S48" s="18" t="s">
        <v>1174</v>
      </c>
      <c r="T48" s="36"/>
      <c r="U48" s="36"/>
      <c r="V48" s="36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</row>
    <row r="49" spans="1:81" s="8" customFormat="1" x14ac:dyDescent="0.25">
      <c r="A49" s="20">
        <v>1222</v>
      </c>
      <c r="B49" s="34" t="s">
        <v>771</v>
      </c>
      <c r="C49" s="38" t="s">
        <v>366</v>
      </c>
      <c r="D49" s="15" t="s">
        <v>29</v>
      </c>
      <c r="E49" s="34" t="s">
        <v>367</v>
      </c>
      <c r="F49" s="38">
        <v>95.83</v>
      </c>
      <c r="G49" s="38">
        <v>579</v>
      </c>
      <c r="H49" s="38">
        <f t="shared" si="0"/>
        <v>192</v>
      </c>
      <c r="I49" s="39">
        <f t="shared" si="1"/>
        <v>1</v>
      </c>
      <c r="J49" s="38">
        <v>192</v>
      </c>
      <c r="K49" s="38">
        <v>8</v>
      </c>
      <c r="L49" s="38">
        <v>0</v>
      </c>
      <c r="M49" s="38">
        <v>1</v>
      </c>
      <c r="N49" s="38">
        <v>192</v>
      </c>
      <c r="O49" s="38">
        <v>6</v>
      </c>
      <c r="P49" s="38">
        <v>197</v>
      </c>
      <c r="Q49" s="38">
        <v>3.0000000000000001E-135</v>
      </c>
      <c r="R49" s="38">
        <v>379</v>
      </c>
      <c r="S49" s="18" t="s">
        <v>1174</v>
      </c>
      <c r="T49" s="36"/>
      <c r="U49" s="36"/>
      <c r="V49" s="36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</row>
    <row r="50" spans="1:81" s="8" customFormat="1" x14ac:dyDescent="0.25">
      <c r="A50" s="20">
        <v>1223</v>
      </c>
      <c r="B50" s="34" t="s">
        <v>773</v>
      </c>
      <c r="C50" s="38" t="s">
        <v>368</v>
      </c>
      <c r="D50" s="15" t="s">
        <v>30</v>
      </c>
      <c r="E50" s="34" t="s">
        <v>333</v>
      </c>
      <c r="F50" s="38">
        <v>97.67</v>
      </c>
      <c r="G50" s="38">
        <v>906</v>
      </c>
      <c r="H50" s="38">
        <f t="shared" si="0"/>
        <v>301</v>
      </c>
      <c r="I50" s="39">
        <f t="shared" si="1"/>
        <v>1</v>
      </c>
      <c r="J50" s="38">
        <v>301</v>
      </c>
      <c r="K50" s="38">
        <v>7</v>
      </c>
      <c r="L50" s="38">
        <v>0</v>
      </c>
      <c r="M50" s="38">
        <v>1</v>
      </c>
      <c r="N50" s="38">
        <v>301</v>
      </c>
      <c r="O50" s="38">
        <v>46</v>
      </c>
      <c r="P50" s="38">
        <v>346</v>
      </c>
      <c r="Q50" s="38">
        <v>0</v>
      </c>
      <c r="R50" s="38">
        <v>598</v>
      </c>
      <c r="S50" s="18" t="s">
        <v>1174</v>
      </c>
      <c r="T50" s="36"/>
      <c r="U50" s="36"/>
      <c r="V50" s="36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</row>
    <row r="51" spans="1:81" s="8" customFormat="1" x14ac:dyDescent="0.25">
      <c r="A51" s="20">
        <v>1224</v>
      </c>
      <c r="B51" s="34" t="s">
        <v>774</v>
      </c>
      <c r="C51" s="38" t="s">
        <v>369</v>
      </c>
      <c r="D51" s="15" t="s">
        <v>31</v>
      </c>
      <c r="E51" s="34" t="s">
        <v>370</v>
      </c>
      <c r="F51" s="38">
        <v>98.57</v>
      </c>
      <c r="G51" s="38">
        <v>840</v>
      </c>
      <c r="H51" s="38">
        <f t="shared" si="0"/>
        <v>279</v>
      </c>
      <c r="I51" s="39">
        <f t="shared" si="1"/>
        <v>1</v>
      </c>
      <c r="J51" s="38">
        <v>279</v>
      </c>
      <c r="K51" s="38">
        <v>4</v>
      </c>
      <c r="L51" s="38">
        <v>0</v>
      </c>
      <c r="M51" s="38">
        <v>1</v>
      </c>
      <c r="N51" s="38">
        <v>279</v>
      </c>
      <c r="O51" s="38">
        <v>59</v>
      </c>
      <c r="P51" s="38">
        <v>337</v>
      </c>
      <c r="Q51" s="38">
        <v>0</v>
      </c>
      <c r="R51" s="38">
        <v>576</v>
      </c>
      <c r="S51" s="18" t="s">
        <v>1174</v>
      </c>
      <c r="T51" s="36"/>
      <c r="U51" s="36"/>
      <c r="V51" s="36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</row>
    <row r="52" spans="1:81" s="8" customFormat="1" x14ac:dyDescent="0.25">
      <c r="A52" s="20">
        <v>1225</v>
      </c>
      <c r="B52" s="34" t="s">
        <v>776</v>
      </c>
      <c r="C52" s="38" t="s">
        <v>371</v>
      </c>
      <c r="D52" s="15" t="s">
        <v>32</v>
      </c>
      <c r="E52" s="34" t="s">
        <v>372</v>
      </c>
      <c r="F52" s="38">
        <v>97.09</v>
      </c>
      <c r="G52" s="38">
        <v>828</v>
      </c>
      <c r="H52" s="38">
        <f t="shared" si="0"/>
        <v>275</v>
      </c>
      <c r="I52" s="39">
        <f t="shared" si="1"/>
        <v>1</v>
      </c>
      <c r="J52" s="38">
        <v>275</v>
      </c>
      <c r="K52" s="38">
        <v>8</v>
      </c>
      <c r="L52" s="38">
        <v>0</v>
      </c>
      <c r="M52" s="38">
        <v>1</v>
      </c>
      <c r="N52" s="38">
        <v>275</v>
      </c>
      <c r="O52" s="38">
        <v>6</v>
      </c>
      <c r="P52" s="38">
        <v>280</v>
      </c>
      <c r="Q52" s="38">
        <v>0</v>
      </c>
      <c r="R52" s="38">
        <v>523</v>
      </c>
      <c r="S52" s="18" t="s">
        <v>1185</v>
      </c>
      <c r="T52" s="36"/>
      <c r="U52" s="36"/>
      <c r="V52" s="36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</row>
    <row r="53" spans="1:81" s="8" customFormat="1" x14ac:dyDescent="0.25">
      <c r="A53" s="20">
        <v>1226</v>
      </c>
      <c r="B53" s="34" t="s">
        <v>778</v>
      </c>
      <c r="C53" s="38" t="s">
        <v>373</v>
      </c>
      <c r="D53" s="15" t="s">
        <v>33</v>
      </c>
      <c r="E53" s="34" t="s">
        <v>372</v>
      </c>
      <c r="F53" s="38">
        <v>94.86</v>
      </c>
      <c r="G53" s="38">
        <v>936</v>
      </c>
      <c r="H53" s="38">
        <f t="shared" si="0"/>
        <v>311</v>
      </c>
      <c r="I53" s="39">
        <f t="shared" si="1"/>
        <v>1</v>
      </c>
      <c r="J53" s="38">
        <v>311</v>
      </c>
      <c r="K53" s="38">
        <v>16</v>
      </c>
      <c r="L53" s="38">
        <v>0</v>
      </c>
      <c r="M53" s="38">
        <v>1</v>
      </c>
      <c r="N53" s="38">
        <v>311</v>
      </c>
      <c r="O53" s="38">
        <v>2</v>
      </c>
      <c r="P53" s="38">
        <v>312</v>
      </c>
      <c r="Q53" s="38">
        <v>0</v>
      </c>
      <c r="R53" s="38">
        <v>622</v>
      </c>
      <c r="S53" s="18" t="s">
        <v>1185</v>
      </c>
      <c r="T53" s="36"/>
      <c r="U53" s="36"/>
      <c r="V53" s="36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</row>
    <row r="54" spans="1:81" s="8" customFormat="1" x14ac:dyDescent="0.25">
      <c r="A54" s="20">
        <v>1227</v>
      </c>
      <c r="B54" s="34" t="s">
        <v>779</v>
      </c>
      <c r="C54" s="38" t="s">
        <v>374</v>
      </c>
      <c r="D54" s="15" t="s">
        <v>34</v>
      </c>
      <c r="E54" s="34" t="s">
        <v>289</v>
      </c>
      <c r="F54" s="38">
        <v>96.15</v>
      </c>
      <c r="G54" s="38">
        <v>1797</v>
      </c>
      <c r="H54" s="38">
        <f t="shared" si="0"/>
        <v>598</v>
      </c>
      <c r="I54" s="39">
        <f t="shared" si="1"/>
        <v>1</v>
      </c>
      <c r="J54" s="38">
        <v>598</v>
      </c>
      <c r="K54" s="38">
        <v>23</v>
      </c>
      <c r="L54" s="38">
        <v>0</v>
      </c>
      <c r="M54" s="38">
        <v>1</v>
      </c>
      <c r="N54" s="38">
        <v>598</v>
      </c>
      <c r="O54" s="38">
        <v>1</v>
      </c>
      <c r="P54" s="38">
        <v>598</v>
      </c>
      <c r="Q54" s="38">
        <v>0</v>
      </c>
      <c r="R54" s="38">
        <v>1201</v>
      </c>
      <c r="S54" s="18" t="s">
        <v>1185</v>
      </c>
      <c r="T54" s="36"/>
      <c r="U54" s="36"/>
      <c r="V54" s="36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</row>
    <row r="55" spans="1:81" s="8" customFormat="1" x14ac:dyDescent="0.25">
      <c r="A55" s="20">
        <v>1228</v>
      </c>
      <c r="B55" s="34" t="s">
        <v>781</v>
      </c>
      <c r="C55" s="38" t="s">
        <v>375</v>
      </c>
      <c r="D55" s="15" t="s">
        <v>35</v>
      </c>
      <c r="E55" s="34" t="s">
        <v>372</v>
      </c>
      <c r="F55" s="38">
        <v>88.34</v>
      </c>
      <c r="G55" s="38">
        <v>852</v>
      </c>
      <c r="H55" s="38">
        <f t="shared" si="0"/>
        <v>283</v>
      </c>
      <c r="I55" s="39">
        <f t="shared" si="1"/>
        <v>1</v>
      </c>
      <c r="J55" s="38">
        <v>283</v>
      </c>
      <c r="K55" s="38">
        <v>33</v>
      </c>
      <c r="L55" s="38">
        <v>0</v>
      </c>
      <c r="M55" s="38">
        <v>1</v>
      </c>
      <c r="N55" s="38">
        <v>283</v>
      </c>
      <c r="O55" s="38">
        <v>31</v>
      </c>
      <c r="P55" s="38">
        <v>313</v>
      </c>
      <c r="Q55" s="38">
        <v>0</v>
      </c>
      <c r="R55" s="38">
        <v>504</v>
      </c>
      <c r="S55" s="18" t="s">
        <v>1174</v>
      </c>
      <c r="T55" s="36"/>
      <c r="U55" s="36"/>
      <c r="V55" s="36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</row>
    <row r="56" spans="1:81" s="8" customFormat="1" x14ac:dyDescent="0.25">
      <c r="A56" s="20">
        <v>1229</v>
      </c>
      <c r="B56" s="34" t="s">
        <v>782</v>
      </c>
      <c r="C56" s="38" t="s">
        <v>376</v>
      </c>
      <c r="D56" s="15" t="s">
        <v>36</v>
      </c>
      <c r="E56" s="34" t="s">
        <v>377</v>
      </c>
      <c r="F56" s="38">
        <v>93.64</v>
      </c>
      <c r="G56" s="38">
        <v>1323</v>
      </c>
      <c r="H56" s="38">
        <f t="shared" si="0"/>
        <v>440</v>
      </c>
      <c r="I56" s="39">
        <f t="shared" si="1"/>
        <v>1</v>
      </c>
      <c r="J56" s="38">
        <v>440</v>
      </c>
      <c r="K56" s="38">
        <v>28</v>
      </c>
      <c r="L56" s="38">
        <v>0</v>
      </c>
      <c r="M56" s="38">
        <v>1</v>
      </c>
      <c r="N56" s="38">
        <v>440</v>
      </c>
      <c r="O56" s="38">
        <v>1</v>
      </c>
      <c r="P56" s="38">
        <v>440</v>
      </c>
      <c r="Q56" s="38">
        <v>0</v>
      </c>
      <c r="R56" s="38">
        <v>853</v>
      </c>
      <c r="S56" s="18" t="s">
        <v>1174</v>
      </c>
      <c r="T56" s="36"/>
      <c r="U56" s="36"/>
      <c r="V56" s="36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</row>
    <row r="57" spans="1:81" s="8" customFormat="1" x14ac:dyDescent="0.25">
      <c r="A57" s="20">
        <v>1230</v>
      </c>
      <c r="B57" s="34" t="s">
        <v>784</v>
      </c>
      <c r="C57" s="38" t="s">
        <v>378</v>
      </c>
      <c r="D57" s="15" t="s">
        <v>37</v>
      </c>
      <c r="E57" s="34" t="s">
        <v>289</v>
      </c>
      <c r="F57" s="38">
        <v>97.31</v>
      </c>
      <c r="G57" s="38">
        <v>1233</v>
      </c>
      <c r="H57" s="38">
        <f t="shared" si="0"/>
        <v>410</v>
      </c>
      <c r="I57" s="39">
        <f t="shared" si="1"/>
        <v>0.9975609756097561</v>
      </c>
      <c r="J57" s="38">
        <v>409</v>
      </c>
      <c r="K57" s="38">
        <v>11</v>
      </c>
      <c r="L57" s="38">
        <v>0</v>
      </c>
      <c r="M57" s="38">
        <v>1</v>
      </c>
      <c r="N57" s="38">
        <v>409</v>
      </c>
      <c r="O57" s="38">
        <v>98</v>
      </c>
      <c r="P57" s="38">
        <v>506</v>
      </c>
      <c r="Q57" s="38">
        <v>0</v>
      </c>
      <c r="R57" s="38">
        <v>821</v>
      </c>
      <c r="S57" s="18" t="s">
        <v>1185</v>
      </c>
      <c r="T57" s="36"/>
      <c r="U57" s="36"/>
      <c r="V57" s="36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</row>
    <row r="58" spans="1:81" s="8" customFormat="1" x14ac:dyDescent="0.25">
      <c r="A58" s="20">
        <v>1231</v>
      </c>
      <c r="B58" s="34" t="s">
        <v>785</v>
      </c>
      <c r="C58" s="38" t="s">
        <v>379</v>
      </c>
      <c r="D58" s="15" t="s">
        <v>38</v>
      </c>
      <c r="E58" s="34" t="s">
        <v>380</v>
      </c>
      <c r="F58" s="38">
        <v>98.17</v>
      </c>
      <c r="G58" s="38">
        <v>657</v>
      </c>
      <c r="H58" s="38">
        <f t="shared" si="0"/>
        <v>218</v>
      </c>
      <c r="I58" s="39">
        <f t="shared" si="1"/>
        <v>1</v>
      </c>
      <c r="J58" s="38">
        <v>218</v>
      </c>
      <c r="K58" s="38">
        <v>4</v>
      </c>
      <c r="L58" s="38">
        <v>0</v>
      </c>
      <c r="M58" s="38">
        <v>1</v>
      </c>
      <c r="N58" s="38">
        <v>218</v>
      </c>
      <c r="O58" s="38">
        <v>1</v>
      </c>
      <c r="P58" s="38">
        <v>218</v>
      </c>
      <c r="Q58" s="38">
        <v>2E-160</v>
      </c>
      <c r="R58" s="38">
        <v>444</v>
      </c>
      <c r="S58" s="18" t="s">
        <v>1174</v>
      </c>
      <c r="T58" s="36"/>
      <c r="U58" s="36"/>
      <c r="V58" s="36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</row>
    <row r="59" spans="1:81" s="8" customFormat="1" x14ac:dyDescent="0.25">
      <c r="A59" s="20">
        <v>1232</v>
      </c>
      <c r="B59" s="34" t="s">
        <v>787</v>
      </c>
      <c r="C59" s="38" t="s">
        <v>381</v>
      </c>
      <c r="D59" s="15" t="s">
        <v>39</v>
      </c>
      <c r="E59" s="34" t="s">
        <v>382</v>
      </c>
      <c r="F59" s="38">
        <v>98.84</v>
      </c>
      <c r="G59" s="38">
        <v>522</v>
      </c>
      <c r="H59" s="38">
        <f t="shared" si="0"/>
        <v>173</v>
      </c>
      <c r="I59" s="39">
        <f t="shared" si="1"/>
        <v>1</v>
      </c>
      <c r="J59" s="38">
        <v>173</v>
      </c>
      <c r="K59" s="38">
        <v>2</v>
      </c>
      <c r="L59" s="38">
        <v>0</v>
      </c>
      <c r="M59" s="38">
        <v>1</v>
      </c>
      <c r="N59" s="38">
        <v>173</v>
      </c>
      <c r="O59" s="38">
        <v>88</v>
      </c>
      <c r="P59" s="38">
        <v>260</v>
      </c>
      <c r="Q59" s="38">
        <v>6.9999999999999997E-123</v>
      </c>
      <c r="R59" s="38">
        <v>348</v>
      </c>
      <c r="S59" s="18" t="s">
        <v>1184</v>
      </c>
      <c r="T59" s="36"/>
      <c r="U59" s="36"/>
      <c r="V59" s="36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</row>
    <row r="60" spans="1:81" s="8" customFormat="1" x14ac:dyDescent="0.25">
      <c r="A60" s="20">
        <v>1233</v>
      </c>
      <c r="B60" s="34" t="s">
        <v>789</v>
      </c>
      <c r="C60" s="38" t="s">
        <v>383</v>
      </c>
      <c r="D60" s="15" t="s">
        <v>40</v>
      </c>
      <c r="E60" s="34" t="s">
        <v>384</v>
      </c>
      <c r="F60" s="38">
        <v>97.64</v>
      </c>
      <c r="G60" s="38">
        <v>1548</v>
      </c>
      <c r="H60" s="38">
        <f t="shared" si="0"/>
        <v>515</v>
      </c>
      <c r="I60" s="39">
        <f t="shared" si="1"/>
        <v>0.74174757281553394</v>
      </c>
      <c r="J60" s="38">
        <v>382</v>
      </c>
      <c r="K60" s="38">
        <v>9</v>
      </c>
      <c r="L60" s="38">
        <v>0</v>
      </c>
      <c r="M60" s="38">
        <v>134</v>
      </c>
      <c r="N60" s="38">
        <v>515</v>
      </c>
      <c r="O60" s="38">
        <v>1</v>
      </c>
      <c r="P60" s="38">
        <v>382</v>
      </c>
      <c r="Q60" s="38">
        <v>0</v>
      </c>
      <c r="R60" s="38">
        <v>761</v>
      </c>
      <c r="S60" s="18" t="s">
        <v>1161</v>
      </c>
      <c r="T60" s="36"/>
      <c r="U60" s="36"/>
      <c r="V60" s="36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</row>
    <row r="61" spans="1:81" s="8" customFormat="1" x14ac:dyDescent="0.25">
      <c r="A61" s="20">
        <v>1234</v>
      </c>
      <c r="B61" s="34" t="s">
        <v>791</v>
      </c>
      <c r="C61" s="38" t="s">
        <v>385</v>
      </c>
      <c r="D61" s="15" t="s">
        <v>41</v>
      </c>
      <c r="E61" s="34" t="s">
        <v>386</v>
      </c>
      <c r="F61" s="38">
        <v>96.9</v>
      </c>
      <c r="G61" s="38">
        <v>1164</v>
      </c>
      <c r="H61" s="38">
        <f t="shared" si="0"/>
        <v>387</v>
      </c>
      <c r="I61" s="39">
        <f t="shared" si="1"/>
        <v>1</v>
      </c>
      <c r="J61" s="38">
        <v>387</v>
      </c>
      <c r="K61" s="38">
        <v>12</v>
      </c>
      <c r="L61" s="38">
        <v>0</v>
      </c>
      <c r="M61" s="38">
        <v>1</v>
      </c>
      <c r="N61" s="38">
        <v>387</v>
      </c>
      <c r="O61" s="38">
        <v>1</v>
      </c>
      <c r="P61" s="38">
        <v>387</v>
      </c>
      <c r="Q61" s="38">
        <v>0</v>
      </c>
      <c r="R61" s="38">
        <v>763</v>
      </c>
      <c r="S61" s="18" t="s">
        <v>1185</v>
      </c>
      <c r="T61" s="36"/>
      <c r="U61" s="36"/>
      <c r="V61" s="36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</row>
    <row r="62" spans="1:81" s="8" customFormat="1" x14ac:dyDescent="0.25">
      <c r="A62" s="20">
        <v>1235</v>
      </c>
      <c r="B62" s="34" t="s">
        <v>793</v>
      </c>
      <c r="C62" s="38" t="s">
        <v>387</v>
      </c>
      <c r="D62" s="15" t="s">
        <v>42</v>
      </c>
      <c r="E62" s="34" t="s">
        <v>388</v>
      </c>
      <c r="F62" s="38">
        <v>93.87</v>
      </c>
      <c r="G62" s="38">
        <v>1083</v>
      </c>
      <c r="H62" s="38">
        <f t="shared" si="0"/>
        <v>360</v>
      </c>
      <c r="I62" s="39">
        <f t="shared" si="1"/>
        <v>0.99722222222222223</v>
      </c>
      <c r="J62" s="38">
        <v>359</v>
      </c>
      <c r="K62" s="38">
        <v>22</v>
      </c>
      <c r="L62" s="38">
        <v>0</v>
      </c>
      <c r="M62" s="38">
        <v>1</v>
      </c>
      <c r="N62" s="38">
        <v>359</v>
      </c>
      <c r="O62" s="38">
        <v>24</v>
      </c>
      <c r="P62" s="38">
        <v>382</v>
      </c>
      <c r="Q62" s="38">
        <v>0</v>
      </c>
      <c r="R62" s="38">
        <v>692</v>
      </c>
      <c r="S62" s="18" t="s">
        <v>1185</v>
      </c>
      <c r="T62" s="36"/>
      <c r="U62" s="36"/>
      <c r="V62" s="36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</row>
    <row r="63" spans="1:81" s="8" customFormat="1" x14ac:dyDescent="0.25">
      <c r="A63" s="20">
        <v>1236</v>
      </c>
      <c r="B63" s="34" t="s">
        <v>795</v>
      </c>
      <c r="C63" s="38" t="s">
        <v>389</v>
      </c>
      <c r="D63" s="15" t="s">
        <v>43</v>
      </c>
      <c r="E63" s="34" t="s">
        <v>390</v>
      </c>
      <c r="F63" s="38">
        <v>94.78</v>
      </c>
      <c r="G63" s="38">
        <v>2016</v>
      </c>
      <c r="H63" s="38">
        <f t="shared" si="0"/>
        <v>671</v>
      </c>
      <c r="I63" s="39">
        <f t="shared" si="1"/>
        <v>1</v>
      </c>
      <c r="J63" s="38">
        <v>671</v>
      </c>
      <c r="K63" s="38">
        <v>35</v>
      </c>
      <c r="L63" s="38">
        <v>0</v>
      </c>
      <c r="M63" s="38">
        <v>1</v>
      </c>
      <c r="N63" s="38">
        <v>671</v>
      </c>
      <c r="O63" s="38">
        <v>1</v>
      </c>
      <c r="P63" s="38">
        <v>671</v>
      </c>
      <c r="Q63" s="38">
        <v>0</v>
      </c>
      <c r="R63" s="38">
        <v>1273</v>
      </c>
      <c r="S63" s="18" t="s">
        <v>1185</v>
      </c>
      <c r="T63" s="36"/>
      <c r="U63" s="36"/>
      <c r="V63" s="36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</row>
    <row r="64" spans="1:81" s="8" customFormat="1" x14ac:dyDescent="0.25">
      <c r="A64" s="20">
        <v>1237</v>
      </c>
      <c r="B64" s="34" t="s">
        <v>796</v>
      </c>
      <c r="C64" s="38" t="s">
        <v>391</v>
      </c>
      <c r="D64" s="15" t="s">
        <v>44</v>
      </c>
      <c r="E64" s="34" t="s">
        <v>392</v>
      </c>
      <c r="F64" s="38">
        <v>94.51</v>
      </c>
      <c r="G64" s="38">
        <v>1431</v>
      </c>
      <c r="H64" s="38">
        <f t="shared" si="0"/>
        <v>476</v>
      </c>
      <c r="I64" s="39">
        <f t="shared" si="1"/>
        <v>0.99579831932773111</v>
      </c>
      <c r="J64" s="38">
        <v>474</v>
      </c>
      <c r="K64" s="38">
        <v>26</v>
      </c>
      <c r="L64" s="38">
        <v>0</v>
      </c>
      <c r="M64" s="38">
        <v>1</v>
      </c>
      <c r="N64" s="38">
        <v>474</v>
      </c>
      <c r="O64" s="38">
        <v>1</v>
      </c>
      <c r="P64" s="38">
        <v>474</v>
      </c>
      <c r="Q64" s="38">
        <v>0</v>
      </c>
      <c r="R64" s="38">
        <v>894</v>
      </c>
      <c r="S64" s="18" t="s">
        <v>1174</v>
      </c>
      <c r="T64" s="36"/>
      <c r="U64" s="36"/>
      <c r="V64" s="36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</row>
    <row r="65" spans="1:84" s="8" customFormat="1" x14ac:dyDescent="0.25">
      <c r="A65" s="20">
        <v>1252</v>
      </c>
      <c r="B65" s="34" t="s">
        <v>798</v>
      </c>
      <c r="C65" s="38" t="s">
        <v>45</v>
      </c>
      <c r="D65" s="38" t="s">
        <v>45</v>
      </c>
      <c r="E65" s="34" t="s">
        <v>393</v>
      </c>
      <c r="F65" s="38">
        <v>94.55</v>
      </c>
      <c r="G65" s="38">
        <v>663</v>
      </c>
      <c r="H65" s="38">
        <f t="shared" si="0"/>
        <v>220</v>
      </c>
      <c r="I65" s="39">
        <f t="shared" si="1"/>
        <v>1</v>
      </c>
      <c r="J65" s="38">
        <v>220</v>
      </c>
      <c r="K65" s="38">
        <v>12</v>
      </c>
      <c r="L65" s="38">
        <v>0</v>
      </c>
      <c r="M65" s="38">
        <v>1</v>
      </c>
      <c r="N65" s="38">
        <v>220</v>
      </c>
      <c r="O65" s="38">
        <v>1</v>
      </c>
      <c r="P65" s="38">
        <v>220</v>
      </c>
      <c r="Q65" s="38">
        <v>1.9999999999999999E-143</v>
      </c>
      <c r="R65" s="38">
        <v>401</v>
      </c>
      <c r="S65" s="18" t="s">
        <v>1182</v>
      </c>
      <c r="T65" s="36"/>
      <c r="U65" s="36"/>
      <c r="V65" s="36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</row>
    <row r="66" spans="1:84" s="8" customFormat="1" x14ac:dyDescent="0.25">
      <c r="A66" s="20">
        <v>1255</v>
      </c>
      <c r="B66" s="34" t="s">
        <v>800</v>
      </c>
      <c r="C66" s="38" t="s">
        <v>174</v>
      </c>
      <c r="D66" s="38" t="s">
        <v>174</v>
      </c>
      <c r="E66" s="34" t="s">
        <v>281</v>
      </c>
      <c r="F66" s="38">
        <v>97.59</v>
      </c>
      <c r="G66" s="38">
        <v>2118</v>
      </c>
      <c r="H66" s="38">
        <f t="shared" si="0"/>
        <v>705</v>
      </c>
      <c r="I66" s="39">
        <f t="shared" si="1"/>
        <v>1</v>
      </c>
      <c r="J66" s="38">
        <v>705</v>
      </c>
      <c r="K66" s="38">
        <v>17</v>
      </c>
      <c r="L66" s="38">
        <v>0</v>
      </c>
      <c r="M66" s="38">
        <v>1</v>
      </c>
      <c r="N66" s="38">
        <v>705</v>
      </c>
      <c r="O66" s="38">
        <v>1</v>
      </c>
      <c r="P66" s="38">
        <v>705</v>
      </c>
      <c r="Q66" s="38">
        <v>0</v>
      </c>
      <c r="R66" s="38">
        <v>1393</v>
      </c>
      <c r="S66" s="18" t="s">
        <v>1182</v>
      </c>
      <c r="T66" s="36"/>
      <c r="U66" s="36"/>
      <c r="V66" s="36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</row>
    <row r="67" spans="1:84" s="8" customFormat="1" x14ac:dyDescent="0.25">
      <c r="A67" s="20">
        <v>1291</v>
      </c>
      <c r="B67" s="34" t="s">
        <v>801</v>
      </c>
      <c r="C67" s="38" t="s">
        <v>394</v>
      </c>
      <c r="D67" s="15" t="s">
        <v>171</v>
      </c>
      <c r="E67" s="34" t="s">
        <v>395</v>
      </c>
      <c r="F67" s="38">
        <v>93.23</v>
      </c>
      <c r="G67" s="38">
        <v>1767</v>
      </c>
      <c r="H67" s="38">
        <f t="shared" si="0"/>
        <v>588</v>
      </c>
      <c r="I67" s="39">
        <f t="shared" si="1"/>
        <v>1.0051020408163265</v>
      </c>
      <c r="J67" s="38">
        <v>591</v>
      </c>
      <c r="K67" s="38">
        <v>36</v>
      </c>
      <c r="L67" s="38">
        <v>2</v>
      </c>
      <c r="M67" s="38">
        <v>1</v>
      </c>
      <c r="N67" s="38">
        <v>588</v>
      </c>
      <c r="O67" s="38">
        <v>95</v>
      </c>
      <c r="P67" s="38">
        <v>684</v>
      </c>
      <c r="Q67" s="38">
        <v>0</v>
      </c>
      <c r="R67" s="38">
        <v>1076</v>
      </c>
      <c r="S67" s="18" t="s">
        <v>1182</v>
      </c>
      <c r="T67" s="36"/>
      <c r="U67" s="36"/>
      <c r="V67" s="36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</row>
    <row r="68" spans="1:84" s="8" customFormat="1" x14ac:dyDescent="0.25">
      <c r="A68" s="20">
        <v>1294</v>
      </c>
      <c r="B68" s="34" t="s">
        <v>803</v>
      </c>
      <c r="C68" s="38" t="s">
        <v>396</v>
      </c>
      <c r="D68" s="15" t="s">
        <v>108</v>
      </c>
      <c r="E68" s="34" t="s">
        <v>397</v>
      </c>
      <c r="F68" s="38">
        <v>98.86</v>
      </c>
      <c r="G68" s="38">
        <v>1056</v>
      </c>
      <c r="H68" s="38">
        <f t="shared" ref="H68:H131" si="2">(G68-3)/3</f>
        <v>351</v>
      </c>
      <c r="I68" s="39">
        <f t="shared" ref="I68:I131" si="3">(J68/H68)</f>
        <v>1</v>
      </c>
      <c r="J68" s="38">
        <v>351</v>
      </c>
      <c r="K68" s="38">
        <v>4</v>
      </c>
      <c r="L68" s="38">
        <v>0</v>
      </c>
      <c r="M68" s="38">
        <v>1</v>
      </c>
      <c r="N68" s="38">
        <v>351</v>
      </c>
      <c r="O68" s="38">
        <v>1</v>
      </c>
      <c r="P68" s="38">
        <v>351</v>
      </c>
      <c r="Q68" s="38">
        <v>0</v>
      </c>
      <c r="R68" s="38">
        <v>701</v>
      </c>
      <c r="S68" s="18" t="s">
        <v>1198</v>
      </c>
      <c r="T68" s="36"/>
      <c r="U68" s="36"/>
      <c r="V68" s="36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</row>
    <row r="69" spans="1:84" s="8" customFormat="1" x14ac:dyDescent="0.25">
      <c r="A69" s="19">
        <v>1305</v>
      </c>
      <c r="B69" s="34" t="s">
        <v>805</v>
      </c>
      <c r="C69" s="35" t="s">
        <v>175</v>
      </c>
      <c r="D69" s="35" t="s">
        <v>175</v>
      </c>
      <c r="E69" s="36" t="s">
        <v>398</v>
      </c>
      <c r="F69" s="35">
        <v>98.26</v>
      </c>
      <c r="G69" s="35">
        <v>531</v>
      </c>
      <c r="H69" s="35">
        <f t="shared" si="2"/>
        <v>176</v>
      </c>
      <c r="I69" s="37">
        <f t="shared" si="3"/>
        <v>0.97727272727272729</v>
      </c>
      <c r="J69" s="35">
        <v>172</v>
      </c>
      <c r="K69" s="35">
        <v>3</v>
      </c>
      <c r="L69" s="35">
        <v>0</v>
      </c>
      <c r="M69" s="35">
        <v>1</v>
      </c>
      <c r="N69" s="35">
        <v>172</v>
      </c>
      <c r="O69" s="35">
        <v>1</v>
      </c>
      <c r="P69" s="35">
        <v>172</v>
      </c>
      <c r="Q69" s="35">
        <v>9.9999999999999993E-125</v>
      </c>
      <c r="R69" s="35">
        <v>350</v>
      </c>
      <c r="S69" s="18" t="s">
        <v>1182</v>
      </c>
      <c r="T69" s="36"/>
      <c r="U69" s="36"/>
      <c r="V69" s="36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</row>
    <row r="70" spans="1:84" s="8" customFormat="1" x14ac:dyDescent="0.25">
      <c r="A70" s="20">
        <v>1319</v>
      </c>
      <c r="B70" s="34" t="s">
        <v>807</v>
      </c>
      <c r="C70" s="38" t="s">
        <v>399</v>
      </c>
      <c r="D70" s="15" t="s">
        <v>109</v>
      </c>
      <c r="E70" s="34" t="s">
        <v>400</v>
      </c>
      <c r="F70" s="38">
        <v>97.74</v>
      </c>
      <c r="G70" s="38">
        <v>798</v>
      </c>
      <c r="H70" s="38">
        <f t="shared" si="2"/>
        <v>265</v>
      </c>
      <c r="I70" s="39">
        <f t="shared" si="3"/>
        <v>1</v>
      </c>
      <c r="J70" s="38">
        <v>265</v>
      </c>
      <c r="K70" s="38">
        <v>6</v>
      </c>
      <c r="L70" s="38">
        <v>0</v>
      </c>
      <c r="M70" s="38">
        <v>1</v>
      </c>
      <c r="N70" s="38">
        <v>265</v>
      </c>
      <c r="O70" s="38">
        <v>4</v>
      </c>
      <c r="P70" s="38">
        <v>268</v>
      </c>
      <c r="Q70" s="38">
        <v>0</v>
      </c>
      <c r="R70" s="38">
        <v>518</v>
      </c>
      <c r="S70" s="18" t="s">
        <v>1170</v>
      </c>
      <c r="T70" s="36"/>
      <c r="U70" s="36"/>
      <c r="V70" s="36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</row>
    <row r="71" spans="1:84" s="8" customFormat="1" x14ac:dyDescent="0.25">
      <c r="A71" s="19">
        <v>1337</v>
      </c>
      <c r="B71" s="34" t="s">
        <v>809</v>
      </c>
      <c r="C71" s="35" t="s">
        <v>176</v>
      </c>
      <c r="D71" s="35" t="s">
        <v>176</v>
      </c>
      <c r="E71" s="36" t="s">
        <v>401</v>
      </c>
      <c r="F71" s="35">
        <v>92.31</v>
      </c>
      <c r="G71" s="35">
        <v>432</v>
      </c>
      <c r="H71" s="35">
        <f t="shared" si="2"/>
        <v>143</v>
      </c>
      <c r="I71" s="37">
        <f t="shared" si="3"/>
        <v>1</v>
      </c>
      <c r="J71" s="35">
        <v>143</v>
      </c>
      <c r="K71" s="35">
        <v>11</v>
      </c>
      <c r="L71" s="35">
        <v>0</v>
      </c>
      <c r="M71" s="35">
        <v>1</v>
      </c>
      <c r="N71" s="35">
        <v>143</v>
      </c>
      <c r="O71" s="35">
        <v>1</v>
      </c>
      <c r="P71" s="35">
        <v>143</v>
      </c>
      <c r="Q71" s="35">
        <v>9.9999999999999996E-95</v>
      </c>
      <c r="R71" s="35">
        <v>271</v>
      </c>
      <c r="S71" s="18" t="s">
        <v>1182</v>
      </c>
      <c r="T71" s="36"/>
      <c r="U71" s="36"/>
      <c r="V71" s="36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</row>
    <row r="72" spans="1:84" s="8" customFormat="1" x14ac:dyDescent="0.25">
      <c r="A72" s="20">
        <v>1356</v>
      </c>
      <c r="B72" s="34" t="s">
        <v>811</v>
      </c>
      <c r="C72" s="38" t="s">
        <v>300</v>
      </c>
      <c r="D72" s="15" t="s">
        <v>178</v>
      </c>
      <c r="E72" s="34" t="s">
        <v>301</v>
      </c>
      <c r="F72" s="38">
        <v>93.43</v>
      </c>
      <c r="G72" s="38">
        <v>873</v>
      </c>
      <c r="H72" s="38">
        <f t="shared" si="2"/>
        <v>290</v>
      </c>
      <c r="I72" s="39">
        <f t="shared" si="3"/>
        <v>0.94482758620689655</v>
      </c>
      <c r="J72" s="38">
        <v>274</v>
      </c>
      <c r="K72" s="38">
        <v>16</v>
      </c>
      <c r="L72" s="38">
        <v>1</v>
      </c>
      <c r="M72" s="38">
        <v>1</v>
      </c>
      <c r="N72" s="38">
        <v>272</v>
      </c>
      <c r="O72" s="38">
        <v>1</v>
      </c>
      <c r="P72" s="38">
        <v>274</v>
      </c>
      <c r="Q72" s="38">
        <v>0</v>
      </c>
      <c r="R72" s="38">
        <v>513</v>
      </c>
      <c r="S72" s="18" t="s">
        <v>1182</v>
      </c>
      <c r="T72" s="36"/>
      <c r="U72" s="36"/>
      <c r="V72" s="36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</row>
    <row r="73" spans="1:84" s="8" customFormat="1" x14ac:dyDescent="0.25">
      <c r="A73" s="19">
        <v>1377</v>
      </c>
      <c r="B73" s="34" t="s">
        <v>812</v>
      </c>
      <c r="C73" s="35" t="s">
        <v>179</v>
      </c>
      <c r="D73" s="35" t="s">
        <v>179</v>
      </c>
      <c r="E73" s="36" t="s">
        <v>281</v>
      </c>
      <c r="F73" s="35">
        <v>96.66</v>
      </c>
      <c r="G73" s="35">
        <v>900</v>
      </c>
      <c r="H73" s="35">
        <f t="shared" si="2"/>
        <v>299</v>
      </c>
      <c r="I73" s="37">
        <f t="shared" si="3"/>
        <v>1</v>
      </c>
      <c r="J73" s="35">
        <v>299</v>
      </c>
      <c r="K73" s="35">
        <v>10</v>
      </c>
      <c r="L73" s="35">
        <v>0</v>
      </c>
      <c r="M73" s="35">
        <v>1</v>
      </c>
      <c r="N73" s="35">
        <v>299</v>
      </c>
      <c r="O73" s="35">
        <v>1</v>
      </c>
      <c r="P73" s="35">
        <v>299</v>
      </c>
      <c r="Q73" s="35">
        <v>0</v>
      </c>
      <c r="R73" s="35">
        <v>523</v>
      </c>
      <c r="S73" s="18" t="s">
        <v>1182</v>
      </c>
      <c r="T73" s="36"/>
      <c r="U73" s="36"/>
      <c r="V73" s="36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</row>
    <row r="74" spans="1:84" s="8" customFormat="1" x14ac:dyDescent="0.25">
      <c r="A74" s="19">
        <v>1405</v>
      </c>
      <c r="B74" s="34" t="s">
        <v>813</v>
      </c>
      <c r="C74" s="35" t="s">
        <v>84</v>
      </c>
      <c r="D74" s="35" t="s">
        <v>84</v>
      </c>
      <c r="E74" s="36" t="s">
        <v>281</v>
      </c>
      <c r="F74" s="35">
        <v>90.51</v>
      </c>
      <c r="G74" s="35">
        <v>762</v>
      </c>
      <c r="H74" s="35">
        <f t="shared" si="2"/>
        <v>253</v>
      </c>
      <c r="I74" s="37">
        <f t="shared" si="3"/>
        <v>1</v>
      </c>
      <c r="J74" s="35">
        <v>253</v>
      </c>
      <c r="K74" s="35">
        <v>24</v>
      </c>
      <c r="L74" s="35">
        <v>0</v>
      </c>
      <c r="M74" s="35">
        <v>1</v>
      </c>
      <c r="N74" s="35">
        <v>253</v>
      </c>
      <c r="O74" s="35">
        <v>420</v>
      </c>
      <c r="P74" s="35">
        <v>672</v>
      </c>
      <c r="Q74" s="35">
        <v>7.0000000000000003E-142</v>
      </c>
      <c r="R74" s="35">
        <v>415</v>
      </c>
      <c r="S74" s="18" t="s">
        <v>1187</v>
      </c>
      <c r="T74" s="36"/>
      <c r="U74" s="36"/>
      <c r="V74" s="36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</row>
    <row r="75" spans="1:84" s="8" customFormat="1" x14ac:dyDescent="0.25">
      <c r="A75" s="20">
        <v>1429</v>
      </c>
      <c r="B75" s="34" t="s">
        <v>694</v>
      </c>
      <c r="C75" s="38" t="s">
        <v>402</v>
      </c>
      <c r="D75" s="38" t="s">
        <v>180</v>
      </c>
      <c r="E75" s="34" t="s">
        <v>403</v>
      </c>
      <c r="F75" s="38">
        <v>97.85</v>
      </c>
      <c r="G75" s="38">
        <v>1674</v>
      </c>
      <c r="H75" s="38">
        <f t="shared" si="2"/>
        <v>557</v>
      </c>
      <c r="I75" s="39">
        <f t="shared" si="3"/>
        <v>1</v>
      </c>
      <c r="J75" s="38">
        <v>557</v>
      </c>
      <c r="K75" s="38">
        <v>12</v>
      </c>
      <c r="L75" s="38">
        <v>0</v>
      </c>
      <c r="M75" s="38">
        <v>1</v>
      </c>
      <c r="N75" s="38">
        <v>557</v>
      </c>
      <c r="O75" s="38">
        <v>1</v>
      </c>
      <c r="P75" s="38">
        <v>557</v>
      </c>
      <c r="Q75" s="38">
        <v>0</v>
      </c>
      <c r="R75" s="38">
        <v>1122</v>
      </c>
      <c r="S75" s="18" t="s">
        <v>1182</v>
      </c>
      <c r="T75" s="36"/>
      <c r="U75" s="36"/>
      <c r="V75" s="36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</row>
    <row r="76" spans="1:84" s="8" customFormat="1" x14ac:dyDescent="0.25">
      <c r="A76" s="20">
        <v>1443</v>
      </c>
      <c r="B76" s="34" t="s">
        <v>816</v>
      </c>
      <c r="C76" s="38" t="s">
        <v>404</v>
      </c>
      <c r="D76" s="15" t="s">
        <v>172</v>
      </c>
      <c r="E76" s="34" t="s">
        <v>405</v>
      </c>
      <c r="F76" s="38">
        <v>96.22</v>
      </c>
      <c r="G76" s="38">
        <v>2868</v>
      </c>
      <c r="H76" s="38">
        <f t="shared" si="2"/>
        <v>955</v>
      </c>
      <c r="I76" s="39">
        <f t="shared" si="3"/>
        <v>0.97068062827225132</v>
      </c>
      <c r="J76" s="38">
        <v>927</v>
      </c>
      <c r="K76" s="38">
        <v>35</v>
      </c>
      <c r="L76" s="38">
        <v>0</v>
      </c>
      <c r="M76" s="38">
        <v>29</v>
      </c>
      <c r="N76" s="38">
        <v>955</v>
      </c>
      <c r="O76" s="38">
        <v>1</v>
      </c>
      <c r="P76" s="38">
        <v>927</v>
      </c>
      <c r="Q76" s="38">
        <v>0</v>
      </c>
      <c r="R76" s="38">
        <v>1698</v>
      </c>
      <c r="S76" s="18" t="s">
        <v>1182</v>
      </c>
      <c r="T76" s="36"/>
      <c r="U76" s="36"/>
      <c r="V76" s="36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</row>
    <row r="77" spans="1:84" s="8" customFormat="1" x14ac:dyDescent="0.25">
      <c r="A77" s="19">
        <v>1444</v>
      </c>
      <c r="B77" s="34" t="s">
        <v>818</v>
      </c>
      <c r="C77" s="35" t="s">
        <v>173</v>
      </c>
      <c r="D77" s="35" t="s">
        <v>173</v>
      </c>
      <c r="E77" s="36" t="s">
        <v>281</v>
      </c>
      <c r="F77" s="35">
        <v>96.28</v>
      </c>
      <c r="G77" s="35">
        <v>4194</v>
      </c>
      <c r="H77" s="35">
        <f t="shared" si="2"/>
        <v>1397</v>
      </c>
      <c r="I77" s="37">
        <f t="shared" si="3"/>
        <v>1</v>
      </c>
      <c r="J77" s="35">
        <v>1397</v>
      </c>
      <c r="K77" s="35">
        <v>52</v>
      </c>
      <c r="L77" s="35">
        <v>0</v>
      </c>
      <c r="M77" s="35">
        <v>1</v>
      </c>
      <c r="N77" s="35">
        <v>1397</v>
      </c>
      <c r="O77" s="35">
        <v>1</v>
      </c>
      <c r="P77" s="35">
        <v>1397</v>
      </c>
      <c r="Q77" s="35">
        <v>0</v>
      </c>
      <c r="R77" s="35">
        <v>2613</v>
      </c>
      <c r="S77" s="18" t="s">
        <v>1182</v>
      </c>
      <c r="T77" s="36"/>
      <c r="U77" s="36"/>
      <c r="V77" s="36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</row>
    <row r="78" spans="1:84" s="8" customFormat="1" x14ac:dyDescent="0.25">
      <c r="A78" s="19">
        <v>1461</v>
      </c>
      <c r="B78" s="34" t="s">
        <v>819</v>
      </c>
      <c r="C78" s="35" t="s">
        <v>406</v>
      </c>
      <c r="D78" s="35" t="s">
        <v>406</v>
      </c>
      <c r="E78" s="36" t="s">
        <v>407</v>
      </c>
      <c r="F78" s="35">
        <v>99.38</v>
      </c>
      <c r="G78" s="35">
        <v>489</v>
      </c>
      <c r="H78" s="35">
        <f t="shared" si="2"/>
        <v>162</v>
      </c>
      <c r="I78" s="37">
        <f t="shared" si="3"/>
        <v>1</v>
      </c>
      <c r="J78" s="35">
        <v>162</v>
      </c>
      <c r="K78" s="35">
        <v>1</v>
      </c>
      <c r="L78" s="35">
        <v>0</v>
      </c>
      <c r="M78" s="35">
        <v>1</v>
      </c>
      <c r="N78" s="35">
        <v>162</v>
      </c>
      <c r="O78" s="35">
        <v>1</v>
      </c>
      <c r="P78" s="35">
        <v>162</v>
      </c>
      <c r="Q78" s="35">
        <v>2E-118</v>
      </c>
      <c r="R78" s="35">
        <v>333</v>
      </c>
      <c r="S78" s="18" t="s">
        <v>1174</v>
      </c>
      <c r="T78" s="36"/>
      <c r="U78" s="36"/>
      <c r="V78" s="36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</row>
    <row r="79" spans="1:84" s="8" customFormat="1" x14ac:dyDescent="0.25">
      <c r="A79" s="20">
        <v>1463</v>
      </c>
      <c r="B79" s="34" t="s">
        <v>822</v>
      </c>
      <c r="C79" s="38" t="s">
        <v>408</v>
      </c>
      <c r="D79" s="15" t="s">
        <v>409</v>
      </c>
      <c r="E79" s="34" t="s">
        <v>410</v>
      </c>
      <c r="F79" s="38">
        <v>94.78</v>
      </c>
      <c r="G79" s="38">
        <v>2187</v>
      </c>
      <c r="H79" s="38">
        <f t="shared" si="2"/>
        <v>728</v>
      </c>
      <c r="I79" s="39">
        <f t="shared" si="3"/>
        <v>1</v>
      </c>
      <c r="J79" s="38">
        <v>728</v>
      </c>
      <c r="K79" s="38">
        <v>38</v>
      </c>
      <c r="L79" s="38">
        <v>0</v>
      </c>
      <c r="M79" s="38">
        <v>1</v>
      </c>
      <c r="N79" s="38">
        <v>728</v>
      </c>
      <c r="O79" s="38">
        <v>21</v>
      </c>
      <c r="P79" s="38">
        <v>748</v>
      </c>
      <c r="Q79" s="38">
        <v>0</v>
      </c>
      <c r="R79" s="38">
        <v>1414</v>
      </c>
      <c r="S79" s="18" t="s">
        <v>1174</v>
      </c>
      <c r="T79" s="36"/>
      <c r="U79" s="36"/>
      <c r="V79" s="36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F79" s="34"/>
    </row>
    <row r="80" spans="1:84" s="8" customFormat="1" x14ac:dyDescent="0.25">
      <c r="A80" s="20">
        <v>1465</v>
      </c>
      <c r="B80" s="34" t="s">
        <v>729</v>
      </c>
      <c r="C80" s="38" t="s">
        <v>411</v>
      </c>
      <c r="D80" s="15" t="s">
        <v>226</v>
      </c>
      <c r="E80" s="34" t="s">
        <v>412</v>
      </c>
      <c r="F80" s="38">
        <v>98.12</v>
      </c>
      <c r="G80" s="38">
        <v>960</v>
      </c>
      <c r="H80" s="38">
        <f t="shared" si="2"/>
        <v>319</v>
      </c>
      <c r="I80" s="39">
        <f t="shared" si="3"/>
        <v>1</v>
      </c>
      <c r="J80" s="38">
        <v>319</v>
      </c>
      <c r="K80" s="38">
        <v>6</v>
      </c>
      <c r="L80" s="38">
        <v>0</v>
      </c>
      <c r="M80" s="38">
        <v>1</v>
      </c>
      <c r="N80" s="38">
        <v>319</v>
      </c>
      <c r="O80" s="38">
        <v>1</v>
      </c>
      <c r="P80" s="38">
        <v>319</v>
      </c>
      <c r="Q80" s="38">
        <v>0</v>
      </c>
      <c r="R80" s="38">
        <v>640</v>
      </c>
      <c r="S80" s="18" t="s">
        <v>1174</v>
      </c>
      <c r="T80" s="36"/>
      <c r="U80" s="36"/>
      <c r="V80" s="36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</row>
    <row r="81" spans="1:83" s="8" customFormat="1" x14ac:dyDescent="0.25">
      <c r="A81" s="19">
        <v>1534</v>
      </c>
      <c r="B81" s="34" t="s">
        <v>827</v>
      </c>
      <c r="C81" s="35" t="s">
        <v>99</v>
      </c>
      <c r="D81" s="35" t="s">
        <v>99</v>
      </c>
      <c r="E81" s="36" t="s">
        <v>413</v>
      </c>
      <c r="F81" s="35">
        <v>97.35</v>
      </c>
      <c r="G81" s="35">
        <v>456</v>
      </c>
      <c r="H81" s="35">
        <f t="shared" si="2"/>
        <v>151</v>
      </c>
      <c r="I81" s="37">
        <f t="shared" si="3"/>
        <v>1</v>
      </c>
      <c r="J81" s="35">
        <v>151</v>
      </c>
      <c r="K81" s="35">
        <v>4</v>
      </c>
      <c r="L81" s="35">
        <v>0</v>
      </c>
      <c r="M81" s="35">
        <v>1</v>
      </c>
      <c r="N81" s="35">
        <v>151</v>
      </c>
      <c r="O81" s="35">
        <v>1</v>
      </c>
      <c r="P81" s="35">
        <v>151</v>
      </c>
      <c r="Q81" s="35">
        <v>3.9999999999999997E-104</v>
      </c>
      <c r="R81" s="35">
        <v>296</v>
      </c>
      <c r="S81" s="18" t="s">
        <v>1194</v>
      </c>
      <c r="T81" s="36"/>
      <c r="U81" s="36"/>
      <c r="V81" s="36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</row>
    <row r="82" spans="1:83" s="8" customFormat="1" x14ac:dyDescent="0.25">
      <c r="A82" s="19">
        <v>1545</v>
      </c>
      <c r="B82" s="34" t="s">
        <v>829</v>
      </c>
      <c r="C82" s="35" t="s">
        <v>147</v>
      </c>
      <c r="D82" s="35" t="s">
        <v>147</v>
      </c>
      <c r="E82" s="36" t="s">
        <v>414</v>
      </c>
      <c r="F82" s="35">
        <v>97.62</v>
      </c>
      <c r="G82" s="35">
        <v>1263</v>
      </c>
      <c r="H82" s="35">
        <f t="shared" si="2"/>
        <v>420</v>
      </c>
      <c r="I82" s="37">
        <f t="shared" si="3"/>
        <v>1</v>
      </c>
      <c r="J82" s="35">
        <v>420</v>
      </c>
      <c r="K82" s="35">
        <v>10</v>
      </c>
      <c r="L82" s="35">
        <v>0</v>
      </c>
      <c r="M82" s="35">
        <v>1</v>
      </c>
      <c r="N82" s="35">
        <v>420</v>
      </c>
      <c r="O82" s="35">
        <v>1</v>
      </c>
      <c r="P82" s="35">
        <v>420</v>
      </c>
      <c r="Q82" s="35">
        <v>0</v>
      </c>
      <c r="R82" s="35">
        <v>826</v>
      </c>
      <c r="S82" s="18" t="s">
        <v>1182</v>
      </c>
      <c r="T82" s="36"/>
      <c r="U82" s="36"/>
      <c r="V82" s="36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</row>
    <row r="83" spans="1:83" s="8" customFormat="1" x14ac:dyDescent="0.25">
      <c r="A83" s="20">
        <v>1546</v>
      </c>
      <c r="B83" s="34" t="s">
        <v>831</v>
      </c>
      <c r="C83" s="38" t="s">
        <v>415</v>
      </c>
      <c r="D83" s="15" t="s">
        <v>98</v>
      </c>
      <c r="E83" s="34" t="s">
        <v>416</v>
      </c>
      <c r="F83" s="38">
        <v>97.27</v>
      </c>
      <c r="G83" s="38">
        <v>663</v>
      </c>
      <c r="H83" s="38">
        <f t="shared" si="2"/>
        <v>220</v>
      </c>
      <c r="I83" s="39">
        <f t="shared" si="3"/>
        <v>1</v>
      </c>
      <c r="J83" s="38">
        <v>220</v>
      </c>
      <c r="K83" s="38">
        <v>6</v>
      </c>
      <c r="L83" s="38">
        <v>0</v>
      </c>
      <c r="M83" s="38">
        <v>1</v>
      </c>
      <c r="N83" s="38">
        <v>220</v>
      </c>
      <c r="O83" s="38">
        <v>1</v>
      </c>
      <c r="P83" s="38">
        <v>220</v>
      </c>
      <c r="Q83" s="38">
        <v>2E-137</v>
      </c>
      <c r="R83" s="38">
        <v>386</v>
      </c>
      <c r="S83" s="18" t="s">
        <v>1195</v>
      </c>
      <c r="T83" s="36"/>
      <c r="U83" s="36"/>
      <c r="V83" s="36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</row>
    <row r="84" spans="1:83" s="8" customFormat="1" x14ac:dyDescent="0.25">
      <c r="A84" s="19">
        <v>1554</v>
      </c>
      <c r="B84" s="34" t="s">
        <v>833</v>
      </c>
      <c r="C84" s="35" t="s">
        <v>146</v>
      </c>
      <c r="D84" s="35" t="s">
        <v>146</v>
      </c>
      <c r="E84" s="36" t="s">
        <v>350</v>
      </c>
      <c r="F84" s="35">
        <v>97.16</v>
      </c>
      <c r="G84" s="35">
        <v>1380</v>
      </c>
      <c r="H84" s="35">
        <f t="shared" si="2"/>
        <v>459</v>
      </c>
      <c r="I84" s="37">
        <f t="shared" si="3"/>
        <v>0.9978213507625272</v>
      </c>
      <c r="J84" s="35">
        <v>458</v>
      </c>
      <c r="K84" s="35">
        <v>13</v>
      </c>
      <c r="L84" s="35">
        <v>0</v>
      </c>
      <c r="M84" s="35">
        <v>1</v>
      </c>
      <c r="N84" s="35">
        <v>458</v>
      </c>
      <c r="O84" s="35">
        <v>1</v>
      </c>
      <c r="P84" s="35">
        <v>458</v>
      </c>
      <c r="Q84" s="35">
        <v>0</v>
      </c>
      <c r="R84" s="35">
        <v>850</v>
      </c>
      <c r="S84" s="18" t="s">
        <v>1182</v>
      </c>
      <c r="T84" s="36"/>
      <c r="U84" s="36"/>
      <c r="V84" s="36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</row>
    <row r="85" spans="1:83" s="8" customFormat="1" x14ac:dyDescent="0.25">
      <c r="A85" s="20">
        <v>1563</v>
      </c>
      <c r="B85" s="34" t="s">
        <v>720</v>
      </c>
      <c r="C85" s="38" t="s">
        <v>336</v>
      </c>
      <c r="D85" s="15" t="s">
        <v>242</v>
      </c>
      <c r="E85" s="34" t="s">
        <v>337</v>
      </c>
      <c r="F85" s="38">
        <v>98.58</v>
      </c>
      <c r="G85" s="38">
        <v>2244</v>
      </c>
      <c r="H85" s="38">
        <f t="shared" si="2"/>
        <v>747</v>
      </c>
      <c r="I85" s="39">
        <f t="shared" si="3"/>
        <v>0.94243641231593034</v>
      </c>
      <c r="J85" s="38">
        <v>704</v>
      </c>
      <c r="K85" s="38">
        <v>10</v>
      </c>
      <c r="L85" s="38">
        <v>0</v>
      </c>
      <c r="M85" s="38">
        <v>44</v>
      </c>
      <c r="N85" s="38">
        <v>747</v>
      </c>
      <c r="O85" s="38">
        <v>1</v>
      </c>
      <c r="P85" s="38">
        <v>704</v>
      </c>
      <c r="Q85" s="38">
        <v>0</v>
      </c>
      <c r="R85" s="38">
        <v>1435</v>
      </c>
      <c r="S85" s="18" t="s">
        <v>1164</v>
      </c>
      <c r="T85" s="36"/>
      <c r="U85" s="36"/>
      <c r="V85" s="36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</row>
    <row r="86" spans="1:83" s="8" customFormat="1" x14ac:dyDescent="0.25">
      <c r="A86" s="20">
        <v>1628</v>
      </c>
      <c r="B86" s="34" t="s">
        <v>841</v>
      </c>
      <c r="C86" s="38" t="s">
        <v>417</v>
      </c>
      <c r="D86" s="15" t="s">
        <v>50</v>
      </c>
      <c r="E86" s="34" t="s">
        <v>418</v>
      </c>
      <c r="F86" s="38">
        <v>93.07</v>
      </c>
      <c r="G86" s="38">
        <v>912</v>
      </c>
      <c r="H86" s="38">
        <f t="shared" si="2"/>
        <v>303</v>
      </c>
      <c r="I86" s="39">
        <f t="shared" si="3"/>
        <v>1</v>
      </c>
      <c r="J86" s="38">
        <v>303</v>
      </c>
      <c r="K86" s="38">
        <v>21</v>
      </c>
      <c r="L86" s="38">
        <v>0</v>
      </c>
      <c r="M86" s="38">
        <v>1</v>
      </c>
      <c r="N86" s="38">
        <v>303</v>
      </c>
      <c r="O86" s="38">
        <v>29</v>
      </c>
      <c r="P86" s="38">
        <v>331</v>
      </c>
      <c r="Q86" s="38">
        <v>0</v>
      </c>
      <c r="R86" s="38">
        <v>544</v>
      </c>
      <c r="S86" s="18" t="s">
        <v>1182</v>
      </c>
      <c r="T86" s="36"/>
      <c r="U86" s="36"/>
      <c r="V86" s="36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</row>
    <row r="87" spans="1:83" s="8" customFormat="1" x14ac:dyDescent="0.25">
      <c r="A87" s="20">
        <v>1647</v>
      </c>
      <c r="B87" s="34" t="s">
        <v>843</v>
      </c>
      <c r="C87" s="38" t="s">
        <v>419</v>
      </c>
      <c r="D87" s="38" t="s">
        <v>199</v>
      </c>
      <c r="E87" s="34" t="s">
        <v>420</v>
      </c>
      <c r="F87" s="38">
        <v>43.56</v>
      </c>
      <c r="G87" s="38">
        <v>705</v>
      </c>
      <c r="H87" s="38">
        <f t="shared" si="2"/>
        <v>234</v>
      </c>
      <c r="I87" s="39">
        <f t="shared" si="3"/>
        <v>0.96153846153846156</v>
      </c>
      <c r="J87" s="38">
        <v>225</v>
      </c>
      <c r="K87" s="38">
        <v>121</v>
      </c>
      <c r="L87" s="38">
        <v>2</v>
      </c>
      <c r="M87" s="38">
        <v>4</v>
      </c>
      <c r="N87" s="38">
        <v>223</v>
      </c>
      <c r="O87" s="38">
        <v>5</v>
      </c>
      <c r="P87" s="38">
        <v>228</v>
      </c>
      <c r="Q87" s="38">
        <v>9.9999999999999994E-50</v>
      </c>
      <c r="R87" s="38">
        <v>171</v>
      </c>
      <c r="S87" s="18" t="s">
        <v>1182</v>
      </c>
      <c r="T87" s="36"/>
      <c r="U87" s="36"/>
      <c r="V87" s="36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</row>
    <row r="88" spans="1:83" s="8" customFormat="1" x14ac:dyDescent="0.25">
      <c r="A88" s="19">
        <v>1691</v>
      </c>
      <c r="B88" s="34" t="s">
        <v>845</v>
      </c>
      <c r="C88" s="35" t="s">
        <v>49</v>
      </c>
      <c r="D88" s="35" t="s">
        <v>49</v>
      </c>
      <c r="E88" s="36" t="s">
        <v>421</v>
      </c>
      <c r="F88" s="35">
        <v>92.73</v>
      </c>
      <c r="G88" s="35">
        <v>828</v>
      </c>
      <c r="H88" s="35">
        <f t="shared" si="2"/>
        <v>275</v>
      </c>
      <c r="I88" s="37">
        <f t="shared" si="3"/>
        <v>1</v>
      </c>
      <c r="J88" s="35">
        <v>275</v>
      </c>
      <c r="K88" s="35">
        <v>20</v>
      </c>
      <c r="L88" s="35">
        <v>0</v>
      </c>
      <c r="M88" s="35">
        <v>1</v>
      </c>
      <c r="N88" s="35">
        <v>275</v>
      </c>
      <c r="O88" s="35">
        <v>1</v>
      </c>
      <c r="P88" s="35">
        <v>275</v>
      </c>
      <c r="Q88" s="35">
        <v>0</v>
      </c>
      <c r="R88" s="35">
        <v>516</v>
      </c>
      <c r="S88" s="18" t="s">
        <v>1182</v>
      </c>
      <c r="T88" s="36"/>
      <c r="U88" s="36"/>
      <c r="V88" s="36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</row>
    <row r="89" spans="1:83" s="8" customFormat="1" x14ac:dyDescent="0.25">
      <c r="A89" s="20">
        <v>1701</v>
      </c>
      <c r="B89" s="34" t="s">
        <v>847</v>
      </c>
      <c r="C89" s="38" t="s">
        <v>422</v>
      </c>
      <c r="D89" s="15" t="s">
        <v>121</v>
      </c>
      <c r="E89" s="34" t="s">
        <v>423</v>
      </c>
      <c r="F89" s="38">
        <v>98.35</v>
      </c>
      <c r="G89" s="38">
        <v>1092</v>
      </c>
      <c r="H89" s="38">
        <f t="shared" si="2"/>
        <v>363</v>
      </c>
      <c r="I89" s="39">
        <f t="shared" si="3"/>
        <v>1</v>
      </c>
      <c r="J89" s="38">
        <v>363</v>
      </c>
      <c r="K89" s="38">
        <v>6</v>
      </c>
      <c r="L89" s="38">
        <v>0</v>
      </c>
      <c r="M89" s="38">
        <v>1</v>
      </c>
      <c r="N89" s="38">
        <v>363</v>
      </c>
      <c r="O89" s="38">
        <v>11</v>
      </c>
      <c r="P89" s="38">
        <v>373</v>
      </c>
      <c r="Q89" s="38">
        <v>0</v>
      </c>
      <c r="R89" s="38">
        <v>726</v>
      </c>
      <c r="S89" s="18" t="s">
        <v>1193</v>
      </c>
      <c r="T89" s="36"/>
      <c r="U89" s="36"/>
      <c r="V89" s="36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</row>
    <row r="90" spans="1:83" s="8" customFormat="1" x14ac:dyDescent="0.25">
      <c r="A90" s="20">
        <v>1722</v>
      </c>
      <c r="B90" s="34" t="s">
        <v>851</v>
      </c>
      <c r="C90" s="38" t="s">
        <v>425</v>
      </c>
      <c r="D90" s="38" t="s">
        <v>248</v>
      </c>
      <c r="E90" s="34" t="s">
        <v>426</v>
      </c>
      <c r="F90" s="38">
        <v>99.39</v>
      </c>
      <c r="G90" s="38">
        <v>984</v>
      </c>
      <c r="H90" s="38">
        <f t="shared" si="2"/>
        <v>327</v>
      </c>
      <c r="I90" s="39">
        <f t="shared" si="3"/>
        <v>1</v>
      </c>
      <c r="J90" s="38">
        <v>327</v>
      </c>
      <c r="K90" s="38">
        <v>2</v>
      </c>
      <c r="L90" s="38">
        <v>0</v>
      </c>
      <c r="M90" s="38">
        <v>1</v>
      </c>
      <c r="N90" s="38">
        <v>327</v>
      </c>
      <c r="O90" s="38">
        <v>1</v>
      </c>
      <c r="P90" s="38">
        <v>327</v>
      </c>
      <c r="Q90" s="38">
        <v>0</v>
      </c>
      <c r="R90" s="38">
        <v>659</v>
      </c>
      <c r="S90" s="18" t="s">
        <v>1164</v>
      </c>
      <c r="T90" s="36"/>
      <c r="U90" s="36"/>
      <c r="V90" s="36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</row>
    <row r="91" spans="1:83" s="8" customFormat="1" x14ac:dyDescent="0.25">
      <c r="A91" s="20">
        <v>1723</v>
      </c>
      <c r="B91" s="34" t="s">
        <v>675</v>
      </c>
      <c r="C91" s="35" t="s">
        <v>213</v>
      </c>
      <c r="D91" s="35" t="s">
        <v>213</v>
      </c>
      <c r="E91" s="36" t="s">
        <v>427</v>
      </c>
      <c r="F91" s="35">
        <v>95.27</v>
      </c>
      <c r="G91" s="35">
        <v>1020</v>
      </c>
      <c r="H91" s="35">
        <f t="shared" si="2"/>
        <v>339</v>
      </c>
      <c r="I91" s="37">
        <f t="shared" si="3"/>
        <v>0.99705014749262533</v>
      </c>
      <c r="J91" s="35">
        <v>338</v>
      </c>
      <c r="K91" s="35">
        <v>16</v>
      </c>
      <c r="L91" s="35">
        <v>0</v>
      </c>
      <c r="M91" s="35">
        <v>1</v>
      </c>
      <c r="N91" s="35">
        <v>338</v>
      </c>
      <c r="O91" s="35">
        <v>1</v>
      </c>
      <c r="P91" s="35">
        <v>338</v>
      </c>
      <c r="Q91" s="35">
        <v>0</v>
      </c>
      <c r="R91" s="35">
        <v>630</v>
      </c>
      <c r="S91" s="18" t="s">
        <v>1182</v>
      </c>
      <c r="T91" s="36"/>
      <c r="U91" s="36"/>
      <c r="V91" s="36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</row>
    <row r="92" spans="1:83" s="8" customFormat="1" x14ac:dyDescent="0.25">
      <c r="A92" s="20">
        <v>1754</v>
      </c>
      <c r="B92" s="34" t="s">
        <v>854</v>
      </c>
      <c r="C92" s="35" t="s">
        <v>214</v>
      </c>
      <c r="D92" s="35" t="s">
        <v>214</v>
      </c>
      <c r="E92" s="36" t="s">
        <v>281</v>
      </c>
      <c r="F92" s="35">
        <v>92.73</v>
      </c>
      <c r="G92" s="35">
        <v>393</v>
      </c>
      <c r="H92" s="35">
        <f t="shared" si="2"/>
        <v>130</v>
      </c>
      <c r="I92" s="37">
        <f t="shared" si="3"/>
        <v>0.84615384615384615</v>
      </c>
      <c r="J92" s="35">
        <v>110</v>
      </c>
      <c r="K92" s="35">
        <v>8</v>
      </c>
      <c r="L92" s="35">
        <v>0</v>
      </c>
      <c r="M92" s="35">
        <v>21</v>
      </c>
      <c r="N92" s="35">
        <v>130</v>
      </c>
      <c r="O92" s="35">
        <v>1</v>
      </c>
      <c r="P92" s="35">
        <v>110</v>
      </c>
      <c r="Q92" s="35">
        <v>3.0000000000000001E-58</v>
      </c>
      <c r="R92" s="35">
        <v>177</v>
      </c>
      <c r="S92" s="18" t="s">
        <v>1182</v>
      </c>
      <c r="T92" s="36"/>
      <c r="U92" s="36"/>
      <c r="V92" s="36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</row>
    <row r="93" spans="1:83" s="8" customFormat="1" x14ac:dyDescent="0.25">
      <c r="A93" s="20">
        <v>1806</v>
      </c>
      <c r="B93" s="34" t="s">
        <v>856</v>
      </c>
      <c r="C93" s="38" t="s">
        <v>429</v>
      </c>
      <c r="D93" s="15" t="s">
        <v>211</v>
      </c>
      <c r="E93" s="34" t="s">
        <v>430</v>
      </c>
      <c r="F93" s="38">
        <v>97.48</v>
      </c>
      <c r="G93" s="38">
        <v>1194</v>
      </c>
      <c r="H93" s="38">
        <f t="shared" si="2"/>
        <v>397</v>
      </c>
      <c r="I93" s="39">
        <f t="shared" si="3"/>
        <v>1</v>
      </c>
      <c r="J93" s="38">
        <v>397</v>
      </c>
      <c r="K93" s="38">
        <v>10</v>
      </c>
      <c r="L93" s="38">
        <v>0</v>
      </c>
      <c r="M93" s="38">
        <v>1</v>
      </c>
      <c r="N93" s="38">
        <v>397</v>
      </c>
      <c r="O93" s="38">
        <v>1</v>
      </c>
      <c r="P93" s="38">
        <v>397</v>
      </c>
      <c r="Q93" s="38">
        <v>0</v>
      </c>
      <c r="R93" s="38">
        <v>804</v>
      </c>
      <c r="S93" s="18" t="s">
        <v>1182</v>
      </c>
      <c r="T93" s="36"/>
      <c r="U93" s="36"/>
      <c r="V93" s="36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</row>
    <row r="94" spans="1:83" s="8" customFormat="1" x14ac:dyDescent="0.25">
      <c r="A94" s="20">
        <v>1807</v>
      </c>
      <c r="B94" s="34" t="s">
        <v>835</v>
      </c>
      <c r="C94" s="38" t="s">
        <v>431</v>
      </c>
      <c r="D94" s="15" t="s">
        <v>249</v>
      </c>
      <c r="E94" s="34" t="s">
        <v>432</v>
      </c>
      <c r="F94" s="38">
        <v>98.14</v>
      </c>
      <c r="G94" s="38">
        <v>813</v>
      </c>
      <c r="H94" s="38">
        <f t="shared" si="2"/>
        <v>270</v>
      </c>
      <c r="I94" s="39">
        <f t="shared" si="3"/>
        <v>0.99629629629629635</v>
      </c>
      <c r="J94" s="38">
        <v>269</v>
      </c>
      <c r="K94" s="38">
        <v>5</v>
      </c>
      <c r="L94" s="38">
        <v>0</v>
      </c>
      <c r="M94" s="38">
        <v>1</v>
      </c>
      <c r="N94" s="38">
        <v>269</v>
      </c>
      <c r="O94" s="38">
        <v>2</v>
      </c>
      <c r="P94" s="38">
        <v>270</v>
      </c>
      <c r="Q94" s="38">
        <v>0</v>
      </c>
      <c r="R94" s="38">
        <v>546</v>
      </c>
      <c r="S94" s="18" t="s">
        <v>1164</v>
      </c>
      <c r="T94" s="36"/>
      <c r="U94" s="36"/>
      <c r="V94" s="36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</row>
    <row r="95" spans="1:83" s="8" customFormat="1" x14ac:dyDescent="0.25">
      <c r="A95" s="19">
        <v>1834</v>
      </c>
      <c r="B95" s="34" t="s">
        <v>859</v>
      </c>
      <c r="C95" s="35" t="s">
        <v>113</v>
      </c>
      <c r="D95" s="35" t="s">
        <v>113</v>
      </c>
      <c r="E95" s="36" t="s">
        <v>433</v>
      </c>
      <c r="F95" s="35">
        <v>93.33</v>
      </c>
      <c r="G95" s="35">
        <v>114</v>
      </c>
      <c r="H95" s="35">
        <f t="shared" si="2"/>
        <v>37</v>
      </c>
      <c r="I95" s="37">
        <f t="shared" si="3"/>
        <v>0.81081081081081086</v>
      </c>
      <c r="J95" s="35">
        <v>30</v>
      </c>
      <c r="K95" s="35">
        <v>2</v>
      </c>
      <c r="L95" s="35">
        <v>0</v>
      </c>
      <c r="M95" s="35">
        <v>8</v>
      </c>
      <c r="N95" s="35">
        <v>37</v>
      </c>
      <c r="O95" s="35">
        <v>1501</v>
      </c>
      <c r="P95" s="35">
        <v>1530</v>
      </c>
      <c r="Q95" s="35">
        <v>1E-13</v>
      </c>
      <c r="R95" s="35">
        <v>62</v>
      </c>
      <c r="S95" s="18" t="s">
        <v>1191</v>
      </c>
      <c r="T95" s="36"/>
      <c r="U95" s="36"/>
      <c r="V95" s="36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</row>
    <row r="96" spans="1:83" s="8" customFormat="1" x14ac:dyDescent="0.25">
      <c r="A96" s="19">
        <v>1835</v>
      </c>
      <c r="B96" s="34" t="s">
        <v>859</v>
      </c>
      <c r="C96" s="35" t="s">
        <v>113</v>
      </c>
      <c r="D96" s="35" t="s">
        <v>113</v>
      </c>
      <c r="E96" s="36" t="s">
        <v>433</v>
      </c>
      <c r="F96" s="35">
        <v>54.27</v>
      </c>
      <c r="G96" s="35">
        <v>702</v>
      </c>
      <c r="H96" s="35">
        <f t="shared" si="2"/>
        <v>233</v>
      </c>
      <c r="I96" s="37">
        <f t="shared" si="3"/>
        <v>0.85407725321888417</v>
      </c>
      <c r="J96" s="35">
        <v>199</v>
      </c>
      <c r="K96" s="35">
        <v>33</v>
      </c>
      <c r="L96" s="35">
        <v>2</v>
      </c>
      <c r="M96" s="35">
        <v>81</v>
      </c>
      <c r="N96" s="35">
        <v>229</v>
      </c>
      <c r="O96" s="35">
        <v>1308</v>
      </c>
      <c r="P96" s="35">
        <v>1498</v>
      </c>
      <c r="Q96" s="35">
        <v>1E-42</v>
      </c>
      <c r="R96" s="35">
        <v>154</v>
      </c>
      <c r="S96" s="18" t="s">
        <v>1191</v>
      </c>
      <c r="T96" s="36"/>
      <c r="U96" s="36"/>
      <c r="V96" s="36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</row>
    <row r="97" spans="1:84" s="8" customFormat="1" x14ac:dyDescent="0.25">
      <c r="A97" s="19">
        <v>1838</v>
      </c>
      <c r="B97" s="34" t="s">
        <v>859</v>
      </c>
      <c r="C97" s="35" t="s">
        <v>237</v>
      </c>
      <c r="D97" s="35" t="s">
        <v>237</v>
      </c>
      <c r="E97" s="36" t="s">
        <v>433</v>
      </c>
      <c r="F97" s="35">
        <v>91.78</v>
      </c>
      <c r="G97" s="35">
        <v>1098</v>
      </c>
      <c r="H97" s="35">
        <f t="shared" si="2"/>
        <v>365</v>
      </c>
      <c r="I97" s="37">
        <f t="shared" si="3"/>
        <v>1</v>
      </c>
      <c r="J97" s="35">
        <v>365</v>
      </c>
      <c r="K97" s="35">
        <v>30</v>
      </c>
      <c r="L97" s="35">
        <v>0</v>
      </c>
      <c r="M97" s="35">
        <v>1</v>
      </c>
      <c r="N97" s="35">
        <v>365</v>
      </c>
      <c r="O97" s="35">
        <v>2270</v>
      </c>
      <c r="P97" s="35">
        <v>2634</v>
      </c>
      <c r="Q97" s="35">
        <v>0</v>
      </c>
      <c r="R97" s="35">
        <v>597</v>
      </c>
      <c r="S97" s="18" t="s">
        <v>1165</v>
      </c>
      <c r="T97" s="36"/>
      <c r="U97" s="36"/>
      <c r="V97" s="36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</row>
    <row r="98" spans="1:84" s="8" customFormat="1" x14ac:dyDescent="0.25">
      <c r="A98" s="19">
        <v>1842</v>
      </c>
      <c r="B98" s="34" t="s">
        <v>861</v>
      </c>
      <c r="C98" s="35" t="s">
        <v>90</v>
      </c>
      <c r="D98" s="35" t="s">
        <v>90</v>
      </c>
      <c r="E98" s="36" t="s">
        <v>299</v>
      </c>
      <c r="F98" s="35">
        <v>97.62</v>
      </c>
      <c r="G98" s="35">
        <v>4029</v>
      </c>
      <c r="H98" s="35">
        <f t="shared" si="2"/>
        <v>1342</v>
      </c>
      <c r="I98" s="37">
        <f t="shared" si="3"/>
        <v>1</v>
      </c>
      <c r="J98" s="35">
        <v>1342</v>
      </c>
      <c r="K98" s="35">
        <v>32</v>
      </c>
      <c r="L98" s="35">
        <v>0</v>
      </c>
      <c r="M98" s="35">
        <v>1</v>
      </c>
      <c r="N98" s="35">
        <v>1342</v>
      </c>
      <c r="O98" s="35">
        <v>18</v>
      </c>
      <c r="P98" s="35">
        <v>1359</v>
      </c>
      <c r="Q98" s="35">
        <v>0</v>
      </c>
      <c r="R98" s="35">
        <v>2671</v>
      </c>
      <c r="S98" s="18" t="s">
        <v>1161</v>
      </c>
      <c r="T98" s="36"/>
      <c r="U98" s="36"/>
      <c r="V98" s="36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</row>
    <row r="99" spans="1:84" s="8" customFormat="1" x14ac:dyDescent="0.25">
      <c r="A99" s="19">
        <v>1853</v>
      </c>
      <c r="B99" s="34" t="s">
        <v>862</v>
      </c>
      <c r="C99" s="35" t="s">
        <v>143</v>
      </c>
      <c r="D99" s="35" t="s">
        <v>143</v>
      </c>
      <c r="E99" s="36" t="s">
        <v>434</v>
      </c>
      <c r="F99" s="35">
        <v>96.79</v>
      </c>
      <c r="G99" s="35">
        <v>1683</v>
      </c>
      <c r="H99" s="35">
        <f t="shared" si="2"/>
        <v>560</v>
      </c>
      <c r="I99" s="37">
        <f t="shared" si="3"/>
        <v>1</v>
      </c>
      <c r="J99" s="35">
        <v>560</v>
      </c>
      <c r="K99" s="35">
        <v>18</v>
      </c>
      <c r="L99" s="35">
        <v>0</v>
      </c>
      <c r="M99" s="35">
        <v>1</v>
      </c>
      <c r="N99" s="35">
        <v>560</v>
      </c>
      <c r="O99" s="35">
        <v>1</v>
      </c>
      <c r="P99" s="35">
        <v>560</v>
      </c>
      <c r="Q99" s="35">
        <v>0</v>
      </c>
      <c r="R99" s="35">
        <v>1084</v>
      </c>
      <c r="S99" s="18" t="s">
        <v>1182</v>
      </c>
      <c r="T99" s="36"/>
      <c r="U99" s="36"/>
      <c r="V99" s="36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</row>
    <row r="100" spans="1:84" s="8" customFormat="1" x14ac:dyDescent="0.25">
      <c r="A100" s="20">
        <v>1963</v>
      </c>
      <c r="B100" s="34" t="s">
        <v>865</v>
      </c>
      <c r="C100" s="38" t="s">
        <v>438</v>
      </c>
      <c r="D100" s="15" t="s">
        <v>51</v>
      </c>
      <c r="E100" s="34" t="s">
        <v>437</v>
      </c>
      <c r="F100" s="38">
        <v>97.86</v>
      </c>
      <c r="G100" s="38">
        <v>564</v>
      </c>
      <c r="H100" s="38">
        <f t="shared" si="2"/>
        <v>187</v>
      </c>
      <c r="I100" s="39">
        <f t="shared" si="3"/>
        <v>1</v>
      </c>
      <c r="J100" s="38">
        <v>187</v>
      </c>
      <c r="K100" s="38">
        <v>4</v>
      </c>
      <c r="L100" s="38">
        <v>0</v>
      </c>
      <c r="M100" s="38">
        <v>1</v>
      </c>
      <c r="N100" s="38">
        <v>187</v>
      </c>
      <c r="O100" s="38">
        <v>1</v>
      </c>
      <c r="P100" s="38">
        <v>187</v>
      </c>
      <c r="Q100" s="38">
        <v>2E-137</v>
      </c>
      <c r="R100" s="38">
        <v>383</v>
      </c>
      <c r="S100" s="18" t="s">
        <v>1174</v>
      </c>
      <c r="T100" s="36"/>
      <c r="U100" s="36"/>
      <c r="V100" s="36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</row>
    <row r="101" spans="1:84" s="8" customFormat="1" x14ac:dyDescent="0.25">
      <c r="A101" s="19">
        <v>1966</v>
      </c>
      <c r="B101" s="34" t="s">
        <v>867</v>
      </c>
      <c r="C101" s="35" t="s">
        <v>439</v>
      </c>
      <c r="D101" s="35" t="s">
        <v>439</v>
      </c>
      <c r="E101" s="36" t="s">
        <v>440</v>
      </c>
      <c r="F101" s="35">
        <v>95.35</v>
      </c>
      <c r="G101" s="35">
        <v>1047</v>
      </c>
      <c r="H101" s="35">
        <f t="shared" si="2"/>
        <v>348</v>
      </c>
      <c r="I101" s="37">
        <f t="shared" si="3"/>
        <v>0.86494252873563215</v>
      </c>
      <c r="J101" s="35">
        <v>301</v>
      </c>
      <c r="K101" s="35">
        <v>14</v>
      </c>
      <c r="L101" s="35">
        <v>0</v>
      </c>
      <c r="M101" s="35">
        <v>38</v>
      </c>
      <c r="N101" s="35">
        <v>338</v>
      </c>
      <c r="O101" s="35">
        <v>1</v>
      </c>
      <c r="P101" s="35">
        <v>301</v>
      </c>
      <c r="Q101" s="35">
        <v>0</v>
      </c>
      <c r="R101" s="35">
        <v>548</v>
      </c>
      <c r="S101" s="18" t="s">
        <v>1174</v>
      </c>
      <c r="T101" s="36"/>
      <c r="U101" s="36"/>
      <c r="V101" s="36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</row>
    <row r="102" spans="1:84" s="8" customFormat="1" x14ac:dyDescent="0.25">
      <c r="A102" s="20">
        <v>1972</v>
      </c>
      <c r="B102" s="34" t="s">
        <v>869</v>
      </c>
      <c r="C102" s="38" t="s">
        <v>441</v>
      </c>
      <c r="D102" s="15" t="s">
        <v>106</v>
      </c>
      <c r="E102" s="34" t="s">
        <v>442</v>
      </c>
      <c r="F102" s="38">
        <v>98.86</v>
      </c>
      <c r="G102" s="38">
        <v>792</v>
      </c>
      <c r="H102" s="38">
        <f t="shared" si="2"/>
        <v>263</v>
      </c>
      <c r="I102" s="39">
        <f t="shared" si="3"/>
        <v>1</v>
      </c>
      <c r="J102" s="38">
        <v>263</v>
      </c>
      <c r="K102" s="38">
        <v>3</v>
      </c>
      <c r="L102" s="38">
        <v>0</v>
      </c>
      <c r="M102" s="38">
        <v>1</v>
      </c>
      <c r="N102" s="38">
        <v>263</v>
      </c>
      <c r="O102" s="38">
        <v>1</v>
      </c>
      <c r="P102" s="38">
        <v>263</v>
      </c>
      <c r="Q102" s="38">
        <v>0</v>
      </c>
      <c r="R102" s="38">
        <v>523</v>
      </c>
      <c r="S102" s="18" t="s">
        <v>1163</v>
      </c>
      <c r="T102" s="36"/>
      <c r="U102" s="36"/>
      <c r="V102" s="36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</row>
    <row r="103" spans="1:84" s="8" customFormat="1" x14ac:dyDescent="0.25">
      <c r="A103" s="19">
        <v>1987</v>
      </c>
      <c r="B103" s="34" t="s">
        <v>870</v>
      </c>
      <c r="C103" s="35" t="s">
        <v>198</v>
      </c>
      <c r="D103" s="35" t="s">
        <v>198</v>
      </c>
      <c r="E103" s="36" t="s">
        <v>281</v>
      </c>
      <c r="F103" s="35">
        <v>95.8</v>
      </c>
      <c r="G103" s="35">
        <v>1248</v>
      </c>
      <c r="H103" s="35">
        <f t="shared" si="2"/>
        <v>415</v>
      </c>
      <c r="I103" s="37">
        <f t="shared" si="3"/>
        <v>0.97590361445783136</v>
      </c>
      <c r="J103" s="35">
        <v>405</v>
      </c>
      <c r="K103" s="35">
        <v>17</v>
      </c>
      <c r="L103" s="35">
        <v>0</v>
      </c>
      <c r="M103" s="35">
        <v>1</v>
      </c>
      <c r="N103" s="35">
        <v>405</v>
      </c>
      <c r="O103" s="35">
        <v>1</v>
      </c>
      <c r="P103" s="35">
        <v>405</v>
      </c>
      <c r="Q103" s="35">
        <v>0</v>
      </c>
      <c r="R103" s="35">
        <v>673</v>
      </c>
      <c r="S103" s="18" t="s">
        <v>1182</v>
      </c>
      <c r="T103" s="36"/>
      <c r="U103" s="36"/>
      <c r="V103" s="36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</row>
    <row r="104" spans="1:84" s="8" customFormat="1" x14ac:dyDescent="0.25">
      <c r="A104" s="20">
        <v>2023</v>
      </c>
      <c r="B104" s="34" t="s">
        <v>694</v>
      </c>
      <c r="C104" s="38" t="s">
        <v>402</v>
      </c>
      <c r="D104" s="38" t="s">
        <v>180</v>
      </c>
      <c r="E104" s="34" t="s">
        <v>403</v>
      </c>
      <c r="F104" s="38">
        <v>78.739999999999995</v>
      </c>
      <c r="G104" s="38">
        <v>915</v>
      </c>
      <c r="H104" s="38">
        <f t="shared" si="2"/>
        <v>304</v>
      </c>
      <c r="I104" s="39">
        <f t="shared" si="3"/>
        <v>0.99013157894736847</v>
      </c>
      <c r="J104" s="38">
        <v>301</v>
      </c>
      <c r="K104" s="38">
        <v>64</v>
      </c>
      <c r="L104" s="38">
        <v>0</v>
      </c>
      <c r="M104" s="38">
        <v>1</v>
      </c>
      <c r="N104" s="38">
        <v>301</v>
      </c>
      <c r="O104" s="38">
        <v>254</v>
      </c>
      <c r="P104" s="38">
        <v>554</v>
      </c>
      <c r="Q104" s="38">
        <v>1E-173</v>
      </c>
      <c r="R104" s="38">
        <v>494</v>
      </c>
      <c r="S104" s="18" t="s">
        <v>1182</v>
      </c>
      <c r="T104" s="36"/>
      <c r="U104" s="36"/>
      <c r="V104" s="36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</row>
    <row r="105" spans="1:84" s="8" customFormat="1" x14ac:dyDescent="0.25">
      <c r="A105" s="20">
        <v>2024</v>
      </c>
      <c r="B105" s="34" t="s">
        <v>694</v>
      </c>
      <c r="C105" s="38" t="s">
        <v>402</v>
      </c>
      <c r="D105" s="38" t="s">
        <v>180</v>
      </c>
      <c r="E105" s="34" t="s">
        <v>403</v>
      </c>
      <c r="F105" s="38">
        <v>78.930000000000007</v>
      </c>
      <c r="G105" s="38">
        <v>1113</v>
      </c>
      <c r="H105" s="38">
        <f t="shared" si="2"/>
        <v>370</v>
      </c>
      <c r="I105" s="39">
        <f t="shared" si="3"/>
        <v>0.65405405405405403</v>
      </c>
      <c r="J105" s="38">
        <v>242</v>
      </c>
      <c r="K105" s="38">
        <v>51</v>
      </c>
      <c r="L105" s="38">
        <v>0</v>
      </c>
      <c r="M105" s="38">
        <v>119</v>
      </c>
      <c r="N105" s="38">
        <v>360</v>
      </c>
      <c r="O105" s="38">
        <v>1</v>
      </c>
      <c r="P105" s="38">
        <v>242</v>
      </c>
      <c r="Q105" s="38">
        <v>8.9999999999999997E-135</v>
      </c>
      <c r="R105" s="38">
        <v>398</v>
      </c>
      <c r="S105" s="18" t="s">
        <v>1182</v>
      </c>
      <c r="T105" s="36"/>
      <c r="U105" s="36"/>
      <c r="V105" s="36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</row>
    <row r="106" spans="1:84" s="8" customFormat="1" x14ac:dyDescent="0.25">
      <c r="A106" s="20">
        <v>2027</v>
      </c>
      <c r="B106" s="34" t="s">
        <v>873</v>
      </c>
      <c r="C106" s="38" t="s">
        <v>419</v>
      </c>
      <c r="D106" s="38" t="s">
        <v>199</v>
      </c>
      <c r="E106" s="34" t="s">
        <v>420</v>
      </c>
      <c r="F106" s="38">
        <v>95.87</v>
      </c>
      <c r="G106" s="38">
        <v>1962</v>
      </c>
      <c r="H106" s="38">
        <f t="shared" si="2"/>
        <v>653</v>
      </c>
      <c r="I106" s="39">
        <f t="shared" si="3"/>
        <v>1</v>
      </c>
      <c r="J106" s="38">
        <v>653</v>
      </c>
      <c r="K106" s="38">
        <v>27</v>
      </c>
      <c r="L106" s="38">
        <v>0</v>
      </c>
      <c r="M106" s="38">
        <v>1</v>
      </c>
      <c r="N106" s="38">
        <v>653</v>
      </c>
      <c r="O106" s="38">
        <v>1</v>
      </c>
      <c r="P106" s="38">
        <v>653</v>
      </c>
      <c r="Q106" s="38">
        <v>0</v>
      </c>
      <c r="R106" s="38">
        <v>1203</v>
      </c>
      <c r="S106" s="18" t="s">
        <v>1182</v>
      </c>
      <c r="T106" s="36"/>
      <c r="U106" s="36"/>
      <c r="V106" s="36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</row>
    <row r="107" spans="1:84" s="8" customFormat="1" x14ac:dyDescent="0.25">
      <c r="A107" s="20">
        <v>2132</v>
      </c>
      <c r="B107" s="34" t="s">
        <v>732</v>
      </c>
      <c r="C107" s="38" t="s">
        <v>443</v>
      </c>
      <c r="D107" s="15" t="s">
        <v>91</v>
      </c>
      <c r="E107" s="34" t="s">
        <v>444</v>
      </c>
      <c r="F107" s="38">
        <v>99.62</v>
      </c>
      <c r="G107" s="38">
        <v>2439</v>
      </c>
      <c r="H107" s="38">
        <f t="shared" si="2"/>
        <v>812</v>
      </c>
      <c r="I107" s="39">
        <f t="shared" si="3"/>
        <v>0.98399014778325122</v>
      </c>
      <c r="J107" s="38">
        <v>799</v>
      </c>
      <c r="K107" s="38">
        <v>3</v>
      </c>
      <c r="L107" s="38">
        <v>0</v>
      </c>
      <c r="M107" s="38">
        <v>14</v>
      </c>
      <c r="N107" s="38">
        <v>812</v>
      </c>
      <c r="O107" s="38">
        <v>1</v>
      </c>
      <c r="P107" s="38">
        <v>799</v>
      </c>
      <c r="Q107" s="38">
        <v>0</v>
      </c>
      <c r="R107" s="38">
        <v>1637</v>
      </c>
      <c r="S107" s="18" t="s">
        <v>1183</v>
      </c>
      <c r="T107" s="36"/>
      <c r="U107" s="36"/>
      <c r="V107" s="36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</row>
    <row r="108" spans="1:84" s="8" customFormat="1" x14ac:dyDescent="0.25">
      <c r="A108" s="19">
        <v>2145</v>
      </c>
      <c r="B108" s="34" t="s">
        <v>876</v>
      </c>
      <c r="C108" s="35" t="s">
        <v>156</v>
      </c>
      <c r="D108" s="35" t="s">
        <v>156</v>
      </c>
      <c r="E108" s="36" t="s">
        <v>281</v>
      </c>
      <c r="F108" s="35">
        <v>79.44</v>
      </c>
      <c r="G108" s="35">
        <v>612</v>
      </c>
      <c r="H108" s="35">
        <f t="shared" si="2"/>
        <v>203</v>
      </c>
      <c r="I108" s="37">
        <f t="shared" si="3"/>
        <v>1.0541871921182266</v>
      </c>
      <c r="J108" s="35">
        <v>214</v>
      </c>
      <c r="K108" s="35">
        <v>33</v>
      </c>
      <c r="L108" s="35">
        <v>1</v>
      </c>
      <c r="M108" s="35">
        <v>1</v>
      </c>
      <c r="N108" s="35">
        <v>203</v>
      </c>
      <c r="O108" s="35">
        <v>4</v>
      </c>
      <c r="P108" s="35">
        <v>217</v>
      </c>
      <c r="Q108" s="35">
        <v>1.9999999999999998E-96</v>
      </c>
      <c r="R108" s="35">
        <v>281</v>
      </c>
      <c r="S108" s="18" t="s">
        <v>1182</v>
      </c>
      <c r="T108" s="36"/>
      <c r="U108" s="36"/>
      <c r="V108" s="36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</row>
    <row r="109" spans="1:84" s="8" customFormat="1" x14ac:dyDescent="0.25">
      <c r="A109" s="19">
        <v>2149</v>
      </c>
      <c r="B109" s="34" t="s">
        <v>877</v>
      </c>
      <c r="C109" s="35" t="s">
        <v>155</v>
      </c>
      <c r="D109" s="35" t="s">
        <v>155</v>
      </c>
      <c r="E109" s="36" t="s">
        <v>281</v>
      </c>
      <c r="F109" s="35">
        <v>98.5</v>
      </c>
      <c r="G109" s="35">
        <v>402</v>
      </c>
      <c r="H109" s="35">
        <f t="shared" si="2"/>
        <v>133</v>
      </c>
      <c r="I109" s="37">
        <f t="shared" si="3"/>
        <v>1</v>
      </c>
      <c r="J109" s="35">
        <v>133</v>
      </c>
      <c r="K109" s="35">
        <v>2</v>
      </c>
      <c r="L109" s="35">
        <v>0</v>
      </c>
      <c r="M109" s="35">
        <v>1</v>
      </c>
      <c r="N109" s="35">
        <v>133</v>
      </c>
      <c r="O109" s="35">
        <v>1</v>
      </c>
      <c r="P109" s="35">
        <v>133</v>
      </c>
      <c r="Q109" s="35">
        <v>1E-87</v>
      </c>
      <c r="R109" s="35">
        <v>253</v>
      </c>
      <c r="S109" s="18" t="s">
        <v>1182</v>
      </c>
      <c r="T109" s="36"/>
      <c r="U109" s="36"/>
      <c r="V109" s="36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</row>
    <row r="110" spans="1:84" s="8" customFormat="1" x14ac:dyDescent="0.25">
      <c r="A110" s="20">
        <v>2209</v>
      </c>
      <c r="B110" s="34" t="s">
        <v>878</v>
      </c>
      <c r="C110" s="38" t="s">
        <v>446</v>
      </c>
      <c r="D110" s="15" t="s">
        <v>105</v>
      </c>
      <c r="E110" s="34" t="s">
        <v>447</v>
      </c>
      <c r="F110" s="38">
        <v>96.91</v>
      </c>
      <c r="G110" s="38">
        <v>1071</v>
      </c>
      <c r="H110" s="38">
        <f t="shared" si="2"/>
        <v>356</v>
      </c>
      <c r="I110" s="39">
        <f t="shared" si="3"/>
        <v>1</v>
      </c>
      <c r="J110" s="38">
        <v>356</v>
      </c>
      <c r="K110" s="38">
        <v>11</v>
      </c>
      <c r="L110" s="38">
        <v>0</v>
      </c>
      <c r="M110" s="38">
        <v>1</v>
      </c>
      <c r="N110" s="38">
        <v>356</v>
      </c>
      <c r="O110" s="38">
        <v>1</v>
      </c>
      <c r="P110" s="38">
        <v>356</v>
      </c>
      <c r="Q110" s="38">
        <v>0</v>
      </c>
      <c r="R110" s="38">
        <v>709</v>
      </c>
      <c r="S110" s="18" t="s">
        <v>1180</v>
      </c>
      <c r="T110" s="23"/>
      <c r="U110" s="36"/>
      <c r="V110" s="36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</row>
    <row r="111" spans="1:84" s="8" customFormat="1" x14ac:dyDescent="0.25">
      <c r="A111" s="20">
        <v>2243</v>
      </c>
      <c r="B111" s="34" t="s">
        <v>880</v>
      </c>
      <c r="C111" s="38" t="s">
        <v>448</v>
      </c>
      <c r="D111" s="15" t="s">
        <v>86</v>
      </c>
      <c r="E111" s="34" t="s">
        <v>449</v>
      </c>
      <c r="F111" s="38">
        <v>98.47</v>
      </c>
      <c r="G111" s="38">
        <v>591</v>
      </c>
      <c r="H111" s="38">
        <f t="shared" si="2"/>
        <v>196</v>
      </c>
      <c r="I111" s="39">
        <f t="shared" si="3"/>
        <v>1</v>
      </c>
      <c r="J111" s="38">
        <v>196</v>
      </c>
      <c r="K111" s="38">
        <v>3</v>
      </c>
      <c r="L111" s="38">
        <v>0</v>
      </c>
      <c r="M111" s="38">
        <v>1</v>
      </c>
      <c r="N111" s="38">
        <v>196</v>
      </c>
      <c r="O111" s="38">
        <v>1</v>
      </c>
      <c r="P111" s="38">
        <v>196</v>
      </c>
      <c r="Q111" s="38">
        <v>3.9999999999999998E-144</v>
      </c>
      <c r="R111" s="38">
        <v>401</v>
      </c>
      <c r="S111" s="18" t="s">
        <v>1183</v>
      </c>
      <c r="T111" s="36"/>
      <c r="U111" s="36"/>
      <c r="V111" s="36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</row>
    <row r="112" spans="1:84" s="8" customFormat="1" x14ac:dyDescent="0.25">
      <c r="A112" s="20">
        <v>2261</v>
      </c>
      <c r="B112" s="34" t="s">
        <v>881</v>
      </c>
      <c r="C112" s="38" t="s">
        <v>450</v>
      </c>
      <c r="D112" s="15" t="s">
        <v>182</v>
      </c>
      <c r="E112" s="34" t="s">
        <v>451</v>
      </c>
      <c r="F112" s="38">
        <v>94.42</v>
      </c>
      <c r="G112" s="38">
        <v>594</v>
      </c>
      <c r="H112" s="38">
        <f t="shared" si="2"/>
        <v>197</v>
      </c>
      <c r="I112" s="39">
        <f t="shared" si="3"/>
        <v>1</v>
      </c>
      <c r="J112" s="38">
        <v>197</v>
      </c>
      <c r="K112" s="38">
        <v>11</v>
      </c>
      <c r="L112" s="38">
        <v>0</v>
      </c>
      <c r="M112" s="38">
        <v>1</v>
      </c>
      <c r="N112" s="38">
        <v>197</v>
      </c>
      <c r="O112" s="38">
        <v>89</v>
      </c>
      <c r="P112" s="38">
        <v>285</v>
      </c>
      <c r="Q112" s="38">
        <v>1.0000000000000001E-128</v>
      </c>
      <c r="R112" s="38">
        <v>365</v>
      </c>
      <c r="S112" s="18" t="s">
        <v>1182</v>
      </c>
      <c r="T112" s="36"/>
      <c r="U112" s="36"/>
      <c r="V112" s="36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</row>
    <row r="113" spans="1:84" s="8" customFormat="1" x14ac:dyDescent="0.25">
      <c r="A113" s="19">
        <v>2275</v>
      </c>
      <c r="B113" s="34" t="s">
        <v>883</v>
      </c>
      <c r="C113" s="35" t="s">
        <v>181</v>
      </c>
      <c r="D113" s="35" t="s">
        <v>181</v>
      </c>
      <c r="E113" s="36" t="s">
        <v>452</v>
      </c>
      <c r="F113" s="35">
        <v>98.35</v>
      </c>
      <c r="G113" s="35">
        <v>1095</v>
      </c>
      <c r="H113" s="35">
        <f t="shared" si="2"/>
        <v>364</v>
      </c>
      <c r="I113" s="37">
        <f t="shared" si="3"/>
        <v>1</v>
      </c>
      <c r="J113" s="35">
        <v>364</v>
      </c>
      <c r="K113" s="35">
        <v>6</v>
      </c>
      <c r="L113" s="35">
        <v>0</v>
      </c>
      <c r="M113" s="35">
        <v>1</v>
      </c>
      <c r="N113" s="35">
        <v>364</v>
      </c>
      <c r="O113" s="35">
        <v>1</v>
      </c>
      <c r="P113" s="35">
        <v>364</v>
      </c>
      <c r="Q113" s="35">
        <v>0</v>
      </c>
      <c r="R113" s="35">
        <v>726</v>
      </c>
      <c r="S113" s="18" t="s">
        <v>1182</v>
      </c>
      <c r="T113" s="36"/>
      <c r="U113" s="36"/>
      <c r="V113" s="36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</row>
    <row r="114" spans="1:84" s="8" customFormat="1" x14ac:dyDescent="0.25">
      <c r="A114" s="19">
        <v>2286</v>
      </c>
      <c r="B114" s="34" t="s">
        <v>670</v>
      </c>
      <c r="C114" s="35" t="s">
        <v>133</v>
      </c>
      <c r="D114" s="35" t="s">
        <v>133</v>
      </c>
      <c r="E114" s="36" t="s">
        <v>286</v>
      </c>
      <c r="F114" s="35">
        <v>95.47</v>
      </c>
      <c r="G114" s="35">
        <v>864</v>
      </c>
      <c r="H114" s="35">
        <f t="shared" si="2"/>
        <v>287</v>
      </c>
      <c r="I114" s="37">
        <f t="shared" si="3"/>
        <v>1</v>
      </c>
      <c r="J114" s="35">
        <v>287</v>
      </c>
      <c r="K114" s="35">
        <v>13</v>
      </c>
      <c r="L114" s="35">
        <v>0</v>
      </c>
      <c r="M114" s="35">
        <v>1</v>
      </c>
      <c r="N114" s="35">
        <v>287</v>
      </c>
      <c r="O114" s="35">
        <v>1</v>
      </c>
      <c r="P114" s="35">
        <v>287</v>
      </c>
      <c r="Q114" s="35">
        <v>0</v>
      </c>
      <c r="R114" s="35">
        <v>523</v>
      </c>
      <c r="S114" s="18" t="s">
        <v>1182</v>
      </c>
      <c r="T114" s="36"/>
      <c r="U114" s="36"/>
      <c r="V114" s="36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</row>
    <row r="115" spans="1:84" s="8" customFormat="1" x14ac:dyDescent="0.25">
      <c r="A115" s="20">
        <v>2298</v>
      </c>
      <c r="B115" s="34" t="s">
        <v>886</v>
      </c>
      <c r="C115" s="38" t="s">
        <v>453</v>
      </c>
      <c r="D115" s="15" t="s">
        <v>268</v>
      </c>
      <c r="E115" s="34" t="s">
        <v>454</v>
      </c>
      <c r="F115" s="38">
        <v>98.58</v>
      </c>
      <c r="G115" s="38">
        <v>639</v>
      </c>
      <c r="H115" s="38">
        <f t="shared" si="2"/>
        <v>212</v>
      </c>
      <c r="I115" s="39">
        <f t="shared" si="3"/>
        <v>1</v>
      </c>
      <c r="J115" s="38">
        <v>212</v>
      </c>
      <c r="K115" s="38">
        <v>3</v>
      </c>
      <c r="L115" s="38">
        <v>0</v>
      </c>
      <c r="M115" s="38">
        <v>1</v>
      </c>
      <c r="N115" s="38">
        <v>212</v>
      </c>
      <c r="O115" s="38">
        <v>1</v>
      </c>
      <c r="P115" s="38">
        <v>212</v>
      </c>
      <c r="Q115" s="38">
        <v>3.0000000000000002E-154</v>
      </c>
      <c r="R115" s="38">
        <v>428</v>
      </c>
      <c r="S115" s="18" t="s">
        <v>1189</v>
      </c>
      <c r="T115" s="36"/>
      <c r="U115" s="36"/>
      <c r="V115" s="36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</row>
    <row r="116" spans="1:84" s="8" customFormat="1" x14ac:dyDescent="0.25">
      <c r="A116" s="20">
        <v>2317</v>
      </c>
      <c r="B116" s="34" t="s">
        <v>760</v>
      </c>
      <c r="C116" s="38" t="s">
        <v>455</v>
      </c>
      <c r="D116" s="15" t="s">
        <v>132</v>
      </c>
      <c r="E116" s="34" t="s">
        <v>456</v>
      </c>
      <c r="F116" s="38">
        <v>94.42</v>
      </c>
      <c r="G116" s="38">
        <v>1185</v>
      </c>
      <c r="H116" s="38">
        <f t="shared" si="2"/>
        <v>394</v>
      </c>
      <c r="I116" s="39">
        <f t="shared" si="3"/>
        <v>1</v>
      </c>
      <c r="J116" s="38">
        <v>394</v>
      </c>
      <c r="K116" s="38">
        <v>22</v>
      </c>
      <c r="L116" s="38">
        <v>0</v>
      </c>
      <c r="M116" s="38">
        <v>1</v>
      </c>
      <c r="N116" s="38">
        <v>394</v>
      </c>
      <c r="O116" s="38">
        <v>1</v>
      </c>
      <c r="P116" s="38">
        <v>394</v>
      </c>
      <c r="Q116" s="38">
        <v>0</v>
      </c>
      <c r="R116" s="38">
        <v>678</v>
      </c>
      <c r="S116" s="18" t="s">
        <v>1182</v>
      </c>
      <c r="T116" s="36"/>
      <c r="U116" s="36"/>
      <c r="V116" s="36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</row>
    <row r="117" spans="1:84" s="8" customFormat="1" x14ac:dyDescent="0.25">
      <c r="A117" s="19">
        <v>2382</v>
      </c>
      <c r="B117" s="34" t="s">
        <v>889</v>
      </c>
      <c r="C117" s="35" t="s">
        <v>197</v>
      </c>
      <c r="D117" s="35" t="s">
        <v>197</v>
      </c>
      <c r="E117" s="36" t="s">
        <v>457</v>
      </c>
      <c r="F117" s="35">
        <v>99.01</v>
      </c>
      <c r="G117" s="35">
        <v>1515</v>
      </c>
      <c r="H117" s="35">
        <f t="shared" si="2"/>
        <v>504</v>
      </c>
      <c r="I117" s="37">
        <f t="shared" si="3"/>
        <v>1</v>
      </c>
      <c r="J117" s="35">
        <v>504</v>
      </c>
      <c r="K117" s="35">
        <v>5</v>
      </c>
      <c r="L117" s="35">
        <v>0</v>
      </c>
      <c r="M117" s="35">
        <v>1</v>
      </c>
      <c r="N117" s="35">
        <v>504</v>
      </c>
      <c r="O117" s="35">
        <v>31</v>
      </c>
      <c r="P117" s="35">
        <v>534</v>
      </c>
      <c r="Q117" s="35">
        <v>0</v>
      </c>
      <c r="R117" s="35">
        <v>1025</v>
      </c>
      <c r="S117" s="18" t="s">
        <v>1182</v>
      </c>
      <c r="T117" s="36"/>
      <c r="U117" s="36"/>
      <c r="V117" s="36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</row>
    <row r="118" spans="1:84" s="8" customFormat="1" x14ac:dyDescent="0.25">
      <c r="A118" s="19">
        <v>2421</v>
      </c>
      <c r="B118" s="34" t="s">
        <v>893</v>
      </c>
      <c r="C118" s="35" t="s">
        <v>2</v>
      </c>
      <c r="D118" s="35" t="s">
        <v>2</v>
      </c>
      <c r="E118" s="36" t="s">
        <v>458</v>
      </c>
      <c r="F118" s="35">
        <v>92.44</v>
      </c>
      <c r="G118" s="35">
        <v>624</v>
      </c>
      <c r="H118" s="35">
        <f t="shared" si="2"/>
        <v>207</v>
      </c>
      <c r="I118" s="37">
        <f t="shared" si="3"/>
        <v>0.83091787439613529</v>
      </c>
      <c r="J118" s="35">
        <v>172</v>
      </c>
      <c r="K118" s="35">
        <v>13</v>
      </c>
      <c r="L118" s="35">
        <v>0</v>
      </c>
      <c r="M118" s="35">
        <v>36</v>
      </c>
      <c r="N118" s="35">
        <v>207</v>
      </c>
      <c r="O118" s="35">
        <v>1</v>
      </c>
      <c r="P118" s="35">
        <v>172</v>
      </c>
      <c r="Q118" s="35">
        <v>1.9999999999999999E-102</v>
      </c>
      <c r="R118" s="35">
        <v>295</v>
      </c>
      <c r="S118" s="18" t="s">
        <v>1174</v>
      </c>
      <c r="T118" s="36"/>
      <c r="U118" s="36"/>
      <c r="V118" s="36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</row>
    <row r="119" spans="1:84" s="8" customFormat="1" x14ac:dyDescent="0.25">
      <c r="A119" s="20">
        <v>2427</v>
      </c>
      <c r="B119" s="34" t="s">
        <v>896</v>
      </c>
      <c r="C119" s="38" t="s">
        <v>459</v>
      </c>
      <c r="D119" s="15" t="s">
        <v>83</v>
      </c>
      <c r="E119" s="34" t="s">
        <v>460</v>
      </c>
      <c r="F119" s="38">
        <v>98.88</v>
      </c>
      <c r="G119" s="38">
        <v>1071</v>
      </c>
      <c r="H119" s="38">
        <f t="shared" si="2"/>
        <v>356</v>
      </c>
      <c r="I119" s="39">
        <f t="shared" si="3"/>
        <v>1</v>
      </c>
      <c r="J119" s="38">
        <v>356</v>
      </c>
      <c r="K119" s="38">
        <v>4</v>
      </c>
      <c r="L119" s="38">
        <v>0</v>
      </c>
      <c r="M119" s="38">
        <v>1</v>
      </c>
      <c r="N119" s="38">
        <v>356</v>
      </c>
      <c r="O119" s="38">
        <v>1</v>
      </c>
      <c r="P119" s="38">
        <v>356</v>
      </c>
      <c r="Q119" s="38">
        <v>0</v>
      </c>
      <c r="R119" s="38">
        <v>703</v>
      </c>
      <c r="S119" s="18" t="s">
        <v>1183</v>
      </c>
      <c r="T119" s="36"/>
      <c r="U119" s="36"/>
      <c r="V119" s="36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</row>
    <row r="120" spans="1:84" s="8" customFormat="1" x14ac:dyDescent="0.25">
      <c r="A120" s="20">
        <v>2472</v>
      </c>
      <c r="B120" s="34" t="s">
        <v>898</v>
      </c>
      <c r="C120" s="38" t="s">
        <v>461</v>
      </c>
      <c r="D120" s="15" t="s">
        <v>462</v>
      </c>
      <c r="E120" s="34" t="s">
        <v>342</v>
      </c>
      <c r="F120" s="38">
        <v>98.23</v>
      </c>
      <c r="G120" s="38">
        <v>342</v>
      </c>
      <c r="H120" s="38">
        <f t="shared" si="2"/>
        <v>113</v>
      </c>
      <c r="I120" s="39">
        <f t="shared" si="3"/>
        <v>1</v>
      </c>
      <c r="J120" s="38">
        <v>113</v>
      </c>
      <c r="K120" s="38">
        <v>2</v>
      </c>
      <c r="L120" s="38">
        <v>0</v>
      </c>
      <c r="M120" s="38">
        <v>1</v>
      </c>
      <c r="N120" s="38">
        <v>113</v>
      </c>
      <c r="O120" s="38">
        <v>1</v>
      </c>
      <c r="P120" s="38">
        <v>113</v>
      </c>
      <c r="Q120" s="38">
        <v>1.9999999999999999E-77</v>
      </c>
      <c r="R120" s="38">
        <v>225</v>
      </c>
      <c r="S120" s="18" t="s">
        <v>1174</v>
      </c>
      <c r="T120" s="36"/>
      <c r="U120" s="36"/>
      <c r="V120" s="36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</row>
    <row r="121" spans="1:84" s="8" customFormat="1" x14ac:dyDescent="0.25">
      <c r="A121" s="20">
        <v>2527</v>
      </c>
      <c r="B121" s="34" t="s">
        <v>901</v>
      </c>
      <c r="C121" s="38" t="s">
        <v>464</v>
      </c>
      <c r="D121" s="15" t="s">
        <v>215</v>
      </c>
      <c r="E121" s="34" t="s">
        <v>465</v>
      </c>
      <c r="F121" s="38">
        <v>93.93</v>
      </c>
      <c r="G121" s="38">
        <v>1383</v>
      </c>
      <c r="H121" s="38">
        <f t="shared" si="2"/>
        <v>460</v>
      </c>
      <c r="I121" s="39">
        <f t="shared" si="3"/>
        <v>1.0021739130434784</v>
      </c>
      <c r="J121" s="38">
        <v>461</v>
      </c>
      <c r="K121" s="38">
        <v>26</v>
      </c>
      <c r="L121" s="38">
        <v>2</v>
      </c>
      <c r="M121" s="38">
        <v>1</v>
      </c>
      <c r="N121" s="38">
        <v>460</v>
      </c>
      <c r="O121" s="38">
        <v>1</v>
      </c>
      <c r="P121" s="38">
        <v>460</v>
      </c>
      <c r="Q121" s="38">
        <v>0</v>
      </c>
      <c r="R121" s="38">
        <v>854</v>
      </c>
      <c r="S121" s="18" t="s">
        <v>1182</v>
      </c>
      <c r="T121" s="36"/>
      <c r="U121" s="36"/>
      <c r="V121" s="36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</row>
    <row r="122" spans="1:84" s="8" customFormat="1" x14ac:dyDescent="0.25">
      <c r="A122" s="20">
        <v>2561</v>
      </c>
      <c r="B122" s="34" t="s">
        <v>903</v>
      </c>
      <c r="C122" s="35" t="s">
        <v>216</v>
      </c>
      <c r="D122" s="35" t="s">
        <v>216</v>
      </c>
      <c r="E122" s="36" t="s">
        <v>281</v>
      </c>
      <c r="F122" s="35">
        <v>97.1</v>
      </c>
      <c r="G122" s="35">
        <v>417</v>
      </c>
      <c r="H122" s="35">
        <f t="shared" si="2"/>
        <v>138</v>
      </c>
      <c r="I122" s="37">
        <f t="shared" si="3"/>
        <v>1</v>
      </c>
      <c r="J122" s="35">
        <v>138</v>
      </c>
      <c r="K122" s="35">
        <v>4</v>
      </c>
      <c r="L122" s="35">
        <v>0</v>
      </c>
      <c r="M122" s="35">
        <v>1</v>
      </c>
      <c r="N122" s="35">
        <v>138</v>
      </c>
      <c r="O122" s="35">
        <v>1</v>
      </c>
      <c r="P122" s="35">
        <v>138</v>
      </c>
      <c r="Q122" s="35">
        <v>5.0000000000000002E-84</v>
      </c>
      <c r="R122" s="35">
        <v>244</v>
      </c>
      <c r="S122" s="18" t="s">
        <v>1182</v>
      </c>
      <c r="T122" s="36"/>
      <c r="U122" s="36"/>
      <c r="V122" s="36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</row>
    <row r="123" spans="1:84" s="8" customFormat="1" x14ac:dyDescent="0.25">
      <c r="A123" s="20">
        <v>2631</v>
      </c>
      <c r="B123" s="34" t="s">
        <v>904</v>
      </c>
      <c r="C123" s="38" t="s">
        <v>466</v>
      </c>
      <c r="D123" s="15" t="s">
        <v>205</v>
      </c>
      <c r="E123" s="34" t="s">
        <v>467</v>
      </c>
      <c r="F123" s="38">
        <v>97.22</v>
      </c>
      <c r="G123" s="38">
        <v>1296</v>
      </c>
      <c r="H123" s="38">
        <f t="shared" si="2"/>
        <v>431</v>
      </c>
      <c r="I123" s="39">
        <f t="shared" si="3"/>
        <v>1</v>
      </c>
      <c r="J123" s="38">
        <v>431</v>
      </c>
      <c r="K123" s="38">
        <v>12</v>
      </c>
      <c r="L123" s="38">
        <v>0</v>
      </c>
      <c r="M123" s="38">
        <v>1</v>
      </c>
      <c r="N123" s="38">
        <v>431</v>
      </c>
      <c r="O123" s="38">
        <v>1</v>
      </c>
      <c r="P123" s="38">
        <v>431</v>
      </c>
      <c r="Q123" s="38">
        <v>0</v>
      </c>
      <c r="R123" s="38">
        <v>857</v>
      </c>
      <c r="S123" s="18" t="s">
        <v>1182</v>
      </c>
      <c r="T123" s="36"/>
      <c r="U123" s="36"/>
      <c r="V123" s="36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</row>
    <row r="124" spans="1:84" s="8" customFormat="1" x14ac:dyDescent="0.25">
      <c r="A124" s="20">
        <v>2653</v>
      </c>
      <c r="B124" s="34" t="s">
        <v>906</v>
      </c>
      <c r="C124" s="38" t="s">
        <v>326</v>
      </c>
      <c r="D124" s="15" t="s">
        <v>53</v>
      </c>
      <c r="E124" s="34" t="s">
        <v>327</v>
      </c>
      <c r="F124" s="38">
        <v>37.22</v>
      </c>
      <c r="G124" s="38">
        <v>690</v>
      </c>
      <c r="H124" s="38">
        <f t="shared" si="2"/>
        <v>229</v>
      </c>
      <c r="I124" s="39">
        <f t="shared" si="3"/>
        <v>0.97379912663755464</v>
      </c>
      <c r="J124" s="38">
        <v>223</v>
      </c>
      <c r="K124" s="38">
        <v>134</v>
      </c>
      <c r="L124" s="38">
        <v>4</v>
      </c>
      <c r="M124" s="38">
        <v>1</v>
      </c>
      <c r="N124" s="38">
        <v>221</v>
      </c>
      <c r="O124" s="38">
        <v>1</v>
      </c>
      <c r="P124" s="38">
        <v>219</v>
      </c>
      <c r="Q124" s="38">
        <v>9.9999999999999993E-40</v>
      </c>
      <c r="R124" s="38">
        <v>136</v>
      </c>
      <c r="S124" s="18" t="s">
        <v>1174</v>
      </c>
      <c r="T124" s="36"/>
      <c r="U124" s="36"/>
      <c r="V124" s="36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</row>
    <row r="125" spans="1:84" s="8" customFormat="1" x14ac:dyDescent="0.25">
      <c r="A125" s="19">
        <v>2694</v>
      </c>
      <c r="B125" s="34" t="s">
        <v>701</v>
      </c>
      <c r="C125" s="35" t="s">
        <v>470</v>
      </c>
      <c r="D125" s="35" t="s">
        <v>470</v>
      </c>
      <c r="E125" s="36" t="s">
        <v>471</v>
      </c>
      <c r="F125" s="35">
        <v>44.16</v>
      </c>
      <c r="G125" s="35">
        <v>273</v>
      </c>
      <c r="H125" s="35">
        <f t="shared" si="2"/>
        <v>90</v>
      </c>
      <c r="I125" s="37">
        <f t="shared" si="3"/>
        <v>0.85555555555555551</v>
      </c>
      <c r="J125" s="35">
        <v>77</v>
      </c>
      <c r="K125" s="35">
        <v>43</v>
      </c>
      <c r="L125" s="35">
        <v>0</v>
      </c>
      <c r="M125" s="35">
        <v>14</v>
      </c>
      <c r="N125" s="35">
        <v>90</v>
      </c>
      <c r="O125" s="35">
        <v>21</v>
      </c>
      <c r="P125" s="35">
        <v>97</v>
      </c>
      <c r="Q125" s="35">
        <v>2.9999999999999998E-13</v>
      </c>
      <c r="R125" s="35">
        <v>59.3</v>
      </c>
      <c r="S125" s="18" t="s">
        <v>1174</v>
      </c>
      <c r="T125" s="36"/>
      <c r="U125" s="36"/>
      <c r="V125" s="36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</row>
    <row r="126" spans="1:84" s="8" customFormat="1" x14ac:dyDescent="0.25">
      <c r="A126" s="19">
        <v>2714</v>
      </c>
      <c r="B126" s="34" t="s">
        <v>826</v>
      </c>
      <c r="C126" s="35" t="s">
        <v>473</v>
      </c>
      <c r="D126" s="35" t="s">
        <v>473</v>
      </c>
      <c r="E126" s="36" t="s">
        <v>281</v>
      </c>
      <c r="F126" s="35">
        <v>94.55</v>
      </c>
      <c r="G126" s="35">
        <v>333</v>
      </c>
      <c r="H126" s="35">
        <f t="shared" si="2"/>
        <v>110</v>
      </c>
      <c r="I126" s="37">
        <f t="shared" si="3"/>
        <v>1</v>
      </c>
      <c r="J126" s="35">
        <v>110</v>
      </c>
      <c r="K126" s="35">
        <v>6</v>
      </c>
      <c r="L126" s="35">
        <v>0</v>
      </c>
      <c r="M126" s="35">
        <v>1</v>
      </c>
      <c r="N126" s="35">
        <v>110</v>
      </c>
      <c r="O126" s="35">
        <v>1</v>
      </c>
      <c r="P126" s="35">
        <v>110</v>
      </c>
      <c r="Q126" s="35">
        <v>3.0000000000000001E-71</v>
      </c>
      <c r="R126" s="35">
        <v>209</v>
      </c>
      <c r="S126" s="18" t="s">
        <v>1174</v>
      </c>
      <c r="T126" s="36"/>
      <c r="U126" s="36"/>
      <c r="V126" s="36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</row>
    <row r="127" spans="1:84" s="8" customFormat="1" x14ac:dyDescent="0.25">
      <c r="A127" s="19">
        <v>2715</v>
      </c>
      <c r="B127" s="34" t="s">
        <v>910</v>
      </c>
      <c r="C127" s="35" t="s">
        <v>474</v>
      </c>
      <c r="D127" s="35" t="s">
        <v>474</v>
      </c>
      <c r="E127" s="36" t="s">
        <v>281</v>
      </c>
      <c r="F127" s="35">
        <v>84.23</v>
      </c>
      <c r="G127" s="35">
        <v>765</v>
      </c>
      <c r="H127" s="35">
        <f t="shared" si="2"/>
        <v>254</v>
      </c>
      <c r="I127" s="37">
        <f t="shared" si="3"/>
        <v>1.0236220472440944</v>
      </c>
      <c r="J127" s="35">
        <v>260</v>
      </c>
      <c r="K127" s="35">
        <v>35</v>
      </c>
      <c r="L127" s="35">
        <v>2</v>
      </c>
      <c r="M127" s="35">
        <v>1</v>
      </c>
      <c r="N127" s="35">
        <v>254</v>
      </c>
      <c r="O127" s="35">
        <v>1</v>
      </c>
      <c r="P127" s="35">
        <v>260</v>
      </c>
      <c r="Q127" s="35">
        <v>4.0000000000000002E-128</v>
      </c>
      <c r="R127" s="35">
        <v>365</v>
      </c>
      <c r="S127" s="18" t="s">
        <v>1174</v>
      </c>
      <c r="T127" s="36"/>
      <c r="U127" s="36"/>
      <c r="V127" s="36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</row>
    <row r="128" spans="1:84" s="8" customFormat="1" x14ac:dyDescent="0.25">
      <c r="A128" s="19">
        <v>2716</v>
      </c>
      <c r="B128" s="34" t="s">
        <v>688</v>
      </c>
      <c r="C128" s="35" t="s">
        <v>475</v>
      </c>
      <c r="D128" s="35" t="s">
        <v>475</v>
      </c>
      <c r="E128" s="36" t="s">
        <v>281</v>
      </c>
      <c r="F128" s="35">
        <v>75.48</v>
      </c>
      <c r="G128" s="35">
        <v>2577</v>
      </c>
      <c r="H128" s="35">
        <f t="shared" si="2"/>
        <v>858</v>
      </c>
      <c r="I128" s="37">
        <f t="shared" si="3"/>
        <v>1.083916083916084</v>
      </c>
      <c r="J128" s="35">
        <v>930</v>
      </c>
      <c r="K128" s="35">
        <v>148</v>
      </c>
      <c r="L128" s="35">
        <v>5</v>
      </c>
      <c r="M128" s="35">
        <v>1</v>
      </c>
      <c r="N128" s="35">
        <v>850</v>
      </c>
      <c r="O128" s="35">
        <v>1</v>
      </c>
      <c r="P128" s="35">
        <v>930</v>
      </c>
      <c r="Q128" s="35">
        <v>0</v>
      </c>
      <c r="R128" s="35">
        <v>1290</v>
      </c>
      <c r="S128" s="18" t="s">
        <v>1174</v>
      </c>
      <c r="T128" s="36"/>
      <c r="U128" s="36"/>
      <c r="V128" s="36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</row>
    <row r="129" spans="1:84" s="8" customFormat="1" x14ac:dyDescent="0.25">
      <c r="A129" s="19">
        <v>2717</v>
      </c>
      <c r="B129" s="34" t="s">
        <v>911</v>
      </c>
      <c r="C129" s="35" t="s">
        <v>476</v>
      </c>
      <c r="D129" s="35" t="s">
        <v>476</v>
      </c>
      <c r="E129" s="36" t="s">
        <v>281</v>
      </c>
      <c r="F129" s="35">
        <v>96.26</v>
      </c>
      <c r="G129" s="35">
        <v>648</v>
      </c>
      <c r="H129" s="35">
        <f t="shared" si="2"/>
        <v>215</v>
      </c>
      <c r="I129" s="37">
        <f t="shared" si="3"/>
        <v>0.99534883720930234</v>
      </c>
      <c r="J129" s="35">
        <v>214</v>
      </c>
      <c r="K129" s="35">
        <v>8</v>
      </c>
      <c r="L129" s="35">
        <v>0</v>
      </c>
      <c r="M129" s="35">
        <v>1</v>
      </c>
      <c r="N129" s="35">
        <v>214</v>
      </c>
      <c r="O129" s="35">
        <v>1</v>
      </c>
      <c r="P129" s="35">
        <v>214</v>
      </c>
      <c r="Q129" s="35">
        <v>1E-146</v>
      </c>
      <c r="R129" s="35">
        <v>409</v>
      </c>
      <c r="S129" s="18" t="s">
        <v>1174</v>
      </c>
      <c r="T129" s="36"/>
      <c r="U129" s="36"/>
      <c r="V129" s="36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</row>
    <row r="130" spans="1:84" s="8" customFormat="1" x14ac:dyDescent="0.25">
      <c r="A130" s="19">
        <v>2718</v>
      </c>
      <c r="B130" s="34" t="s">
        <v>912</v>
      </c>
      <c r="C130" s="35" t="s">
        <v>477</v>
      </c>
      <c r="D130" s="35" t="s">
        <v>477</v>
      </c>
      <c r="E130" s="36" t="s">
        <v>281</v>
      </c>
      <c r="F130" s="35">
        <v>64.64</v>
      </c>
      <c r="G130" s="35">
        <v>720</v>
      </c>
      <c r="H130" s="35">
        <f t="shared" si="2"/>
        <v>239</v>
      </c>
      <c r="I130" s="37">
        <f t="shared" si="3"/>
        <v>1.1715481171548117</v>
      </c>
      <c r="J130" s="35">
        <v>280</v>
      </c>
      <c r="K130" s="35">
        <v>53</v>
      </c>
      <c r="L130" s="35">
        <v>3</v>
      </c>
      <c r="M130" s="35">
        <v>6</v>
      </c>
      <c r="N130" s="35">
        <v>239</v>
      </c>
      <c r="O130" s="35">
        <v>1</v>
      </c>
      <c r="P130" s="35">
        <v>280</v>
      </c>
      <c r="Q130" s="35">
        <v>1.9999999999999999E-103</v>
      </c>
      <c r="R130" s="35">
        <v>302</v>
      </c>
      <c r="S130" s="18" t="s">
        <v>1174</v>
      </c>
      <c r="T130" s="36"/>
      <c r="U130" s="36"/>
      <c r="V130" s="36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</row>
    <row r="131" spans="1:84" s="8" customFormat="1" x14ac:dyDescent="0.25">
      <c r="A131" s="20">
        <v>2787</v>
      </c>
      <c r="B131" s="34" t="s">
        <v>662</v>
      </c>
      <c r="C131" s="38" t="s">
        <v>479</v>
      </c>
      <c r="D131" s="15" t="s">
        <v>54</v>
      </c>
      <c r="E131" s="34" t="s">
        <v>480</v>
      </c>
      <c r="F131" s="38">
        <v>36.700000000000003</v>
      </c>
      <c r="G131" s="38">
        <v>1767</v>
      </c>
      <c r="H131" s="38">
        <f t="shared" si="2"/>
        <v>588</v>
      </c>
      <c r="I131" s="39">
        <f t="shared" si="3"/>
        <v>0.90816326530612246</v>
      </c>
      <c r="J131" s="38">
        <v>534</v>
      </c>
      <c r="K131" s="38">
        <v>294</v>
      </c>
      <c r="L131" s="38">
        <v>16</v>
      </c>
      <c r="M131" s="38">
        <v>93</v>
      </c>
      <c r="N131" s="38">
        <v>587</v>
      </c>
      <c r="O131" s="38">
        <v>4</v>
      </c>
      <c r="P131" s="38">
        <v>532</v>
      </c>
      <c r="Q131" s="38">
        <v>3.9999999999999998E-75</v>
      </c>
      <c r="R131" s="38">
        <v>250</v>
      </c>
      <c r="S131" s="18" t="s">
        <v>1182</v>
      </c>
      <c r="T131" s="36"/>
      <c r="U131" s="36"/>
      <c r="V131" s="36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</row>
    <row r="132" spans="1:84" s="8" customFormat="1" x14ac:dyDescent="0.25">
      <c r="A132" s="19">
        <v>2807</v>
      </c>
      <c r="B132" s="34" t="s">
        <v>694</v>
      </c>
      <c r="C132" s="35" t="s">
        <v>483</v>
      </c>
      <c r="D132" s="35" t="s">
        <v>483</v>
      </c>
      <c r="E132" s="36" t="s">
        <v>436</v>
      </c>
      <c r="F132" s="35">
        <v>33.61</v>
      </c>
      <c r="G132" s="35">
        <v>3153</v>
      </c>
      <c r="H132" s="35">
        <f t="shared" ref="H132:H195" si="4">(G132-3)/3</f>
        <v>1050</v>
      </c>
      <c r="I132" s="37">
        <f t="shared" ref="I132:I195" si="5">(J132/H132)</f>
        <v>1.02</v>
      </c>
      <c r="J132" s="35">
        <v>1071</v>
      </c>
      <c r="K132" s="35">
        <v>643</v>
      </c>
      <c r="L132" s="35">
        <v>24</v>
      </c>
      <c r="M132" s="35">
        <v>10</v>
      </c>
      <c r="N132" s="35">
        <v>1050</v>
      </c>
      <c r="O132" s="35">
        <v>3899</v>
      </c>
      <c r="P132" s="35">
        <v>4931</v>
      </c>
      <c r="Q132" s="35">
        <v>1E-139</v>
      </c>
      <c r="R132" s="35">
        <v>467</v>
      </c>
      <c r="S132" s="18" t="s">
        <v>1174</v>
      </c>
      <c r="T132" s="36"/>
      <c r="U132" s="36"/>
      <c r="V132" s="36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</row>
    <row r="133" spans="1:84" s="8" customFormat="1" x14ac:dyDescent="0.25">
      <c r="A133" s="19">
        <v>2844</v>
      </c>
      <c r="B133" s="34" t="s">
        <v>917</v>
      </c>
      <c r="C133" s="35" t="s">
        <v>236</v>
      </c>
      <c r="D133" s="35" t="s">
        <v>236</v>
      </c>
      <c r="E133" s="36" t="s">
        <v>484</v>
      </c>
      <c r="F133" s="35">
        <v>93.81</v>
      </c>
      <c r="G133" s="35">
        <v>2475</v>
      </c>
      <c r="H133" s="35">
        <f t="shared" si="4"/>
        <v>824</v>
      </c>
      <c r="I133" s="37">
        <f t="shared" si="5"/>
        <v>0.94053398058252424</v>
      </c>
      <c r="J133" s="35">
        <v>775</v>
      </c>
      <c r="K133" s="35">
        <v>44</v>
      </c>
      <c r="L133" s="35">
        <v>1</v>
      </c>
      <c r="M133" s="35">
        <v>50</v>
      </c>
      <c r="N133" s="35">
        <v>824</v>
      </c>
      <c r="O133" s="35">
        <v>1</v>
      </c>
      <c r="P133" s="35">
        <v>771</v>
      </c>
      <c r="Q133" s="35">
        <v>0</v>
      </c>
      <c r="R133" s="35">
        <v>1271</v>
      </c>
      <c r="S133" s="18" t="s">
        <v>1165</v>
      </c>
      <c r="T133" s="36"/>
      <c r="U133" s="36"/>
      <c r="V133" s="36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</row>
    <row r="134" spans="1:84" s="8" customFormat="1" x14ac:dyDescent="0.25">
      <c r="A134" s="20">
        <v>2884</v>
      </c>
      <c r="B134" s="34" t="s">
        <v>919</v>
      </c>
      <c r="C134" s="38" t="s">
        <v>485</v>
      </c>
      <c r="D134" s="15" t="s">
        <v>486</v>
      </c>
      <c r="E134" s="34" t="s">
        <v>487</v>
      </c>
      <c r="F134" s="38">
        <v>98.74</v>
      </c>
      <c r="G134" s="38">
        <v>720</v>
      </c>
      <c r="H134" s="38">
        <f t="shared" si="4"/>
        <v>239</v>
      </c>
      <c r="I134" s="39">
        <f t="shared" si="5"/>
        <v>1</v>
      </c>
      <c r="J134" s="38">
        <v>239</v>
      </c>
      <c r="K134" s="38">
        <v>3</v>
      </c>
      <c r="L134" s="38">
        <v>0</v>
      </c>
      <c r="M134" s="38">
        <v>1</v>
      </c>
      <c r="N134" s="38">
        <v>239</v>
      </c>
      <c r="O134" s="38">
        <v>1</v>
      </c>
      <c r="P134" s="38">
        <v>239</v>
      </c>
      <c r="Q134" s="38">
        <v>6.0000000000000001E-180</v>
      </c>
      <c r="R134" s="38">
        <v>495</v>
      </c>
      <c r="S134" s="18" t="s">
        <v>1174</v>
      </c>
      <c r="T134" s="36"/>
      <c r="U134" s="36"/>
      <c r="V134" s="36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</row>
    <row r="135" spans="1:84" s="8" customFormat="1" x14ac:dyDescent="0.25">
      <c r="A135" s="20">
        <v>2886</v>
      </c>
      <c r="B135" s="34" t="s">
        <v>921</v>
      </c>
      <c r="C135" s="38" t="s">
        <v>488</v>
      </c>
      <c r="D135" s="15" t="s">
        <v>489</v>
      </c>
      <c r="E135" s="34" t="s">
        <v>468</v>
      </c>
      <c r="F135" s="38">
        <v>97.04</v>
      </c>
      <c r="G135" s="38">
        <v>612</v>
      </c>
      <c r="H135" s="38">
        <f t="shared" si="4"/>
        <v>203</v>
      </c>
      <c r="I135" s="39">
        <f t="shared" si="5"/>
        <v>1</v>
      </c>
      <c r="J135" s="38">
        <v>203</v>
      </c>
      <c r="K135" s="38">
        <v>6</v>
      </c>
      <c r="L135" s="38">
        <v>0</v>
      </c>
      <c r="M135" s="38">
        <v>1</v>
      </c>
      <c r="N135" s="38">
        <v>203</v>
      </c>
      <c r="O135" s="38">
        <v>1</v>
      </c>
      <c r="P135" s="38">
        <v>203</v>
      </c>
      <c r="Q135" s="38">
        <v>4.0000000000000002E-135</v>
      </c>
      <c r="R135" s="38">
        <v>379</v>
      </c>
      <c r="S135" s="18" t="s">
        <v>1174</v>
      </c>
      <c r="T135" s="36"/>
      <c r="U135" s="36"/>
      <c r="V135" s="36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</row>
    <row r="136" spans="1:84" s="8" customFormat="1" x14ac:dyDescent="0.25">
      <c r="A136" s="19">
        <v>2887</v>
      </c>
      <c r="B136" s="34" t="s">
        <v>922</v>
      </c>
      <c r="C136" s="35" t="s">
        <v>247</v>
      </c>
      <c r="D136" s="35" t="s">
        <v>247</v>
      </c>
      <c r="E136" s="36" t="s">
        <v>281</v>
      </c>
      <c r="F136" s="35">
        <v>90.14</v>
      </c>
      <c r="G136" s="35">
        <v>840</v>
      </c>
      <c r="H136" s="35">
        <f t="shared" si="4"/>
        <v>279</v>
      </c>
      <c r="I136" s="37">
        <f t="shared" si="5"/>
        <v>1.0179211469534051</v>
      </c>
      <c r="J136" s="35">
        <v>284</v>
      </c>
      <c r="K136" s="35">
        <v>21</v>
      </c>
      <c r="L136" s="35">
        <v>2</v>
      </c>
      <c r="M136" s="35">
        <v>1</v>
      </c>
      <c r="N136" s="35">
        <v>279</v>
      </c>
      <c r="O136" s="35">
        <v>1</v>
      </c>
      <c r="P136" s="35">
        <v>282</v>
      </c>
      <c r="Q136" s="35">
        <v>3.0000000000000001E-180</v>
      </c>
      <c r="R136" s="35">
        <v>499</v>
      </c>
      <c r="S136" s="18" t="s">
        <v>1164</v>
      </c>
      <c r="T136" s="36"/>
      <c r="U136" s="36"/>
      <c r="V136" s="36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</row>
    <row r="137" spans="1:84" s="8" customFormat="1" x14ac:dyDescent="0.25">
      <c r="A137" s="19">
        <v>2913</v>
      </c>
      <c r="B137" s="34" t="s">
        <v>925</v>
      </c>
      <c r="C137" s="35" t="s">
        <v>266</v>
      </c>
      <c r="D137" s="35" t="s">
        <v>266</v>
      </c>
      <c r="E137" s="36" t="s">
        <v>281</v>
      </c>
      <c r="F137" s="35">
        <v>89.22</v>
      </c>
      <c r="G137" s="35">
        <v>606</v>
      </c>
      <c r="H137" s="35">
        <f t="shared" si="4"/>
        <v>201</v>
      </c>
      <c r="I137" s="37">
        <f t="shared" si="5"/>
        <v>1.0149253731343284</v>
      </c>
      <c r="J137" s="35">
        <v>204</v>
      </c>
      <c r="K137" s="35">
        <v>19</v>
      </c>
      <c r="L137" s="35">
        <v>1</v>
      </c>
      <c r="M137" s="35">
        <v>1</v>
      </c>
      <c r="N137" s="35">
        <v>201</v>
      </c>
      <c r="O137" s="35">
        <v>25</v>
      </c>
      <c r="P137" s="35">
        <v>228</v>
      </c>
      <c r="Q137" s="35">
        <v>5.0000000000000003E-134</v>
      </c>
      <c r="R137" s="35">
        <v>377</v>
      </c>
      <c r="S137" s="18" t="s">
        <v>1162</v>
      </c>
      <c r="T137" s="36"/>
      <c r="U137" s="36"/>
      <c r="V137" s="36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</row>
    <row r="138" spans="1:84" s="8" customFormat="1" x14ac:dyDescent="0.25">
      <c r="A138" s="19">
        <v>2914</v>
      </c>
      <c r="B138" s="34" t="s">
        <v>926</v>
      </c>
      <c r="C138" s="35" t="s">
        <v>240</v>
      </c>
      <c r="D138" s="35" t="s">
        <v>240</v>
      </c>
      <c r="E138" s="36" t="s">
        <v>490</v>
      </c>
      <c r="F138" s="35">
        <v>91.95</v>
      </c>
      <c r="G138" s="35">
        <v>3390</v>
      </c>
      <c r="H138" s="35">
        <f t="shared" si="4"/>
        <v>1129</v>
      </c>
      <c r="I138" s="37">
        <f t="shared" si="5"/>
        <v>1.0008857395925599</v>
      </c>
      <c r="J138" s="35">
        <v>1130</v>
      </c>
      <c r="K138" s="35">
        <v>89</v>
      </c>
      <c r="L138" s="35">
        <v>2</v>
      </c>
      <c r="M138" s="35">
        <v>1</v>
      </c>
      <c r="N138" s="35">
        <v>1129</v>
      </c>
      <c r="O138" s="35">
        <v>3</v>
      </c>
      <c r="P138" s="35">
        <v>1131</v>
      </c>
      <c r="Q138" s="35">
        <v>0</v>
      </c>
      <c r="R138" s="35">
        <v>1989</v>
      </c>
      <c r="S138" s="18" t="s">
        <v>1190</v>
      </c>
      <c r="T138" s="36"/>
      <c r="U138" s="36"/>
      <c r="V138" s="36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</row>
    <row r="139" spans="1:84" s="8" customFormat="1" x14ac:dyDescent="0.25">
      <c r="A139" s="19">
        <v>2939</v>
      </c>
      <c r="B139" s="34" t="s">
        <v>853</v>
      </c>
      <c r="C139" s="35" t="s">
        <v>491</v>
      </c>
      <c r="D139" s="35" t="s">
        <v>491</v>
      </c>
      <c r="E139" s="36" t="s">
        <v>331</v>
      </c>
      <c r="F139" s="35">
        <v>84.62</v>
      </c>
      <c r="G139" s="35">
        <v>1671</v>
      </c>
      <c r="H139" s="35">
        <f t="shared" si="4"/>
        <v>556</v>
      </c>
      <c r="I139" s="37">
        <f t="shared" si="5"/>
        <v>0.58453237410071945</v>
      </c>
      <c r="J139" s="35">
        <v>325</v>
      </c>
      <c r="K139" s="35">
        <v>38</v>
      </c>
      <c r="L139" s="35">
        <v>4</v>
      </c>
      <c r="M139" s="35">
        <v>234</v>
      </c>
      <c r="N139" s="35">
        <v>556</v>
      </c>
      <c r="O139" s="35">
        <v>1</v>
      </c>
      <c r="P139" s="35">
        <v>315</v>
      </c>
      <c r="Q139" s="35">
        <v>9.9999999999999995E-163</v>
      </c>
      <c r="R139" s="35">
        <v>467</v>
      </c>
      <c r="S139" s="18" t="s">
        <v>1174</v>
      </c>
      <c r="T139" s="36"/>
      <c r="U139" s="36"/>
      <c r="V139" s="36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</row>
    <row r="140" spans="1:84" s="8" customFormat="1" x14ac:dyDescent="0.25">
      <c r="A140" s="19">
        <v>2945</v>
      </c>
      <c r="B140" s="34" t="s">
        <v>928</v>
      </c>
      <c r="C140" s="35" t="s">
        <v>203</v>
      </c>
      <c r="D140" s="35" t="s">
        <v>203</v>
      </c>
      <c r="E140" s="36" t="s">
        <v>492</v>
      </c>
      <c r="F140" s="35">
        <v>86.38</v>
      </c>
      <c r="G140" s="35">
        <v>972</v>
      </c>
      <c r="H140" s="35">
        <f t="shared" si="4"/>
        <v>323</v>
      </c>
      <c r="I140" s="37">
        <f t="shared" si="5"/>
        <v>1</v>
      </c>
      <c r="J140" s="35">
        <v>323</v>
      </c>
      <c r="K140" s="35">
        <v>38</v>
      </c>
      <c r="L140" s="35">
        <v>1</v>
      </c>
      <c r="M140" s="35">
        <v>1</v>
      </c>
      <c r="N140" s="35">
        <v>323</v>
      </c>
      <c r="O140" s="35">
        <v>1</v>
      </c>
      <c r="P140" s="35">
        <v>317</v>
      </c>
      <c r="Q140" s="35">
        <v>0</v>
      </c>
      <c r="R140" s="35">
        <v>506</v>
      </c>
      <c r="S140" s="18" t="s">
        <v>1182</v>
      </c>
      <c r="T140" s="36"/>
      <c r="U140" s="36"/>
      <c r="V140" s="36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</row>
    <row r="141" spans="1:84" s="8" customFormat="1" x14ac:dyDescent="0.25">
      <c r="A141" s="19">
        <v>2989</v>
      </c>
      <c r="B141" s="34" t="s">
        <v>932</v>
      </c>
      <c r="C141" s="35" t="s">
        <v>495</v>
      </c>
      <c r="D141" s="35" t="s">
        <v>495</v>
      </c>
      <c r="E141" s="36" t="s">
        <v>281</v>
      </c>
      <c r="F141" s="35">
        <v>33.11</v>
      </c>
      <c r="G141" s="35">
        <v>768</v>
      </c>
      <c r="H141" s="35">
        <f t="shared" si="4"/>
        <v>255</v>
      </c>
      <c r="I141" s="37">
        <f t="shared" si="5"/>
        <v>1.1843137254901961</v>
      </c>
      <c r="J141" s="35">
        <v>302</v>
      </c>
      <c r="K141" s="35">
        <v>143</v>
      </c>
      <c r="L141" s="35">
        <v>5</v>
      </c>
      <c r="M141" s="35">
        <v>1</v>
      </c>
      <c r="N141" s="35">
        <v>247</v>
      </c>
      <c r="O141" s="35">
        <v>20</v>
      </c>
      <c r="P141" s="35">
        <v>317</v>
      </c>
      <c r="Q141" s="35">
        <v>7.0000000000000003E-40</v>
      </c>
      <c r="R141" s="35">
        <v>140</v>
      </c>
      <c r="S141" s="18" t="s">
        <v>1174</v>
      </c>
      <c r="T141" s="36"/>
      <c r="U141" s="36"/>
      <c r="V141" s="36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</row>
    <row r="142" spans="1:84" s="8" customFormat="1" x14ac:dyDescent="0.25">
      <c r="A142" s="19">
        <v>3116</v>
      </c>
      <c r="B142" s="34" t="s">
        <v>937</v>
      </c>
      <c r="C142" s="35" t="s">
        <v>4</v>
      </c>
      <c r="D142" s="35" t="s">
        <v>4</v>
      </c>
      <c r="E142" s="36" t="s">
        <v>497</v>
      </c>
      <c r="F142" s="35">
        <v>90.17</v>
      </c>
      <c r="G142" s="35">
        <v>1515</v>
      </c>
      <c r="H142" s="35">
        <f t="shared" si="4"/>
        <v>504</v>
      </c>
      <c r="I142" s="37">
        <f t="shared" si="5"/>
        <v>0.94841269841269837</v>
      </c>
      <c r="J142" s="35">
        <v>478</v>
      </c>
      <c r="K142" s="35">
        <v>37</v>
      </c>
      <c r="L142" s="35">
        <v>1</v>
      </c>
      <c r="M142" s="35">
        <v>27</v>
      </c>
      <c r="N142" s="35">
        <v>504</v>
      </c>
      <c r="O142" s="35">
        <v>1</v>
      </c>
      <c r="P142" s="35">
        <v>468</v>
      </c>
      <c r="Q142" s="35">
        <v>0</v>
      </c>
      <c r="R142" s="35">
        <v>858</v>
      </c>
      <c r="S142" s="18" t="s">
        <v>1182</v>
      </c>
      <c r="T142" s="36"/>
      <c r="U142" s="36"/>
      <c r="V142" s="36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</row>
    <row r="143" spans="1:84" s="8" customFormat="1" x14ac:dyDescent="0.25">
      <c r="A143" s="19">
        <v>3214</v>
      </c>
      <c r="B143" s="34" t="s">
        <v>874</v>
      </c>
      <c r="C143" s="35" t="s">
        <v>206</v>
      </c>
      <c r="D143" s="35" t="s">
        <v>206</v>
      </c>
      <c r="E143" s="36" t="s">
        <v>350</v>
      </c>
      <c r="F143" s="35">
        <v>92.34</v>
      </c>
      <c r="G143" s="35">
        <v>1296</v>
      </c>
      <c r="H143" s="35">
        <f t="shared" si="4"/>
        <v>431</v>
      </c>
      <c r="I143" s="37">
        <f t="shared" si="5"/>
        <v>1</v>
      </c>
      <c r="J143" s="35">
        <v>431</v>
      </c>
      <c r="K143" s="35">
        <v>33</v>
      </c>
      <c r="L143" s="35">
        <v>0</v>
      </c>
      <c r="M143" s="35">
        <v>1</v>
      </c>
      <c r="N143" s="35">
        <v>431</v>
      </c>
      <c r="O143" s="35">
        <v>1</v>
      </c>
      <c r="P143" s="35">
        <v>431</v>
      </c>
      <c r="Q143" s="35">
        <v>0</v>
      </c>
      <c r="R143" s="35">
        <v>591</v>
      </c>
      <c r="S143" s="18" t="s">
        <v>1182</v>
      </c>
      <c r="T143" s="36"/>
      <c r="U143" s="36"/>
      <c r="V143" s="36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</row>
    <row r="144" spans="1:84" s="8" customFormat="1" x14ac:dyDescent="0.25">
      <c r="A144" s="20">
        <v>3329</v>
      </c>
      <c r="B144" s="34" t="s">
        <v>951</v>
      </c>
      <c r="C144" s="38" t="s">
        <v>500</v>
      </c>
      <c r="D144" s="15" t="s">
        <v>232</v>
      </c>
      <c r="E144" s="34" t="s">
        <v>498</v>
      </c>
      <c r="F144" s="38">
        <v>92.07</v>
      </c>
      <c r="G144" s="38">
        <v>1683</v>
      </c>
      <c r="H144" s="38">
        <f t="shared" si="4"/>
        <v>560</v>
      </c>
      <c r="I144" s="39">
        <f t="shared" si="5"/>
        <v>0.9910714285714286</v>
      </c>
      <c r="J144" s="38">
        <v>555</v>
      </c>
      <c r="K144" s="38">
        <v>44</v>
      </c>
      <c r="L144" s="38">
        <v>0</v>
      </c>
      <c r="M144" s="38">
        <v>6</v>
      </c>
      <c r="N144" s="38">
        <v>560</v>
      </c>
      <c r="O144" s="38">
        <v>3</v>
      </c>
      <c r="P144" s="38">
        <v>557</v>
      </c>
      <c r="Q144" s="38">
        <v>0</v>
      </c>
      <c r="R144" s="38">
        <v>968</v>
      </c>
      <c r="S144" s="18" t="s">
        <v>1174</v>
      </c>
      <c r="T144" s="36"/>
      <c r="U144" s="36"/>
      <c r="V144" s="36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</row>
    <row r="145" spans="1:84" s="8" customFormat="1" x14ac:dyDescent="0.25">
      <c r="A145" s="19">
        <v>3391</v>
      </c>
      <c r="B145" s="34" t="s">
        <v>936</v>
      </c>
      <c r="C145" s="35" t="s">
        <v>501</v>
      </c>
      <c r="D145" s="35" t="s">
        <v>501</v>
      </c>
      <c r="E145" s="36" t="s">
        <v>281</v>
      </c>
      <c r="F145" s="35">
        <v>98.79</v>
      </c>
      <c r="G145" s="35">
        <v>1836</v>
      </c>
      <c r="H145" s="35">
        <f t="shared" si="4"/>
        <v>611</v>
      </c>
      <c r="I145" s="37">
        <f t="shared" si="5"/>
        <v>0.9492635024549918</v>
      </c>
      <c r="J145" s="35">
        <v>580</v>
      </c>
      <c r="K145" s="35">
        <v>7</v>
      </c>
      <c r="L145" s="35">
        <v>0</v>
      </c>
      <c r="M145" s="35">
        <v>32</v>
      </c>
      <c r="N145" s="35">
        <v>611</v>
      </c>
      <c r="O145" s="35">
        <v>1</v>
      </c>
      <c r="P145" s="35">
        <v>580</v>
      </c>
      <c r="Q145" s="35">
        <v>0</v>
      </c>
      <c r="R145" s="35">
        <v>1165</v>
      </c>
      <c r="S145" s="40" t="s">
        <v>1167</v>
      </c>
      <c r="T145" s="36"/>
      <c r="U145" s="36"/>
      <c r="V145" s="36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</row>
    <row r="146" spans="1:84" s="8" customFormat="1" x14ac:dyDescent="0.25">
      <c r="A146" s="19">
        <v>3459</v>
      </c>
      <c r="B146" s="34" t="s">
        <v>954</v>
      </c>
      <c r="C146" s="35" t="s">
        <v>166</v>
      </c>
      <c r="D146" s="35" t="s">
        <v>166</v>
      </c>
      <c r="E146" s="36" t="s">
        <v>298</v>
      </c>
      <c r="F146" s="35">
        <v>93.73</v>
      </c>
      <c r="G146" s="35">
        <v>951</v>
      </c>
      <c r="H146" s="35">
        <f t="shared" si="4"/>
        <v>316</v>
      </c>
      <c r="I146" s="37">
        <f t="shared" si="5"/>
        <v>1.009493670886076</v>
      </c>
      <c r="J146" s="35">
        <v>319</v>
      </c>
      <c r="K146" s="35">
        <v>17</v>
      </c>
      <c r="L146" s="35">
        <v>2</v>
      </c>
      <c r="M146" s="35">
        <v>1</v>
      </c>
      <c r="N146" s="35">
        <v>316</v>
      </c>
      <c r="O146" s="35">
        <v>37</v>
      </c>
      <c r="P146" s="35">
        <v>355</v>
      </c>
      <c r="Q146" s="35">
        <v>0</v>
      </c>
      <c r="R146" s="35">
        <v>552</v>
      </c>
      <c r="S146" s="18" t="s">
        <v>1182</v>
      </c>
      <c r="T146" s="36"/>
      <c r="U146" s="36"/>
      <c r="V146" s="36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</row>
    <row r="147" spans="1:84" s="8" customFormat="1" x14ac:dyDescent="0.25">
      <c r="A147" s="19">
        <v>3492</v>
      </c>
      <c r="B147" s="34" t="s">
        <v>956</v>
      </c>
      <c r="C147" s="35" t="s">
        <v>165</v>
      </c>
      <c r="D147" s="35" t="s">
        <v>165</v>
      </c>
      <c r="E147" s="36" t="s">
        <v>503</v>
      </c>
      <c r="F147" s="35">
        <v>98.85</v>
      </c>
      <c r="G147" s="35">
        <v>1311</v>
      </c>
      <c r="H147" s="35">
        <f t="shared" si="4"/>
        <v>436</v>
      </c>
      <c r="I147" s="37">
        <f t="shared" si="5"/>
        <v>1</v>
      </c>
      <c r="J147" s="35">
        <v>436</v>
      </c>
      <c r="K147" s="35">
        <v>5</v>
      </c>
      <c r="L147" s="35">
        <v>0</v>
      </c>
      <c r="M147" s="35">
        <v>1</v>
      </c>
      <c r="N147" s="35">
        <v>436</v>
      </c>
      <c r="O147" s="35">
        <v>20</v>
      </c>
      <c r="P147" s="35">
        <v>455</v>
      </c>
      <c r="Q147" s="35">
        <v>0</v>
      </c>
      <c r="R147" s="35">
        <v>883</v>
      </c>
      <c r="S147" s="18" t="s">
        <v>1182</v>
      </c>
      <c r="T147" s="36"/>
      <c r="U147" s="36"/>
      <c r="V147" s="36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</row>
    <row r="148" spans="1:84" s="8" customFormat="1" x14ac:dyDescent="0.25">
      <c r="A148" s="19">
        <v>3525</v>
      </c>
      <c r="B148" s="34" t="s">
        <v>958</v>
      </c>
      <c r="C148" s="35" t="s">
        <v>164</v>
      </c>
      <c r="D148" s="35" t="s">
        <v>164</v>
      </c>
      <c r="E148" s="36" t="s">
        <v>281</v>
      </c>
      <c r="F148" s="35">
        <v>82.22</v>
      </c>
      <c r="G148" s="35">
        <v>273</v>
      </c>
      <c r="H148" s="35">
        <f t="shared" si="4"/>
        <v>90</v>
      </c>
      <c r="I148" s="37">
        <f t="shared" si="5"/>
        <v>1</v>
      </c>
      <c r="J148" s="35">
        <v>90</v>
      </c>
      <c r="K148" s="35">
        <v>13</v>
      </c>
      <c r="L148" s="35">
        <v>2</v>
      </c>
      <c r="M148" s="35">
        <v>1</v>
      </c>
      <c r="N148" s="35">
        <v>90</v>
      </c>
      <c r="O148" s="35">
        <v>1</v>
      </c>
      <c r="P148" s="35">
        <v>87</v>
      </c>
      <c r="Q148" s="35">
        <v>5.0000000000000001E-47</v>
      </c>
      <c r="R148" s="35">
        <v>146</v>
      </c>
      <c r="S148" s="18" t="s">
        <v>1182</v>
      </c>
      <c r="T148" s="36"/>
      <c r="U148" s="36"/>
      <c r="V148" s="36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</row>
    <row r="149" spans="1:84" s="8" customFormat="1" x14ac:dyDescent="0.25">
      <c r="A149" s="20">
        <v>3573</v>
      </c>
      <c r="B149" s="34" t="s">
        <v>959</v>
      </c>
      <c r="C149" s="38" t="s">
        <v>506</v>
      </c>
      <c r="D149" s="15" t="s">
        <v>85</v>
      </c>
      <c r="E149" s="34" t="s">
        <v>507</v>
      </c>
      <c r="F149" s="38">
        <v>96.94</v>
      </c>
      <c r="G149" s="38">
        <v>1083</v>
      </c>
      <c r="H149" s="38">
        <f t="shared" si="4"/>
        <v>360</v>
      </c>
      <c r="I149" s="39">
        <f t="shared" si="5"/>
        <v>1</v>
      </c>
      <c r="J149" s="38">
        <v>360</v>
      </c>
      <c r="K149" s="38">
        <v>11</v>
      </c>
      <c r="L149" s="38">
        <v>0</v>
      </c>
      <c r="M149" s="38">
        <v>1</v>
      </c>
      <c r="N149" s="38">
        <v>360</v>
      </c>
      <c r="O149" s="38">
        <v>1</v>
      </c>
      <c r="P149" s="38">
        <v>360</v>
      </c>
      <c r="Q149" s="38">
        <v>0</v>
      </c>
      <c r="R149" s="38">
        <v>725</v>
      </c>
      <c r="S149" s="18" t="s">
        <v>1183</v>
      </c>
      <c r="T149" s="36"/>
      <c r="U149" s="36"/>
      <c r="V149" s="36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</row>
    <row r="150" spans="1:84" s="8" customFormat="1" x14ac:dyDescent="0.25">
      <c r="A150" s="19">
        <v>3589</v>
      </c>
      <c r="B150" s="34" t="s">
        <v>961</v>
      </c>
      <c r="C150" s="35" t="s">
        <v>163</v>
      </c>
      <c r="D150" s="35" t="s">
        <v>163</v>
      </c>
      <c r="E150" s="36" t="s">
        <v>508</v>
      </c>
      <c r="F150" s="35">
        <v>98.7</v>
      </c>
      <c r="G150" s="35">
        <v>924</v>
      </c>
      <c r="H150" s="35">
        <f t="shared" si="4"/>
        <v>307</v>
      </c>
      <c r="I150" s="37">
        <f t="shared" si="5"/>
        <v>1</v>
      </c>
      <c r="J150" s="35">
        <v>307</v>
      </c>
      <c r="K150" s="35">
        <v>4</v>
      </c>
      <c r="L150" s="35">
        <v>0</v>
      </c>
      <c r="M150" s="35">
        <v>1</v>
      </c>
      <c r="N150" s="35">
        <v>307</v>
      </c>
      <c r="O150" s="35">
        <v>1</v>
      </c>
      <c r="P150" s="35">
        <v>307</v>
      </c>
      <c r="Q150" s="35">
        <v>0</v>
      </c>
      <c r="R150" s="35">
        <v>629</v>
      </c>
      <c r="S150" s="18" t="s">
        <v>1182</v>
      </c>
      <c r="T150" s="36"/>
      <c r="U150" s="36"/>
      <c r="V150" s="36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</row>
    <row r="151" spans="1:84" s="8" customFormat="1" x14ac:dyDescent="0.25">
      <c r="A151" s="20">
        <v>3720</v>
      </c>
      <c r="B151" s="34" t="s">
        <v>964</v>
      </c>
      <c r="C151" s="38" t="s">
        <v>509</v>
      </c>
      <c r="D151" s="15" t="s">
        <v>6</v>
      </c>
      <c r="E151" s="34" t="s">
        <v>329</v>
      </c>
      <c r="F151" s="38">
        <v>97</v>
      </c>
      <c r="G151" s="38">
        <v>2616</v>
      </c>
      <c r="H151" s="38">
        <f t="shared" si="4"/>
        <v>871</v>
      </c>
      <c r="I151" s="39">
        <f t="shared" si="5"/>
        <v>0.8025258323765786</v>
      </c>
      <c r="J151" s="38">
        <v>699</v>
      </c>
      <c r="K151" s="38">
        <v>21</v>
      </c>
      <c r="L151" s="38">
        <v>0</v>
      </c>
      <c r="M151" s="38">
        <v>172</v>
      </c>
      <c r="N151" s="38">
        <v>870</v>
      </c>
      <c r="O151" s="38">
        <v>1</v>
      </c>
      <c r="P151" s="38">
        <v>699</v>
      </c>
      <c r="Q151" s="38">
        <v>0</v>
      </c>
      <c r="R151" s="38">
        <v>1388</v>
      </c>
      <c r="S151" s="18" t="s">
        <v>1174</v>
      </c>
      <c r="T151" s="36"/>
      <c r="U151" s="36"/>
      <c r="V151" s="36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</row>
    <row r="152" spans="1:84" s="8" customFormat="1" x14ac:dyDescent="0.25">
      <c r="A152" s="19">
        <v>3766</v>
      </c>
      <c r="B152" s="34" t="s">
        <v>758</v>
      </c>
      <c r="C152" s="35" t="s">
        <v>231</v>
      </c>
      <c r="D152" s="35" t="s">
        <v>231</v>
      </c>
      <c r="E152" s="36" t="s">
        <v>281</v>
      </c>
      <c r="F152" s="35">
        <v>73.599999999999994</v>
      </c>
      <c r="G152" s="35">
        <v>378</v>
      </c>
      <c r="H152" s="35">
        <f t="shared" si="4"/>
        <v>125</v>
      </c>
      <c r="I152" s="37">
        <f t="shared" si="5"/>
        <v>1</v>
      </c>
      <c r="J152" s="35">
        <v>125</v>
      </c>
      <c r="K152" s="35">
        <v>33</v>
      </c>
      <c r="L152" s="35">
        <v>0</v>
      </c>
      <c r="M152" s="35">
        <v>1</v>
      </c>
      <c r="N152" s="35">
        <v>125</v>
      </c>
      <c r="O152" s="35">
        <v>17</v>
      </c>
      <c r="P152" s="35">
        <v>141</v>
      </c>
      <c r="Q152" s="35">
        <v>2E-50</v>
      </c>
      <c r="R152" s="35">
        <v>157</v>
      </c>
      <c r="S152" s="18" t="s">
        <v>1174</v>
      </c>
      <c r="T152" s="36"/>
      <c r="U152" s="36"/>
      <c r="V152" s="36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</row>
    <row r="153" spans="1:84" s="8" customFormat="1" x14ac:dyDescent="0.25">
      <c r="A153" s="19">
        <v>3767</v>
      </c>
      <c r="B153" s="34" t="s">
        <v>965</v>
      </c>
      <c r="C153" s="35" t="s">
        <v>230</v>
      </c>
      <c r="D153" s="35" t="s">
        <v>230</v>
      </c>
      <c r="E153" s="36" t="s">
        <v>281</v>
      </c>
      <c r="F153" s="35">
        <v>88.46</v>
      </c>
      <c r="G153" s="35">
        <v>783</v>
      </c>
      <c r="H153" s="35">
        <f t="shared" si="4"/>
        <v>260</v>
      </c>
      <c r="I153" s="37">
        <f t="shared" si="5"/>
        <v>1</v>
      </c>
      <c r="J153" s="35">
        <v>260</v>
      </c>
      <c r="K153" s="35">
        <v>30</v>
      </c>
      <c r="L153" s="35">
        <v>0</v>
      </c>
      <c r="M153" s="35">
        <v>1</v>
      </c>
      <c r="N153" s="35">
        <v>260</v>
      </c>
      <c r="O153" s="35">
        <v>2</v>
      </c>
      <c r="P153" s="35">
        <v>261</v>
      </c>
      <c r="Q153" s="35">
        <v>1.9999999999999998E-145</v>
      </c>
      <c r="R153" s="35">
        <v>410</v>
      </c>
      <c r="S153" s="18" t="s">
        <v>1174</v>
      </c>
      <c r="T153" s="36"/>
      <c r="U153" s="36"/>
      <c r="V153" s="36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</row>
    <row r="154" spans="1:84" s="8" customFormat="1" x14ac:dyDescent="0.25">
      <c r="A154" s="19">
        <v>3793</v>
      </c>
      <c r="B154" s="34" t="s">
        <v>966</v>
      </c>
      <c r="C154" s="35" t="s">
        <v>169</v>
      </c>
      <c r="D154" s="35" t="s">
        <v>169</v>
      </c>
      <c r="E154" s="36" t="s">
        <v>343</v>
      </c>
      <c r="F154" s="35">
        <v>98.02</v>
      </c>
      <c r="G154" s="35">
        <v>1215</v>
      </c>
      <c r="H154" s="35">
        <f t="shared" si="4"/>
        <v>404</v>
      </c>
      <c r="I154" s="37">
        <f t="shared" si="5"/>
        <v>1</v>
      </c>
      <c r="J154" s="35">
        <v>404</v>
      </c>
      <c r="K154" s="35">
        <v>8</v>
      </c>
      <c r="L154" s="35">
        <v>0</v>
      </c>
      <c r="M154" s="35">
        <v>1</v>
      </c>
      <c r="N154" s="35">
        <v>404</v>
      </c>
      <c r="O154" s="35">
        <v>1</v>
      </c>
      <c r="P154" s="35">
        <v>404</v>
      </c>
      <c r="Q154" s="35">
        <v>0</v>
      </c>
      <c r="R154" s="35">
        <v>810</v>
      </c>
      <c r="S154" s="18" t="s">
        <v>1182</v>
      </c>
      <c r="T154" s="36"/>
      <c r="U154" s="36"/>
      <c r="V154" s="36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</row>
    <row r="155" spans="1:84" s="8" customFormat="1" x14ac:dyDescent="0.25">
      <c r="A155" s="19">
        <v>3806</v>
      </c>
      <c r="B155" s="34" t="s">
        <v>968</v>
      </c>
      <c r="C155" s="35" t="s">
        <v>168</v>
      </c>
      <c r="D155" s="35" t="s">
        <v>168</v>
      </c>
      <c r="E155" s="36" t="s">
        <v>510</v>
      </c>
      <c r="F155" s="35">
        <v>97.54</v>
      </c>
      <c r="G155" s="35">
        <v>1101</v>
      </c>
      <c r="H155" s="35">
        <f t="shared" si="4"/>
        <v>366</v>
      </c>
      <c r="I155" s="37">
        <f t="shared" si="5"/>
        <v>1</v>
      </c>
      <c r="J155" s="35">
        <v>366</v>
      </c>
      <c r="K155" s="35">
        <v>9</v>
      </c>
      <c r="L155" s="35">
        <v>0</v>
      </c>
      <c r="M155" s="35">
        <v>1</v>
      </c>
      <c r="N155" s="35">
        <v>366</v>
      </c>
      <c r="O155" s="35">
        <v>1</v>
      </c>
      <c r="P155" s="35">
        <v>366</v>
      </c>
      <c r="Q155" s="35">
        <v>0</v>
      </c>
      <c r="R155" s="35">
        <v>583</v>
      </c>
      <c r="S155" s="18" t="s">
        <v>1182</v>
      </c>
      <c r="T155" s="36"/>
      <c r="U155" s="36"/>
      <c r="V155" s="36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</row>
    <row r="156" spans="1:84" s="8" customFormat="1" x14ac:dyDescent="0.25">
      <c r="A156" s="19">
        <v>3812</v>
      </c>
      <c r="B156" s="34" t="s">
        <v>970</v>
      </c>
      <c r="C156" s="35" t="s">
        <v>167</v>
      </c>
      <c r="D156" s="35" t="s">
        <v>167</v>
      </c>
      <c r="E156" s="36" t="s">
        <v>511</v>
      </c>
      <c r="F156" s="35">
        <v>96.77</v>
      </c>
      <c r="G156" s="35">
        <v>561</v>
      </c>
      <c r="H156" s="35">
        <f t="shared" si="4"/>
        <v>186</v>
      </c>
      <c r="I156" s="37">
        <f t="shared" si="5"/>
        <v>1</v>
      </c>
      <c r="J156" s="35">
        <v>186</v>
      </c>
      <c r="K156" s="35">
        <v>6</v>
      </c>
      <c r="L156" s="35">
        <v>0</v>
      </c>
      <c r="M156" s="35">
        <v>1</v>
      </c>
      <c r="N156" s="35">
        <v>186</v>
      </c>
      <c r="O156" s="35">
        <v>514</v>
      </c>
      <c r="P156" s="35">
        <v>699</v>
      </c>
      <c r="Q156" s="35">
        <v>9.9999999999999993E-125</v>
      </c>
      <c r="R156" s="35">
        <v>368</v>
      </c>
      <c r="S156" s="18" t="s">
        <v>1182</v>
      </c>
      <c r="T156" s="36"/>
      <c r="U156" s="36"/>
      <c r="V156" s="36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</row>
    <row r="157" spans="1:84" s="8" customFormat="1" x14ac:dyDescent="0.25">
      <c r="A157" s="20">
        <v>3847</v>
      </c>
      <c r="B157" s="34" t="s">
        <v>864</v>
      </c>
      <c r="C157" s="38" t="s">
        <v>512</v>
      </c>
      <c r="D157" s="15" t="s">
        <v>229</v>
      </c>
      <c r="E157" s="34" t="s">
        <v>513</v>
      </c>
      <c r="F157" s="38">
        <v>92.39</v>
      </c>
      <c r="G157" s="38">
        <v>870</v>
      </c>
      <c r="H157" s="38">
        <f t="shared" si="4"/>
        <v>289</v>
      </c>
      <c r="I157" s="39">
        <f t="shared" si="5"/>
        <v>1</v>
      </c>
      <c r="J157" s="38">
        <v>289</v>
      </c>
      <c r="K157" s="38">
        <v>22</v>
      </c>
      <c r="L157" s="38">
        <v>0</v>
      </c>
      <c r="M157" s="38">
        <v>1</v>
      </c>
      <c r="N157" s="38">
        <v>289</v>
      </c>
      <c r="O157" s="38">
        <v>1</v>
      </c>
      <c r="P157" s="38">
        <v>289</v>
      </c>
      <c r="Q157" s="38">
        <v>0</v>
      </c>
      <c r="R157" s="38">
        <v>511</v>
      </c>
      <c r="S157" s="18" t="s">
        <v>1174</v>
      </c>
      <c r="T157" s="36"/>
      <c r="U157" s="36"/>
      <c r="V157" s="36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</row>
    <row r="158" spans="1:84" s="8" customFormat="1" x14ac:dyDescent="0.25">
      <c r="A158" s="20">
        <v>3848</v>
      </c>
      <c r="B158" s="34" t="s">
        <v>973</v>
      </c>
      <c r="C158" s="38" t="s">
        <v>514</v>
      </c>
      <c r="D158" s="15" t="s">
        <v>22</v>
      </c>
      <c r="E158" s="34" t="s">
        <v>515</v>
      </c>
      <c r="F158" s="38">
        <v>95.39</v>
      </c>
      <c r="G158" s="38">
        <v>849</v>
      </c>
      <c r="H158" s="38">
        <f t="shared" si="4"/>
        <v>282</v>
      </c>
      <c r="I158" s="39">
        <f t="shared" si="5"/>
        <v>1</v>
      </c>
      <c r="J158" s="38">
        <v>282</v>
      </c>
      <c r="K158" s="38">
        <v>13</v>
      </c>
      <c r="L158" s="38">
        <v>0</v>
      </c>
      <c r="M158" s="38">
        <v>1</v>
      </c>
      <c r="N158" s="38">
        <v>282</v>
      </c>
      <c r="O158" s="38">
        <v>1</v>
      </c>
      <c r="P158" s="38">
        <v>282</v>
      </c>
      <c r="Q158" s="38">
        <v>0</v>
      </c>
      <c r="R158" s="38">
        <v>523</v>
      </c>
      <c r="S158" s="18" t="s">
        <v>1174</v>
      </c>
      <c r="T158" s="36"/>
      <c r="U158" s="36"/>
      <c r="V158" s="36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</row>
    <row r="159" spans="1:84" s="8" customFormat="1" x14ac:dyDescent="0.25">
      <c r="A159" s="20">
        <v>3850</v>
      </c>
      <c r="B159" s="34" t="s">
        <v>975</v>
      </c>
      <c r="C159" s="38" t="s">
        <v>518</v>
      </c>
      <c r="D159" s="15" t="s">
        <v>20</v>
      </c>
      <c r="E159" s="34" t="s">
        <v>519</v>
      </c>
      <c r="F159" s="38">
        <v>96.97</v>
      </c>
      <c r="G159" s="38">
        <v>894</v>
      </c>
      <c r="H159" s="38">
        <f t="shared" si="4"/>
        <v>297</v>
      </c>
      <c r="I159" s="39">
        <f t="shared" si="5"/>
        <v>1</v>
      </c>
      <c r="J159" s="38">
        <v>297</v>
      </c>
      <c r="K159" s="38">
        <v>9</v>
      </c>
      <c r="L159" s="38">
        <v>0</v>
      </c>
      <c r="M159" s="38">
        <v>1</v>
      </c>
      <c r="N159" s="38">
        <v>297</v>
      </c>
      <c r="O159" s="38">
        <v>1</v>
      </c>
      <c r="P159" s="38">
        <v>297</v>
      </c>
      <c r="Q159" s="38">
        <v>0</v>
      </c>
      <c r="R159" s="38">
        <v>593</v>
      </c>
      <c r="S159" s="18" t="s">
        <v>1174</v>
      </c>
      <c r="T159" s="36"/>
      <c r="U159" s="36"/>
      <c r="V159" s="36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</row>
    <row r="160" spans="1:84" s="8" customFormat="1" x14ac:dyDescent="0.25">
      <c r="A160" s="20">
        <v>3852</v>
      </c>
      <c r="B160" s="34" t="s">
        <v>977</v>
      </c>
      <c r="C160" s="38" t="s">
        <v>520</v>
      </c>
      <c r="D160" s="15" t="s">
        <v>18</v>
      </c>
      <c r="E160" s="34" t="s">
        <v>521</v>
      </c>
      <c r="F160" s="38">
        <v>94.57</v>
      </c>
      <c r="G160" s="38">
        <v>831</v>
      </c>
      <c r="H160" s="38">
        <f t="shared" si="4"/>
        <v>276</v>
      </c>
      <c r="I160" s="39">
        <f t="shared" si="5"/>
        <v>1</v>
      </c>
      <c r="J160" s="38">
        <v>276</v>
      </c>
      <c r="K160" s="38">
        <v>15</v>
      </c>
      <c r="L160" s="38">
        <v>0</v>
      </c>
      <c r="M160" s="38">
        <v>1</v>
      </c>
      <c r="N160" s="38">
        <v>276</v>
      </c>
      <c r="O160" s="38">
        <v>23</v>
      </c>
      <c r="P160" s="38">
        <v>298</v>
      </c>
      <c r="Q160" s="38">
        <v>0</v>
      </c>
      <c r="R160" s="38">
        <v>517</v>
      </c>
      <c r="S160" s="18" t="s">
        <v>1174</v>
      </c>
      <c r="T160" s="36"/>
      <c r="U160" s="36"/>
      <c r="V160" s="36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</row>
    <row r="161" spans="1:83" s="8" customFormat="1" x14ac:dyDescent="0.25">
      <c r="A161" s="20">
        <v>3853</v>
      </c>
      <c r="B161" s="34" t="s">
        <v>979</v>
      </c>
      <c r="C161" s="38" t="s">
        <v>381</v>
      </c>
      <c r="D161" s="15" t="s">
        <v>17</v>
      </c>
      <c r="E161" s="34" t="s">
        <v>502</v>
      </c>
      <c r="F161" s="38">
        <v>97.83</v>
      </c>
      <c r="G161" s="38">
        <v>834</v>
      </c>
      <c r="H161" s="38">
        <f t="shared" si="4"/>
        <v>277</v>
      </c>
      <c r="I161" s="39">
        <f t="shared" si="5"/>
        <v>1</v>
      </c>
      <c r="J161" s="38">
        <v>277</v>
      </c>
      <c r="K161" s="38">
        <v>6</v>
      </c>
      <c r="L161" s="38">
        <v>0</v>
      </c>
      <c r="M161" s="38">
        <v>1</v>
      </c>
      <c r="N161" s="38">
        <v>277</v>
      </c>
      <c r="O161" s="38">
        <v>1</v>
      </c>
      <c r="P161" s="38">
        <v>277</v>
      </c>
      <c r="Q161" s="38">
        <v>0</v>
      </c>
      <c r="R161" s="38">
        <v>537</v>
      </c>
      <c r="S161" s="18" t="s">
        <v>1174</v>
      </c>
      <c r="T161" s="36"/>
      <c r="U161" s="36"/>
      <c r="V161" s="36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</row>
    <row r="162" spans="1:83" s="8" customFormat="1" x14ac:dyDescent="0.25">
      <c r="A162" s="20">
        <v>3854</v>
      </c>
      <c r="B162" s="34" t="s">
        <v>981</v>
      </c>
      <c r="C162" s="38" t="s">
        <v>522</v>
      </c>
      <c r="D162" s="15" t="s">
        <v>16</v>
      </c>
      <c r="E162" s="34" t="s">
        <v>302</v>
      </c>
      <c r="F162" s="38">
        <v>97.44</v>
      </c>
      <c r="G162" s="38">
        <v>1410</v>
      </c>
      <c r="H162" s="38">
        <f t="shared" si="4"/>
        <v>469</v>
      </c>
      <c r="I162" s="39">
        <f t="shared" si="5"/>
        <v>1</v>
      </c>
      <c r="J162" s="38">
        <v>469</v>
      </c>
      <c r="K162" s="38">
        <v>12</v>
      </c>
      <c r="L162" s="38">
        <v>0</v>
      </c>
      <c r="M162" s="38">
        <v>1</v>
      </c>
      <c r="N162" s="38">
        <v>469</v>
      </c>
      <c r="O162" s="38">
        <v>1</v>
      </c>
      <c r="P162" s="38">
        <v>469</v>
      </c>
      <c r="Q162" s="38">
        <v>0</v>
      </c>
      <c r="R162" s="38">
        <v>930</v>
      </c>
      <c r="S162" s="18" t="s">
        <v>1174</v>
      </c>
      <c r="T162" s="36"/>
      <c r="U162" s="36"/>
      <c r="V162" s="36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</row>
    <row r="163" spans="1:83" s="8" customFormat="1" x14ac:dyDescent="0.25">
      <c r="A163" s="20">
        <v>3855</v>
      </c>
      <c r="B163" s="34" t="s">
        <v>982</v>
      </c>
      <c r="C163" s="38" t="s">
        <v>523</v>
      </c>
      <c r="D163" s="15" t="s">
        <v>15</v>
      </c>
      <c r="E163" s="34" t="s">
        <v>478</v>
      </c>
      <c r="F163" s="38">
        <v>95.39</v>
      </c>
      <c r="G163" s="38">
        <v>1239</v>
      </c>
      <c r="H163" s="38">
        <f t="shared" si="4"/>
        <v>412</v>
      </c>
      <c r="I163" s="39">
        <f t="shared" si="5"/>
        <v>1</v>
      </c>
      <c r="J163" s="38">
        <v>412</v>
      </c>
      <c r="K163" s="38">
        <v>19</v>
      </c>
      <c r="L163" s="38">
        <v>0</v>
      </c>
      <c r="M163" s="38">
        <v>1</v>
      </c>
      <c r="N163" s="38">
        <v>412</v>
      </c>
      <c r="O163" s="38">
        <v>1</v>
      </c>
      <c r="P163" s="38">
        <v>412</v>
      </c>
      <c r="Q163" s="38">
        <v>0</v>
      </c>
      <c r="R163" s="38">
        <v>801</v>
      </c>
      <c r="S163" s="18" t="s">
        <v>1174</v>
      </c>
      <c r="T163" s="36"/>
      <c r="U163" s="36"/>
      <c r="V163" s="36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</row>
    <row r="164" spans="1:83" s="8" customFormat="1" x14ac:dyDescent="0.25">
      <c r="A164" s="20">
        <v>3856</v>
      </c>
      <c r="B164" s="34" t="s">
        <v>984</v>
      </c>
      <c r="C164" s="38" t="s">
        <v>516</v>
      </c>
      <c r="D164" s="38" t="s">
        <v>14</v>
      </c>
      <c r="E164" s="34" t="s">
        <v>517</v>
      </c>
      <c r="F164" s="38">
        <v>98.07</v>
      </c>
      <c r="G164" s="38">
        <v>1095</v>
      </c>
      <c r="H164" s="38">
        <f t="shared" si="4"/>
        <v>364</v>
      </c>
      <c r="I164" s="39">
        <f t="shared" si="5"/>
        <v>0.99725274725274726</v>
      </c>
      <c r="J164" s="38">
        <v>363</v>
      </c>
      <c r="K164" s="38">
        <v>7</v>
      </c>
      <c r="L164" s="38">
        <v>0</v>
      </c>
      <c r="M164" s="38">
        <v>2</v>
      </c>
      <c r="N164" s="38">
        <v>364</v>
      </c>
      <c r="O164" s="38">
        <v>1</v>
      </c>
      <c r="P164" s="38">
        <v>363</v>
      </c>
      <c r="Q164" s="38">
        <v>0</v>
      </c>
      <c r="R164" s="38">
        <v>727</v>
      </c>
      <c r="S164" s="18" t="s">
        <v>1174</v>
      </c>
      <c r="T164" s="36"/>
      <c r="U164" s="36"/>
      <c r="V164" s="36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</row>
    <row r="165" spans="1:83" s="8" customFormat="1" x14ac:dyDescent="0.25">
      <c r="A165" s="20">
        <v>3857</v>
      </c>
      <c r="B165" s="34" t="s">
        <v>739</v>
      </c>
      <c r="C165" s="38" t="s">
        <v>524</v>
      </c>
      <c r="D165" s="15" t="s">
        <v>13</v>
      </c>
      <c r="E165" s="34" t="s">
        <v>289</v>
      </c>
      <c r="F165" s="38">
        <v>97.07</v>
      </c>
      <c r="G165" s="38">
        <v>924</v>
      </c>
      <c r="H165" s="38">
        <f t="shared" si="4"/>
        <v>307</v>
      </c>
      <c r="I165" s="39">
        <f t="shared" si="5"/>
        <v>1</v>
      </c>
      <c r="J165" s="38">
        <v>307</v>
      </c>
      <c r="K165" s="38">
        <v>9</v>
      </c>
      <c r="L165" s="38">
        <v>0</v>
      </c>
      <c r="M165" s="38">
        <v>1</v>
      </c>
      <c r="N165" s="38">
        <v>307</v>
      </c>
      <c r="O165" s="38">
        <v>1</v>
      </c>
      <c r="P165" s="38">
        <v>307</v>
      </c>
      <c r="Q165" s="38">
        <v>0</v>
      </c>
      <c r="R165" s="38">
        <v>613</v>
      </c>
      <c r="S165" s="18" t="s">
        <v>1174</v>
      </c>
      <c r="T165" s="36"/>
      <c r="U165" s="36"/>
      <c r="V165" s="36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</row>
    <row r="166" spans="1:83" s="8" customFormat="1" x14ac:dyDescent="0.25">
      <c r="A166" s="20">
        <v>3858</v>
      </c>
      <c r="B166" s="34" t="s">
        <v>985</v>
      </c>
      <c r="C166" s="38" t="s">
        <v>525</v>
      </c>
      <c r="D166" s="15" t="s">
        <v>12</v>
      </c>
      <c r="E166" s="34" t="s">
        <v>526</v>
      </c>
      <c r="F166" s="38">
        <v>96.34</v>
      </c>
      <c r="G166" s="38">
        <v>1725</v>
      </c>
      <c r="H166" s="38">
        <f t="shared" si="4"/>
        <v>574</v>
      </c>
      <c r="I166" s="39">
        <f t="shared" si="5"/>
        <v>1</v>
      </c>
      <c r="J166" s="38">
        <v>574</v>
      </c>
      <c r="K166" s="38">
        <v>21</v>
      </c>
      <c r="L166" s="38">
        <v>0</v>
      </c>
      <c r="M166" s="38">
        <v>1</v>
      </c>
      <c r="N166" s="38">
        <v>574</v>
      </c>
      <c r="O166" s="38">
        <v>1</v>
      </c>
      <c r="P166" s="38">
        <v>574</v>
      </c>
      <c r="Q166" s="38">
        <v>0</v>
      </c>
      <c r="R166" s="38">
        <v>1143</v>
      </c>
      <c r="S166" s="18" t="s">
        <v>1174</v>
      </c>
      <c r="T166" s="36"/>
      <c r="U166" s="36"/>
      <c r="V166" s="36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</row>
    <row r="167" spans="1:83" s="8" customFormat="1" x14ac:dyDescent="0.25">
      <c r="A167" s="20">
        <v>3859</v>
      </c>
      <c r="B167" s="34" t="s">
        <v>986</v>
      </c>
      <c r="C167" s="38" t="s">
        <v>527</v>
      </c>
      <c r="D167" s="15" t="s">
        <v>11</v>
      </c>
      <c r="E167" s="34" t="s">
        <v>289</v>
      </c>
      <c r="F167" s="38">
        <v>89.72</v>
      </c>
      <c r="G167" s="38">
        <v>1842</v>
      </c>
      <c r="H167" s="38">
        <f t="shared" si="4"/>
        <v>613</v>
      </c>
      <c r="I167" s="39">
        <f t="shared" si="5"/>
        <v>1</v>
      </c>
      <c r="J167" s="38">
        <v>613</v>
      </c>
      <c r="K167" s="38">
        <v>63</v>
      </c>
      <c r="L167" s="38">
        <v>0</v>
      </c>
      <c r="M167" s="38">
        <v>1</v>
      </c>
      <c r="N167" s="38">
        <v>613</v>
      </c>
      <c r="O167" s="38">
        <v>1</v>
      </c>
      <c r="P167" s="38">
        <v>613</v>
      </c>
      <c r="Q167" s="38">
        <v>0</v>
      </c>
      <c r="R167" s="38">
        <v>1104</v>
      </c>
      <c r="S167" s="18" t="s">
        <v>1174</v>
      </c>
      <c r="T167" s="36"/>
      <c r="U167" s="36"/>
      <c r="V167" s="36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</row>
    <row r="168" spans="1:83" s="8" customFormat="1" x14ac:dyDescent="0.25">
      <c r="A168" s="20">
        <v>3860</v>
      </c>
      <c r="B168" s="34" t="s">
        <v>677</v>
      </c>
      <c r="C168" s="38" t="s">
        <v>528</v>
      </c>
      <c r="D168" s="15" t="s">
        <v>10</v>
      </c>
      <c r="E168" s="34" t="s">
        <v>289</v>
      </c>
      <c r="F168" s="38">
        <v>85.14</v>
      </c>
      <c r="G168" s="38">
        <v>831</v>
      </c>
      <c r="H168" s="38">
        <f t="shared" si="4"/>
        <v>276</v>
      </c>
      <c r="I168" s="39">
        <f t="shared" si="5"/>
        <v>1</v>
      </c>
      <c r="J168" s="38">
        <v>276</v>
      </c>
      <c r="K168" s="38">
        <v>41</v>
      </c>
      <c r="L168" s="38">
        <v>0</v>
      </c>
      <c r="M168" s="38">
        <v>1</v>
      </c>
      <c r="N168" s="38">
        <v>276</v>
      </c>
      <c r="O168" s="38">
        <v>1</v>
      </c>
      <c r="P168" s="38">
        <v>276</v>
      </c>
      <c r="Q168" s="38">
        <v>7E-175</v>
      </c>
      <c r="R168" s="38">
        <v>486</v>
      </c>
      <c r="S168" s="18" t="s">
        <v>1174</v>
      </c>
      <c r="T168" s="36"/>
      <c r="U168" s="36"/>
      <c r="V168" s="36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</row>
    <row r="169" spans="1:83" s="8" customFormat="1" x14ac:dyDescent="0.25">
      <c r="A169" s="20">
        <v>3861</v>
      </c>
      <c r="B169" s="34" t="s">
        <v>855</v>
      </c>
      <c r="C169" s="38" t="s">
        <v>529</v>
      </c>
      <c r="D169" s="15" t="s">
        <v>9</v>
      </c>
      <c r="E169" s="34" t="s">
        <v>517</v>
      </c>
      <c r="F169" s="38">
        <v>82.5</v>
      </c>
      <c r="G169" s="38">
        <v>993</v>
      </c>
      <c r="H169" s="38">
        <f t="shared" si="4"/>
        <v>330</v>
      </c>
      <c r="I169" s="39">
        <f t="shared" si="5"/>
        <v>0.96969696969696972</v>
      </c>
      <c r="J169" s="38">
        <v>320</v>
      </c>
      <c r="K169" s="38">
        <v>55</v>
      </c>
      <c r="L169" s="38">
        <v>1</v>
      </c>
      <c r="M169" s="38">
        <v>1</v>
      </c>
      <c r="N169" s="38">
        <v>319</v>
      </c>
      <c r="O169" s="38">
        <v>1</v>
      </c>
      <c r="P169" s="38">
        <v>320</v>
      </c>
      <c r="Q169" s="38">
        <v>0</v>
      </c>
      <c r="R169" s="38">
        <v>525</v>
      </c>
      <c r="S169" s="18" t="s">
        <v>1174</v>
      </c>
      <c r="T169" s="36"/>
      <c r="U169" s="36"/>
      <c r="V169" s="36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</row>
    <row r="170" spans="1:83" s="8" customFormat="1" x14ac:dyDescent="0.25">
      <c r="A170" s="20">
        <v>3862</v>
      </c>
      <c r="B170" s="34" t="s">
        <v>987</v>
      </c>
      <c r="C170" s="38" t="s">
        <v>530</v>
      </c>
      <c r="D170" s="15" t="s">
        <v>8</v>
      </c>
      <c r="E170" s="34" t="s">
        <v>531</v>
      </c>
      <c r="F170" s="38">
        <v>85.42</v>
      </c>
      <c r="G170" s="38">
        <v>1011</v>
      </c>
      <c r="H170" s="38">
        <f t="shared" si="4"/>
        <v>336</v>
      </c>
      <c r="I170" s="39">
        <f t="shared" si="5"/>
        <v>1</v>
      </c>
      <c r="J170" s="38">
        <v>336</v>
      </c>
      <c r="K170" s="38">
        <v>49</v>
      </c>
      <c r="L170" s="38">
        <v>0</v>
      </c>
      <c r="M170" s="38">
        <v>1</v>
      </c>
      <c r="N170" s="38">
        <v>336</v>
      </c>
      <c r="O170" s="38">
        <v>1</v>
      </c>
      <c r="P170" s="38">
        <v>336</v>
      </c>
      <c r="Q170" s="38">
        <v>2E-180</v>
      </c>
      <c r="R170" s="38">
        <v>505</v>
      </c>
      <c r="S170" s="18" t="s">
        <v>1174</v>
      </c>
      <c r="T170" s="36"/>
      <c r="U170" s="36"/>
      <c r="V170" s="36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</row>
    <row r="171" spans="1:83" s="8" customFormat="1" x14ac:dyDescent="0.25">
      <c r="A171" s="20">
        <v>3863</v>
      </c>
      <c r="B171" s="34" t="s">
        <v>989</v>
      </c>
      <c r="C171" s="38" t="s">
        <v>532</v>
      </c>
      <c r="D171" s="15" t="s">
        <v>7</v>
      </c>
      <c r="E171" s="34" t="s">
        <v>533</v>
      </c>
      <c r="F171" s="38">
        <v>97.07</v>
      </c>
      <c r="G171" s="38">
        <v>1845</v>
      </c>
      <c r="H171" s="38">
        <f t="shared" si="4"/>
        <v>614</v>
      </c>
      <c r="I171" s="39">
        <f t="shared" si="5"/>
        <v>1</v>
      </c>
      <c r="J171" s="38">
        <v>614</v>
      </c>
      <c r="K171" s="38">
        <v>18</v>
      </c>
      <c r="L171" s="38">
        <v>0</v>
      </c>
      <c r="M171" s="38">
        <v>1</v>
      </c>
      <c r="N171" s="38">
        <v>614</v>
      </c>
      <c r="O171" s="38">
        <v>22</v>
      </c>
      <c r="P171" s="38">
        <v>635</v>
      </c>
      <c r="Q171" s="38">
        <v>0</v>
      </c>
      <c r="R171" s="38">
        <v>1207</v>
      </c>
      <c r="S171" s="18" t="s">
        <v>1174</v>
      </c>
      <c r="T171" s="36"/>
      <c r="U171" s="36"/>
      <c r="V171" s="36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</row>
    <row r="172" spans="1:83" s="8" customFormat="1" x14ac:dyDescent="0.25">
      <c r="A172" s="20">
        <v>3889</v>
      </c>
      <c r="B172" s="34" t="s">
        <v>662</v>
      </c>
      <c r="C172" s="38" t="s">
        <v>479</v>
      </c>
      <c r="D172" s="15" t="s">
        <v>54</v>
      </c>
      <c r="E172" s="34" t="s">
        <v>480</v>
      </c>
      <c r="F172" s="38">
        <v>96.74</v>
      </c>
      <c r="G172" s="38">
        <v>1476</v>
      </c>
      <c r="H172" s="38">
        <f t="shared" si="4"/>
        <v>491</v>
      </c>
      <c r="I172" s="39">
        <f t="shared" si="5"/>
        <v>1</v>
      </c>
      <c r="J172" s="38">
        <v>491</v>
      </c>
      <c r="K172" s="38">
        <v>16</v>
      </c>
      <c r="L172" s="38">
        <v>0</v>
      </c>
      <c r="M172" s="38">
        <v>1</v>
      </c>
      <c r="N172" s="38">
        <v>491</v>
      </c>
      <c r="O172" s="38">
        <v>75</v>
      </c>
      <c r="P172" s="38">
        <v>565</v>
      </c>
      <c r="Q172" s="38">
        <v>0</v>
      </c>
      <c r="R172" s="38">
        <v>988</v>
      </c>
      <c r="S172" s="18" t="s">
        <v>1182</v>
      </c>
      <c r="T172" s="36"/>
      <c r="U172" s="36"/>
      <c r="V172" s="36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</row>
    <row r="173" spans="1:83" s="8" customFormat="1" x14ac:dyDescent="0.25">
      <c r="A173" s="19">
        <v>3890</v>
      </c>
      <c r="B173" s="34" t="s">
        <v>990</v>
      </c>
      <c r="C173" s="35" t="s">
        <v>112</v>
      </c>
      <c r="D173" s="35" t="s">
        <v>112</v>
      </c>
      <c r="E173" s="36" t="s">
        <v>281</v>
      </c>
      <c r="F173" s="35">
        <v>95.69</v>
      </c>
      <c r="G173" s="35">
        <v>351</v>
      </c>
      <c r="H173" s="35">
        <f t="shared" si="4"/>
        <v>116</v>
      </c>
      <c r="I173" s="37">
        <f t="shared" si="5"/>
        <v>1</v>
      </c>
      <c r="J173" s="35">
        <v>116</v>
      </c>
      <c r="K173" s="35">
        <v>5</v>
      </c>
      <c r="L173" s="35">
        <v>0</v>
      </c>
      <c r="M173" s="35">
        <v>1</v>
      </c>
      <c r="N173" s="35">
        <v>116</v>
      </c>
      <c r="O173" s="35">
        <v>1010</v>
      </c>
      <c r="P173" s="35">
        <v>1125</v>
      </c>
      <c r="Q173" s="35">
        <v>6.0000000000000001E-74</v>
      </c>
      <c r="R173" s="35">
        <v>236</v>
      </c>
      <c r="S173" s="18" t="s">
        <v>1179</v>
      </c>
      <c r="T173" s="36"/>
      <c r="U173" s="36"/>
      <c r="V173" s="36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</row>
    <row r="174" spans="1:83" s="8" customFormat="1" x14ac:dyDescent="0.25">
      <c r="A174" s="19">
        <v>3934</v>
      </c>
      <c r="B174" s="34" t="s">
        <v>991</v>
      </c>
      <c r="C174" s="35" t="s">
        <v>207</v>
      </c>
      <c r="D174" s="35" t="s">
        <v>207</v>
      </c>
      <c r="E174" s="36" t="s">
        <v>281</v>
      </c>
      <c r="F174" s="35">
        <v>88.93</v>
      </c>
      <c r="G174" s="35">
        <v>837</v>
      </c>
      <c r="H174" s="35">
        <f t="shared" si="4"/>
        <v>278</v>
      </c>
      <c r="I174" s="37">
        <f t="shared" si="5"/>
        <v>0.94244604316546765</v>
      </c>
      <c r="J174" s="35">
        <v>262</v>
      </c>
      <c r="K174" s="35">
        <v>27</v>
      </c>
      <c r="L174" s="35">
        <v>1</v>
      </c>
      <c r="M174" s="35">
        <v>19</v>
      </c>
      <c r="N174" s="35">
        <v>278</v>
      </c>
      <c r="O174" s="35">
        <v>2</v>
      </c>
      <c r="P174" s="35">
        <v>263</v>
      </c>
      <c r="Q174" s="35">
        <v>1.9999999999999999E-162</v>
      </c>
      <c r="R174" s="35">
        <v>454</v>
      </c>
      <c r="S174" s="18" t="s">
        <v>1182</v>
      </c>
      <c r="T174" s="36"/>
      <c r="U174" s="36"/>
      <c r="V174" s="36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</row>
    <row r="175" spans="1:83" s="8" customFormat="1" x14ac:dyDescent="0.25">
      <c r="A175" s="19">
        <v>3950</v>
      </c>
      <c r="B175" s="34" t="s">
        <v>992</v>
      </c>
      <c r="C175" s="35" t="s">
        <v>208</v>
      </c>
      <c r="D175" s="35" t="s">
        <v>208</v>
      </c>
      <c r="E175" s="36" t="s">
        <v>534</v>
      </c>
      <c r="F175" s="35">
        <v>91.27</v>
      </c>
      <c r="G175" s="35">
        <v>1071</v>
      </c>
      <c r="H175" s="35">
        <f t="shared" si="4"/>
        <v>356</v>
      </c>
      <c r="I175" s="37">
        <f t="shared" si="5"/>
        <v>0.9971910112359551</v>
      </c>
      <c r="J175" s="35">
        <v>355</v>
      </c>
      <c r="K175" s="35">
        <v>31</v>
      </c>
      <c r="L175" s="35">
        <v>0</v>
      </c>
      <c r="M175" s="35">
        <v>1</v>
      </c>
      <c r="N175" s="35">
        <v>355</v>
      </c>
      <c r="O175" s="35">
        <v>1</v>
      </c>
      <c r="P175" s="35">
        <v>355</v>
      </c>
      <c r="Q175" s="35">
        <v>0</v>
      </c>
      <c r="R175" s="35">
        <v>602</v>
      </c>
      <c r="S175" s="18" t="s">
        <v>1182</v>
      </c>
      <c r="T175" s="36"/>
      <c r="U175" s="36"/>
      <c r="V175" s="36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</row>
    <row r="176" spans="1:83" s="8" customFormat="1" x14ac:dyDescent="0.25">
      <c r="A176" s="19">
        <v>4016</v>
      </c>
      <c r="B176" s="34" t="s">
        <v>994</v>
      </c>
      <c r="C176" s="35" t="s">
        <v>102</v>
      </c>
      <c r="D176" s="35" t="s">
        <v>102</v>
      </c>
      <c r="E176" s="36" t="s">
        <v>281</v>
      </c>
      <c r="F176" s="35">
        <v>86</v>
      </c>
      <c r="G176" s="35">
        <v>765</v>
      </c>
      <c r="H176" s="35">
        <f t="shared" si="4"/>
        <v>254</v>
      </c>
      <c r="I176" s="37">
        <f t="shared" si="5"/>
        <v>0.98425196850393704</v>
      </c>
      <c r="J176" s="35">
        <v>250</v>
      </c>
      <c r="K176" s="35">
        <v>34</v>
      </c>
      <c r="L176" s="35">
        <v>1</v>
      </c>
      <c r="M176" s="35">
        <v>1</v>
      </c>
      <c r="N176" s="35">
        <v>250</v>
      </c>
      <c r="O176" s="35">
        <v>1</v>
      </c>
      <c r="P176" s="35">
        <v>249</v>
      </c>
      <c r="Q176" s="35">
        <v>2.0000000000000001E-115</v>
      </c>
      <c r="R176" s="35">
        <v>332</v>
      </c>
      <c r="S176" s="18" t="s">
        <v>1197</v>
      </c>
      <c r="T176" s="36"/>
      <c r="U176" s="36"/>
      <c r="V176" s="36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</row>
    <row r="177" spans="1:83" s="8" customFormat="1" x14ac:dyDescent="0.25">
      <c r="A177" s="20">
        <v>4018</v>
      </c>
      <c r="B177" s="34" t="s">
        <v>995</v>
      </c>
      <c r="C177" s="38" t="s">
        <v>535</v>
      </c>
      <c r="D177" s="15" t="s">
        <v>154</v>
      </c>
      <c r="E177" s="34" t="s">
        <v>536</v>
      </c>
      <c r="F177" s="38">
        <v>97.55</v>
      </c>
      <c r="G177" s="38">
        <v>2325</v>
      </c>
      <c r="H177" s="38">
        <f t="shared" si="4"/>
        <v>774</v>
      </c>
      <c r="I177" s="39">
        <f t="shared" si="5"/>
        <v>1</v>
      </c>
      <c r="J177" s="38">
        <v>774</v>
      </c>
      <c r="K177" s="38">
        <v>19</v>
      </c>
      <c r="L177" s="38">
        <v>0</v>
      </c>
      <c r="M177" s="38">
        <v>1</v>
      </c>
      <c r="N177" s="38">
        <v>774</v>
      </c>
      <c r="O177" s="38">
        <v>1</v>
      </c>
      <c r="P177" s="38">
        <v>774</v>
      </c>
      <c r="Q177" s="38">
        <v>0</v>
      </c>
      <c r="R177" s="38">
        <v>1477</v>
      </c>
      <c r="S177" s="18" t="s">
        <v>1182</v>
      </c>
      <c r="T177" s="36"/>
      <c r="U177" s="36"/>
      <c r="V177" s="36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</row>
    <row r="178" spans="1:83" s="8" customFormat="1" x14ac:dyDescent="0.25">
      <c r="A178" s="20">
        <v>4042</v>
      </c>
      <c r="B178" s="34" t="s">
        <v>996</v>
      </c>
      <c r="C178" s="38" t="s">
        <v>537</v>
      </c>
      <c r="D178" s="15" t="s">
        <v>227</v>
      </c>
      <c r="E178" s="34" t="s">
        <v>538</v>
      </c>
      <c r="F178" s="38">
        <v>96.14</v>
      </c>
      <c r="G178" s="38">
        <v>1092</v>
      </c>
      <c r="H178" s="38">
        <f t="shared" si="4"/>
        <v>363</v>
      </c>
      <c r="I178" s="39">
        <f t="shared" si="5"/>
        <v>1</v>
      </c>
      <c r="J178" s="38">
        <v>363</v>
      </c>
      <c r="K178" s="38">
        <v>10</v>
      </c>
      <c r="L178" s="38">
        <v>2</v>
      </c>
      <c r="M178" s="38">
        <v>1</v>
      </c>
      <c r="N178" s="38">
        <v>363</v>
      </c>
      <c r="O178" s="38">
        <v>1</v>
      </c>
      <c r="P178" s="38">
        <v>359</v>
      </c>
      <c r="Q178" s="38">
        <v>0</v>
      </c>
      <c r="R178" s="38">
        <v>696</v>
      </c>
      <c r="S178" s="18" t="s">
        <v>1174</v>
      </c>
      <c r="T178" s="36"/>
      <c r="U178" s="36"/>
      <c r="V178" s="36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</row>
    <row r="179" spans="1:83" s="8" customFormat="1" x14ac:dyDescent="0.25">
      <c r="A179" s="20">
        <v>4093</v>
      </c>
      <c r="B179" s="34" t="s">
        <v>931</v>
      </c>
      <c r="C179" s="38" t="s">
        <v>493</v>
      </c>
      <c r="D179" s="15" t="s">
        <v>0</v>
      </c>
      <c r="E179" s="34" t="s">
        <v>494</v>
      </c>
      <c r="F179" s="38">
        <v>93.2</v>
      </c>
      <c r="G179" s="38">
        <v>1989</v>
      </c>
      <c r="H179" s="38">
        <f t="shared" si="4"/>
        <v>662</v>
      </c>
      <c r="I179" s="39">
        <f t="shared" si="5"/>
        <v>1</v>
      </c>
      <c r="J179" s="38">
        <v>662</v>
      </c>
      <c r="K179" s="38">
        <v>45</v>
      </c>
      <c r="L179" s="38">
        <v>0</v>
      </c>
      <c r="M179" s="38">
        <v>1</v>
      </c>
      <c r="N179" s="38">
        <v>662</v>
      </c>
      <c r="O179" s="38">
        <v>6</v>
      </c>
      <c r="P179" s="38">
        <v>667</v>
      </c>
      <c r="Q179" s="38">
        <v>0</v>
      </c>
      <c r="R179" s="38">
        <v>1163</v>
      </c>
      <c r="S179" s="18" t="s">
        <v>1182</v>
      </c>
      <c r="T179" s="36"/>
      <c r="U179" s="36"/>
      <c r="V179" s="36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</row>
    <row r="180" spans="1:83" s="8" customFormat="1" x14ac:dyDescent="0.25">
      <c r="A180" s="19">
        <v>4145</v>
      </c>
      <c r="B180" s="34" t="s">
        <v>997</v>
      </c>
      <c r="C180" s="35" t="s">
        <v>93</v>
      </c>
      <c r="D180" s="35" t="s">
        <v>93</v>
      </c>
      <c r="E180" s="36" t="s">
        <v>281</v>
      </c>
      <c r="F180" s="35">
        <v>100</v>
      </c>
      <c r="G180" s="35">
        <v>297</v>
      </c>
      <c r="H180" s="35">
        <f t="shared" si="4"/>
        <v>98</v>
      </c>
      <c r="I180" s="37">
        <f t="shared" si="5"/>
        <v>1</v>
      </c>
      <c r="J180" s="35">
        <v>98</v>
      </c>
      <c r="K180" s="35">
        <v>0</v>
      </c>
      <c r="L180" s="35">
        <v>0</v>
      </c>
      <c r="M180" s="35">
        <v>1</v>
      </c>
      <c r="N180" s="35">
        <v>98</v>
      </c>
      <c r="O180" s="35">
        <v>10</v>
      </c>
      <c r="P180" s="35">
        <v>107</v>
      </c>
      <c r="Q180" s="35">
        <v>1.9999999999999999E-67</v>
      </c>
      <c r="R180" s="35">
        <v>199</v>
      </c>
      <c r="S180" s="18" t="s">
        <v>1161</v>
      </c>
      <c r="T180" s="36"/>
      <c r="U180" s="36"/>
      <c r="V180" s="36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</row>
    <row r="181" spans="1:83" s="8" customFormat="1" x14ac:dyDescent="0.25">
      <c r="A181" s="19">
        <v>4191</v>
      </c>
      <c r="B181" s="34" t="s">
        <v>998</v>
      </c>
      <c r="C181" s="35" t="s">
        <v>158</v>
      </c>
      <c r="D181" s="35" t="s">
        <v>158</v>
      </c>
      <c r="E181" s="36" t="s">
        <v>539</v>
      </c>
      <c r="F181" s="35">
        <v>98.23</v>
      </c>
      <c r="G181" s="35">
        <v>1695</v>
      </c>
      <c r="H181" s="35">
        <f t="shared" si="4"/>
        <v>564</v>
      </c>
      <c r="I181" s="37">
        <f t="shared" si="5"/>
        <v>1</v>
      </c>
      <c r="J181" s="35">
        <v>564</v>
      </c>
      <c r="K181" s="35">
        <v>10</v>
      </c>
      <c r="L181" s="35">
        <v>0</v>
      </c>
      <c r="M181" s="35">
        <v>1</v>
      </c>
      <c r="N181" s="35">
        <v>564</v>
      </c>
      <c r="O181" s="35">
        <v>1</v>
      </c>
      <c r="P181" s="35">
        <v>564</v>
      </c>
      <c r="Q181" s="35">
        <v>0</v>
      </c>
      <c r="R181" s="35">
        <v>1105</v>
      </c>
      <c r="S181" s="18" t="s">
        <v>1182</v>
      </c>
      <c r="T181" s="36"/>
      <c r="U181" s="36"/>
      <c r="V181" s="36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</row>
    <row r="182" spans="1:83" s="8" customFormat="1" x14ac:dyDescent="0.25">
      <c r="A182" s="19">
        <v>4200</v>
      </c>
      <c r="B182" s="34" t="s">
        <v>1000</v>
      </c>
      <c r="C182" s="35" t="s">
        <v>126</v>
      </c>
      <c r="D182" s="35" t="s">
        <v>126</v>
      </c>
      <c r="E182" s="36" t="s">
        <v>540</v>
      </c>
      <c r="F182" s="35">
        <v>99.07</v>
      </c>
      <c r="G182" s="35">
        <v>324</v>
      </c>
      <c r="H182" s="35">
        <f t="shared" si="4"/>
        <v>107</v>
      </c>
      <c r="I182" s="37">
        <f t="shared" si="5"/>
        <v>1</v>
      </c>
      <c r="J182" s="35">
        <v>107</v>
      </c>
      <c r="K182" s="35">
        <v>1</v>
      </c>
      <c r="L182" s="35">
        <v>0</v>
      </c>
      <c r="M182" s="35">
        <v>1</v>
      </c>
      <c r="N182" s="35">
        <v>107</v>
      </c>
      <c r="O182" s="35">
        <v>1</v>
      </c>
      <c r="P182" s="35">
        <v>107</v>
      </c>
      <c r="Q182" s="35">
        <v>7.9999999999999994E-76</v>
      </c>
      <c r="R182" s="35">
        <v>221</v>
      </c>
      <c r="S182" s="18" t="s">
        <v>1181</v>
      </c>
      <c r="T182" s="23"/>
      <c r="U182" s="36"/>
      <c r="V182" s="36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</row>
    <row r="183" spans="1:83" s="8" customFormat="1" x14ac:dyDescent="0.25">
      <c r="A183" s="20">
        <v>4214</v>
      </c>
      <c r="B183" s="34" t="s">
        <v>849</v>
      </c>
      <c r="C183" s="38" t="s">
        <v>424</v>
      </c>
      <c r="D183" s="15" t="s">
        <v>159</v>
      </c>
      <c r="E183" s="34" t="s">
        <v>541</v>
      </c>
      <c r="F183" s="38">
        <v>96.1</v>
      </c>
      <c r="G183" s="38">
        <v>2697</v>
      </c>
      <c r="H183" s="38">
        <f t="shared" si="4"/>
        <v>898</v>
      </c>
      <c r="I183" s="39">
        <f t="shared" si="5"/>
        <v>1</v>
      </c>
      <c r="J183" s="38">
        <v>898</v>
      </c>
      <c r="K183" s="38">
        <v>35</v>
      </c>
      <c r="L183" s="38">
        <v>0</v>
      </c>
      <c r="M183" s="38">
        <v>1</v>
      </c>
      <c r="N183" s="38">
        <v>898</v>
      </c>
      <c r="O183" s="38">
        <v>1</v>
      </c>
      <c r="P183" s="38">
        <v>898</v>
      </c>
      <c r="Q183" s="38">
        <v>0</v>
      </c>
      <c r="R183" s="38">
        <v>1802</v>
      </c>
      <c r="S183" s="18" t="s">
        <v>1182</v>
      </c>
      <c r="T183" s="36"/>
      <c r="U183" s="36"/>
      <c r="V183" s="36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</row>
    <row r="184" spans="1:83" s="8" customFormat="1" x14ac:dyDescent="0.25">
      <c r="A184" s="19">
        <v>4297</v>
      </c>
      <c r="B184" s="34" t="s">
        <v>1002</v>
      </c>
      <c r="C184" s="35" t="s">
        <v>139</v>
      </c>
      <c r="D184" s="35" t="s">
        <v>139</v>
      </c>
      <c r="E184" s="36" t="s">
        <v>542</v>
      </c>
      <c r="F184" s="35">
        <v>96.15</v>
      </c>
      <c r="G184" s="35">
        <v>1641</v>
      </c>
      <c r="H184" s="35">
        <f t="shared" si="4"/>
        <v>546</v>
      </c>
      <c r="I184" s="37">
        <f t="shared" si="5"/>
        <v>1</v>
      </c>
      <c r="J184" s="35">
        <v>546</v>
      </c>
      <c r="K184" s="35">
        <v>21</v>
      </c>
      <c r="L184" s="35">
        <v>0</v>
      </c>
      <c r="M184" s="35">
        <v>1</v>
      </c>
      <c r="N184" s="35">
        <v>546</v>
      </c>
      <c r="O184" s="35">
        <v>1</v>
      </c>
      <c r="P184" s="35">
        <v>546</v>
      </c>
      <c r="Q184" s="35">
        <v>0</v>
      </c>
      <c r="R184" s="35">
        <v>1001</v>
      </c>
      <c r="S184" s="18" t="s">
        <v>1182</v>
      </c>
      <c r="T184" s="36"/>
      <c r="U184" s="36"/>
      <c r="V184" s="36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</row>
    <row r="185" spans="1:83" s="8" customFormat="1" x14ac:dyDescent="0.25">
      <c r="A185" s="20">
        <v>4304</v>
      </c>
      <c r="B185" s="34" t="s">
        <v>734</v>
      </c>
      <c r="C185" s="38" t="s">
        <v>138</v>
      </c>
      <c r="D185" s="38" t="s">
        <v>138</v>
      </c>
      <c r="E185" s="34" t="s">
        <v>281</v>
      </c>
      <c r="F185" s="38">
        <v>100</v>
      </c>
      <c r="G185" s="38">
        <v>180</v>
      </c>
      <c r="H185" s="38">
        <f t="shared" si="4"/>
        <v>59</v>
      </c>
      <c r="I185" s="39">
        <f t="shared" si="5"/>
        <v>0.5423728813559322</v>
      </c>
      <c r="J185" s="38">
        <v>32</v>
      </c>
      <c r="K185" s="38">
        <v>0</v>
      </c>
      <c r="L185" s="38">
        <v>0</v>
      </c>
      <c r="M185" s="38">
        <v>28</v>
      </c>
      <c r="N185" s="38">
        <v>59</v>
      </c>
      <c r="O185" s="38">
        <v>1</v>
      </c>
      <c r="P185" s="38">
        <v>32</v>
      </c>
      <c r="Q185" s="38">
        <v>1.0000000000000001E-17</v>
      </c>
      <c r="R185" s="38">
        <v>68.2</v>
      </c>
      <c r="S185" s="18" t="s">
        <v>1182</v>
      </c>
      <c r="T185" s="36"/>
      <c r="U185" s="36"/>
      <c r="V185" s="36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</row>
    <row r="186" spans="1:83" s="8" customFormat="1" x14ac:dyDescent="0.25">
      <c r="A186" s="19">
        <v>4309</v>
      </c>
      <c r="B186" s="34" t="s">
        <v>1004</v>
      </c>
      <c r="C186" s="35" t="s">
        <v>137</v>
      </c>
      <c r="D186" s="35" t="s">
        <v>137</v>
      </c>
      <c r="E186" s="36" t="s">
        <v>543</v>
      </c>
      <c r="F186" s="35">
        <v>92.48</v>
      </c>
      <c r="G186" s="35">
        <v>2577</v>
      </c>
      <c r="H186" s="35">
        <f t="shared" si="4"/>
        <v>858</v>
      </c>
      <c r="I186" s="37">
        <f t="shared" si="5"/>
        <v>1.0069930069930071</v>
      </c>
      <c r="J186" s="35">
        <v>864</v>
      </c>
      <c r="K186" s="35">
        <v>59</v>
      </c>
      <c r="L186" s="35">
        <v>1</v>
      </c>
      <c r="M186" s="35">
        <v>1</v>
      </c>
      <c r="N186" s="35">
        <v>858</v>
      </c>
      <c r="O186" s="35">
        <v>9</v>
      </c>
      <c r="P186" s="35">
        <v>872</v>
      </c>
      <c r="Q186" s="35">
        <v>0</v>
      </c>
      <c r="R186" s="35">
        <v>1489</v>
      </c>
      <c r="S186" s="18" t="s">
        <v>1182</v>
      </c>
      <c r="T186" s="36"/>
      <c r="U186" s="36"/>
      <c r="V186" s="36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</row>
    <row r="187" spans="1:83" s="8" customFormat="1" x14ac:dyDescent="0.25">
      <c r="A187" s="19">
        <v>4324</v>
      </c>
      <c r="B187" s="34" t="s">
        <v>826</v>
      </c>
      <c r="C187" s="35" t="s">
        <v>136</v>
      </c>
      <c r="D187" s="35" t="s">
        <v>136</v>
      </c>
      <c r="E187" s="36" t="s">
        <v>281</v>
      </c>
      <c r="F187" s="35">
        <v>98.96</v>
      </c>
      <c r="G187" s="35">
        <v>291</v>
      </c>
      <c r="H187" s="35">
        <f t="shared" si="4"/>
        <v>96</v>
      </c>
      <c r="I187" s="37">
        <f t="shared" si="5"/>
        <v>1</v>
      </c>
      <c r="J187" s="35">
        <v>96</v>
      </c>
      <c r="K187" s="35">
        <v>1</v>
      </c>
      <c r="L187" s="35">
        <v>0</v>
      </c>
      <c r="M187" s="35">
        <v>1</v>
      </c>
      <c r="N187" s="35">
        <v>96</v>
      </c>
      <c r="O187" s="35">
        <v>1</v>
      </c>
      <c r="P187" s="35">
        <v>96</v>
      </c>
      <c r="Q187" s="35">
        <v>3.9999999999999997E-65</v>
      </c>
      <c r="R187" s="35">
        <v>192</v>
      </c>
      <c r="S187" s="18" t="s">
        <v>1182</v>
      </c>
      <c r="T187" s="36"/>
      <c r="U187" s="36"/>
      <c r="V187" s="36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</row>
    <row r="188" spans="1:83" s="8" customFormat="1" x14ac:dyDescent="0.25">
      <c r="A188" s="19">
        <v>4328</v>
      </c>
      <c r="B188" s="34" t="s">
        <v>725</v>
      </c>
      <c r="C188" s="35" t="s">
        <v>135</v>
      </c>
      <c r="D188" s="35" t="s">
        <v>135</v>
      </c>
      <c r="E188" s="36" t="s">
        <v>281</v>
      </c>
      <c r="F188" s="35">
        <v>92.96</v>
      </c>
      <c r="G188" s="35">
        <v>642</v>
      </c>
      <c r="H188" s="35">
        <f t="shared" si="4"/>
        <v>213</v>
      </c>
      <c r="I188" s="37">
        <f t="shared" si="5"/>
        <v>1</v>
      </c>
      <c r="J188" s="35">
        <v>213</v>
      </c>
      <c r="K188" s="35">
        <v>15</v>
      </c>
      <c r="L188" s="35">
        <v>0</v>
      </c>
      <c r="M188" s="35">
        <v>1</v>
      </c>
      <c r="N188" s="35">
        <v>213</v>
      </c>
      <c r="O188" s="35">
        <v>2</v>
      </c>
      <c r="P188" s="35">
        <v>214</v>
      </c>
      <c r="Q188" s="35">
        <v>4.9999999999999999E-138</v>
      </c>
      <c r="R188" s="35">
        <v>387</v>
      </c>
      <c r="S188" s="18" t="s">
        <v>1182</v>
      </c>
      <c r="T188" s="36"/>
      <c r="U188" s="36"/>
      <c r="V188" s="36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</row>
    <row r="189" spans="1:83" s="8" customFormat="1" x14ac:dyDescent="0.25">
      <c r="A189" s="20">
        <v>4363</v>
      </c>
      <c r="B189" s="34" t="s">
        <v>1007</v>
      </c>
      <c r="C189" s="38" t="s">
        <v>544</v>
      </c>
      <c r="D189" s="15" t="s">
        <v>134</v>
      </c>
      <c r="E189" s="34" t="s">
        <v>545</v>
      </c>
      <c r="F189" s="38">
        <v>97.3</v>
      </c>
      <c r="G189" s="38">
        <v>1338</v>
      </c>
      <c r="H189" s="38">
        <f t="shared" si="4"/>
        <v>445</v>
      </c>
      <c r="I189" s="39">
        <f t="shared" si="5"/>
        <v>1</v>
      </c>
      <c r="J189" s="38">
        <v>445</v>
      </c>
      <c r="K189" s="38">
        <v>12</v>
      </c>
      <c r="L189" s="38">
        <v>0</v>
      </c>
      <c r="M189" s="38">
        <v>1</v>
      </c>
      <c r="N189" s="38">
        <v>445</v>
      </c>
      <c r="O189" s="38">
        <v>7</v>
      </c>
      <c r="P189" s="38">
        <v>451</v>
      </c>
      <c r="Q189" s="38">
        <v>0</v>
      </c>
      <c r="R189" s="38">
        <v>867</v>
      </c>
      <c r="S189" s="18" t="s">
        <v>1182</v>
      </c>
      <c r="T189" s="36"/>
      <c r="U189" s="36"/>
      <c r="V189" s="36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</row>
    <row r="190" spans="1:83" s="8" customFormat="1" x14ac:dyDescent="0.25">
      <c r="A190" s="20">
        <v>4384</v>
      </c>
      <c r="B190" s="34" t="s">
        <v>1009</v>
      </c>
      <c r="C190" s="38" t="s">
        <v>428</v>
      </c>
      <c r="D190" s="15" t="s">
        <v>97</v>
      </c>
      <c r="E190" s="34" t="s">
        <v>546</v>
      </c>
      <c r="F190" s="38">
        <v>95.2</v>
      </c>
      <c r="G190" s="38">
        <v>768</v>
      </c>
      <c r="H190" s="38">
        <f t="shared" si="4"/>
        <v>255</v>
      </c>
      <c r="I190" s="39">
        <f t="shared" si="5"/>
        <v>0.89803921568627454</v>
      </c>
      <c r="J190" s="38">
        <v>229</v>
      </c>
      <c r="K190" s="38">
        <v>11</v>
      </c>
      <c r="L190" s="38">
        <v>0</v>
      </c>
      <c r="M190" s="38">
        <v>27</v>
      </c>
      <c r="N190" s="38">
        <v>255</v>
      </c>
      <c r="O190" s="38">
        <v>26</v>
      </c>
      <c r="P190" s="38">
        <v>254</v>
      </c>
      <c r="Q190" s="38">
        <v>9.9999999999999994E-152</v>
      </c>
      <c r="R190" s="38">
        <v>425</v>
      </c>
      <c r="S190" s="18" t="s">
        <v>1196</v>
      </c>
      <c r="T190" s="36"/>
      <c r="U190" s="36"/>
      <c r="V190" s="36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</row>
    <row r="191" spans="1:83" s="8" customFormat="1" x14ac:dyDescent="0.25">
      <c r="A191" s="19">
        <v>4403</v>
      </c>
      <c r="B191" s="34" t="s">
        <v>1011</v>
      </c>
      <c r="C191" s="35" t="s">
        <v>96</v>
      </c>
      <c r="D191" s="35" t="s">
        <v>96</v>
      </c>
      <c r="E191" s="36" t="s">
        <v>547</v>
      </c>
      <c r="F191" s="35">
        <v>95</v>
      </c>
      <c r="G191" s="35">
        <v>486</v>
      </c>
      <c r="H191" s="35">
        <f t="shared" si="4"/>
        <v>161</v>
      </c>
      <c r="I191" s="37">
        <f t="shared" si="5"/>
        <v>0.99378881987577639</v>
      </c>
      <c r="J191" s="35">
        <v>160</v>
      </c>
      <c r="K191" s="35">
        <v>8</v>
      </c>
      <c r="L191" s="35">
        <v>0</v>
      </c>
      <c r="M191" s="35">
        <v>1</v>
      </c>
      <c r="N191" s="35">
        <v>160</v>
      </c>
      <c r="O191" s="35">
        <v>1</v>
      </c>
      <c r="P191" s="35">
        <v>160</v>
      </c>
      <c r="Q191" s="35">
        <v>6.0000000000000002E-111</v>
      </c>
      <c r="R191" s="35">
        <v>314</v>
      </c>
      <c r="S191" s="18" t="s">
        <v>1172</v>
      </c>
      <c r="T191" s="36"/>
      <c r="U191" s="36"/>
      <c r="V191" s="36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</row>
    <row r="192" spans="1:83" s="8" customFormat="1" x14ac:dyDescent="0.25">
      <c r="A192" s="19">
        <v>4407</v>
      </c>
      <c r="B192" s="34" t="s">
        <v>1013</v>
      </c>
      <c r="C192" s="35" t="s">
        <v>142</v>
      </c>
      <c r="D192" s="35" t="s">
        <v>142</v>
      </c>
      <c r="E192" s="36" t="s">
        <v>330</v>
      </c>
      <c r="F192" s="35">
        <v>95.29</v>
      </c>
      <c r="G192" s="35">
        <v>894</v>
      </c>
      <c r="H192" s="35">
        <f t="shared" si="4"/>
        <v>297</v>
      </c>
      <c r="I192" s="37">
        <f t="shared" si="5"/>
        <v>1</v>
      </c>
      <c r="J192" s="35">
        <v>297</v>
      </c>
      <c r="K192" s="35">
        <v>14</v>
      </c>
      <c r="L192" s="35">
        <v>0</v>
      </c>
      <c r="M192" s="35">
        <v>1</v>
      </c>
      <c r="N192" s="35">
        <v>297</v>
      </c>
      <c r="O192" s="35">
        <v>1</v>
      </c>
      <c r="P192" s="35">
        <v>297</v>
      </c>
      <c r="Q192" s="35">
        <v>0</v>
      </c>
      <c r="R192" s="35">
        <v>546</v>
      </c>
      <c r="S192" s="18" t="s">
        <v>1182</v>
      </c>
      <c r="T192" s="36"/>
      <c r="U192" s="36"/>
      <c r="V192" s="36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</row>
    <row r="193" spans="1:84" s="8" customFormat="1" x14ac:dyDescent="0.25">
      <c r="A193" s="19">
        <v>4449</v>
      </c>
      <c r="B193" s="34" t="s">
        <v>1014</v>
      </c>
      <c r="C193" s="35" t="s">
        <v>548</v>
      </c>
      <c r="D193" s="35" t="s">
        <v>548</v>
      </c>
      <c r="E193" s="36" t="s">
        <v>281</v>
      </c>
      <c r="F193" s="35">
        <v>92.96</v>
      </c>
      <c r="G193" s="35">
        <v>3282</v>
      </c>
      <c r="H193" s="35">
        <f t="shared" si="4"/>
        <v>1093</v>
      </c>
      <c r="I193" s="37">
        <f t="shared" si="5"/>
        <v>1</v>
      </c>
      <c r="J193" s="35">
        <v>1093</v>
      </c>
      <c r="K193" s="35">
        <v>72</v>
      </c>
      <c r="L193" s="35">
        <v>2</v>
      </c>
      <c r="M193" s="35">
        <v>1</v>
      </c>
      <c r="N193" s="35">
        <v>1093</v>
      </c>
      <c r="O193" s="35">
        <v>7</v>
      </c>
      <c r="P193" s="35">
        <v>1094</v>
      </c>
      <c r="Q193" s="35">
        <v>0</v>
      </c>
      <c r="R193" s="35">
        <v>1847</v>
      </c>
      <c r="S193" s="18" t="s">
        <v>1174</v>
      </c>
      <c r="T193" s="36"/>
      <c r="U193" s="36"/>
      <c r="V193" s="36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</row>
    <row r="194" spans="1:84" s="8" customFormat="1" x14ac:dyDescent="0.25">
      <c r="A194" s="19">
        <v>4452</v>
      </c>
      <c r="B194" s="34" t="s">
        <v>1015</v>
      </c>
      <c r="C194" s="35" t="s">
        <v>549</v>
      </c>
      <c r="D194" s="35" t="s">
        <v>549</v>
      </c>
      <c r="E194" s="36" t="s">
        <v>281</v>
      </c>
      <c r="F194" s="35">
        <v>93.83</v>
      </c>
      <c r="G194" s="35">
        <v>2679</v>
      </c>
      <c r="H194" s="35">
        <f t="shared" si="4"/>
        <v>892</v>
      </c>
      <c r="I194" s="37">
        <f t="shared" si="5"/>
        <v>1</v>
      </c>
      <c r="J194" s="35">
        <v>892</v>
      </c>
      <c r="K194" s="35">
        <v>55</v>
      </c>
      <c r="L194" s="35">
        <v>0</v>
      </c>
      <c r="M194" s="35">
        <v>1</v>
      </c>
      <c r="N194" s="35">
        <v>892</v>
      </c>
      <c r="O194" s="35">
        <v>1140</v>
      </c>
      <c r="P194" s="35">
        <v>2031</v>
      </c>
      <c r="Q194" s="35">
        <v>0</v>
      </c>
      <c r="R194" s="35">
        <v>1542</v>
      </c>
      <c r="S194" s="18" t="s">
        <v>1174</v>
      </c>
      <c r="T194" s="36"/>
      <c r="U194" s="36"/>
      <c r="V194" s="36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</row>
    <row r="195" spans="1:84" s="8" customFormat="1" x14ac:dyDescent="0.25">
      <c r="A195" s="19">
        <v>4470</v>
      </c>
      <c r="B195" s="34" t="s">
        <v>724</v>
      </c>
      <c r="C195" s="35" t="s">
        <v>550</v>
      </c>
      <c r="D195" s="35" t="s">
        <v>550</v>
      </c>
      <c r="E195" s="36" t="s">
        <v>341</v>
      </c>
      <c r="F195" s="35">
        <v>97.14</v>
      </c>
      <c r="G195" s="35">
        <v>633</v>
      </c>
      <c r="H195" s="35">
        <f t="shared" si="4"/>
        <v>210</v>
      </c>
      <c r="I195" s="37">
        <f t="shared" si="5"/>
        <v>1</v>
      </c>
      <c r="J195" s="35">
        <v>210</v>
      </c>
      <c r="K195" s="35">
        <v>6</v>
      </c>
      <c r="L195" s="35">
        <v>0</v>
      </c>
      <c r="M195" s="35">
        <v>1</v>
      </c>
      <c r="N195" s="35">
        <v>210</v>
      </c>
      <c r="O195" s="35">
        <v>1</v>
      </c>
      <c r="P195" s="35">
        <v>210</v>
      </c>
      <c r="Q195" s="35">
        <v>3.0000000000000002E-140</v>
      </c>
      <c r="R195" s="35">
        <v>392</v>
      </c>
      <c r="S195" s="18" t="s">
        <v>1174</v>
      </c>
      <c r="T195" s="36"/>
      <c r="U195" s="36"/>
      <c r="V195" s="36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</row>
    <row r="196" spans="1:84" s="8" customFormat="1" x14ac:dyDescent="0.25">
      <c r="A196" s="20">
        <v>4473</v>
      </c>
      <c r="B196" s="34" t="s">
        <v>1019</v>
      </c>
      <c r="C196" s="38" t="s">
        <v>551</v>
      </c>
      <c r="D196" s="15" t="s">
        <v>92</v>
      </c>
      <c r="E196" s="34" t="s">
        <v>552</v>
      </c>
      <c r="F196" s="38">
        <v>95.79</v>
      </c>
      <c r="G196" s="38">
        <v>645</v>
      </c>
      <c r="H196" s="38">
        <f t="shared" ref="H196:H259" si="6">(G196-3)/3</f>
        <v>214</v>
      </c>
      <c r="I196" s="39">
        <f t="shared" ref="I196:I259" si="7">(J196/H196)</f>
        <v>1</v>
      </c>
      <c r="J196" s="38">
        <v>214</v>
      </c>
      <c r="K196" s="38">
        <v>9</v>
      </c>
      <c r="L196" s="38">
        <v>0</v>
      </c>
      <c r="M196" s="38">
        <v>1</v>
      </c>
      <c r="N196" s="38">
        <v>214</v>
      </c>
      <c r="O196" s="38">
        <v>1</v>
      </c>
      <c r="P196" s="38">
        <v>214</v>
      </c>
      <c r="Q196" s="38">
        <v>9.9999999999999997E-155</v>
      </c>
      <c r="R196" s="38">
        <v>429</v>
      </c>
      <c r="S196" s="18" t="s">
        <v>1161</v>
      </c>
      <c r="T196" s="36"/>
      <c r="U196" s="36"/>
      <c r="V196" s="36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</row>
    <row r="197" spans="1:84" s="8" customFormat="1" x14ac:dyDescent="0.25">
      <c r="A197" s="19">
        <v>4535</v>
      </c>
      <c r="B197" s="34" t="s">
        <v>1021</v>
      </c>
      <c r="C197" s="35" t="s">
        <v>553</v>
      </c>
      <c r="D197" s="35" t="s">
        <v>553</v>
      </c>
      <c r="E197" s="36" t="s">
        <v>281</v>
      </c>
      <c r="F197" s="35">
        <v>92.25</v>
      </c>
      <c r="G197" s="35">
        <v>405</v>
      </c>
      <c r="H197" s="35">
        <f t="shared" si="6"/>
        <v>134</v>
      </c>
      <c r="I197" s="37">
        <f t="shared" si="7"/>
        <v>0.96268656716417911</v>
      </c>
      <c r="J197" s="35">
        <v>129</v>
      </c>
      <c r="K197" s="35">
        <v>10</v>
      </c>
      <c r="L197" s="35">
        <v>0</v>
      </c>
      <c r="M197" s="35">
        <v>6</v>
      </c>
      <c r="N197" s="35">
        <v>134</v>
      </c>
      <c r="O197" s="35">
        <v>30</v>
      </c>
      <c r="P197" s="35">
        <v>158</v>
      </c>
      <c r="Q197" s="35">
        <v>5.0000000000000002E-90</v>
      </c>
      <c r="R197" s="35">
        <v>259</v>
      </c>
      <c r="S197" s="18" t="s">
        <v>1174</v>
      </c>
      <c r="T197" s="36"/>
      <c r="U197" s="36"/>
      <c r="V197" s="36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</row>
    <row r="198" spans="1:84" s="8" customFormat="1" x14ac:dyDescent="0.25">
      <c r="A198" s="20">
        <v>4540</v>
      </c>
      <c r="B198" s="34" t="s">
        <v>1022</v>
      </c>
      <c r="C198" s="38" t="s">
        <v>554</v>
      </c>
      <c r="D198" s="15" t="s">
        <v>555</v>
      </c>
      <c r="E198" s="34" t="s">
        <v>556</v>
      </c>
      <c r="F198" s="38">
        <v>92.18</v>
      </c>
      <c r="G198" s="38">
        <v>540</v>
      </c>
      <c r="H198" s="38">
        <f t="shared" si="6"/>
        <v>179</v>
      </c>
      <c r="I198" s="39">
        <f t="shared" si="7"/>
        <v>1</v>
      </c>
      <c r="J198" s="38">
        <v>179</v>
      </c>
      <c r="K198" s="38">
        <v>14</v>
      </c>
      <c r="L198" s="38">
        <v>0</v>
      </c>
      <c r="M198" s="38">
        <v>1</v>
      </c>
      <c r="N198" s="38">
        <v>179</v>
      </c>
      <c r="O198" s="38">
        <v>1</v>
      </c>
      <c r="P198" s="38">
        <v>179</v>
      </c>
      <c r="Q198" s="38">
        <v>3.9999999999999998E-103</v>
      </c>
      <c r="R198" s="38">
        <v>296</v>
      </c>
      <c r="S198" s="18" t="s">
        <v>1174</v>
      </c>
      <c r="T198" s="36"/>
      <c r="U198" s="36"/>
      <c r="V198" s="36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F198" s="34"/>
    </row>
    <row r="199" spans="1:84" s="8" customFormat="1" x14ac:dyDescent="0.25">
      <c r="A199" s="19">
        <v>4557</v>
      </c>
      <c r="B199" s="34" t="s">
        <v>1024</v>
      </c>
      <c r="C199" s="35" t="s">
        <v>94</v>
      </c>
      <c r="D199" s="35" t="s">
        <v>94</v>
      </c>
      <c r="E199" s="36" t="s">
        <v>303</v>
      </c>
      <c r="F199" s="35">
        <v>98.63</v>
      </c>
      <c r="G199" s="35">
        <v>1758</v>
      </c>
      <c r="H199" s="35">
        <f t="shared" si="6"/>
        <v>585</v>
      </c>
      <c r="I199" s="37">
        <f t="shared" si="7"/>
        <v>1</v>
      </c>
      <c r="J199" s="35">
        <v>585</v>
      </c>
      <c r="K199" s="35">
        <v>8</v>
      </c>
      <c r="L199" s="35">
        <v>0</v>
      </c>
      <c r="M199" s="35">
        <v>1</v>
      </c>
      <c r="N199" s="35">
        <v>585</v>
      </c>
      <c r="O199" s="35">
        <v>1</v>
      </c>
      <c r="P199" s="35">
        <v>585</v>
      </c>
      <c r="Q199" s="35">
        <v>0</v>
      </c>
      <c r="R199" s="35">
        <v>1149</v>
      </c>
      <c r="S199" s="18" t="s">
        <v>1183</v>
      </c>
      <c r="T199" s="36"/>
      <c r="U199" s="36"/>
      <c r="V199" s="36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</row>
    <row r="200" spans="1:84" s="8" customFormat="1" x14ac:dyDescent="0.25">
      <c r="A200" s="19">
        <v>4620</v>
      </c>
      <c r="B200" s="34" t="s">
        <v>1025</v>
      </c>
      <c r="C200" s="35" t="s">
        <v>3</v>
      </c>
      <c r="D200" s="35" t="s">
        <v>3</v>
      </c>
      <c r="E200" s="36" t="s">
        <v>557</v>
      </c>
      <c r="F200" s="35">
        <v>97.21</v>
      </c>
      <c r="G200" s="35">
        <v>540</v>
      </c>
      <c r="H200" s="35">
        <f t="shared" si="6"/>
        <v>179</v>
      </c>
      <c r="I200" s="37">
        <f t="shared" si="7"/>
        <v>1</v>
      </c>
      <c r="J200" s="35">
        <v>179</v>
      </c>
      <c r="K200" s="35">
        <v>5</v>
      </c>
      <c r="L200" s="35">
        <v>0</v>
      </c>
      <c r="M200" s="35">
        <v>1</v>
      </c>
      <c r="N200" s="35">
        <v>179</v>
      </c>
      <c r="O200" s="35">
        <v>1</v>
      </c>
      <c r="P200" s="35">
        <v>179</v>
      </c>
      <c r="Q200" s="35">
        <v>2.9999999999999998E-123</v>
      </c>
      <c r="R200" s="35">
        <v>347</v>
      </c>
      <c r="S200" s="18" t="s">
        <v>1203</v>
      </c>
      <c r="T200" s="36"/>
      <c r="U200" s="36"/>
      <c r="V200" s="36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</row>
    <row r="201" spans="1:84" s="8" customFormat="1" x14ac:dyDescent="0.25">
      <c r="A201" s="19">
        <v>4705</v>
      </c>
      <c r="B201" s="34" t="s">
        <v>1028</v>
      </c>
      <c r="C201" s="35" t="s">
        <v>200</v>
      </c>
      <c r="D201" s="35" t="s">
        <v>200</v>
      </c>
      <c r="E201" s="36" t="s">
        <v>331</v>
      </c>
      <c r="F201" s="35">
        <v>97.25</v>
      </c>
      <c r="G201" s="35">
        <v>1452</v>
      </c>
      <c r="H201" s="35">
        <f t="shared" si="6"/>
        <v>483</v>
      </c>
      <c r="I201" s="37">
        <f t="shared" si="7"/>
        <v>0.97722567287784678</v>
      </c>
      <c r="J201" s="35">
        <v>472</v>
      </c>
      <c r="K201" s="35">
        <v>13</v>
      </c>
      <c r="L201" s="35">
        <v>0</v>
      </c>
      <c r="M201" s="35">
        <v>1</v>
      </c>
      <c r="N201" s="35">
        <v>472</v>
      </c>
      <c r="O201" s="35">
        <v>1</v>
      </c>
      <c r="P201" s="35">
        <v>472</v>
      </c>
      <c r="Q201" s="35">
        <v>0</v>
      </c>
      <c r="R201" s="35">
        <v>939</v>
      </c>
      <c r="S201" s="18" t="s">
        <v>1182</v>
      </c>
      <c r="T201" s="36"/>
      <c r="U201" s="36"/>
      <c r="V201" s="36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</row>
    <row r="202" spans="1:84" s="8" customFormat="1" x14ac:dyDescent="0.25">
      <c r="A202" s="19">
        <v>4715</v>
      </c>
      <c r="B202" s="34" t="s">
        <v>1029</v>
      </c>
      <c r="C202" s="35" t="s">
        <v>263</v>
      </c>
      <c r="D202" s="35" t="s">
        <v>263</v>
      </c>
      <c r="E202" s="36" t="s">
        <v>558</v>
      </c>
      <c r="F202" s="35">
        <v>92.4</v>
      </c>
      <c r="G202" s="35">
        <v>1677</v>
      </c>
      <c r="H202" s="35">
        <f t="shared" si="6"/>
        <v>558</v>
      </c>
      <c r="I202" s="37">
        <f t="shared" si="7"/>
        <v>1.0143369175627239</v>
      </c>
      <c r="J202" s="35">
        <v>566</v>
      </c>
      <c r="K202" s="35">
        <v>34</v>
      </c>
      <c r="L202" s="35">
        <v>2</v>
      </c>
      <c r="M202" s="35">
        <v>1</v>
      </c>
      <c r="N202" s="35">
        <v>558</v>
      </c>
      <c r="O202" s="35">
        <v>1</v>
      </c>
      <c r="P202" s="35">
        <v>565</v>
      </c>
      <c r="Q202" s="35">
        <v>0</v>
      </c>
      <c r="R202" s="35">
        <v>1030</v>
      </c>
      <c r="S202" s="18" t="s">
        <v>1177</v>
      </c>
      <c r="T202" s="36"/>
      <c r="U202" s="36"/>
      <c r="V202" s="36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</row>
    <row r="203" spans="1:84" s="8" customFormat="1" x14ac:dyDescent="0.25">
      <c r="A203" s="19">
        <v>4734</v>
      </c>
      <c r="B203" s="34" t="s">
        <v>1030</v>
      </c>
      <c r="C203" s="35" t="s">
        <v>559</v>
      </c>
      <c r="D203" s="35" t="s">
        <v>559</v>
      </c>
      <c r="E203" s="36" t="s">
        <v>283</v>
      </c>
      <c r="F203" s="35">
        <v>73.33</v>
      </c>
      <c r="G203" s="35">
        <v>138</v>
      </c>
      <c r="H203" s="35">
        <f t="shared" si="6"/>
        <v>45</v>
      </c>
      <c r="I203" s="37">
        <f t="shared" si="7"/>
        <v>1</v>
      </c>
      <c r="J203" s="35">
        <v>45</v>
      </c>
      <c r="K203" s="35">
        <v>12</v>
      </c>
      <c r="L203" s="35">
        <v>0</v>
      </c>
      <c r="M203" s="35">
        <v>1</v>
      </c>
      <c r="N203" s="35">
        <v>45</v>
      </c>
      <c r="O203" s="35">
        <v>398</v>
      </c>
      <c r="P203" s="35">
        <v>442</v>
      </c>
      <c r="Q203" s="35">
        <v>2E-14</v>
      </c>
      <c r="R203" s="35">
        <v>63.9</v>
      </c>
      <c r="S203" s="40" t="s">
        <v>1166</v>
      </c>
      <c r="T203" s="36"/>
      <c r="U203" s="36"/>
      <c r="V203" s="36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</row>
    <row r="204" spans="1:84" s="8" customFormat="1" x14ac:dyDescent="0.25">
      <c r="A204" s="19">
        <v>4736</v>
      </c>
      <c r="B204" s="34" t="s">
        <v>1031</v>
      </c>
      <c r="C204" s="35" t="s">
        <v>560</v>
      </c>
      <c r="D204" s="35" t="s">
        <v>560</v>
      </c>
      <c r="E204" s="36" t="s">
        <v>282</v>
      </c>
      <c r="F204" s="35">
        <v>96.67</v>
      </c>
      <c r="G204" s="35">
        <v>774</v>
      </c>
      <c r="H204" s="35">
        <f t="shared" si="6"/>
        <v>257</v>
      </c>
      <c r="I204" s="37">
        <f t="shared" si="7"/>
        <v>0.93385214007782102</v>
      </c>
      <c r="J204" s="35">
        <v>240</v>
      </c>
      <c r="K204" s="35">
        <v>8</v>
      </c>
      <c r="L204" s="35">
        <v>0</v>
      </c>
      <c r="M204" s="35">
        <v>18</v>
      </c>
      <c r="N204" s="35">
        <v>257</v>
      </c>
      <c r="O204" s="35">
        <v>1</v>
      </c>
      <c r="P204" s="35">
        <v>240</v>
      </c>
      <c r="Q204" s="35">
        <v>2.0000000000000001E-168</v>
      </c>
      <c r="R204" s="35">
        <v>467</v>
      </c>
      <c r="S204" s="40" t="s">
        <v>1166</v>
      </c>
      <c r="T204" s="36"/>
      <c r="U204" s="36"/>
      <c r="V204" s="36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</row>
    <row r="205" spans="1:84" s="8" customFormat="1" x14ac:dyDescent="0.25">
      <c r="A205" s="20">
        <v>4766</v>
      </c>
      <c r="B205" s="34" t="s">
        <v>1032</v>
      </c>
      <c r="C205" s="38" t="s">
        <v>446</v>
      </c>
      <c r="D205" s="15" t="s">
        <v>111</v>
      </c>
      <c r="E205" s="34" t="s">
        <v>447</v>
      </c>
      <c r="F205" s="38">
        <v>91.3</v>
      </c>
      <c r="G205" s="38">
        <v>762</v>
      </c>
      <c r="H205" s="38">
        <f t="shared" si="6"/>
        <v>253</v>
      </c>
      <c r="I205" s="39">
        <f t="shared" si="7"/>
        <v>1</v>
      </c>
      <c r="J205" s="38">
        <v>253</v>
      </c>
      <c r="K205" s="38">
        <v>22</v>
      </c>
      <c r="L205" s="38">
        <v>0</v>
      </c>
      <c r="M205" s="38">
        <v>1</v>
      </c>
      <c r="N205" s="38">
        <v>253</v>
      </c>
      <c r="O205" s="38">
        <v>122</v>
      </c>
      <c r="P205" s="38">
        <v>374</v>
      </c>
      <c r="Q205" s="38">
        <v>1.0000000000000001E-158</v>
      </c>
      <c r="R205" s="38">
        <v>447</v>
      </c>
      <c r="S205" s="18" t="s">
        <v>1204</v>
      </c>
      <c r="T205" s="36"/>
      <c r="U205" s="36"/>
      <c r="V205" s="36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</row>
    <row r="206" spans="1:84" s="8" customFormat="1" x14ac:dyDescent="0.25">
      <c r="A206" s="19">
        <v>4873</v>
      </c>
      <c r="B206" s="34" t="s">
        <v>713</v>
      </c>
      <c r="C206" s="35" t="s">
        <v>201</v>
      </c>
      <c r="D206" s="35" t="s">
        <v>201</v>
      </c>
      <c r="E206" s="36" t="s">
        <v>295</v>
      </c>
      <c r="F206" s="35">
        <v>96.34</v>
      </c>
      <c r="G206" s="35">
        <v>1233</v>
      </c>
      <c r="H206" s="35">
        <f t="shared" si="6"/>
        <v>410</v>
      </c>
      <c r="I206" s="37">
        <f t="shared" si="7"/>
        <v>1</v>
      </c>
      <c r="J206" s="35">
        <v>410</v>
      </c>
      <c r="K206" s="35">
        <v>15</v>
      </c>
      <c r="L206" s="35">
        <v>0</v>
      </c>
      <c r="M206" s="35">
        <v>1</v>
      </c>
      <c r="N206" s="35">
        <v>410</v>
      </c>
      <c r="O206" s="35">
        <v>1</v>
      </c>
      <c r="P206" s="35">
        <v>410</v>
      </c>
      <c r="Q206" s="35">
        <v>0</v>
      </c>
      <c r="R206" s="35">
        <v>790</v>
      </c>
      <c r="S206" s="18" t="s">
        <v>1182</v>
      </c>
      <c r="T206" s="36"/>
      <c r="U206" s="36"/>
      <c r="V206" s="36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</row>
    <row r="207" spans="1:84" s="8" customFormat="1" x14ac:dyDescent="0.25">
      <c r="A207" s="20">
        <v>4905</v>
      </c>
      <c r="B207" s="34" t="s">
        <v>851</v>
      </c>
      <c r="C207" s="38" t="s">
        <v>425</v>
      </c>
      <c r="D207" s="38" t="s">
        <v>248</v>
      </c>
      <c r="E207" s="34" t="s">
        <v>426</v>
      </c>
      <c r="F207" s="38">
        <v>64.22</v>
      </c>
      <c r="G207" s="38">
        <v>990</v>
      </c>
      <c r="H207" s="38">
        <f t="shared" si="6"/>
        <v>329</v>
      </c>
      <c r="I207" s="39">
        <f t="shared" si="7"/>
        <v>0.99392097264437695</v>
      </c>
      <c r="J207" s="38">
        <v>327</v>
      </c>
      <c r="K207" s="38">
        <v>115</v>
      </c>
      <c r="L207" s="38">
        <v>2</v>
      </c>
      <c r="M207" s="38">
        <v>1</v>
      </c>
      <c r="N207" s="38">
        <v>326</v>
      </c>
      <c r="O207" s="38">
        <v>1</v>
      </c>
      <c r="P207" s="38">
        <v>326</v>
      </c>
      <c r="Q207" s="38">
        <v>5.0000000000000002E-143</v>
      </c>
      <c r="R207" s="38">
        <v>409</v>
      </c>
      <c r="S207" s="18" t="s">
        <v>1164</v>
      </c>
      <c r="T207" s="36"/>
      <c r="U207" s="36"/>
      <c r="V207" s="36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</row>
    <row r="208" spans="1:84" s="8" customFormat="1" x14ac:dyDescent="0.25">
      <c r="A208" s="19">
        <v>4954</v>
      </c>
      <c r="B208" s="34" t="s">
        <v>815</v>
      </c>
      <c r="C208" s="35" t="s">
        <v>202</v>
      </c>
      <c r="D208" s="35" t="s">
        <v>202</v>
      </c>
      <c r="E208" s="36" t="s">
        <v>325</v>
      </c>
      <c r="F208" s="35">
        <v>87.6</v>
      </c>
      <c r="G208" s="35">
        <v>1167</v>
      </c>
      <c r="H208" s="35">
        <f t="shared" si="6"/>
        <v>388</v>
      </c>
      <c r="I208" s="37">
        <f t="shared" si="7"/>
        <v>0.99742268041237114</v>
      </c>
      <c r="J208" s="35">
        <v>387</v>
      </c>
      <c r="K208" s="35">
        <v>48</v>
      </c>
      <c r="L208" s="35">
        <v>0</v>
      </c>
      <c r="M208" s="35">
        <v>1</v>
      </c>
      <c r="N208" s="35">
        <v>387</v>
      </c>
      <c r="O208" s="35">
        <v>1</v>
      </c>
      <c r="P208" s="35">
        <v>387</v>
      </c>
      <c r="Q208" s="35">
        <v>0</v>
      </c>
      <c r="R208" s="35">
        <v>692</v>
      </c>
      <c r="S208" s="18" t="s">
        <v>1182</v>
      </c>
      <c r="T208" s="36"/>
      <c r="U208" s="36"/>
      <c r="V208" s="36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</row>
    <row r="209" spans="1:84" s="8" customFormat="1" x14ac:dyDescent="0.25">
      <c r="A209" s="20">
        <v>5042</v>
      </c>
      <c r="B209" s="34" t="s">
        <v>872</v>
      </c>
      <c r="C209" s="38" t="s">
        <v>561</v>
      </c>
      <c r="D209" s="15" t="s">
        <v>189</v>
      </c>
      <c r="E209" s="34" t="s">
        <v>562</v>
      </c>
      <c r="F209" s="38">
        <v>97.44</v>
      </c>
      <c r="G209" s="38">
        <v>1623</v>
      </c>
      <c r="H209" s="38">
        <f t="shared" si="6"/>
        <v>540</v>
      </c>
      <c r="I209" s="39">
        <f t="shared" si="7"/>
        <v>0.94074074074074077</v>
      </c>
      <c r="J209" s="38">
        <v>508</v>
      </c>
      <c r="K209" s="38">
        <v>13</v>
      </c>
      <c r="L209" s="38">
        <v>0</v>
      </c>
      <c r="M209" s="38">
        <v>33</v>
      </c>
      <c r="N209" s="38">
        <v>540</v>
      </c>
      <c r="O209" s="38">
        <v>1</v>
      </c>
      <c r="P209" s="38">
        <v>508</v>
      </c>
      <c r="Q209" s="38">
        <v>0</v>
      </c>
      <c r="R209" s="38">
        <v>976</v>
      </c>
      <c r="S209" s="18" t="s">
        <v>1182</v>
      </c>
      <c r="T209" s="36"/>
      <c r="U209" s="36"/>
      <c r="V209" s="36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</row>
    <row r="210" spans="1:84" s="8" customFormat="1" x14ac:dyDescent="0.25">
      <c r="A210" s="19">
        <v>5052</v>
      </c>
      <c r="B210" s="34" t="s">
        <v>1034</v>
      </c>
      <c r="C210" s="35" t="s">
        <v>244</v>
      </c>
      <c r="D210" s="35" t="s">
        <v>244</v>
      </c>
      <c r="E210" s="36" t="s">
        <v>281</v>
      </c>
      <c r="F210" s="35">
        <v>96.71</v>
      </c>
      <c r="G210" s="35">
        <v>804</v>
      </c>
      <c r="H210" s="35">
        <f t="shared" si="6"/>
        <v>267</v>
      </c>
      <c r="I210" s="37">
        <f t="shared" si="7"/>
        <v>0.56928838951310856</v>
      </c>
      <c r="J210" s="35">
        <v>152</v>
      </c>
      <c r="K210" s="35">
        <v>5</v>
      </c>
      <c r="L210" s="35">
        <v>0</v>
      </c>
      <c r="M210" s="35">
        <v>98</v>
      </c>
      <c r="N210" s="35">
        <v>249</v>
      </c>
      <c r="O210" s="35">
        <v>1</v>
      </c>
      <c r="P210" s="35">
        <v>152</v>
      </c>
      <c r="Q210" s="35">
        <v>2.9999999999999997E-107</v>
      </c>
      <c r="R210" s="35">
        <v>309</v>
      </c>
      <c r="S210" s="18" t="s">
        <v>1164</v>
      </c>
      <c r="T210" s="36"/>
      <c r="U210" s="36"/>
      <c r="V210" s="36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</row>
    <row r="211" spans="1:84" s="8" customFormat="1" x14ac:dyDescent="0.25">
      <c r="A211" s="20">
        <v>5074</v>
      </c>
      <c r="B211" s="34" t="s">
        <v>1035</v>
      </c>
      <c r="C211" s="38" t="s">
        <v>564</v>
      </c>
      <c r="D211" s="15" t="s">
        <v>128</v>
      </c>
      <c r="E211" s="34" t="s">
        <v>565</v>
      </c>
      <c r="F211" s="38">
        <v>96.34</v>
      </c>
      <c r="G211" s="38">
        <v>1254</v>
      </c>
      <c r="H211" s="38">
        <f t="shared" si="6"/>
        <v>417</v>
      </c>
      <c r="I211" s="39">
        <f t="shared" si="7"/>
        <v>0.85131894484412474</v>
      </c>
      <c r="J211" s="38">
        <v>355</v>
      </c>
      <c r="K211" s="38">
        <v>13</v>
      </c>
      <c r="L211" s="38">
        <v>0</v>
      </c>
      <c r="M211" s="38">
        <v>63</v>
      </c>
      <c r="N211" s="38">
        <v>417</v>
      </c>
      <c r="O211" s="38">
        <v>2</v>
      </c>
      <c r="P211" s="38">
        <v>356</v>
      </c>
      <c r="Q211" s="38">
        <v>0</v>
      </c>
      <c r="R211" s="38">
        <v>687</v>
      </c>
      <c r="S211" s="18" t="s">
        <v>1182</v>
      </c>
      <c r="T211" s="36"/>
      <c r="U211" s="36"/>
      <c r="V211" s="36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</row>
    <row r="212" spans="1:84" s="8" customFormat="1" x14ac:dyDescent="0.25">
      <c r="A212" s="20">
        <v>5094</v>
      </c>
      <c r="B212" s="34" t="s">
        <v>730</v>
      </c>
      <c r="C212" s="38" t="s">
        <v>566</v>
      </c>
      <c r="D212" s="15" t="s">
        <v>123</v>
      </c>
      <c r="E212" s="34" t="s">
        <v>463</v>
      </c>
      <c r="F212" s="38">
        <v>98.02</v>
      </c>
      <c r="G212" s="38">
        <v>1692</v>
      </c>
      <c r="H212" s="38">
        <f t="shared" si="6"/>
        <v>563</v>
      </c>
      <c r="I212" s="39">
        <f t="shared" si="7"/>
        <v>0.89875666074600358</v>
      </c>
      <c r="J212" s="38">
        <v>506</v>
      </c>
      <c r="K212" s="38">
        <v>10</v>
      </c>
      <c r="L212" s="38">
        <v>0</v>
      </c>
      <c r="M212" s="38">
        <v>58</v>
      </c>
      <c r="N212" s="38">
        <v>563</v>
      </c>
      <c r="O212" s="38">
        <v>1</v>
      </c>
      <c r="P212" s="38">
        <v>506</v>
      </c>
      <c r="Q212" s="38">
        <v>0</v>
      </c>
      <c r="R212" s="38">
        <v>1029</v>
      </c>
      <c r="S212" s="18" t="s">
        <v>1181</v>
      </c>
      <c r="T212" s="36"/>
      <c r="U212" s="36"/>
      <c r="V212" s="36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</row>
    <row r="213" spans="1:84" s="8" customFormat="1" x14ac:dyDescent="0.25">
      <c r="A213" s="19">
        <v>5107</v>
      </c>
      <c r="B213" s="34" t="s">
        <v>661</v>
      </c>
      <c r="C213" s="35" t="s">
        <v>188</v>
      </c>
      <c r="D213" s="35" t="s">
        <v>188</v>
      </c>
      <c r="E213" s="36" t="s">
        <v>567</v>
      </c>
      <c r="F213" s="35">
        <v>92.34</v>
      </c>
      <c r="G213" s="35">
        <v>633</v>
      </c>
      <c r="H213" s="35">
        <f t="shared" si="6"/>
        <v>210</v>
      </c>
      <c r="I213" s="37">
        <f t="shared" si="7"/>
        <v>0.99523809523809526</v>
      </c>
      <c r="J213" s="35">
        <v>209</v>
      </c>
      <c r="K213" s="35">
        <v>16</v>
      </c>
      <c r="L213" s="35">
        <v>0</v>
      </c>
      <c r="M213" s="35">
        <v>1</v>
      </c>
      <c r="N213" s="35">
        <v>209</v>
      </c>
      <c r="O213" s="35">
        <v>1</v>
      </c>
      <c r="P213" s="35">
        <v>209</v>
      </c>
      <c r="Q213" s="35">
        <v>2.0000000000000001E-138</v>
      </c>
      <c r="R213" s="35">
        <v>388</v>
      </c>
      <c r="S213" s="18" t="s">
        <v>1182</v>
      </c>
      <c r="T213" s="36"/>
      <c r="U213" s="36"/>
      <c r="V213" s="36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</row>
    <row r="214" spans="1:84" s="8" customFormat="1" x14ac:dyDescent="0.25">
      <c r="A214" s="19">
        <v>5121</v>
      </c>
      <c r="B214" s="34" t="s">
        <v>963</v>
      </c>
      <c r="C214" s="35" t="s">
        <v>568</v>
      </c>
      <c r="D214" s="35" t="s">
        <v>568</v>
      </c>
      <c r="E214" s="36" t="s">
        <v>282</v>
      </c>
      <c r="F214" s="35">
        <v>95.07</v>
      </c>
      <c r="G214" s="35">
        <v>672</v>
      </c>
      <c r="H214" s="35">
        <f t="shared" si="6"/>
        <v>223</v>
      </c>
      <c r="I214" s="37">
        <f t="shared" si="7"/>
        <v>1</v>
      </c>
      <c r="J214" s="35">
        <v>223</v>
      </c>
      <c r="K214" s="35">
        <v>10</v>
      </c>
      <c r="L214" s="35">
        <v>1</v>
      </c>
      <c r="M214" s="35">
        <v>1</v>
      </c>
      <c r="N214" s="35">
        <v>223</v>
      </c>
      <c r="O214" s="35">
        <v>6</v>
      </c>
      <c r="P214" s="35">
        <v>227</v>
      </c>
      <c r="Q214" s="35">
        <v>1.9999999999999999E-143</v>
      </c>
      <c r="R214" s="35">
        <v>401</v>
      </c>
      <c r="S214" s="18" t="s">
        <v>1174</v>
      </c>
      <c r="T214" s="36"/>
      <c r="U214" s="36"/>
      <c r="V214" s="36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</row>
    <row r="215" spans="1:84" s="8" customFormat="1" x14ac:dyDescent="0.25">
      <c r="A215" s="20">
        <v>5129</v>
      </c>
      <c r="B215" s="34" t="s">
        <v>1039</v>
      </c>
      <c r="C215" s="35" t="s">
        <v>222</v>
      </c>
      <c r="D215" s="35" t="s">
        <v>222</v>
      </c>
      <c r="E215" s="36" t="s">
        <v>281</v>
      </c>
      <c r="F215" s="35">
        <v>93.93</v>
      </c>
      <c r="G215" s="35">
        <v>645</v>
      </c>
      <c r="H215" s="35">
        <f t="shared" si="6"/>
        <v>214</v>
      </c>
      <c r="I215" s="37">
        <f t="shared" si="7"/>
        <v>1</v>
      </c>
      <c r="J215" s="35">
        <v>214</v>
      </c>
      <c r="K215" s="35">
        <v>13</v>
      </c>
      <c r="L215" s="35">
        <v>0</v>
      </c>
      <c r="M215" s="35">
        <v>1</v>
      </c>
      <c r="N215" s="35">
        <v>214</v>
      </c>
      <c r="O215" s="35">
        <v>1</v>
      </c>
      <c r="P215" s="35">
        <v>214</v>
      </c>
      <c r="Q215" s="35">
        <v>3.0000000000000002E-149</v>
      </c>
      <c r="R215" s="35">
        <v>416</v>
      </c>
      <c r="S215" s="18" t="s">
        <v>1182</v>
      </c>
      <c r="T215" s="36"/>
      <c r="U215" s="36"/>
      <c r="V215" s="36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</row>
    <row r="216" spans="1:84" s="8" customFormat="1" x14ac:dyDescent="0.25">
      <c r="A216" s="19">
        <v>5138</v>
      </c>
      <c r="B216" s="34" t="s">
        <v>833</v>
      </c>
      <c r="C216" s="35" t="s">
        <v>146</v>
      </c>
      <c r="D216" s="35" t="s">
        <v>146</v>
      </c>
      <c r="E216" s="36" t="s">
        <v>350</v>
      </c>
      <c r="F216" s="35">
        <v>65.52</v>
      </c>
      <c r="G216" s="35">
        <v>1431</v>
      </c>
      <c r="H216" s="35">
        <f t="shared" si="6"/>
        <v>476</v>
      </c>
      <c r="I216" s="37">
        <f t="shared" si="7"/>
        <v>0.97478991596638653</v>
      </c>
      <c r="J216" s="35">
        <v>464</v>
      </c>
      <c r="K216" s="35">
        <v>149</v>
      </c>
      <c r="L216" s="35">
        <v>3</v>
      </c>
      <c r="M216" s="35">
        <v>2</v>
      </c>
      <c r="N216" s="35">
        <v>464</v>
      </c>
      <c r="O216" s="35">
        <v>3</v>
      </c>
      <c r="P216" s="35">
        <v>456</v>
      </c>
      <c r="Q216" s="35">
        <v>0</v>
      </c>
      <c r="R216" s="35">
        <v>569</v>
      </c>
      <c r="S216" s="18" t="s">
        <v>1182</v>
      </c>
      <c r="T216" s="36"/>
      <c r="U216" s="36"/>
      <c r="V216" s="36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</row>
    <row r="217" spans="1:84" s="8" customFormat="1" x14ac:dyDescent="0.25">
      <c r="A217" s="19">
        <v>5266</v>
      </c>
      <c r="B217" s="34" t="s">
        <v>952</v>
      </c>
      <c r="C217" s="35" t="s">
        <v>130</v>
      </c>
      <c r="D217" s="35" t="s">
        <v>130</v>
      </c>
      <c r="E217" s="36" t="s">
        <v>569</v>
      </c>
      <c r="F217" s="35">
        <v>96.15</v>
      </c>
      <c r="G217" s="35">
        <v>1017</v>
      </c>
      <c r="H217" s="35">
        <f t="shared" si="6"/>
        <v>338</v>
      </c>
      <c r="I217" s="37">
        <f t="shared" si="7"/>
        <v>1</v>
      </c>
      <c r="J217" s="35">
        <v>338</v>
      </c>
      <c r="K217" s="35">
        <v>13</v>
      </c>
      <c r="L217" s="35">
        <v>0</v>
      </c>
      <c r="M217" s="35">
        <v>1</v>
      </c>
      <c r="N217" s="35">
        <v>338</v>
      </c>
      <c r="O217" s="35">
        <v>1</v>
      </c>
      <c r="P217" s="35">
        <v>338</v>
      </c>
      <c r="Q217" s="35">
        <v>0</v>
      </c>
      <c r="R217" s="35">
        <v>672</v>
      </c>
      <c r="S217" s="18" t="s">
        <v>1182</v>
      </c>
      <c r="T217" s="36"/>
      <c r="U217" s="36"/>
      <c r="V217" s="36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</row>
    <row r="218" spans="1:84" s="8" customFormat="1" x14ac:dyDescent="0.25">
      <c r="A218" s="20">
        <v>5292</v>
      </c>
      <c r="B218" s="34" t="s">
        <v>1044</v>
      </c>
      <c r="C218" s="38" t="s">
        <v>504</v>
      </c>
      <c r="D218" s="38" t="s">
        <v>5</v>
      </c>
      <c r="E218" s="34" t="s">
        <v>505</v>
      </c>
      <c r="F218" s="38">
        <v>96.73</v>
      </c>
      <c r="G218" s="38">
        <v>2259</v>
      </c>
      <c r="H218" s="38">
        <f t="shared" si="6"/>
        <v>752</v>
      </c>
      <c r="I218" s="39">
        <f t="shared" si="7"/>
        <v>0.97606382978723405</v>
      </c>
      <c r="J218" s="38">
        <v>734</v>
      </c>
      <c r="K218" s="38">
        <v>24</v>
      </c>
      <c r="L218" s="38">
        <v>0</v>
      </c>
      <c r="M218" s="38">
        <v>19</v>
      </c>
      <c r="N218" s="38">
        <v>752</v>
      </c>
      <c r="O218" s="38">
        <v>12</v>
      </c>
      <c r="P218" s="38">
        <v>745</v>
      </c>
      <c r="Q218" s="38">
        <v>0</v>
      </c>
      <c r="R218" s="38">
        <v>1424</v>
      </c>
      <c r="S218" s="18" t="s">
        <v>1168</v>
      </c>
      <c r="T218" s="36"/>
      <c r="U218" s="36"/>
      <c r="V218" s="36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</row>
    <row r="219" spans="1:84" s="8" customFormat="1" x14ac:dyDescent="0.25">
      <c r="A219" s="19">
        <v>5325</v>
      </c>
      <c r="B219" s="34" t="s">
        <v>934</v>
      </c>
      <c r="C219" s="35" t="s">
        <v>104</v>
      </c>
      <c r="D219" s="35" t="s">
        <v>104</v>
      </c>
      <c r="E219" s="36" t="s">
        <v>570</v>
      </c>
      <c r="F219" s="35">
        <v>94.66</v>
      </c>
      <c r="G219" s="35">
        <v>633</v>
      </c>
      <c r="H219" s="35">
        <f t="shared" si="6"/>
        <v>210</v>
      </c>
      <c r="I219" s="37">
        <f t="shared" si="7"/>
        <v>0.98095238095238091</v>
      </c>
      <c r="J219" s="35">
        <v>206</v>
      </c>
      <c r="K219" s="35">
        <v>11</v>
      </c>
      <c r="L219" s="35">
        <v>0</v>
      </c>
      <c r="M219" s="35">
        <v>5</v>
      </c>
      <c r="N219" s="35">
        <v>210</v>
      </c>
      <c r="O219" s="35">
        <v>1</v>
      </c>
      <c r="P219" s="35">
        <v>206</v>
      </c>
      <c r="Q219" s="35">
        <v>2.0000000000000001E-127</v>
      </c>
      <c r="R219" s="35">
        <v>360</v>
      </c>
      <c r="S219" s="18" t="s">
        <v>1169</v>
      </c>
      <c r="T219" s="36"/>
      <c r="U219" s="36"/>
      <c r="V219" s="36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</row>
    <row r="220" spans="1:84" s="8" customFormat="1" x14ac:dyDescent="0.25">
      <c r="A220" s="20">
        <v>5364</v>
      </c>
      <c r="B220" s="34" t="s">
        <v>1046</v>
      </c>
      <c r="C220" s="38" t="s">
        <v>571</v>
      </c>
      <c r="D220" s="15" t="s">
        <v>103</v>
      </c>
      <c r="E220" s="34" t="s">
        <v>572</v>
      </c>
      <c r="F220" s="38">
        <v>96.79</v>
      </c>
      <c r="G220" s="38">
        <v>471</v>
      </c>
      <c r="H220" s="38">
        <f t="shared" si="6"/>
        <v>156</v>
      </c>
      <c r="I220" s="39">
        <f t="shared" si="7"/>
        <v>1</v>
      </c>
      <c r="J220" s="38">
        <v>156</v>
      </c>
      <c r="K220" s="38">
        <v>5</v>
      </c>
      <c r="L220" s="38">
        <v>0</v>
      </c>
      <c r="M220" s="38">
        <v>1</v>
      </c>
      <c r="N220" s="38">
        <v>156</v>
      </c>
      <c r="O220" s="38">
        <v>214</v>
      </c>
      <c r="P220" s="38">
        <v>369</v>
      </c>
      <c r="Q220" s="38">
        <v>9.9999999999999993E-105</v>
      </c>
      <c r="R220" s="38">
        <v>305</v>
      </c>
      <c r="S220" s="18" t="s">
        <v>1173</v>
      </c>
      <c r="T220" s="36"/>
      <c r="U220" s="36"/>
      <c r="V220" s="36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</row>
    <row r="221" spans="1:84" s="8" customFormat="1" x14ac:dyDescent="0.25">
      <c r="A221" s="20">
        <v>5412</v>
      </c>
      <c r="B221" s="34" t="s">
        <v>1047</v>
      </c>
      <c r="C221" s="35" t="s">
        <v>246</v>
      </c>
      <c r="D221" s="35" t="s">
        <v>246</v>
      </c>
      <c r="E221" s="36" t="s">
        <v>281</v>
      </c>
      <c r="F221" s="35">
        <v>91.72</v>
      </c>
      <c r="G221" s="35">
        <v>2907</v>
      </c>
      <c r="H221" s="35">
        <f t="shared" si="6"/>
        <v>968</v>
      </c>
      <c r="I221" s="37">
        <f t="shared" si="7"/>
        <v>0.99793388429752061</v>
      </c>
      <c r="J221" s="35">
        <v>966</v>
      </c>
      <c r="K221" s="35">
        <v>80</v>
      </c>
      <c r="L221" s="35">
        <v>0</v>
      </c>
      <c r="M221" s="35">
        <v>1</v>
      </c>
      <c r="N221" s="35">
        <v>966</v>
      </c>
      <c r="O221" s="35">
        <v>1</v>
      </c>
      <c r="P221" s="35">
        <v>966</v>
      </c>
      <c r="Q221" s="35">
        <v>0</v>
      </c>
      <c r="R221" s="35">
        <v>1809</v>
      </c>
      <c r="S221" s="18" t="s">
        <v>1164</v>
      </c>
      <c r="T221" s="36"/>
      <c r="U221" s="36"/>
      <c r="V221" s="36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</row>
    <row r="222" spans="1:84" s="8" customFormat="1" x14ac:dyDescent="0.25">
      <c r="A222" s="20">
        <v>5424</v>
      </c>
      <c r="B222" s="34" t="s">
        <v>924</v>
      </c>
      <c r="C222" s="38" t="s">
        <v>573</v>
      </c>
      <c r="D222" s="15" t="s">
        <v>245</v>
      </c>
      <c r="E222" s="34" t="s">
        <v>574</v>
      </c>
      <c r="F222" s="38">
        <v>89.2</v>
      </c>
      <c r="G222" s="38">
        <v>1653</v>
      </c>
      <c r="H222" s="38">
        <f t="shared" si="6"/>
        <v>550</v>
      </c>
      <c r="I222" s="39">
        <f t="shared" si="7"/>
        <v>0.90909090909090906</v>
      </c>
      <c r="J222" s="38">
        <v>500</v>
      </c>
      <c r="K222" s="38">
        <v>54</v>
      </c>
      <c r="L222" s="38">
        <v>0</v>
      </c>
      <c r="M222" s="38">
        <v>51</v>
      </c>
      <c r="N222" s="38">
        <v>550</v>
      </c>
      <c r="O222" s="38">
        <v>1</v>
      </c>
      <c r="P222" s="38">
        <v>500</v>
      </c>
      <c r="Q222" s="38">
        <v>0</v>
      </c>
      <c r="R222" s="38">
        <v>822</v>
      </c>
      <c r="S222" s="18" t="s">
        <v>1212</v>
      </c>
      <c r="T222" s="36"/>
      <c r="U222" s="36"/>
      <c r="V222" s="36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</row>
    <row r="223" spans="1:84" s="8" customFormat="1" x14ac:dyDescent="0.25">
      <c r="A223" s="20">
        <v>5427</v>
      </c>
      <c r="B223" s="34" t="s">
        <v>1049</v>
      </c>
      <c r="C223" s="38" t="s">
        <v>326</v>
      </c>
      <c r="D223" s="15" t="s">
        <v>53</v>
      </c>
      <c r="E223" s="34" t="s">
        <v>327</v>
      </c>
      <c r="F223" s="38">
        <v>72.81</v>
      </c>
      <c r="G223" s="38">
        <v>693</v>
      </c>
      <c r="H223" s="38">
        <f t="shared" si="6"/>
        <v>230</v>
      </c>
      <c r="I223" s="39">
        <f t="shared" si="7"/>
        <v>0.99130434782608701</v>
      </c>
      <c r="J223" s="38">
        <v>228</v>
      </c>
      <c r="K223" s="38">
        <v>62</v>
      </c>
      <c r="L223" s="38">
        <v>0</v>
      </c>
      <c r="M223" s="38">
        <v>1</v>
      </c>
      <c r="N223" s="38">
        <v>228</v>
      </c>
      <c r="O223" s="38">
        <v>1</v>
      </c>
      <c r="P223" s="38">
        <v>228</v>
      </c>
      <c r="Q223" s="38">
        <v>1E-125</v>
      </c>
      <c r="R223" s="38">
        <v>357</v>
      </c>
      <c r="S223" s="18" t="s">
        <v>1174</v>
      </c>
      <c r="T223" s="36"/>
      <c r="U223" s="36"/>
      <c r="V223" s="36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</row>
    <row r="224" spans="1:84" s="8" customFormat="1" x14ac:dyDescent="0.25">
      <c r="A224" s="20">
        <v>5428</v>
      </c>
      <c r="B224" s="34" t="s">
        <v>755</v>
      </c>
      <c r="C224" s="38" t="s">
        <v>351</v>
      </c>
      <c r="D224" s="38" t="s">
        <v>52</v>
      </c>
      <c r="E224" s="34" t="s">
        <v>352</v>
      </c>
      <c r="F224" s="38">
        <v>49.78</v>
      </c>
      <c r="G224" s="38">
        <v>1455</v>
      </c>
      <c r="H224" s="38">
        <f t="shared" si="6"/>
        <v>484</v>
      </c>
      <c r="I224" s="39">
        <f t="shared" si="7"/>
        <v>0.95867768595041325</v>
      </c>
      <c r="J224" s="38">
        <v>464</v>
      </c>
      <c r="K224" s="38">
        <v>225</v>
      </c>
      <c r="L224" s="38">
        <v>4</v>
      </c>
      <c r="M224" s="38">
        <v>1</v>
      </c>
      <c r="N224" s="38">
        <v>460</v>
      </c>
      <c r="O224" s="38">
        <v>1</v>
      </c>
      <c r="P224" s="38">
        <v>460</v>
      </c>
      <c r="Q224" s="38">
        <v>1.9999999999999999E-144</v>
      </c>
      <c r="R224" s="38">
        <v>424</v>
      </c>
      <c r="S224" s="18" t="s">
        <v>1174</v>
      </c>
      <c r="T224" s="36"/>
      <c r="U224" s="36"/>
      <c r="V224" s="36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</row>
    <row r="225" spans="1:84" s="8" customFormat="1" x14ac:dyDescent="0.25">
      <c r="A225" s="19">
        <v>5615</v>
      </c>
      <c r="B225" s="34" t="s">
        <v>743</v>
      </c>
      <c r="C225" s="35" t="s">
        <v>47</v>
      </c>
      <c r="D225" s="35" t="s">
        <v>47</v>
      </c>
      <c r="E225" s="36" t="s">
        <v>347</v>
      </c>
      <c r="F225" s="35">
        <v>44.12</v>
      </c>
      <c r="G225" s="35">
        <v>603</v>
      </c>
      <c r="H225" s="35">
        <f t="shared" si="6"/>
        <v>200</v>
      </c>
      <c r="I225" s="37">
        <f t="shared" si="7"/>
        <v>0.85</v>
      </c>
      <c r="J225" s="35">
        <v>170</v>
      </c>
      <c r="K225" s="35">
        <v>93</v>
      </c>
      <c r="L225" s="35">
        <v>2</v>
      </c>
      <c r="M225" s="35">
        <v>6</v>
      </c>
      <c r="N225" s="35">
        <v>173</v>
      </c>
      <c r="O225" s="35">
        <v>6</v>
      </c>
      <c r="P225" s="35">
        <v>175</v>
      </c>
      <c r="Q225" s="35">
        <v>2E-45</v>
      </c>
      <c r="R225" s="35">
        <v>150</v>
      </c>
      <c r="S225" s="18" t="s">
        <v>1182</v>
      </c>
      <c r="T225" s="36"/>
      <c r="U225" s="36"/>
      <c r="V225" s="36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</row>
    <row r="226" spans="1:84" s="8" customFormat="1" x14ac:dyDescent="0.25">
      <c r="A226" s="19">
        <v>5634</v>
      </c>
      <c r="B226" s="34" t="s">
        <v>1050</v>
      </c>
      <c r="C226" s="35" t="s">
        <v>129</v>
      </c>
      <c r="D226" s="35" t="s">
        <v>129</v>
      </c>
      <c r="E226" s="36" t="s">
        <v>281</v>
      </c>
      <c r="F226" s="35">
        <v>88.17</v>
      </c>
      <c r="G226" s="35">
        <v>282</v>
      </c>
      <c r="H226" s="35">
        <f t="shared" si="6"/>
        <v>93</v>
      </c>
      <c r="I226" s="37">
        <f t="shared" si="7"/>
        <v>1</v>
      </c>
      <c r="J226" s="35">
        <v>93</v>
      </c>
      <c r="K226" s="35">
        <v>8</v>
      </c>
      <c r="L226" s="35">
        <v>1</v>
      </c>
      <c r="M226" s="35">
        <v>1</v>
      </c>
      <c r="N226" s="35">
        <v>93</v>
      </c>
      <c r="O226" s="35">
        <v>1</v>
      </c>
      <c r="P226" s="35">
        <v>90</v>
      </c>
      <c r="Q226" s="35">
        <v>1E-51</v>
      </c>
      <c r="R226" s="35">
        <v>158</v>
      </c>
      <c r="S226" s="18" t="s">
        <v>1182</v>
      </c>
      <c r="T226" s="36"/>
      <c r="U226" s="36"/>
      <c r="V226" s="36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</row>
    <row r="227" spans="1:84" s="8" customFormat="1" x14ac:dyDescent="0.25">
      <c r="A227" s="20">
        <v>5658</v>
      </c>
      <c r="B227" s="34" t="s">
        <v>1049</v>
      </c>
      <c r="C227" s="38" t="s">
        <v>326</v>
      </c>
      <c r="D227" s="15" t="s">
        <v>53</v>
      </c>
      <c r="E227" s="34" t="s">
        <v>327</v>
      </c>
      <c r="F227" s="38">
        <v>41.7</v>
      </c>
      <c r="G227" s="38">
        <v>747</v>
      </c>
      <c r="H227" s="38">
        <f t="shared" si="6"/>
        <v>248</v>
      </c>
      <c r="I227" s="39">
        <f t="shared" si="7"/>
        <v>0.89919354838709675</v>
      </c>
      <c r="J227" s="38">
        <v>223</v>
      </c>
      <c r="K227" s="38">
        <v>126</v>
      </c>
      <c r="L227" s="38">
        <v>2</v>
      </c>
      <c r="M227" s="38">
        <v>26</v>
      </c>
      <c r="N227" s="38">
        <v>248</v>
      </c>
      <c r="O227" s="38">
        <v>2</v>
      </c>
      <c r="P227" s="38">
        <v>220</v>
      </c>
      <c r="Q227" s="38">
        <v>1E-50</v>
      </c>
      <c r="R227" s="38">
        <v>166</v>
      </c>
      <c r="S227" s="18" t="s">
        <v>1174</v>
      </c>
      <c r="T227" s="36"/>
      <c r="U227" s="36"/>
      <c r="V227" s="36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</row>
    <row r="228" spans="1:84" s="8" customFormat="1" x14ac:dyDescent="0.25">
      <c r="A228" s="19">
        <v>5663</v>
      </c>
      <c r="B228" s="34" t="s">
        <v>1051</v>
      </c>
      <c r="C228" s="35" t="s">
        <v>124</v>
      </c>
      <c r="D228" s="35" t="s">
        <v>124</v>
      </c>
      <c r="E228" s="36" t="s">
        <v>281</v>
      </c>
      <c r="F228" s="35">
        <v>95.95</v>
      </c>
      <c r="G228" s="35">
        <v>234</v>
      </c>
      <c r="H228" s="35">
        <f t="shared" si="6"/>
        <v>77</v>
      </c>
      <c r="I228" s="37">
        <f t="shared" si="7"/>
        <v>0.96103896103896103</v>
      </c>
      <c r="J228" s="35">
        <v>74</v>
      </c>
      <c r="K228" s="35">
        <v>3</v>
      </c>
      <c r="L228" s="35">
        <v>0</v>
      </c>
      <c r="M228" s="35">
        <v>4</v>
      </c>
      <c r="N228" s="35">
        <v>77</v>
      </c>
      <c r="O228" s="35">
        <v>1</v>
      </c>
      <c r="P228" s="35">
        <v>74</v>
      </c>
      <c r="Q228" s="35">
        <v>5.0000000000000003E-34</v>
      </c>
      <c r="R228" s="35">
        <v>112</v>
      </c>
      <c r="S228" s="18" t="s">
        <v>1181</v>
      </c>
      <c r="T228" s="36"/>
      <c r="U228" s="36"/>
      <c r="V228" s="36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</row>
    <row r="229" spans="1:84" s="8" customFormat="1" x14ac:dyDescent="0.25">
      <c r="A229" s="19">
        <v>5675</v>
      </c>
      <c r="B229" s="34" t="s">
        <v>626</v>
      </c>
      <c r="C229" s="35" t="s">
        <v>187</v>
      </c>
      <c r="D229" s="35" t="s">
        <v>187</v>
      </c>
      <c r="E229" s="36" t="s">
        <v>340</v>
      </c>
      <c r="F229" s="35">
        <v>62.12</v>
      </c>
      <c r="G229" s="35">
        <v>402</v>
      </c>
      <c r="H229" s="35">
        <f t="shared" si="6"/>
        <v>133</v>
      </c>
      <c r="I229" s="37">
        <f t="shared" si="7"/>
        <v>0.99248120300751874</v>
      </c>
      <c r="J229" s="35">
        <v>132</v>
      </c>
      <c r="K229" s="35">
        <v>49</v>
      </c>
      <c r="L229" s="35">
        <v>1</v>
      </c>
      <c r="M229" s="35">
        <v>1</v>
      </c>
      <c r="N229" s="35">
        <v>132</v>
      </c>
      <c r="O229" s="35">
        <v>1</v>
      </c>
      <c r="P229" s="35">
        <v>131</v>
      </c>
      <c r="Q229" s="35">
        <v>4.0000000000000001E-54</v>
      </c>
      <c r="R229" s="35">
        <v>167</v>
      </c>
      <c r="S229" s="18" t="s">
        <v>1182</v>
      </c>
      <c r="T229" s="36"/>
      <c r="U229" s="36"/>
      <c r="V229" s="36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</row>
    <row r="230" spans="1:84" s="8" customFormat="1" x14ac:dyDescent="0.25">
      <c r="A230" s="20">
        <v>5679</v>
      </c>
      <c r="B230" s="34" t="s">
        <v>1053</v>
      </c>
      <c r="C230" s="38" t="s">
        <v>575</v>
      </c>
      <c r="D230" s="38" t="s">
        <v>48</v>
      </c>
      <c r="E230" s="34" t="s">
        <v>576</v>
      </c>
      <c r="F230" s="38">
        <v>90.98</v>
      </c>
      <c r="G230" s="38">
        <v>1152</v>
      </c>
      <c r="H230" s="38">
        <f t="shared" si="6"/>
        <v>383</v>
      </c>
      <c r="I230" s="39">
        <f t="shared" si="7"/>
        <v>1.0130548302872062</v>
      </c>
      <c r="J230" s="38">
        <v>388</v>
      </c>
      <c r="K230" s="38">
        <v>30</v>
      </c>
      <c r="L230" s="38">
        <v>1</v>
      </c>
      <c r="M230" s="38">
        <v>1</v>
      </c>
      <c r="N230" s="38">
        <v>383</v>
      </c>
      <c r="O230" s="38">
        <v>1</v>
      </c>
      <c r="P230" s="38">
        <v>388</v>
      </c>
      <c r="Q230" s="38">
        <v>0</v>
      </c>
      <c r="R230" s="38">
        <v>649</v>
      </c>
      <c r="S230" s="18" t="s">
        <v>1208</v>
      </c>
      <c r="T230" s="36"/>
      <c r="U230" s="36"/>
      <c r="V230" s="36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</row>
    <row r="231" spans="1:84" s="8" customFormat="1" x14ac:dyDescent="0.25">
      <c r="A231" s="20">
        <v>5729</v>
      </c>
      <c r="B231" s="34" t="s">
        <v>1054</v>
      </c>
      <c r="C231" s="38" t="s">
        <v>577</v>
      </c>
      <c r="D231" s="15" t="s">
        <v>238</v>
      </c>
      <c r="E231" s="34" t="s">
        <v>578</v>
      </c>
      <c r="F231" s="38">
        <v>98.05</v>
      </c>
      <c r="G231" s="38">
        <v>789</v>
      </c>
      <c r="H231" s="38">
        <f t="shared" si="6"/>
        <v>262</v>
      </c>
      <c r="I231" s="39">
        <f t="shared" si="7"/>
        <v>0.98091603053435117</v>
      </c>
      <c r="J231" s="38">
        <v>257</v>
      </c>
      <c r="K231" s="38">
        <v>5</v>
      </c>
      <c r="L231" s="38">
        <v>0</v>
      </c>
      <c r="M231" s="38">
        <v>6</v>
      </c>
      <c r="N231" s="38">
        <v>262</v>
      </c>
      <c r="O231" s="38">
        <v>1</v>
      </c>
      <c r="P231" s="38">
        <v>257</v>
      </c>
      <c r="Q231" s="38">
        <v>0</v>
      </c>
      <c r="R231" s="38">
        <v>500</v>
      </c>
      <c r="S231" s="18" t="s">
        <v>1195</v>
      </c>
      <c r="T231" s="36"/>
      <c r="U231" s="36"/>
      <c r="V231" s="36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</row>
    <row r="232" spans="1:84" s="8" customFormat="1" x14ac:dyDescent="0.25">
      <c r="A232" s="20">
        <v>5734</v>
      </c>
      <c r="B232" s="34" t="s">
        <v>1056</v>
      </c>
      <c r="C232" s="38" t="s">
        <v>579</v>
      </c>
      <c r="D232" s="15" t="s">
        <v>265</v>
      </c>
      <c r="E232" s="34" t="s">
        <v>580</v>
      </c>
      <c r="F232" s="38">
        <v>93.51</v>
      </c>
      <c r="G232" s="38">
        <v>234</v>
      </c>
      <c r="H232" s="38">
        <f t="shared" si="6"/>
        <v>77</v>
      </c>
      <c r="I232" s="39">
        <f t="shared" si="7"/>
        <v>1</v>
      </c>
      <c r="J232" s="38">
        <v>77</v>
      </c>
      <c r="K232" s="38">
        <v>5</v>
      </c>
      <c r="L232" s="38">
        <v>0</v>
      </c>
      <c r="M232" s="38">
        <v>1</v>
      </c>
      <c r="N232" s="38">
        <v>77</v>
      </c>
      <c r="O232" s="38">
        <v>1</v>
      </c>
      <c r="P232" s="38">
        <v>77</v>
      </c>
      <c r="Q232" s="38">
        <v>5.9999999999999998E-48</v>
      </c>
      <c r="R232" s="38">
        <v>147</v>
      </c>
      <c r="S232" s="18" t="s">
        <v>1178</v>
      </c>
      <c r="T232" s="36"/>
      <c r="U232" s="36"/>
      <c r="V232" s="36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</row>
    <row r="233" spans="1:84" s="8" customFormat="1" x14ac:dyDescent="0.25">
      <c r="A233" s="19">
        <v>5781</v>
      </c>
      <c r="B233" s="34" t="s">
        <v>923</v>
      </c>
      <c r="C233" s="35" t="s">
        <v>183</v>
      </c>
      <c r="D233" s="35" t="s">
        <v>183</v>
      </c>
      <c r="E233" s="36" t="s">
        <v>281</v>
      </c>
      <c r="F233" s="35">
        <v>92.57</v>
      </c>
      <c r="G233" s="35">
        <v>468</v>
      </c>
      <c r="H233" s="35">
        <f t="shared" si="6"/>
        <v>155</v>
      </c>
      <c r="I233" s="37">
        <f t="shared" si="7"/>
        <v>0.95483870967741935</v>
      </c>
      <c r="J233" s="35">
        <v>148</v>
      </c>
      <c r="K233" s="35">
        <v>10</v>
      </c>
      <c r="L233" s="35">
        <v>1</v>
      </c>
      <c r="M233" s="35">
        <v>7</v>
      </c>
      <c r="N233" s="35">
        <v>154</v>
      </c>
      <c r="O233" s="35">
        <v>1</v>
      </c>
      <c r="P233" s="35">
        <v>147</v>
      </c>
      <c r="Q233" s="35">
        <v>6.9999999999999997E-92</v>
      </c>
      <c r="R233" s="35">
        <v>265</v>
      </c>
      <c r="S233" s="18" t="s">
        <v>1182</v>
      </c>
      <c r="T233" s="36"/>
      <c r="U233" s="36"/>
      <c r="V233" s="36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</row>
    <row r="234" spans="1:84" s="8" customFormat="1" x14ac:dyDescent="0.25">
      <c r="A234" s="20">
        <v>5805</v>
      </c>
      <c r="B234" s="34" t="s">
        <v>915</v>
      </c>
      <c r="C234" s="38" t="s">
        <v>481</v>
      </c>
      <c r="D234" s="15" t="s">
        <v>88</v>
      </c>
      <c r="E234" s="34" t="s">
        <v>482</v>
      </c>
      <c r="F234" s="38">
        <v>96.66</v>
      </c>
      <c r="G234" s="38">
        <v>1080</v>
      </c>
      <c r="H234" s="38">
        <f t="shared" si="6"/>
        <v>359</v>
      </c>
      <c r="I234" s="39">
        <f t="shared" si="7"/>
        <v>1</v>
      </c>
      <c r="J234" s="38">
        <v>359</v>
      </c>
      <c r="K234" s="38">
        <v>12</v>
      </c>
      <c r="L234" s="38">
        <v>0</v>
      </c>
      <c r="M234" s="38">
        <v>1</v>
      </c>
      <c r="N234" s="38">
        <v>359</v>
      </c>
      <c r="O234" s="38">
        <v>1</v>
      </c>
      <c r="P234" s="38">
        <v>359</v>
      </c>
      <c r="Q234" s="38">
        <v>0</v>
      </c>
      <c r="R234" s="38">
        <v>697</v>
      </c>
      <c r="S234" s="18" t="s">
        <v>1183</v>
      </c>
      <c r="T234" s="36"/>
      <c r="U234" s="36"/>
      <c r="V234" s="36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</row>
    <row r="235" spans="1:84" s="8" customFormat="1" x14ac:dyDescent="0.25">
      <c r="A235" s="19">
        <v>5828</v>
      </c>
      <c r="B235" s="34" t="s">
        <v>687</v>
      </c>
      <c r="C235" s="35" t="s">
        <v>89</v>
      </c>
      <c r="D235" s="35" t="s">
        <v>89</v>
      </c>
      <c r="E235" s="36" t="s">
        <v>298</v>
      </c>
      <c r="F235" s="35">
        <v>89.97</v>
      </c>
      <c r="G235" s="35">
        <v>936</v>
      </c>
      <c r="H235" s="35">
        <f t="shared" si="6"/>
        <v>311</v>
      </c>
      <c r="I235" s="37">
        <f t="shared" si="7"/>
        <v>1.0257234726688103</v>
      </c>
      <c r="J235" s="35">
        <v>319</v>
      </c>
      <c r="K235" s="35">
        <v>24</v>
      </c>
      <c r="L235" s="35">
        <v>1</v>
      </c>
      <c r="M235" s="35">
        <v>1</v>
      </c>
      <c r="N235" s="35">
        <v>311</v>
      </c>
      <c r="O235" s="35">
        <v>18</v>
      </c>
      <c r="P235" s="35">
        <v>336</v>
      </c>
      <c r="Q235" s="35">
        <v>0</v>
      </c>
      <c r="R235" s="35">
        <v>513</v>
      </c>
      <c r="S235" s="18" t="s">
        <v>1183</v>
      </c>
      <c r="T235" s="36"/>
      <c r="U235" s="36"/>
      <c r="V235" s="36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</row>
    <row r="236" spans="1:84" s="8" customFormat="1" x14ac:dyDescent="0.25">
      <c r="A236" s="19">
        <v>5893</v>
      </c>
      <c r="B236" s="34" t="s">
        <v>722</v>
      </c>
      <c r="C236" s="35" t="s">
        <v>239</v>
      </c>
      <c r="D236" s="35" t="s">
        <v>239</v>
      </c>
      <c r="E236" s="36" t="s">
        <v>281</v>
      </c>
      <c r="F236" s="35">
        <v>55.33</v>
      </c>
      <c r="G236" s="35">
        <v>459</v>
      </c>
      <c r="H236" s="35">
        <f t="shared" si="6"/>
        <v>152</v>
      </c>
      <c r="I236" s="37">
        <f t="shared" si="7"/>
        <v>0.98684210526315785</v>
      </c>
      <c r="J236" s="35">
        <v>150</v>
      </c>
      <c r="K236" s="35">
        <v>67</v>
      </c>
      <c r="L236" s="35">
        <v>0</v>
      </c>
      <c r="M236" s="35">
        <v>2</v>
      </c>
      <c r="N236" s="35">
        <v>151</v>
      </c>
      <c r="O236" s="35">
        <v>366</v>
      </c>
      <c r="P236" s="35">
        <v>515</v>
      </c>
      <c r="Q236" s="35">
        <v>1.9999999999999999E-47</v>
      </c>
      <c r="R236" s="35">
        <v>160</v>
      </c>
      <c r="S236" s="18" t="s">
        <v>1165</v>
      </c>
      <c r="T236" s="36"/>
      <c r="U236" s="36"/>
      <c r="V236" s="36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</row>
    <row r="237" spans="1:84" s="8" customFormat="1" x14ac:dyDescent="0.25">
      <c r="A237" s="19">
        <v>5899</v>
      </c>
      <c r="B237" s="34" t="s">
        <v>836</v>
      </c>
      <c r="C237" s="35" t="s">
        <v>239</v>
      </c>
      <c r="D237" s="35" t="s">
        <v>239</v>
      </c>
      <c r="E237" s="36" t="s">
        <v>281</v>
      </c>
      <c r="F237" s="35">
        <v>72.06</v>
      </c>
      <c r="G237" s="35">
        <v>1188</v>
      </c>
      <c r="H237" s="35">
        <f t="shared" si="6"/>
        <v>395</v>
      </c>
      <c r="I237" s="37">
        <f t="shared" si="7"/>
        <v>0.51645569620253162</v>
      </c>
      <c r="J237" s="35">
        <v>204</v>
      </c>
      <c r="K237" s="35">
        <v>57</v>
      </c>
      <c r="L237" s="35">
        <v>0</v>
      </c>
      <c r="M237" s="35">
        <v>192</v>
      </c>
      <c r="N237" s="35">
        <v>395</v>
      </c>
      <c r="O237" s="35">
        <v>313</v>
      </c>
      <c r="P237" s="35">
        <v>516</v>
      </c>
      <c r="Q237" s="35">
        <v>5.0000000000000001E-92</v>
      </c>
      <c r="R237" s="35">
        <v>287</v>
      </c>
      <c r="S237" s="18" t="s">
        <v>1165</v>
      </c>
      <c r="T237" s="36"/>
      <c r="U237" s="36"/>
      <c r="V237" s="36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</row>
    <row r="238" spans="1:84" s="8" customFormat="1" x14ac:dyDescent="0.25">
      <c r="A238" s="19">
        <v>5902</v>
      </c>
      <c r="B238" s="34" t="s">
        <v>890</v>
      </c>
      <c r="C238" s="35" t="s">
        <v>581</v>
      </c>
      <c r="D238" s="35" t="s">
        <v>581</v>
      </c>
      <c r="E238" s="36" t="s">
        <v>435</v>
      </c>
      <c r="F238" s="35">
        <v>92.92</v>
      </c>
      <c r="G238" s="35">
        <v>345</v>
      </c>
      <c r="H238" s="35">
        <f t="shared" si="6"/>
        <v>114</v>
      </c>
      <c r="I238" s="37">
        <f t="shared" si="7"/>
        <v>0.99122807017543857</v>
      </c>
      <c r="J238" s="35">
        <v>113</v>
      </c>
      <c r="K238" s="35">
        <v>8</v>
      </c>
      <c r="L238" s="35">
        <v>0</v>
      </c>
      <c r="M238" s="35">
        <v>1</v>
      </c>
      <c r="N238" s="35">
        <v>113</v>
      </c>
      <c r="O238" s="35">
        <v>132</v>
      </c>
      <c r="P238" s="35">
        <v>244</v>
      </c>
      <c r="Q238" s="35">
        <v>2E-73</v>
      </c>
      <c r="R238" s="35">
        <v>219</v>
      </c>
      <c r="S238" s="18" t="s">
        <v>1174</v>
      </c>
      <c r="T238" s="36"/>
      <c r="U238" s="36"/>
      <c r="V238" s="36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</row>
    <row r="239" spans="1:84" s="8" customFormat="1" x14ac:dyDescent="0.25">
      <c r="A239" s="19">
        <v>5906</v>
      </c>
      <c r="B239" s="34" t="s">
        <v>935</v>
      </c>
      <c r="C239" s="35" t="s">
        <v>582</v>
      </c>
      <c r="D239" s="35" t="s">
        <v>582</v>
      </c>
      <c r="E239" s="36" t="s">
        <v>583</v>
      </c>
      <c r="F239" s="35">
        <v>85.5</v>
      </c>
      <c r="G239" s="35">
        <v>1836</v>
      </c>
      <c r="H239" s="35">
        <f t="shared" si="6"/>
        <v>611</v>
      </c>
      <c r="I239" s="37">
        <f t="shared" si="7"/>
        <v>1.0049099836333879</v>
      </c>
      <c r="J239" s="35">
        <v>614</v>
      </c>
      <c r="K239" s="35">
        <v>85</v>
      </c>
      <c r="L239" s="35">
        <v>1</v>
      </c>
      <c r="M239" s="35">
        <v>1</v>
      </c>
      <c r="N239" s="35">
        <v>610</v>
      </c>
      <c r="O239" s="35">
        <v>1</v>
      </c>
      <c r="P239" s="35">
        <v>614</v>
      </c>
      <c r="Q239" s="35">
        <v>0</v>
      </c>
      <c r="R239" s="35">
        <v>884</v>
      </c>
      <c r="S239" s="18" t="s">
        <v>1174</v>
      </c>
      <c r="T239" s="36"/>
      <c r="U239" s="36"/>
      <c r="V239" s="36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</row>
    <row r="240" spans="1:84" s="8" customFormat="1" x14ac:dyDescent="0.25">
      <c r="A240" s="19">
        <v>5907</v>
      </c>
      <c r="B240" s="34" t="s">
        <v>837</v>
      </c>
      <c r="C240" s="35" t="s">
        <v>250</v>
      </c>
      <c r="D240" s="35" t="s">
        <v>250</v>
      </c>
      <c r="E240" s="36" t="s">
        <v>281</v>
      </c>
      <c r="F240" s="35">
        <v>89.63</v>
      </c>
      <c r="G240" s="35">
        <v>495</v>
      </c>
      <c r="H240" s="35">
        <f t="shared" si="6"/>
        <v>164</v>
      </c>
      <c r="I240" s="37">
        <f t="shared" si="7"/>
        <v>1</v>
      </c>
      <c r="J240" s="35">
        <v>164</v>
      </c>
      <c r="K240" s="35">
        <v>17</v>
      </c>
      <c r="L240" s="35">
        <v>0</v>
      </c>
      <c r="M240" s="35">
        <v>1</v>
      </c>
      <c r="N240" s="35">
        <v>164</v>
      </c>
      <c r="O240" s="35">
        <v>1</v>
      </c>
      <c r="P240" s="35">
        <v>164</v>
      </c>
      <c r="Q240" s="35">
        <v>9.9999999999999996E-104</v>
      </c>
      <c r="R240" s="35">
        <v>296</v>
      </c>
      <c r="S240" s="18" t="s">
        <v>1201</v>
      </c>
      <c r="T240" s="36"/>
      <c r="U240" s="36"/>
      <c r="V240" s="36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</row>
    <row r="241" spans="1:84" s="8" customFormat="1" x14ac:dyDescent="0.25">
      <c r="A241" s="19">
        <v>5908</v>
      </c>
      <c r="B241" s="34" t="s">
        <v>838</v>
      </c>
      <c r="C241" s="35" t="s">
        <v>251</v>
      </c>
      <c r="D241" s="35" t="s">
        <v>251</v>
      </c>
      <c r="E241" s="36" t="s">
        <v>281</v>
      </c>
      <c r="F241" s="35">
        <v>92.38</v>
      </c>
      <c r="G241" s="35">
        <v>1500</v>
      </c>
      <c r="H241" s="35">
        <f t="shared" si="6"/>
        <v>499</v>
      </c>
      <c r="I241" s="37">
        <f t="shared" si="7"/>
        <v>1</v>
      </c>
      <c r="J241" s="35">
        <v>499</v>
      </c>
      <c r="K241" s="35">
        <v>38</v>
      </c>
      <c r="L241" s="35">
        <v>0</v>
      </c>
      <c r="M241" s="35">
        <v>1</v>
      </c>
      <c r="N241" s="35">
        <v>499</v>
      </c>
      <c r="O241" s="35">
        <v>1</v>
      </c>
      <c r="P241" s="35">
        <v>499</v>
      </c>
      <c r="Q241" s="35">
        <v>0</v>
      </c>
      <c r="R241" s="35">
        <v>964</v>
      </c>
      <c r="S241" s="18" t="s">
        <v>1201</v>
      </c>
      <c r="T241" s="36"/>
      <c r="U241" s="36"/>
      <c r="V241" s="36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</row>
    <row r="242" spans="1:84" s="8" customFormat="1" x14ac:dyDescent="0.25">
      <c r="A242" s="19">
        <v>5909</v>
      </c>
      <c r="B242" s="34" t="s">
        <v>1064</v>
      </c>
      <c r="C242" s="35" t="s">
        <v>114</v>
      </c>
      <c r="D242" s="35" t="s">
        <v>114</v>
      </c>
      <c r="E242" s="36" t="s">
        <v>281</v>
      </c>
      <c r="F242" s="35">
        <v>31.93</v>
      </c>
      <c r="G242" s="35">
        <v>489</v>
      </c>
      <c r="H242" s="35">
        <f t="shared" si="6"/>
        <v>162</v>
      </c>
      <c r="I242" s="37">
        <f t="shared" si="7"/>
        <v>1.0246913580246915</v>
      </c>
      <c r="J242" s="35">
        <v>166</v>
      </c>
      <c r="K242" s="35">
        <v>104</v>
      </c>
      <c r="L242" s="35">
        <v>3</v>
      </c>
      <c r="M242" s="35">
        <v>1</v>
      </c>
      <c r="N242" s="35">
        <v>157</v>
      </c>
      <c r="O242" s="35">
        <v>1</v>
      </c>
      <c r="P242" s="35">
        <v>166</v>
      </c>
      <c r="Q242" s="35">
        <v>2.0000000000000001E-22</v>
      </c>
      <c r="R242" s="35">
        <v>87.4</v>
      </c>
      <c r="S242" s="18" t="s">
        <v>1201</v>
      </c>
      <c r="T242" s="36"/>
      <c r="U242" s="36"/>
      <c r="V242" s="36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</row>
    <row r="243" spans="1:84" s="8" customFormat="1" x14ac:dyDescent="0.25">
      <c r="A243" s="19">
        <v>5910</v>
      </c>
      <c r="B243" s="34" t="s">
        <v>1066</v>
      </c>
      <c r="C243" s="35" t="s">
        <v>252</v>
      </c>
      <c r="D243" s="35" t="s">
        <v>252</v>
      </c>
      <c r="E243" s="36" t="s">
        <v>281</v>
      </c>
      <c r="F243" s="35">
        <v>87.02</v>
      </c>
      <c r="G243" s="35">
        <v>477</v>
      </c>
      <c r="H243" s="35">
        <f t="shared" si="6"/>
        <v>158</v>
      </c>
      <c r="I243" s="37">
        <f t="shared" si="7"/>
        <v>0.82911392405063289</v>
      </c>
      <c r="J243" s="35">
        <v>131</v>
      </c>
      <c r="K243" s="35">
        <v>15</v>
      </c>
      <c r="L243" s="35">
        <v>1</v>
      </c>
      <c r="M243" s="35">
        <v>30</v>
      </c>
      <c r="N243" s="35">
        <v>158</v>
      </c>
      <c r="O243" s="35">
        <v>23</v>
      </c>
      <c r="P243" s="35">
        <v>153</v>
      </c>
      <c r="Q243" s="35">
        <v>4.9999999999999998E-76</v>
      </c>
      <c r="R243" s="35">
        <v>225</v>
      </c>
      <c r="S243" s="18" t="s">
        <v>1201</v>
      </c>
      <c r="T243" s="36"/>
      <c r="U243" s="36"/>
      <c r="V243" s="36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</row>
    <row r="244" spans="1:84" s="8" customFormat="1" x14ac:dyDescent="0.25">
      <c r="A244" s="19">
        <v>5911</v>
      </c>
      <c r="B244" s="34" t="s">
        <v>748</v>
      </c>
      <c r="C244" s="35" t="s">
        <v>253</v>
      </c>
      <c r="D244" s="35" t="s">
        <v>253</v>
      </c>
      <c r="E244" s="36" t="s">
        <v>281</v>
      </c>
      <c r="F244" s="35">
        <v>88.01</v>
      </c>
      <c r="G244" s="35">
        <v>1179</v>
      </c>
      <c r="H244" s="35">
        <f t="shared" si="6"/>
        <v>392</v>
      </c>
      <c r="I244" s="37">
        <f t="shared" si="7"/>
        <v>1</v>
      </c>
      <c r="J244" s="35">
        <v>392</v>
      </c>
      <c r="K244" s="35">
        <v>47</v>
      </c>
      <c r="L244" s="35">
        <v>0</v>
      </c>
      <c r="M244" s="35">
        <v>1</v>
      </c>
      <c r="N244" s="35">
        <v>392</v>
      </c>
      <c r="O244" s="35">
        <v>189</v>
      </c>
      <c r="P244" s="35">
        <v>580</v>
      </c>
      <c r="Q244" s="35">
        <v>0</v>
      </c>
      <c r="R244" s="35">
        <v>698</v>
      </c>
      <c r="S244" s="18" t="s">
        <v>1201</v>
      </c>
      <c r="T244" s="36"/>
      <c r="U244" s="36"/>
      <c r="V244" s="36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</row>
    <row r="245" spans="1:84" s="8" customFormat="1" x14ac:dyDescent="0.25">
      <c r="A245" s="19">
        <v>5912</v>
      </c>
      <c r="B245" s="34" t="s">
        <v>891</v>
      </c>
      <c r="C245" s="35" t="s">
        <v>254</v>
      </c>
      <c r="D245" s="35" t="s">
        <v>254</v>
      </c>
      <c r="E245" s="36" t="s">
        <v>281</v>
      </c>
      <c r="F245" s="35">
        <v>88.79</v>
      </c>
      <c r="G245" s="35">
        <v>324</v>
      </c>
      <c r="H245" s="35">
        <f t="shared" si="6"/>
        <v>107</v>
      </c>
      <c r="I245" s="37">
        <f t="shared" si="7"/>
        <v>1</v>
      </c>
      <c r="J245" s="35">
        <v>107</v>
      </c>
      <c r="K245" s="35">
        <v>12</v>
      </c>
      <c r="L245" s="35">
        <v>0</v>
      </c>
      <c r="M245" s="35">
        <v>1</v>
      </c>
      <c r="N245" s="35">
        <v>107</v>
      </c>
      <c r="O245" s="35">
        <v>234</v>
      </c>
      <c r="P245" s="35">
        <v>340</v>
      </c>
      <c r="Q245" s="35">
        <v>6.9999999999999999E-43</v>
      </c>
      <c r="R245" s="35">
        <v>143</v>
      </c>
      <c r="S245" s="18" t="s">
        <v>1201</v>
      </c>
      <c r="T245" s="36"/>
      <c r="U245" s="36"/>
      <c r="V245" s="36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</row>
    <row r="246" spans="1:84" s="8" customFormat="1" x14ac:dyDescent="0.25">
      <c r="A246" s="19">
        <v>5913</v>
      </c>
      <c r="B246" s="34" t="s">
        <v>738</v>
      </c>
      <c r="C246" s="35" t="s">
        <v>55</v>
      </c>
      <c r="D246" s="35" t="s">
        <v>55</v>
      </c>
      <c r="E246" s="36" t="s">
        <v>584</v>
      </c>
      <c r="F246" s="35">
        <v>84.9</v>
      </c>
      <c r="G246" s="35">
        <v>2904</v>
      </c>
      <c r="H246" s="35">
        <f t="shared" si="6"/>
        <v>967</v>
      </c>
      <c r="I246" s="37">
        <f t="shared" si="7"/>
        <v>0.99276111685625645</v>
      </c>
      <c r="J246" s="35">
        <v>960</v>
      </c>
      <c r="K246" s="35">
        <v>93</v>
      </c>
      <c r="L246" s="35">
        <v>6</v>
      </c>
      <c r="M246" s="35">
        <v>1</v>
      </c>
      <c r="N246" s="35">
        <v>913</v>
      </c>
      <c r="O246" s="35">
        <v>1</v>
      </c>
      <c r="P246" s="35">
        <v>955</v>
      </c>
      <c r="Q246" s="35">
        <v>0</v>
      </c>
      <c r="R246" s="35">
        <v>1479</v>
      </c>
      <c r="S246" s="18" t="s">
        <v>1201</v>
      </c>
      <c r="T246" s="36"/>
      <c r="U246" s="36"/>
      <c r="V246" s="36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</row>
    <row r="247" spans="1:84" s="8" customFormat="1" x14ac:dyDescent="0.25">
      <c r="A247" s="19">
        <v>5914</v>
      </c>
      <c r="B247" s="34" t="s">
        <v>747</v>
      </c>
      <c r="C247" s="35" t="s">
        <v>255</v>
      </c>
      <c r="D247" s="35" t="s">
        <v>255</v>
      </c>
      <c r="E247" s="36" t="s">
        <v>281</v>
      </c>
      <c r="F247" s="35">
        <v>90.09</v>
      </c>
      <c r="G247" s="35">
        <v>3039</v>
      </c>
      <c r="H247" s="35">
        <f t="shared" si="6"/>
        <v>1012</v>
      </c>
      <c r="I247" s="37">
        <f t="shared" si="7"/>
        <v>1.0069169960474309</v>
      </c>
      <c r="J247" s="35">
        <v>1019</v>
      </c>
      <c r="K247" s="35">
        <v>82</v>
      </c>
      <c r="L247" s="35">
        <v>2</v>
      </c>
      <c r="M247" s="35">
        <v>1</v>
      </c>
      <c r="N247" s="35">
        <v>1012</v>
      </c>
      <c r="O247" s="35">
        <v>1</v>
      </c>
      <c r="P247" s="35">
        <v>1007</v>
      </c>
      <c r="Q247" s="35">
        <v>0</v>
      </c>
      <c r="R247" s="35">
        <v>1812</v>
      </c>
      <c r="S247" s="18" t="s">
        <v>1201</v>
      </c>
      <c r="T247" s="36"/>
      <c r="U247" s="36"/>
      <c r="V247" s="36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</row>
    <row r="248" spans="1:84" s="8" customFormat="1" x14ac:dyDescent="0.25">
      <c r="A248" s="19">
        <v>5915</v>
      </c>
      <c r="B248" s="34" t="s">
        <v>626</v>
      </c>
      <c r="C248" s="35" t="s">
        <v>115</v>
      </c>
      <c r="D248" s="35" t="s">
        <v>115</v>
      </c>
      <c r="E248" s="36" t="s">
        <v>281</v>
      </c>
      <c r="F248" s="35">
        <v>75.62</v>
      </c>
      <c r="G248" s="35">
        <v>2628</v>
      </c>
      <c r="H248" s="35">
        <f t="shared" si="6"/>
        <v>875</v>
      </c>
      <c r="I248" s="37">
        <f t="shared" si="7"/>
        <v>1.0171428571428571</v>
      </c>
      <c r="J248" s="35">
        <v>890</v>
      </c>
      <c r="K248" s="35">
        <v>192</v>
      </c>
      <c r="L248" s="35">
        <v>7</v>
      </c>
      <c r="M248" s="35">
        <v>1</v>
      </c>
      <c r="N248" s="35">
        <v>875</v>
      </c>
      <c r="O248" s="35">
        <v>1</v>
      </c>
      <c r="P248" s="35">
        <v>880</v>
      </c>
      <c r="Q248" s="35">
        <v>0</v>
      </c>
      <c r="R248" s="35">
        <v>1128</v>
      </c>
      <c r="S248" s="18" t="s">
        <v>1200</v>
      </c>
      <c r="T248" s="36"/>
      <c r="U248" s="36"/>
      <c r="V248" s="36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</row>
    <row r="249" spans="1:84" s="8" customFormat="1" x14ac:dyDescent="0.25">
      <c r="A249" s="19">
        <v>5916</v>
      </c>
      <c r="B249" s="34" t="s">
        <v>892</v>
      </c>
      <c r="C249" s="35" t="s">
        <v>256</v>
      </c>
      <c r="D249" s="35" t="s">
        <v>256</v>
      </c>
      <c r="E249" s="36" t="s">
        <v>281</v>
      </c>
      <c r="F249" s="35">
        <v>85.03</v>
      </c>
      <c r="G249" s="35">
        <v>1065</v>
      </c>
      <c r="H249" s="35">
        <f t="shared" si="6"/>
        <v>354</v>
      </c>
      <c r="I249" s="37">
        <f t="shared" si="7"/>
        <v>1</v>
      </c>
      <c r="J249" s="35">
        <v>354</v>
      </c>
      <c r="K249" s="35">
        <v>53</v>
      </c>
      <c r="L249" s="35">
        <v>0</v>
      </c>
      <c r="M249" s="35">
        <v>1</v>
      </c>
      <c r="N249" s="35">
        <v>354</v>
      </c>
      <c r="O249" s="35">
        <v>1</v>
      </c>
      <c r="P249" s="35">
        <v>354</v>
      </c>
      <c r="Q249" s="35">
        <v>0</v>
      </c>
      <c r="R249" s="35">
        <v>569</v>
      </c>
      <c r="S249" s="18" t="s">
        <v>1201</v>
      </c>
      <c r="T249" s="36"/>
      <c r="U249" s="36"/>
      <c r="V249" s="36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</row>
    <row r="250" spans="1:84" s="8" customFormat="1" x14ac:dyDescent="0.25">
      <c r="A250" s="19">
        <v>5917</v>
      </c>
      <c r="B250" s="34" t="s">
        <v>1071</v>
      </c>
      <c r="C250" s="35" t="s">
        <v>257</v>
      </c>
      <c r="D250" s="35" t="s">
        <v>257</v>
      </c>
      <c r="E250" s="36" t="s">
        <v>281</v>
      </c>
      <c r="F250" s="35">
        <v>76.42</v>
      </c>
      <c r="G250" s="35">
        <v>744</v>
      </c>
      <c r="H250" s="35">
        <f t="shared" si="6"/>
        <v>247</v>
      </c>
      <c r="I250" s="37">
        <f t="shared" si="7"/>
        <v>0.99595141700404854</v>
      </c>
      <c r="J250" s="35">
        <v>246</v>
      </c>
      <c r="K250" s="35">
        <v>57</v>
      </c>
      <c r="L250" s="35">
        <v>1</v>
      </c>
      <c r="M250" s="35">
        <v>3</v>
      </c>
      <c r="N250" s="35">
        <v>247</v>
      </c>
      <c r="O250" s="35">
        <v>5</v>
      </c>
      <c r="P250" s="35">
        <v>250</v>
      </c>
      <c r="Q250" s="35">
        <v>2E-109</v>
      </c>
      <c r="R250" s="35">
        <v>317</v>
      </c>
      <c r="S250" s="18" t="s">
        <v>1201</v>
      </c>
      <c r="T250" s="36"/>
      <c r="U250" s="36"/>
      <c r="V250" s="36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</row>
    <row r="251" spans="1:84" s="8" customFormat="1" x14ac:dyDescent="0.25">
      <c r="A251" s="19">
        <v>5918</v>
      </c>
      <c r="B251" s="34" t="s">
        <v>711</v>
      </c>
      <c r="C251" s="35" t="s">
        <v>258</v>
      </c>
      <c r="D251" s="35" t="s">
        <v>258</v>
      </c>
      <c r="E251" s="36" t="s">
        <v>281</v>
      </c>
      <c r="F251" s="35">
        <v>90</v>
      </c>
      <c r="G251" s="35">
        <v>393</v>
      </c>
      <c r="H251" s="35">
        <f t="shared" si="6"/>
        <v>130</v>
      </c>
      <c r="I251" s="37">
        <f t="shared" si="7"/>
        <v>1</v>
      </c>
      <c r="J251" s="35">
        <v>130</v>
      </c>
      <c r="K251" s="35">
        <v>13</v>
      </c>
      <c r="L251" s="35">
        <v>0</v>
      </c>
      <c r="M251" s="35">
        <v>1</v>
      </c>
      <c r="N251" s="35">
        <v>130</v>
      </c>
      <c r="O251" s="35">
        <v>1</v>
      </c>
      <c r="P251" s="35">
        <v>130</v>
      </c>
      <c r="Q251" s="35">
        <v>9.9999999999999996E-70</v>
      </c>
      <c r="R251" s="35">
        <v>206</v>
      </c>
      <c r="S251" s="18" t="s">
        <v>1201</v>
      </c>
      <c r="T251" s="36"/>
      <c r="U251" s="36"/>
      <c r="V251" s="36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</row>
    <row r="252" spans="1:84" s="8" customFormat="1" x14ac:dyDescent="0.25">
      <c r="A252" s="19">
        <v>5919</v>
      </c>
      <c r="B252" s="34" t="s">
        <v>923</v>
      </c>
      <c r="C252" s="35" t="s">
        <v>259</v>
      </c>
      <c r="D252" s="35" t="s">
        <v>259</v>
      </c>
      <c r="E252" s="36" t="s">
        <v>281</v>
      </c>
      <c r="F252" s="35">
        <v>85.31</v>
      </c>
      <c r="G252" s="35">
        <v>816</v>
      </c>
      <c r="H252" s="35">
        <f t="shared" si="6"/>
        <v>271</v>
      </c>
      <c r="I252" s="37">
        <f t="shared" si="7"/>
        <v>0.77859778597785978</v>
      </c>
      <c r="J252" s="35">
        <v>211</v>
      </c>
      <c r="K252" s="35">
        <v>31</v>
      </c>
      <c r="L252" s="35">
        <v>0</v>
      </c>
      <c r="M252" s="35">
        <v>61</v>
      </c>
      <c r="N252" s="35">
        <v>271</v>
      </c>
      <c r="O252" s="35">
        <v>15</v>
      </c>
      <c r="P252" s="35">
        <v>225</v>
      </c>
      <c r="Q252" s="35">
        <v>2E-125</v>
      </c>
      <c r="R252" s="35">
        <v>358</v>
      </c>
      <c r="S252" s="18" t="s">
        <v>1201</v>
      </c>
      <c r="T252" s="36"/>
      <c r="U252" s="36"/>
      <c r="V252" s="36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</row>
    <row r="253" spans="1:84" s="8" customFormat="1" x14ac:dyDescent="0.25">
      <c r="A253" s="19">
        <v>5920</v>
      </c>
      <c r="B253" s="34" t="s">
        <v>839</v>
      </c>
      <c r="C253" s="35" t="s">
        <v>116</v>
      </c>
      <c r="D253" s="35" t="s">
        <v>116</v>
      </c>
      <c r="E253" s="36" t="s">
        <v>281</v>
      </c>
      <c r="F253" s="35">
        <v>93.3</v>
      </c>
      <c r="G253" s="35">
        <v>1431</v>
      </c>
      <c r="H253" s="35">
        <f t="shared" si="6"/>
        <v>476</v>
      </c>
      <c r="I253" s="37">
        <f t="shared" si="7"/>
        <v>0.97268907563025209</v>
      </c>
      <c r="J253" s="35">
        <v>463</v>
      </c>
      <c r="K253" s="35">
        <v>31</v>
      </c>
      <c r="L253" s="35">
        <v>0</v>
      </c>
      <c r="M253" s="35">
        <v>13</v>
      </c>
      <c r="N253" s="35">
        <v>475</v>
      </c>
      <c r="O253" s="35">
        <v>1</v>
      </c>
      <c r="P253" s="35">
        <v>463</v>
      </c>
      <c r="Q253" s="35">
        <v>0</v>
      </c>
      <c r="R253" s="35">
        <v>820</v>
      </c>
      <c r="S253" s="18" t="s">
        <v>1196</v>
      </c>
      <c r="T253" s="36"/>
      <c r="U253" s="36"/>
      <c r="V253" s="36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</row>
    <row r="254" spans="1:84" s="8" customFormat="1" x14ac:dyDescent="0.25">
      <c r="A254" s="19">
        <v>5921</v>
      </c>
      <c r="B254" s="34" t="s">
        <v>1075</v>
      </c>
      <c r="C254" s="35" t="s">
        <v>260</v>
      </c>
      <c r="D254" s="35" t="s">
        <v>260</v>
      </c>
      <c r="E254" s="36" t="s">
        <v>281</v>
      </c>
      <c r="F254" s="35">
        <v>85.84</v>
      </c>
      <c r="G254" s="35">
        <v>681</v>
      </c>
      <c r="H254" s="35">
        <f t="shared" si="6"/>
        <v>226</v>
      </c>
      <c r="I254" s="37">
        <f t="shared" si="7"/>
        <v>0.96902654867256632</v>
      </c>
      <c r="J254" s="35">
        <v>219</v>
      </c>
      <c r="K254" s="35">
        <v>27</v>
      </c>
      <c r="L254" s="35">
        <v>1</v>
      </c>
      <c r="M254" s="35">
        <v>8</v>
      </c>
      <c r="N254" s="35">
        <v>226</v>
      </c>
      <c r="O254" s="35">
        <v>1</v>
      </c>
      <c r="P254" s="35">
        <v>215</v>
      </c>
      <c r="Q254" s="35">
        <v>7.0000000000000004E-98</v>
      </c>
      <c r="R254" s="35">
        <v>285</v>
      </c>
      <c r="S254" s="18" t="s">
        <v>1201</v>
      </c>
      <c r="T254" s="36"/>
      <c r="U254" s="36"/>
      <c r="V254" s="36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</row>
    <row r="255" spans="1:84" s="8" customFormat="1" x14ac:dyDescent="0.25">
      <c r="A255" s="19">
        <v>5922</v>
      </c>
      <c r="B255" s="34" t="s">
        <v>840</v>
      </c>
      <c r="C255" s="35" t="s">
        <v>261</v>
      </c>
      <c r="D255" s="35" t="s">
        <v>261</v>
      </c>
      <c r="E255" s="36" t="s">
        <v>281</v>
      </c>
      <c r="F255" s="35">
        <v>81.48</v>
      </c>
      <c r="G255" s="35">
        <v>2097</v>
      </c>
      <c r="H255" s="35">
        <f t="shared" si="6"/>
        <v>698</v>
      </c>
      <c r="I255" s="37">
        <f t="shared" si="7"/>
        <v>0.98997134670487108</v>
      </c>
      <c r="J255" s="35">
        <v>691</v>
      </c>
      <c r="K255" s="35">
        <v>86</v>
      </c>
      <c r="L255" s="35">
        <v>5</v>
      </c>
      <c r="M255" s="35">
        <v>12</v>
      </c>
      <c r="N255" s="35">
        <v>693</v>
      </c>
      <c r="O255" s="35">
        <v>653</v>
      </c>
      <c r="P255" s="35">
        <v>1310</v>
      </c>
      <c r="Q255" s="35">
        <v>0</v>
      </c>
      <c r="R255" s="35">
        <v>996</v>
      </c>
      <c r="S255" s="18" t="s">
        <v>1201</v>
      </c>
      <c r="T255" s="36"/>
      <c r="U255" s="36"/>
      <c r="V255" s="36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</row>
    <row r="256" spans="1:84" s="8" customFormat="1" x14ac:dyDescent="0.25">
      <c r="A256" s="19">
        <v>5923</v>
      </c>
      <c r="B256" s="34" t="s">
        <v>1077</v>
      </c>
      <c r="C256" s="35" t="s">
        <v>585</v>
      </c>
      <c r="D256" s="35" t="s">
        <v>585</v>
      </c>
      <c r="E256" s="36" t="s">
        <v>281</v>
      </c>
      <c r="F256" s="35">
        <v>60.56</v>
      </c>
      <c r="G256" s="35">
        <v>1320</v>
      </c>
      <c r="H256" s="35">
        <f t="shared" si="6"/>
        <v>439</v>
      </c>
      <c r="I256" s="37">
        <f t="shared" si="7"/>
        <v>0.97038724373576313</v>
      </c>
      <c r="J256" s="35">
        <v>426</v>
      </c>
      <c r="K256" s="35">
        <v>121</v>
      </c>
      <c r="L256" s="35">
        <v>6</v>
      </c>
      <c r="M256" s="35">
        <v>55</v>
      </c>
      <c r="N256" s="35">
        <v>439</v>
      </c>
      <c r="O256" s="35">
        <v>55</v>
      </c>
      <c r="P256" s="35">
        <v>474</v>
      </c>
      <c r="Q256" s="35">
        <v>7.9999999999999996E-126</v>
      </c>
      <c r="R256" s="35">
        <v>375</v>
      </c>
      <c r="S256" s="18" t="s">
        <v>1174</v>
      </c>
      <c r="T256" s="36"/>
      <c r="U256" s="36"/>
      <c r="V256" s="36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</row>
    <row r="257" spans="1:84" s="8" customFormat="1" x14ac:dyDescent="0.25">
      <c r="A257" s="19">
        <v>5924</v>
      </c>
      <c r="B257" s="34" t="s">
        <v>663</v>
      </c>
      <c r="C257" s="35" t="s">
        <v>586</v>
      </c>
      <c r="D257" s="35" t="s">
        <v>586</v>
      </c>
      <c r="E257" s="36" t="s">
        <v>280</v>
      </c>
      <c r="F257" s="35">
        <v>85.96</v>
      </c>
      <c r="G257" s="35">
        <v>1176</v>
      </c>
      <c r="H257" s="35">
        <f t="shared" si="6"/>
        <v>391</v>
      </c>
      <c r="I257" s="37">
        <f t="shared" si="7"/>
        <v>0.91048593350383633</v>
      </c>
      <c r="J257" s="35">
        <v>356</v>
      </c>
      <c r="K257" s="35">
        <v>44</v>
      </c>
      <c r="L257" s="35">
        <v>1</v>
      </c>
      <c r="M257" s="35">
        <v>14</v>
      </c>
      <c r="N257" s="35">
        <v>369</v>
      </c>
      <c r="O257" s="35">
        <v>1</v>
      </c>
      <c r="P257" s="35">
        <v>350</v>
      </c>
      <c r="Q257" s="35">
        <v>0</v>
      </c>
      <c r="R257" s="35">
        <v>578</v>
      </c>
      <c r="S257" s="18" t="s">
        <v>1174</v>
      </c>
      <c r="T257" s="36"/>
      <c r="U257" s="36"/>
      <c r="V257" s="36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</row>
    <row r="258" spans="1:84" s="8" customFormat="1" x14ac:dyDescent="0.25">
      <c r="A258" s="19">
        <v>5925</v>
      </c>
      <c r="B258" s="34" t="s">
        <v>1079</v>
      </c>
      <c r="C258" s="35" t="s">
        <v>117</v>
      </c>
      <c r="D258" s="35" t="s">
        <v>117</v>
      </c>
      <c r="E258" s="36" t="s">
        <v>281</v>
      </c>
      <c r="F258" s="35">
        <v>90.48</v>
      </c>
      <c r="G258" s="35">
        <v>444</v>
      </c>
      <c r="H258" s="35">
        <f t="shared" si="6"/>
        <v>147</v>
      </c>
      <c r="I258" s="37">
        <f t="shared" si="7"/>
        <v>1</v>
      </c>
      <c r="J258" s="35">
        <v>147</v>
      </c>
      <c r="K258" s="35">
        <v>14</v>
      </c>
      <c r="L258" s="35">
        <v>0</v>
      </c>
      <c r="M258" s="35">
        <v>1</v>
      </c>
      <c r="N258" s="35">
        <v>147</v>
      </c>
      <c r="O258" s="35">
        <v>1</v>
      </c>
      <c r="P258" s="35">
        <v>147</v>
      </c>
      <c r="Q258" s="35">
        <v>9.999999999999999E-94</v>
      </c>
      <c r="R258" s="35">
        <v>269</v>
      </c>
      <c r="S258" s="18" t="s">
        <v>1207</v>
      </c>
      <c r="T258" s="36"/>
      <c r="U258" s="36"/>
      <c r="V258" s="36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</row>
    <row r="259" spans="1:84" s="8" customFormat="1" x14ac:dyDescent="0.25">
      <c r="A259" s="19">
        <v>5927</v>
      </c>
      <c r="B259" s="34" t="s">
        <v>940</v>
      </c>
      <c r="C259" s="35" t="s">
        <v>587</v>
      </c>
      <c r="D259" s="35" t="s">
        <v>587</v>
      </c>
      <c r="E259" s="36" t="s">
        <v>563</v>
      </c>
      <c r="F259" s="35">
        <v>95.33</v>
      </c>
      <c r="G259" s="35">
        <v>645</v>
      </c>
      <c r="H259" s="35">
        <f t="shared" si="6"/>
        <v>214</v>
      </c>
      <c r="I259" s="37">
        <f t="shared" si="7"/>
        <v>1</v>
      </c>
      <c r="J259" s="35">
        <v>214</v>
      </c>
      <c r="K259" s="35">
        <v>10</v>
      </c>
      <c r="L259" s="35">
        <v>0</v>
      </c>
      <c r="M259" s="35">
        <v>1</v>
      </c>
      <c r="N259" s="35">
        <v>214</v>
      </c>
      <c r="O259" s="35">
        <v>10</v>
      </c>
      <c r="P259" s="35">
        <v>223</v>
      </c>
      <c r="Q259" s="35">
        <v>4.9999999999999999E-148</v>
      </c>
      <c r="R259" s="35">
        <v>413</v>
      </c>
      <c r="S259" s="18" t="s">
        <v>1174</v>
      </c>
      <c r="T259" s="36"/>
      <c r="U259" s="36"/>
      <c r="V259" s="36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</row>
    <row r="260" spans="1:84" s="8" customFormat="1" x14ac:dyDescent="0.25">
      <c r="A260" s="20">
        <v>5928</v>
      </c>
      <c r="B260" s="34" t="s">
        <v>1081</v>
      </c>
      <c r="C260" s="38" t="s">
        <v>588</v>
      </c>
      <c r="D260" s="15" t="s">
        <v>56</v>
      </c>
      <c r="E260" s="34" t="s">
        <v>589</v>
      </c>
      <c r="F260" s="38">
        <v>92.05</v>
      </c>
      <c r="G260" s="38">
        <v>456</v>
      </c>
      <c r="H260" s="38">
        <f t="shared" ref="H260:H305" si="8">(G260-3)/3</f>
        <v>151</v>
      </c>
      <c r="I260" s="39">
        <f t="shared" ref="I260:I305" si="9">(J260/H260)</f>
        <v>1</v>
      </c>
      <c r="J260" s="38">
        <v>151</v>
      </c>
      <c r="K260" s="38">
        <v>12</v>
      </c>
      <c r="L260" s="38">
        <v>0</v>
      </c>
      <c r="M260" s="38">
        <v>1</v>
      </c>
      <c r="N260" s="38">
        <v>151</v>
      </c>
      <c r="O260" s="38">
        <v>1</v>
      </c>
      <c r="P260" s="38">
        <v>151</v>
      </c>
      <c r="Q260" s="38">
        <v>4.0000000000000001E-99</v>
      </c>
      <c r="R260" s="38">
        <v>283</v>
      </c>
      <c r="S260" s="18" t="s">
        <v>1174</v>
      </c>
      <c r="T260" s="36"/>
      <c r="U260" s="36"/>
      <c r="V260" s="36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</row>
    <row r="261" spans="1:84" s="8" customFormat="1" x14ac:dyDescent="0.25">
      <c r="A261" s="20">
        <v>5929</v>
      </c>
      <c r="B261" s="34" t="s">
        <v>1082</v>
      </c>
      <c r="C261" s="38" t="s">
        <v>590</v>
      </c>
      <c r="D261" s="15" t="s">
        <v>57</v>
      </c>
      <c r="E261" s="34" t="s">
        <v>591</v>
      </c>
      <c r="F261" s="38">
        <v>90.66</v>
      </c>
      <c r="G261" s="38">
        <v>1542</v>
      </c>
      <c r="H261" s="38">
        <f t="shared" si="8"/>
        <v>513</v>
      </c>
      <c r="I261" s="39">
        <f t="shared" si="9"/>
        <v>0.98050682261208577</v>
      </c>
      <c r="J261" s="38">
        <v>503</v>
      </c>
      <c r="K261" s="38">
        <v>47</v>
      </c>
      <c r="L261" s="38">
        <v>0</v>
      </c>
      <c r="M261" s="38">
        <v>2</v>
      </c>
      <c r="N261" s="38">
        <v>504</v>
      </c>
      <c r="O261" s="38">
        <v>1</v>
      </c>
      <c r="P261" s="38">
        <v>503</v>
      </c>
      <c r="Q261" s="38">
        <v>0</v>
      </c>
      <c r="R261" s="38">
        <v>903</v>
      </c>
      <c r="S261" s="18" t="s">
        <v>1211</v>
      </c>
      <c r="T261" s="36"/>
      <c r="U261" s="36"/>
      <c r="V261" s="36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</row>
    <row r="262" spans="1:84" s="8" customFormat="1" x14ac:dyDescent="0.25">
      <c r="A262" s="20">
        <v>5931</v>
      </c>
      <c r="B262" s="34" t="s">
        <v>1084</v>
      </c>
      <c r="C262" s="38" t="s">
        <v>592</v>
      </c>
      <c r="D262" s="15" t="s">
        <v>58</v>
      </c>
      <c r="E262" s="34" t="s">
        <v>593</v>
      </c>
      <c r="F262" s="38">
        <v>95.02</v>
      </c>
      <c r="G262" s="38">
        <v>786</v>
      </c>
      <c r="H262" s="38">
        <f t="shared" si="8"/>
        <v>261</v>
      </c>
      <c r="I262" s="39">
        <f t="shared" si="9"/>
        <v>1</v>
      </c>
      <c r="J262" s="38">
        <v>261</v>
      </c>
      <c r="K262" s="38">
        <v>13</v>
      </c>
      <c r="L262" s="38">
        <v>0</v>
      </c>
      <c r="M262" s="38">
        <v>1</v>
      </c>
      <c r="N262" s="38">
        <v>261</v>
      </c>
      <c r="O262" s="38">
        <v>1</v>
      </c>
      <c r="P262" s="38">
        <v>261</v>
      </c>
      <c r="Q262" s="38">
        <v>0</v>
      </c>
      <c r="R262" s="38">
        <v>507</v>
      </c>
      <c r="S262" s="18" t="s">
        <v>1202</v>
      </c>
      <c r="T262" s="36"/>
      <c r="U262" s="36"/>
      <c r="V262" s="36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</row>
    <row r="263" spans="1:84" s="8" customFormat="1" x14ac:dyDescent="0.25">
      <c r="A263" s="20">
        <v>5932</v>
      </c>
      <c r="B263" s="34" t="s">
        <v>1085</v>
      </c>
      <c r="C263" s="38" t="s">
        <v>594</v>
      </c>
      <c r="D263" s="15" t="s">
        <v>59</v>
      </c>
      <c r="E263" s="34" t="s">
        <v>595</v>
      </c>
      <c r="F263" s="38">
        <v>94.38</v>
      </c>
      <c r="G263" s="38">
        <v>564</v>
      </c>
      <c r="H263" s="38">
        <f t="shared" si="8"/>
        <v>187</v>
      </c>
      <c r="I263" s="39">
        <f t="shared" si="9"/>
        <v>0.85561497326203206</v>
      </c>
      <c r="J263" s="38">
        <v>160</v>
      </c>
      <c r="K263" s="38">
        <v>9</v>
      </c>
      <c r="L263" s="38">
        <v>0</v>
      </c>
      <c r="M263" s="38">
        <v>28</v>
      </c>
      <c r="N263" s="38">
        <v>187</v>
      </c>
      <c r="O263" s="38">
        <v>28</v>
      </c>
      <c r="P263" s="38">
        <v>187</v>
      </c>
      <c r="Q263" s="38">
        <v>1.9999999999999998E-93</v>
      </c>
      <c r="R263" s="38">
        <v>271</v>
      </c>
      <c r="S263" s="18" t="s">
        <v>1174</v>
      </c>
      <c r="T263" s="36"/>
      <c r="U263" s="36"/>
      <c r="V263" s="36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</row>
    <row r="264" spans="1:84" s="8" customFormat="1" x14ac:dyDescent="0.25">
      <c r="A264" s="20">
        <v>5933</v>
      </c>
      <c r="B264" s="34" t="s">
        <v>1087</v>
      </c>
      <c r="C264" s="38" t="s">
        <v>596</v>
      </c>
      <c r="D264" s="15" t="s">
        <v>60</v>
      </c>
      <c r="E264" s="34" t="s">
        <v>469</v>
      </c>
      <c r="F264" s="38">
        <v>93.55</v>
      </c>
      <c r="G264" s="38">
        <v>282</v>
      </c>
      <c r="H264" s="38">
        <f t="shared" si="8"/>
        <v>93</v>
      </c>
      <c r="I264" s="39">
        <f t="shared" si="9"/>
        <v>1</v>
      </c>
      <c r="J264" s="38">
        <v>93</v>
      </c>
      <c r="K264" s="38">
        <v>6</v>
      </c>
      <c r="L264" s="38">
        <v>0</v>
      </c>
      <c r="M264" s="38">
        <v>1</v>
      </c>
      <c r="N264" s="38">
        <v>93</v>
      </c>
      <c r="O264" s="38">
        <v>1</v>
      </c>
      <c r="P264" s="38">
        <v>93</v>
      </c>
      <c r="Q264" s="38">
        <v>2.0000000000000001E-33</v>
      </c>
      <c r="R264" s="38">
        <v>112</v>
      </c>
      <c r="S264" s="18" t="s">
        <v>1174</v>
      </c>
      <c r="T264" s="36"/>
      <c r="U264" s="36"/>
      <c r="V264" s="36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</row>
    <row r="265" spans="1:84" s="8" customFormat="1" x14ac:dyDescent="0.25">
      <c r="A265" s="19">
        <v>5934</v>
      </c>
      <c r="B265" s="34" t="s">
        <v>1088</v>
      </c>
      <c r="C265" s="35" t="s">
        <v>209</v>
      </c>
      <c r="D265" s="35" t="s">
        <v>209</v>
      </c>
      <c r="E265" s="36" t="s">
        <v>281</v>
      </c>
      <c r="F265" s="35">
        <v>77.569999999999993</v>
      </c>
      <c r="G265" s="35">
        <v>1548</v>
      </c>
      <c r="H265" s="35">
        <f t="shared" si="8"/>
        <v>515</v>
      </c>
      <c r="I265" s="37">
        <f t="shared" si="9"/>
        <v>1.021359223300971</v>
      </c>
      <c r="J265" s="35">
        <v>526</v>
      </c>
      <c r="K265" s="35">
        <v>93</v>
      </c>
      <c r="L265" s="35">
        <v>5</v>
      </c>
      <c r="M265" s="35">
        <v>5</v>
      </c>
      <c r="N265" s="35">
        <v>515</v>
      </c>
      <c r="O265" s="35">
        <v>365</v>
      </c>
      <c r="P265" s="35">
        <v>880</v>
      </c>
      <c r="Q265" s="35">
        <v>0</v>
      </c>
      <c r="R265" s="35">
        <v>632</v>
      </c>
      <c r="S265" s="18" t="s">
        <v>1174</v>
      </c>
      <c r="T265" s="36"/>
      <c r="U265" s="36"/>
      <c r="V265" s="36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</row>
    <row r="266" spans="1:84" s="8" customFormat="1" x14ac:dyDescent="0.25">
      <c r="A266" s="20">
        <v>5935</v>
      </c>
      <c r="B266" s="34" t="s">
        <v>1090</v>
      </c>
      <c r="C266" s="38" t="s">
        <v>597</v>
      </c>
      <c r="D266" s="15" t="s">
        <v>61</v>
      </c>
      <c r="E266" s="34" t="s">
        <v>598</v>
      </c>
      <c r="F266" s="38">
        <v>90</v>
      </c>
      <c r="G266" s="38">
        <v>933</v>
      </c>
      <c r="H266" s="38">
        <f t="shared" si="8"/>
        <v>310</v>
      </c>
      <c r="I266" s="39">
        <f t="shared" si="9"/>
        <v>1</v>
      </c>
      <c r="J266" s="38">
        <v>310</v>
      </c>
      <c r="K266" s="38">
        <v>31</v>
      </c>
      <c r="L266" s="38">
        <v>0</v>
      </c>
      <c r="M266" s="38">
        <v>1</v>
      </c>
      <c r="N266" s="38">
        <v>310</v>
      </c>
      <c r="O266" s="38">
        <v>1</v>
      </c>
      <c r="P266" s="38">
        <v>310</v>
      </c>
      <c r="Q266" s="38">
        <v>0</v>
      </c>
      <c r="R266" s="38">
        <v>542</v>
      </c>
      <c r="S266" s="18" t="s">
        <v>1188</v>
      </c>
      <c r="T266" s="36"/>
      <c r="U266" s="36"/>
      <c r="V266" s="36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</row>
    <row r="267" spans="1:84" s="8" customFormat="1" x14ac:dyDescent="0.25">
      <c r="A267" s="20">
        <v>5936</v>
      </c>
      <c r="B267" s="34" t="s">
        <v>672</v>
      </c>
      <c r="C267" s="38" t="s">
        <v>599</v>
      </c>
      <c r="D267" s="15" t="s">
        <v>118</v>
      </c>
      <c r="E267" s="34" t="s">
        <v>600</v>
      </c>
      <c r="F267" s="38">
        <v>89.58</v>
      </c>
      <c r="G267" s="38">
        <v>291</v>
      </c>
      <c r="H267" s="38">
        <f t="shared" si="8"/>
        <v>96</v>
      </c>
      <c r="I267" s="39">
        <f t="shared" si="9"/>
        <v>1</v>
      </c>
      <c r="J267" s="38">
        <v>96</v>
      </c>
      <c r="K267" s="38">
        <v>10</v>
      </c>
      <c r="L267" s="38">
        <v>0</v>
      </c>
      <c r="M267" s="38">
        <v>1</v>
      </c>
      <c r="N267" s="38">
        <v>96</v>
      </c>
      <c r="O267" s="38">
        <v>1</v>
      </c>
      <c r="P267" s="38">
        <v>96</v>
      </c>
      <c r="Q267" s="38">
        <v>4E-50</v>
      </c>
      <c r="R267" s="38">
        <v>154</v>
      </c>
      <c r="S267" s="18" t="s">
        <v>1174</v>
      </c>
      <c r="T267" s="36"/>
      <c r="U267" s="36"/>
      <c r="V267" s="36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</row>
    <row r="268" spans="1:84" s="8" customFormat="1" x14ac:dyDescent="0.25">
      <c r="A268" s="20">
        <v>5937</v>
      </c>
      <c r="B268" s="34" t="s">
        <v>1093</v>
      </c>
      <c r="C268" s="38" t="s">
        <v>601</v>
      </c>
      <c r="D268" s="15" t="s">
        <v>62</v>
      </c>
      <c r="E268" s="34" t="s">
        <v>602</v>
      </c>
      <c r="F268" s="38">
        <v>85.2</v>
      </c>
      <c r="G268" s="38">
        <v>1236</v>
      </c>
      <c r="H268" s="38">
        <f t="shared" si="8"/>
        <v>411</v>
      </c>
      <c r="I268" s="39">
        <f t="shared" si="9"/>
        <v>1.0194647201946472</v>
      </c>
      <c r="J268" s="38">
        <v>419</v>
      </c>
      <c r="K268" s="38">
        <v>52</v>
      </c>
      <c r="L268" s="38">
        <v>3</v>
      </c>
      <c r="M268" s="38">
        <v>3</v>
      </c>
      <c r="N268" s="38">
        <v>411</v>
      </c>
      <c r="O268" s="38">
        <v>1</v>
      </c>
      <c r="P268" s="38">
        <v>419</v>
      </c>
      <c r="Q268" s="38">
        <v>0</v>
      </c>
      <c r="R268" s="38">
        <v>663</v>
      </c>
      <c r="S268" s="18" t="s">
        <v>1174</v>
      </c>
      <c r="T268" s="36"/>
      <c r="U268" s="36"/>
      <c r="V268" s="36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</row>
    <row r="269" spans="1:84" s="8" customFormat="1" x14ac:dyDescent="0.25">
      <c r="A269" s="20">
        <v>5938</v>
      </c>
      <c r="B269" s="34" t="s">
        <v>1094</v>
      </c>
      <c r="C269" s="38" t="s">
        <v>603</v>
      </c>
      <c r="D269" s="15" t="s">
        <v>63</v>
      </c>
      <c r="E269" s="34" t="s">
        <v>602</v>
      </c>
      <c r="F269" s="38">
        <v>94.17</v>
      </c>
      <c r="G269" s="38">
        <v>1290</v>
      </c>
      <c r="H269" s="38">
        <f t="shared" si="8"/>
        <v>429</v>
      </c>
      <c r="I269" s="39">
        <f t="shared" si="9"/>
        <v>1</v>
      </c>
      <c r="J269" s="38">
        <v>429</v>
      </c>
      <c r="K269" s="38">
        <v>25</v>
      </c>
      <c r="L269" s="38">
        <v>0</v>
      </c>
      <c r="M269" s="38">
        <v>1</v>
      </c>
      <c r="N269" s="38">
        <v>429</v>
      </c>
      <c r="O269" s="38">
        <v>192</v>
      </c>
      <c r="P269" s="38">
        <v>620</v>
      </c>
      <c r="Q269" s="38">
        <v>0</v>
      </c>
      <c r="R269" s="38">
        <v>748</v>
      </c>
      <c r="S269" s="18" t="s">
        <v>1174</v>
      </c>
      <c r="T269" s="36"/>
      <c r="U269" s="36"/>
      <c r="V269" s="36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</row>
    <row r="270" spans="1:84" s="8" customFormat="1" x14ac:dyDescent="0.25">
      <c r="A270" s="20">
        <v>5939</v>
      </c>
      <c r="B270" s="34" t="s">
        <v>1096</v>
      </c>
      <c r="C270" s="38" t="s">
        <v>604</v>
      </c>
      <c r="D270" s="15" t="s">
        <v>64</v>
      </c>
      <c r="E270" s="34" t="s">
        <v>605</v>
      </c>
      <c r="F270" s="38">
        <v>94.74</v>
      </c>
      <c r="G270" s="38">
        <v>516</v>
      </c>
      <c r="H270" s="38">
        <f t="shared" si="8"/>
        <v>171</v>
      </c>
      <c r="I270" s="39">
        <f t="shared" si="9"/>
        <v>1</v>
      </c>
      <c r="J270" s="38">
        <v>171</v>
      </c>
      <c r="K270" s="38">
        <v>9</v>
      </c>
      <c r="L270" s="38">
        <v>0</v>
      </c>
      <c r="M270" s="38">
        <v>1</v>
      </c>
      <c r="N270" s="38">
        <v>171</v>
      </c>
      <c r="O270" s="38">
        <v>1</v>
      </c>
      <c r="P270" s="38">
        <v>171</v>
      </c>
      <c r="Q270" s="38">
        <v>8E-116</v>
      </c>
      <c r="R270" s="38">
        <v>327</v>
      </c>
      <c r="S270" s="18" t="s">
        <v>1174</v>
      </c>
      <c r="T270" s="36"/>
      <c r="U270" s="36"/>
      <c r="V270" s="36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</row>
    <row r="271" spans="1:84" s="8" customFormat="1" x14ac:dyDescent="0.25">
      <c r="A271" s="20">
        <v>5940</v>
      </c>
      <c r="B271" s="34" t="s">
        <v>1098</v>
      </c>
      <c r="C271" s="38" t="s">
        <v>606</v>
      </c>
      <c r="D271" s="15" t="s">
        <v>65</v>
      </c>
      <c r="E271" s="34" t="s">
        <v>607</v>
      </c>
      <c r="F271" s="38">
        <v>89.89</v>
      </c>
      <c r="G271" s="38">
        <v>1146</v>
      </c>
      <c r="H271" s="38">
        <f t="shared" si="8"/>
        <v>381</v>
      </c>
      <c r="I271" s="39">
        <f t="shared" si="9"/>
        <v>0.98687664041994749</v>
      </c>
      <c r="J271" s="38">
        <v>376</v>
      </c>
      <c r="K271" s="38">
        <v>38</v>
      </c>
      <c r="L271" s="38">
        <v>0</v>
      </c>
      <c r="M271" s="38">
        <v>1</v>
      </c>
      <c r="N271" s="38">
        <v>376</v>
      </c>
      <c r="O271" s="38">
        <v>1</v>
      </c>
      <c r="P271" s="38">
        <v>376</v>
      </c>
      <c r="Q271" s="38">
        <v>0</v>
      </c>
      <c r="R271" s="38">
        <v>659</v>
      </c>
      <c r="S271" s="18" t="s">
        <v>1201</v>
      </c>
      <c r="T271" s="36"/>
      <c r="U271" s="36"/>
      <c r="V271" s="36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</row>
    <row r="272" spans="1:84" s="8" customFormat="1" x14ac:dyDescent="0.25">
      <c r="A272" s="20">
        <v>5941</v>
      </c>
      <c r="B272" s="34" t="s">
        <v>1099</v>
      </c>
      <c r="C272" s="38" t="s">
        <v>608</v>
      </c>
      <c r="D272" s="15" t="s">
        <v>66</v>
      </c>
      <c r="E272" s="34" t="s">
        <v>605</v>
      </c>
      <c r="F272" s="38">
        <v>93.23</v>
      </c>
      <c r="G272" s="38">
        <v>783</v>
      </c>
      <c r="H272" s="38">
        <f t="shared" si="8"/>
        <v>260</v>
      </c>
      <c r="I272" s="39">
        <f t="shared" si="9"/>
        <v>0.9653846153846154</v>
      </c>
      <c r="J272" s="38">
        <v>251</v>
      </c>
      <c r="K272" s="38">
        <v>17</v>
      </c>
      <c r="L272" s="38">
        <v>0</v>
      </c>
      <c r="M272" s="38">
        <v>10</v>
      </c>
      <c r="N272" s="38">
        <v>260</v>
      </c>
      <c r="O272" s="38">
        <v>1</v>
      </c>
      <c r="P272" s="38">
        <v>251</v>
      </c>
      <c r="Q272" s="38">
        <v>6.9999999999999998E-167</v>
      </c>
      <c r="R272" s="38">
        <v>464</v>
      </c>
      <c r="S272" s="18" t="s">
        <v>1174</v>
      </c>
      <c r="T272" s="36"/>
      <c r="U272" s="36"/>
      <c r="V272" s="36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</row>
    <row r="273" spans="1:83" s="8" customFormat="1" x14ac:dyDescent="0.25">
      <c r="A273" s="20">
        <v>5942</v>
      </c>
      <c r="B273" s="34" t="s">
        <v>943</v>
      </c>
      <c r="C273" s="38" t="s">
        <v>609</v>
      </c>
      <c r="D273" s="15" t="s">
        <v>67</v>
      </c>
      <c r="E273" s="34" t="s">
        <v>605</v>
      </c>
      <c r="F273" s="38">
        <v>100</v>
      </c>
      <c r="G273" s="38">
        <v>255</v>
      </c>
      <c r="H273" s="38">
        <f t="shared" si="8"/>
        <v>84</v>
      </c>
      <c r="I273" s="39">
        <f t="shared" si="9"/>
        <v>1</v>
      </c>
      <c r="J273" s="38">
        <v>84</v>
      </c>
      <c r="K273" s="38">
        <v>0</v>
      </c>
      <c r="L273" s="38">
        <v>0</v>
      </c>
      <c r="M273" s="38">
        <v>1</v>
      </c>
      <c r="N273" s="38">
        <v>84</v>
      </c>
      <c r="O273" s="38">
        <v>1</v>
      </c>
      <c r="P273" s="38">
        <v>84</v>
      </c>
      <c r="Q273" s="38">
        <v>1E-53</v>
      </c>
      <c r="R273" s="38">
        <v>162</v>
      </c>
      <c r="S273" s="18" t="s">
        <v>1174</v>
      </c>
      <c r="T273" s="36"/>
      <c r="U273" s="36"/>
      <c r="V273" s="36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</row>
    <row r="274" spans="1:83" s="8" customFormat="1" x14ac:dyDescent="0.25">
      <c r="A274" s="20">
        <v>5943</v>
      </c>
      <c r="B274" s="34" t="s">
        <v>944</v>
      </c>
      <c r="C274" s="38" t="s">
        <v>610</v>
      </c>
      <c r="D274" s="15" t="s">
        <v>68</v>
      </c>
      <c r="E274" s="34" t="s">
        <v>611</v>
      </c>
      <c r="F274" s="38">
        <v>91.45</v>
      </c>
      <c r="G274" s="38">
        <v>705</v>
      </c>
      <c r="H274" s="38">
        <f t="shared" si="8"/>
        <v>234</v>
      </c>
      <c r="I274" s="39">
        <f t="shared" si="9"/>
        <v>1</v>
      </c>
      <c r="J274" s="38">
        <v>234</v>
      </c>
      <c r="K274" s="38">
        <v>12</v>
      </c>
      <c r="L274" s="38">
        <v>1</v>
      </c>
      <c r="M274" s="38">
        <v>1</v>
      </c>
      <c r="N274" s="38">
        <v>234</v>
      </c>
      <c r="O274" s="38">
        <v>1</v>
      </c>
      <c r="P274" s="38">
        <v>226</v>
      </c>
      <c r="Q274" s="38">
        <v>1.9999999999999999E-147</v>
      </c>
      <c r="R274" s="38">
        <v>412</v>
      </c>
      <c r="S274" s="18" t="s">
        <v>1174</v>
      </c>
      <c r="T274" s="36"/>
      <c r="U274" s="36"/>
      <c r="V274" s="36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</row>
    <row r="275" spans="1:83" s="8" customFormat="1" x14ac:dyDescent="0.25">
      <c r="A275" s="20">
        <v>5944</v>
      </c>
      <c r="B275" s="34" t="s">
        <v>945</v>
      </c>
      <c r="C275" s="38" t="s">
        <v>612</v>
      </c>
      <c r="D275" s="15" t="s">
        <v>69</v>
      </c>
      <c r="E275" s="34" t="s">
        <v>605</v>
      </c>
      <c r="F275" s="38">
        <v>82.81</v>
      </c>
      <c r="G275" s="38">
        <v>642</v>
      </c>
      <c r="H275" s="38">
        <f t="shared" si="8"/>
        <v>213</v>
      </c>
      <c r="I275" s="39">
        <f t="shared" si="9"/>
        <v>1.0375586854460095</v>
      </c>
      <c r="J275" s="38">
        <v>221</v>
      </c>
      <c r="K275" s="38">
        <v>25</v>
      </c>
      <c r="L275" s="38">
        <v>2</v>
      </c>
      <c r="M275" s="38">
        <v>1</v>
      </c>
      <c r="N275" s="38">
        <v>213</v>
      </c>
      <c r="O275" s="38">
        <v>108</v>
      </c>
      <c r="P275" s="38">
        <v>323</v>
      </c>
      <c r="Q275" s="38">
        <v>9.9999999999999999E-119</v>
      </c>
      <c r="R275" s="38">
        <v>342</v>
      </c>
      <c r="S275" s="18" t="s">
        <v>1174</v>
      </c>
      <c r="T275" s="36"/>
      <c r="U275" s="36"/>
      <c r="V275" s="36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</row>
    <row r="276" spans="1:83" s="8" customFormat="1" x14ac:dyDescent="0.25">
      <c r="A276" s="20">
        <v>5945</v>
      </c>
      <c r="B276" s="34" t="s">
        <v>1101</v>
      </c>
      <c r="C276" s="35" t="s">
        <v>119</v>
      </c>
      <c r="D276" s="35" t="s">
        <v>119</v>
      </c>
      <c r="E276" s="36" t="s">
        <v>281</v>
      </c>
      <c r="F276" s="35">
        <v>87.12</v>
      </c>
      <c r="G276" s="35">
        <v>396</v>
      </c>
      <c r="H276" s="35">
        <f t="shared" si="8"/>
        <v>131</v>
      </c>
      <c r="I276" s="37">
        <f t="shared" si="9"/>
        <v>1.0076335877862594</v>
      </c>
      <c r="J276" s="35">
        <v>132</v>
      </c>
      <c r="K276" s="35">
        <v>16</v>
      </c>
      <c r="L276" s="35">
        <v>1</v>
      </c>
      <c r="M276" s="35">
        <v>1</v>
      </c>
      <c r="N276" s="35">
        <v>131</v>
      </c>
      <c r="O276" s="35">
        <v>294</v>
      </c>
      <c r="P276" s="35">
        <v>425</v>
      </c>
      <c r="Q276" s="35">
        <v>9.9999999999999997E-61</v>
      </c>
      <c r="R276" s="35">
        <v>192</v>
      </c>
      <c r="S276" s="18" t="s">
        <v>1197</v>
      </c>
      <c r="T276" s="36"/>
      <c r="U276" s="36"/>
      <c r="V276" s="36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</row>
    <row r="277" spans="1:83" s="8" customFormat="1" x14ac:dyDescent="0.25">
      <c r="A277" s="20">
        <v>5946</v>
      </c>
      <c r="B277" s="34" t="s">
        <v>1103</v>
      </c>
      <c r="C277" s="38" t="s">
        <v>613</v>
      </c>
      <c r="D277" s="15" t="s">
        <v>70</v>
      </c>
      <c r="E277" s="34" t="s">
        <v>605</v>
      </c>
      <c r="F277" s="38">
        <v>85.06</v>
      </c>
      <c r="G277" s="38">
        <v>465</v>
      </c>
      <c r="H277" s="38">
        <f t="shared" si="8"/>
        <v>154</v>
      </c>
      <c r="I277" s="39">
        <f t="shared" si="9"/>
        <v>1</v>
      </c>
      <c r="J277" s="38">
        <v>154</v>
      </c>
      <c r="K277" s="38">
        <v>23</v>
      </c>
      <c r="L277" s="38">
        <v>0</v>
      </c>
      <c r="M277" s="38">
        <v>1</v>
      </c>
      <c r="N277" s="38">
        <v>154</v>
      </c>
      <c r="O277" s="38">
        <v>1</v>
      </c>
      <c r="P277" s="38">
        <v>154</v>
      </c>
      <c r="Q277" s="38">
        <v>3.0000000000000001E-74</v>
      </c>
      <c r="R277" s="38">
        <v>220</v>
      </c>
      <c r="S277" s="18" t="s">
        <v>1174</v>
      </c>
      <c r="T277" s="36"/>
      <c r="U277" s="36"/>
      <c r="V277" s="36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</row>
    <row r="278" spans="1:83" s="8" customFormat="1" x14ac:dyDescent="0.25">
      <c r="A278" s="20">
        <v>5947</v>
      </c>
      <c r="B278" s="34" t="s">
        <v>930</v>
      </c>
      <c r="C278" s="38" t="s">
        <v>614</v>
      </c>
      <c r="D278" s="15" t="s">
        <v>71</v>
      </c>
      <c r="E278" s="34" t="s">
        <v>615</v>
      </c>
      <c r="F278" s="38">
        <v>94.27</v>
      </c>
      <c r="G278" s="38">
        <v>1311</v>
      </c>
      <c r="H278" s="38">
        <f t="shared" si="8"/>
        <v>436</v>
      </c>
      <c r="I278" s="39">
        <f t="shared" si="9"/>
        <v>1</v>
      </c>
      <c r="J278" s="38">
        <v>436</v>
      </c>
      <c r="K278" s="38">
        <v>24</v>
      </c>
      <c r="L278" s="38">
        <v>1</v>
      </c>
      <c r="M278" s="38">
        <v>1</v>
      </c>
      <c r="N278" s="38">
        <v>436</v>
      </c>
      <c r="O278" s="38">
        <v>1</v>
      </c>
      <c r="P278" s="38">
        <v>435</v>
      </c>
      <c r="Q278" s="38">
        <v>0</v>
      </c>
      <c r="R278" s="38">
        <v>798</v>
      </c>
      <c r="S278" s="18" t="s">
        <v>1174</v>
      </c>
      <c r="T278" s="36"/>
      <c r="U278" s="36"/>
      <c r="V278" s="36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</row>
    <row r="279" spans="1:83" s="8" customFormat="1" x14ac:dyDescent="0.25">
      <c r="A279" s="20">
        <v>5948</v>
      </c>
      <c r="B279" s="34" t="s">
        <v>1104</v>
      </c>
      <c r="C279" s="38" t="s">
        <v>616</v>
      </c>
      <c r="D279" s="15" t="s">
        <v>72</v>
      </c>
      <c r="E279" s="34" t="s">
        <v>605</v>
      </c>
      <c r="F279" s="38">
        <v>97.78</v>
      </c>
      <c r="G279" s="38">
        <v>408</v>
      </c>
      <c r="H279" s="38">
        <f t="shared" si="8"/>
        <v>135</v>
      </c>
      <c r="I279" s="39">
        <f t="shared" si="9"/>
        <v>1</v>
      </c>
      <c r="J279" s="38">
        <v>135</v>
      </c>
      <c r="K279" s="38">
        <v>3</v>
      </c>
      <c r="L279" s="38">
        <v>0</v>
      </c>
      <c r="M279" s="38">
        <v>1</v>
      </c>
      <c r="N279" s="38">
        <v>135</v>
      </c>
      <c r="O279" s="38">
        <v>1</v>
      </c>
      <c r="P279" s="38">
        <v>135</v>
      </c>
      <c r="Q279" s="38">
        <v>3.0000000000000001E-94</v>
      </c>
      <c r="R279" s="38">
        <v>270</v>
      </c>
      <c r="S279" s="18" t="s">
        <v>1174</v>
      </c>
      <c r="T279" s="36"/>
      <c r="U279" s="36"/>
      <c r="V279" s="36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</row>
    <row r="280" spans="1:83" s="8" customFormat="1" x14ac:dyDescent="0.25">
      <c r="A280" s="20">
        <v>5949</v>
      </c>
      <c r="B280" s="34" t="s">
        <v>946</v>
      </c>
      <c r="C280" s="38" t="s">
        <v>617</v>
      </c>
      <c r="D280" s="15" t="s">
        <v>73</v>
      </c>
      <c r="E280" s="34" t="s">
        <v>618</v>
      </c>
      <c r="F280" s="38">
        <v>97.68</v>
      </c>
      <c r="G280" s="38">
        <v>2073</v>
      </c>
      <c r="H280" s="38">
        <f t="shared" si="8"/>
        <v>690</v>
      </c>
      <c r="I280" s="39">
        <f t="shared" si="9"/>
        <v>1</v>
      </c>
      <c r="J280" s="38">
        <v>690</v>
      </c>
      <c r="K280" s="38">
        <v>16</v>
      </c>
      <c r="L280" s="38">
        <v>0</v>
      </c>
      <c r="M280" s="38">
        <v>1</v>
      </c>
      <c r="N280" s="38">
        <v>690</v>
      </c>
      <c r="O280" s="38">
        <v>1</v>
      </c>
      <c r="P280" s="38">
        <v>690</v>
      </c>
      <c r="Q280" s="38">
        <v>0</v>
      </c>
      <c r="R280" s="38">
        <v>1251</v>
      </c>
      <c r="S280" s="18" t="s">
        <v>1192</v>
      </c>
      <c r="T280" s="36"/>
      <c r="U280" s="36"/>
      <c r="V280" s="36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</row>
    <row r="281" spans="1:83" s="8" customFormat="1" x14ac:dyDescent="0.25">
      <c r="A281" s="20">
        <v>5950</v>
      </c>
      <c r="B281" s="34" t="s">
        <v>1106</v>
      </c>
      <c r="C281" s="38" t="s">
        <v>619</v>
      </c>
      <c r="D281" s="15" t="s">
        <v>74</v>
      </c>
      <c r="E281" s="34" t="s">
        <v>618</v>
      </c>
      <c r="F281" s="38">
        <v>93.83</v>
      </c>
      <c r="G281" s="38">
        <v>1128</v>
      </c>
      <c r="H281" s="38">
        <f t="shared" si="8"/>
        <v>375</v>
      </c>
      <c r="I281" s="39">
        <f t="shared" si="9"/>
        <v>0.9946666666666667</v>
      </c>
      <c r="J281" s="38">
        <v>373</v>
      </c>
      <c r="K281" s="38">
        <v>18</v>
      </c>
      <c r="L281" s="38">
        <v>1</v>
      </c>
      <c r="M281" s="38">
        <v>1</v>
      </c>
      <c r="N281" s="38">
        <v>373</v>
      </c>
      <c r="O281" s="38">
        <v>1</v>
      </c>
      <c r="P281" s="38">
        <v>368</v>
      </c>
      <c r="Q281" s="38">
        <v>0</v>
      </c>
      <c r="R281" s="38">
        <v>634</v>
      </c>
      <c r="S281" s="18" t="s">
        <v>1174</v>
      </c>
      <c r="T281" s="36"/>
      <c r="U281" s="36"/>
      <c r="V281" s="36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</row>
    <row r="282" spans="1:83" s="8" customFormat="1" x14ac:dyDescent="0.25">
      <c r="A282" s="20">
        <v>5951</v>
      </c>
      <c r="B282" s="34" t="s">
        <v>949</v>
      </c>
      <c r="C282" s="38" t="s">
        <v>620</v>
      </c>
      <c r="D282" s="15" t="s">
        <v>75</v>
      </c>
      <c r="E282" s="34" t="s">
        <v>618</v>
      </c>
      <c r="F282" s="38">
        <v>98.71</v>
      </c>
      <c r="G282" s="38">
        <v>930</v>
      </c>
      <c r="H282" s="38">
        <f t="shared" si="8"/>
        <v>309</v>
      </c>
      <c r="I282" s="39">
        <f t="shared" si="9"/>
        <v>1</v>
      </c>
      <c r="J282" s="38">
        <v>309</v>
      </c>
      <c r="K282" s="38">
        <v>4</v>
      </c>
      <c r="L282" s="38">
        <v>0</v>
      </c>
      <c r="M282" s="38">
        <v>1</v>
      </c>
      <c r="N282" s="38">
        <v>309</v>
      </c>
      <c r="O282" s="38">
        <v>312</v>
      </c>
      <c r="P282" s="38">
        <v>620</v>
      </c>
      <c r="Q282" s="38">
        <v>0</v>
      </c>
      <c r="R282" s="38">
        <v>619</v>
      </c>
      <c r="S282" s="18" t="s">
        <v>1174</v>
      </c>
      <c r="T282" s="36"/>
      <c r="U282" s="36"/>
      <c r="V282" s="36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</row>
    <row r="283" spans="1:83" s="8" customFormat="1" x14ac:dyDescent="0.25">
      <c r="A283" s="20">
        <v>5952</v>
      </c>
      <c r="B283" s="34" t="s">
        <v>1107</v>
      </c>
      <c r="C283" s="38" t="s">
        <v>621</v>
      </c>
      <c r="D283" s="15" t="s">
        <v>120</v>
      </c>
      <c r="E283" s="34" t="s">
        <v>280</v>
      </c>
      <c r="F283" s="38">
        <v>96.24</v>
      </c>
      <c r="G283" s="38">
        <v>759</v>
      </c>
      <c r="H283" s="38">
        <f t="shared" si="8"/>
        <v>252</v>
      </c>
      <c r="I283" s="39">
        <f t="shared" si="9"/>
        <v>0.84523809523809523</v>
      </c>
      <c r="J283" s="38">
        <v>213</v>
      </c>
      <c r="K283" s="38">
        <v>8</v>
      </c>
      <c r="L283" s="38">
        <v>0</v>
      </c>
      <c r="M283" s="38">
        <v>40</v>
      </c>
      <c r="N283" s="38">
        <v>252</v>
      </c>
      <c r="O283" s="38">
        <v>1</v>
      </c>
      <c r="P283" s="38">
        <v>213</v>
      </c>
      <c r="Q283" s="38">
        <v>3.9999999999999999E-149</v>
      </c>
      <c r="R283" s="38">
        <v>417</v>
      </c>
      <c r="S283" s="18" t="s">
        <v>1206</v>
      </c>
      <c r="T283" s="36"/>
      <c r="U283" s="36"/>
      <c r="V283" s="36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</row>
    <row r="284" spans="1:83" s="8" customFormat="1" x14ac:dyDescent="0.25">
      <c r="A284" s="20">
        <v>5954</v>
      </c>
      <c r="B284" s="34" t="s">
        <v>1109</v>
      </c>
      <c r="C284" s="35" t="s">
        <v>76</v>
      </c>
      <c r="D284" s="35" t="s">
        <v>76</v>
      </c>
      <c r="E284" s="36" t="s">
        <v>499</v>
      </c>
      <c r="F284" s="35">
        <v>93.46</v>
      </c>
      <c r="G284" s="35">
        <v>1287</v>
      </c>
      <c r="H284" s="35">
        <f t="shared" si="8"/>
        <v>428</v>
      </c>
      <c r="I284" s="37">
        <f t="shared" si="9"/>
        <v>1</v>
      </c>
      <c r="J284" s="35">
        <v>428</v>
      </c>
      <c r="K284" s="35">
        <v>28</v>
      </c>
      <c r="L284" s="35">
        <v>0</v>
      </c>
      <c r="M284" s="35">
        <v>1</v>
      </c>
      <c r="N284" s="35">
        <v>428</v>
      </c>
      <c r="O284" s="35">
        <v>1</v>
      </c>
      <c r="P284" s="35">
        <v>428</v>
      </c>
      <c r="Q284" s="35">
        <v>0</v>
      </c>
      <c r="R284" s="35">
        <v>751</v>
      </c>
      <c r="S284" s="18" t="s">
        <v>1174</v>
      </c>
      <c r="T284" s="36"/>
      <c r="U284" s="36"/>
      <c r="V284" s="36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</row>
    <row r="285" spans="1:83" s="8" customFormat="1" x14ac:dyDescent="0.25">
      <c r="A285" s="20">
        <v>5955</v>
      </c>
      <c r="B285" s="34" t="s">
        <v>1111</v>
      </c>
      <c r="C285" s="35" t="s">
        <v>77</v>
      </c>
      <c r="D285" s="35" t="s">
        <v>77</v>
      </c>
      <c r="E285" s="36" t="s">
        <v>618</v>
      </c>
      <c r="F285" s="35">
        <v>96.63</v>
      </c>
      <c r="G285" s="35">
        <v>270</v>
      </c>
      <c r="H285" s="35">
        <f t="shared" si="8"/>
        <v>89</v>
      </c>
      <c r="I285" s="37">
        <f t="shared" si="9"/>
        <v>1</v>
      </c>
      <c r="J285" s="35">
        <v>89</v>
      </c>
      <c r="K285" s="35">
        <v>3</v>
      </c>
      <c r="L285" s="35">
        <v>0</v>
      </c>
      <c r="M285" s="35">
        <v>1</v>
      </c>
      <c r="N285" s="35">
        <v>89</v>
      </c>
      <c r="O285" s="35">
        <v>1</v>
      </c>
      <c r="P285" s="35">
        <v>89</v>
      </c>
      <c r="Q285" s="35">
        <v>1E-59</v>
      </c>
      <c r="R285" s="35">
        <v>178</v>
      </c>
      <c r="S285" s="18" t="s">
        <v>1174</v>
      </c>
      <c r="T285" s="36"/>
      <c r="U285" s="36"/>
      <c r="V285" s="36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</row>
    <row r="286" spans="1:83" s="8" customFormat="1" x14ac:dyDescent="0.25">
      <c r="A286" s="20">
        <v>5956</v>
      </c>
      <c r="B286" s="34" t="s">
        <v>1105</v>
      </c>
      <c r="C286" s="35" t="s">
        <v>78</v>
      </c>
      <c r="D286" s="35" t="s">
        <v>78</v>
      </c>
      <c r="E286" s="36" t="s">
        <v>618</v>
      </c>
      <c r="F286" s="35">
        <v>91</v>
      </c>
      <c r="G286" s="35">
        <v>303</v>
      </c>
      <c r="H286" s="35">
        <f t="shared" si="8"/>
        <v>100</v>
      </c>
      <c r="I286" s="37">
        <f t="shared" si="9"/>
        <v>1</v>
      </c>
      <c r="J286" s="35">
        <v>100</v>
      </c>
      <c r="K286" s="35">
        <v>9</v>
      </c>
      <c r="L286" s="35">
        <v>0</v>
      </c>
      <c r="M286" s="35">
        <v>1</v>
      </c>
      <c r="N286" s="35">
        <v>100</v>
      </c>
      <c r="O286" s="35">
        <v>1</v>
      </c>
      <c r="P286" s="35">
        <v>100</v>
      </c>
      <c r="Q286" s="35">
        <v>2.0000000000000001E-58</v>
      </c>
      <c r="R286" s="35">
        <v>176</v>
      </c>
      <c r="S286" s="18" t="s">
        <v>1174</v>
      </c>
      <c r="T286" s="36"/>
      <c r="U286" s="36"/>
      <c r="V286" s="36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</row>
    <row r="287" spans="1:83" s="8" customFormat="1" x14ac:dyDescent="0.25">
      <c r="A287" s="20">
        <v>5957</v>
      </c>
      <c r="B287" s="34" t="s">
        <v>947</v>
      </c>
      <c r="C287" s="35" t="s">
        <v>79</v>
      </c>
      <c r="D287" s="35" t="s">
        <v>79</v>
      </c>
      <c r="E287" s="36" t="s">
        <v>618</v>
      </c>
      <c r="F287" s="35">
        <v>94.6</v>
      </c>
      <c r="G287" s="35">
        <v>948</v>
      </c>
      <c r="H287" s="35">
        <f t="shared" si="8"/>
        <v>315</v>
      </c>
      <c r="I287" s="37">
        <f t="shared" si="9"/>
        <v>1</v>
      </c>
      <c r="J287" s="35">
        <v>315</v>
      </c>
      <c r="K287" s="35">
        <v>17</v>
      </c>
      <c r="L287" s="35">
        <v>0</v>
      </c>
      <c r="M287" s="35">
        <v>1</v>
      </c>
      <c r="N287" s="35">
        <v>315</v>
      </c>
      <c r="O287" s="35">
        <v>1</v>
      </c>
      <c r="P287" s="35">
        <v>315</v>
      </c>
      <c r="Q287" s="35">
        <v>4.0000000000000002E-166</v>
      </c>
      <c r="R287" s="35">
        <v>467</v>
      </c>
      <c r="S287" s="18" t="s">
        <v>1174</v>
      </c>
      <c r="T287" s="36"/>
      <c r="U287" s="36"/>
      <c r="V287" s="36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</row>
    <row r="288" spans="1:83" s="8" customFormat="1" x14ac:dyDescent="0.25">
      <c r="A288" s="20">
        <v>5958</v>
      </c>
      <c r="B288" s="34" t="s">
        <v>1115</v>
      </c>
      <c r="C288" s="35" t="s">
        <v>80</v>
      </c>
      <c r="D288" s="35" t="s">
        <v>80</v>
      </c>
      <c r="E288" s="36" t="s">
        <v>618</v>
      </c>
      <c r="F288" s="35">
        <v>91.79</v>
      </c>
      <c r="G288" s="35">
        <v>588</v>
      </c>
      <c r="H288" s="35">
        <f t="shared" si="8"/>
        <v>195</v>
      </c>
      <c r="I288" s="37">
        <f t="shared" si="9"/>
        <v>1</v>
      </c>
      <c r="J288" s="35">
        <v>195</v>
      </c>
      <c r="K288" s="35">
        <v>16</v>
      </c>
      <c r="L288" s="35">
        <v>0</v>
      </c>
      <c r="M288" s="35">
        <v>1</v>
      </c>
      <c r="N288" s="35">
        <v>195</v>
      </c>
      <c r="O288" s="35">
        <v>1</v>
      </c>
      <c r="P288" s="35">
        <v>195</v>
      </c>
      <c r="Q288" s="35">
        <v>7E-125</v>
      </c>
      <c r="R288" s="35">
        <v>352</v>
      </c>
      <c r="S288" s="18" t="s">
        <v>1174</v>
      </c>
      <c r="T288" s="36"/>
      <c r="U288" s="36"/>
      <c r="V288" s="36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</row>
    <row r="289" spans="1:85" s="8" customFormat="1" x14ac:dyDescent="0.25">
      <c r="A289" s="20">
        <v>5959</v>
      </c>
      <c r="B289" s="34" t="s">
        <v>1117</v>
      </c>
      <c r="C289" s="35" t="s">
        <v>81</v>
      </c>
      <c r="D289" s="35" t="s">
        <v>81</v>
      </c>
      <c r="E289" s="36" t="s">
        <v>618</v>
      </c>
      <c r="F289" s="35">
        <v>84.29</v>
      </c>
      <c r="G289" s="35">
        <v>786</v>
      </c>
      <c r="H289" s="35">
        <f t="shared" si="8"/>
        <v>261</v>
      </c>
      <c r="I289" s="37">
        <f t="shared" si="9"/>
        <v>1</v>
      </c>
      <c r="J289" s="35">
        <v>261</v>
      </c>
      <c r="K289" s="35">
        <v>40</v>
      </c>
      <c r="L289" s="35">
        <v>1</v>
      </c>
      <c r="M289" s="35">
        <v>1</v>
      </c>
      <c r="N289" s="35">
        <v>261</v>
      </c>
      <c r="O289" s="35">
        <v>1</v>
      </c>
      <c r="P289" s="35">
        <v>260</v>
      </c>
      <c r="Q289" s="35">
        <v>9.9999999999999999E-119</v>
      </c>
      <c r="R289" s="35">
        <v>342</v>
      </c>
      <c r="S289" s="18" t="s">
        <v>1174</v>
      </c>
      <c r="T289" s="36"/>
      <c r="U289" s="36"/>
      <c r="V289" s="36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</row>
    <row r="290" spans="1:85" s="8" customFormat="1" x14ac:dyDescent="0.25">
      <c r="A290" s="19">
        <v>5978</v>
      </c>
      <c r="B290" s="34" t="s">
        <v>932</v>
      </c>
      <c r="C290" s="35" t="s">
        <v>495</v>
      </c>
      <c r="D290" s="35" t="s">
        <v>495</v>
      </c>
      <c r="E290" s="36" t="s">
        <v>281</v>
      </c>
      <c r="F290" s="35">
        <v>94.68</v>
      </c>
      <c r="G290" s="35">
        <v>285</v>
      </c>
      <c r="H290" s="35">
        <f t="shared" si="8"/>
        <v>94</v>
      </c>
      <c r="I290" s="37">
        <f t="shared" si="9"/>
        <v>1</v>
      </c>
      <c r="J290" s="35">
        <v>94</v>
      </c>
      <c r="K290" s="35">
        <v>5</v>
      </c>
      <c r="L290" s="35">
        <v>0</v>
      </c>
      <c r="M290" s="35">
        <v>1</v>
      </c>
      <c r="N290" s="35">
        <v>94</v>
      </c>
      <c r="O290" s="35">
        <v>230</v>
      </c>
      <c r="P290" s="35">
        <v>323</v>
      </c>
      <c r="Q290" s="35">
        <v>1.9999999999999999E-64</v>
      </c>
      <c r="R290" s="35">
        <v>198</v>
      </c>
      <c r="S290" s="18" t="s">
        <v>1174</v>
      </c>
      <c r="T290" s="36"/>
      <c r="U290" s="36"/>
      <c r="V290" s="36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</row>
    <row r="291" spans="1:85" s="36" customFormat="1" x14ac:dyDescent="0.25">
      <c r="A291" s="20">
        <v>5979</v>
      </c>
      <c r="B291" s="34" t="s">
        <v>1119</v>
      </c>
      <c r="C291" s="35" t="s">
        <v>622</v>
      </c>
      <c r="D291" s="35" t="s">
        <v>622</v>
      </c>
      <c r="E291" s="36" t="s">
        <v>281</v>
      </c>
      <c r="F291" s="35">
        <v>95.21</v>
      </c>
      <c r="G291" s="35">
        <v>486</v>
      </c>
      <c r="H291" s="35">
        <f t="shared" si="8"/>
        <v>161</v>
      </c>
      <c r="I291" s="37">
        <f t="shared" si="9"/>
        <v>0.90683229813664601</v>
      </c>
      <c r="J291" s="35">
        <v>146</v>
      </c>
      <c r="K291" s="35">
        <v>7</v>
      </c>
      <c r="L291" s="35">
        <v>0</v>
      </c>
      <c r="M291" s="35">
        <v>16</v>
      </c>
      <c r="N291" s="35">
        <v>161</v>
      </c>
      <c r="O291" s="35">
        <v>1</v>
      </c>
      <c r="P291" s="35">
        <v>146</v>
      </c>
      <c r="Q291" s="35">
        <v>7.9999999999999995E-102</v>
      </c>
      <c r="R291" s="35">
        <v>290</v>
      </c>
      <c r="S291" s="18" t="s">
        <v>1174</v>
      </c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8"/>
    </row>
    <row r="292" spans="1:85" s="36" customFormat="1" x14ac:dyDescent="0.25">
      <c r="A292" s="19">
        <v>6009</v>
      </c>
      <c r="B292" s="34" t="s">
        <v>722</v>
      </c>
      <c r="C292" s="35" t="s">
        <v>233</v>
      </c>
      <c r="D292" s="35" t="s">
        <v>233</v>
      </c>
      <c r="E292" s="36" t="s">
        <v>340</v>
      </c>
      <c r="F292" s="35">
        <v>56.13</v>
      </c>
      <c r="G292" s="35">
        <v>1416</v>
      </c>
      <c r="H292" s="35">
        <f t="shared" si="8"/>
        <v>471</v>
      </c>
      <c r="I292" s="37">
        <f t="shared" si="9"/>
        <v>0.69214437367303605</v>
      </c>
      <c r="J292" s="35">
        <v>326</v>
      </c>
      <c r="K292" s="35">
        <v>91</v>
      </c>
      <c r="L292" s="35">
        <v>5</v>
      </c>
      <c r="M292" s="35">
        <v>198</v>
      </c>
      <c r="N292" s="35">
        <v>471</v>
      </c>
      <c r="O292" s="35">
        <v>799</v>
      </c>
      <c r="P292" s="35">
        <v>1124</v>
      </c>
      <c r="Q292" s="35">
        <v>7.9999999999999994E-77</v>
      </c>
      <c r="R292" s="35">
        <v>259</v>
      </c>
      <c r="S292" s="18" t="s">
        <v>1191</v>
      </c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8"/>
      <c r="CG292" s="8"/>
    </row>
    <row r="293" spans="1:85" s="36" customFormat="1" x14ac:dyDescent="0.25">
      <c r="A293" s="19">
        <v>6019</v>
      </c>
      <c r="B293" s="34" t="s">
        <v>1006</v>
      </c>
      <c r="C293" s="35" t="s">
        <v>137</v>
      </c>
      <c r="D293" s="35" t="s">
        <v>137</v>
      </c>
      <c r="E293" s="36" t="s">
        <v>543</v>
      </c>
      <c r="F293" s="35">
        <v>49.4</v>
      </c>
      <c r="G293" s="35">
        <v>1332</v>
      </c>
      <c r="H293" s="35">
        <f t="shared" si="8"/>
        <v>443</v>
      </c>
      <c r="I293" s="37">
        <f t="shared" si="9"/>
        <v>0.94130925507900676</v>
      </c>
      <c r="J293" s="35">
        <v>417</v>
      </c>
      <c r="K293" s="35">
        <v>196</v>
      </c>
      <c r="L293" s="35">
        <v>5</v>
      </c>
      <c r="M293" s="35">
        <v>1</v>
      </c>
      <c r="N293" s="35">
        <v>413</v>
      </c>
      <c r="O293" s="35">
        <v>436</v>
      </c>
      <c r="P293" s="35">
        <v>841</v>
      </c>
      <c r="Q293" s="35">
        <v>2E-107</v>
      </c>
      <c r="R293" s="35">
        <v>338</v>
      </c>
      <c r="S293" s="18" t="s">
        <v>1182</v>
      </c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8"/>
      <c r="CG293" s="8"/>
    </row>
    <row r="294" spans="1:85" s="36" customFormat="1" x14ac:dyDescent="0.25">
      <c r="A294" s="19">
        <v>6063</v>
      </c>
      <c r="B294" s="34" t="s">
        <v>836</v>
      </c>
      <c r="C294" s="35" t="s">
        <v>125</v>
      </c>
      <c r="D294" s="35" t="s">
        <v>125</v>
      </c>
      <c r="E294" s="36" t="s">
        <v>298</v>
      </c>
      <c r="F294" s="35">
        <v>95.07</v>
      </c>
      <c r="G294" s="35">
        <v>1404</v>
      </c>
      <c r="H294" s="35">
        <f t="shared" si="8"/>
        <v>467</v>
      </c>
      <c r="I294" s="37">
        <f t="shared" si="9"/>
        <v>1</v>
      </c>
      <c r="J294" s="35">
        <v>467</v>
      </c>
      <c r="K294" s="35">
        <v>23</v>
      </c>
      <c r="L294" s="35">
        <v>0</v>
      </c>
      <c r="M294" s="35">
        <v>1</v>
      </c>
      <c r="N294" s="35">
        <v>467</v>
      </c>
      <c r="O294" s="35">
        <v>1</v>
      </c>
      <c r="P294" s="35">
        <v>467</v>
      </c>
      <c r="Q294" s="35">
        <v>0</v>
      </c>
      <c r="R294" s="35">
        <v>879</v>
      </c>
      <c r="S294" s="18" t="s">
        <v>1181</v>
      </c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8"/>
      <c r="CG294" s="8"/>
    </row>
    <row r="295" spans="1:85" s="36" customFormat="1" x14ac:dyDescent="0.25">
      <c r="A295" s="19">
        <v>6067</v>
      </c>
      <c r="B295" s="34" t="s">
        <v>681</v>
      </c>
      <c r="C295" s="35" t="s">
        <v>186</v>
      </c>
      <c r="D295" s="35" t="s">
        <v>186</v>
      </c>
      <c r="E295" s="36" t="s">
        <v>472</v>
      </c>
      <c r="F295" s="35">
        <v>91.35</v>
      </c>
      <c r="G295" s="35">
        <v>1269</v>
      </c>
      <c r="H295" s="35">
        <f t="shared" si="8"/>
        <v>422</v>
      </c>
      <c r="I295" s="37">
        <f t="shared" si="9"/>
        <v>0.93127962085308058</v>
      </c>
      <c r="J295" s="35">
        <v>393</v>
      </c>
      <c r="K295" s="35">
        <v>34</v>
      </c>
      <c r="L295" s="35">
        <v>0</v>
      </c>
      <c r="M295" s="35">
        <v>30</v>
      </c>
      <c r="N295" s="35">
        <v>422</v>
      </c>
      <c r="O295" s="35">
        <v>1</v>
      </c>
      <c r="P295" s="35">
        <v>393</v>
      </c>
      <c r="Q295" s="35">
        <v>5.9999999999999997E-172</v>
      </c>
      <c r="R295" s="35">
        <v>489</v>
      </c>
      <c r="S295" s="18" t="s">
        <v>1182</v>
      </c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8"/>
      <c r="CG295" s="8"/>
    </row>
    <row r="296" spans="1:85" s="36" customFormat="1" x14ac:dyDescent="0.25">
      <c r="A296" s="20">
        <v>6116</v>
      </c>
      <c r="B296" s="34" t="s">
        <v>626</v>
      </c>
      <c r="C296" s="35" t="s">
        <v>623</v>
      </c>
      <c r="D296" s="35" t="s">
        <v>623</v>
      </c>
      <c r="E296" s="36" t="s">
        <v>281</v>
      </c>
      <c r="F296" s="35">
        <v>77.14</v>
      </c>
      <c r="G296" s="35">
        <v>114</v>
      </c>
      <c r="H296" s="35">
        <f t="shared" si="8"/>
        <v>37</v>
      </c>
      <c r="I296" s="37">
        <f t="shared" si="9"/>
        <v>0.94594594594594594</v>
      </c>
      <c r="J296" s="35">
        <v>35</v>
      </c>
      <c r="K296" s="35">
        <v>8</v>
      </c>
      <c r="L296" s="35">
        <v>0</v>
      </c>
      <c r="M296" s="35">
        <v>1</v>
      </c>
      <c r="N296" s="35">
        <v>35</v>
      </c>
      <c r="O296" s="35">
        <v>281</v>
      </c>
      <c r="P296" s="35">
        <v>315</v>
      </c>
      <c r="Q296" s="35">
        <v>3E-11</v>
      </c>
      <c r="R296" s="35">
        <v>53.9</v>
      </c>
      <c r="S296" s="18" t="s">
        <v>1174</v>
      </c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8"/>
    </row>
    <row r="297" spans="1:85" s="36" customFormat="1" x14ac:dyDescent="0.25">
      <c r="A297" s="19">
        <v>6200</v>
      </c>
      <c r="B297" s="34" t="s">
        <v>1040</v>
      </c>
      <c r="C297" s="35" t="s">
        <v>127</v>
      </c>
      <c r="D297" s="35" t="s">
        <v>127</v>
      </c>
      <c r="E297" s="36" t="s">
        <v>496</v>
      </c>
      <c r="F297" s="35">
        <v>98.21</v>
      </c>
      <c r="G297" s="35">
        <v>198</v>
      </c>
      <c r="H297" s="35">
        <f t="shared" si="8"/>
        <v>65</v>
      </c>
      <c r="I297" s="37">
        <f t="shared" si="9"/>
        <v>0.86153846153846159</v>
      </c>
      <c r="J297" s="35">
        <v>56</v>
      </c>
      <c r="K297" s="35">
        <v>1</v>
      </c>
      <c r="L297" s="35">
        <v>0</v>
      </c>
      <c r="M297" s="35">
        <v>10</v>
      </c>
      <c r="N297" s="35">
        <v>65</v>
      </c>
      <c r="O297" s="35">
        <v>1</v>
      </c>
      <c r="P297" s="35">
        <v>56</v>
      </c>
      <c r="Q297" s="35">
        <v>1.0000000000000001E-33</v>
      </c>
      <c r="R297" s="35">
        <v>110</v>
      </c>
      <c r="S297" s="18" t="s">
        <v>1210</v>
      </c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8"/>
      <c r="CG297" s="8"/>
    </row>
    <row r="298" spans="1:85" s="36" customFormat="1" x14ac:dyDescent="0.25">
      <c r="A298" s="19">
        <v>6202</v>
      </c>
      <c r="B298" s="34" t="s">
        <v>1122</v>
      </c>
      <c r="C298" s="35" t="s">
        <v>122</v>
      </c>
      <c r="D298" s="35" t="s">
        <v>122</v>
      </c>
      <c r="E298" s="36" t="s">
        <v>281</v>
      </c>
      <c r="F298" s="35">
        <v>94.84</v>
      </c>
      <c r="G298" s="35">
        <v>468</v>
      </c>
      <c r="H298" s="35">
        <f t="shared" si="8"/>
        <v>155</v>
      </c>
      <c r="I298" s="37">
        <f t="shared" si="9"/>
        <v>1</v>
      </c>
      <c r="J298" s="35">
        <v>155</v>
      </c>
      <c r="K298" s="35">
        <v>8</v>
      </c>
      <c r="L298" s="35">
        <v>0</v>
      </c>
      <c r="M298" s="35">
        <v>1</v>
      </c>
      <c r="N298" s="35">
        <v>155</v>
      </c>
      <c r="O298" s="35">
        <v>1</v>
      </c>
      <c r="P298" s="35">
        <v>155</v>
      </c>
      <c r="Q298" s="35">
        <v>2E-92</v>
      </c>
      <c r="R298" s="35">
        <v>266</v>
      </c>
      <c r="S298" s="18" t="s">
        <v>1181</v>
      </c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8"/>
      <c r="CG298" s="8"/>
    </row>
    <row r="299" spans="1:85" s="36" customFormat="1" x14ac:dyDescent="0.25">
      <c r="A299" s="19">
        <v>6211</v>
      </c>
      <c r="B299" s="34" t="s">
        <v>725</v>
      </c>
      <c r="C299" s="35" t="s">
        <v>243</v>
      </c>
      <c r="D299" s="35" t="s">
        <v>243</v>
      </c>
      <c r="E299" s="36" t="s">
        <v>281</v>
      </c>
      <c r="F299" s="35">
        <v>92.25</v>
      </c>
      <c r="G299" s="35">
        <v>1809</v>
      </c>
      <c r="H299" s="35">
        <f t="shared" si="8"/>
        <v>602</v>
      </c>
      <c r="I299" s="37">
        <f t="shared" si="9"/>
        <v>0.94352159468438535</v>
      </c>
      <c r="J299" s="35">
        <v>568</v>
      </c>
      <c r="K299" s="35">
        <v>44</v>
      </c>
      <c r="L299" s="35">
        <v>0</v>
      </c>
      <c r="M299" s="35">
        <v>35</v>
      </c>
      <c r="N299" s="35">
        <v>602</v>
      </c>
      <c r="O299" s="35">
        <v>1</v>
      </c>
      <c r="P299" s="35">
        <v>568</v>
      </c>
      <c r="Q299" s="35">
        <v>0</v>
      </c>
      <c r="R299" s="35">
        <v>978</v>
      </c>
      <c r="S299" s="18" t="s">
        <v>1164</v>
      </c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8"/>
      <c r="CG299" s="8"/>
    </row>
    <row r="300" spans="1:85" s="36" customFormat="1" x14ac:dyDescent="0.25">
      <c r="A300" s="19">
        <v>6261</v>
      </c>
      <c r="B300" s="34" t="s">
        <v>673</v>
      </c>
      <c r="C300" s="35" t="s">
        <v>160</v>
      </c>
      <c r="D300" s="35" t="s">
        <v>160</v>
      </c>
      <c r="E300" s="36" t="s">
        <v>281</v>
      </c>
      <c r="F300" s="35">
        <v>97.4</v>
      </c>
      <c r="G300" s="35">
        <v>465</v>
      </c>
      <c r="H300" s="35">
        <f t="shared" si="8"/>
        <v>154</v>
      </c>
      <c r="I300" s="37">
        <f t="shared" si="9"/>
        <v>1</v>
      </c>
      <c r="J300" s="35">
        <v>154</v>
      </c>
      <c r="K300" s="35">
        <v>4</v>
      </c>
      <c r="L300" s="35">
        <v>0</v>
      </c>
      <c r="M300" s="35">
        <v>1</v>
      </c>
      <c r="N300" s="35">
        <v>154</v>
      </c>
      <c r="O300" s="35">
        <v>9</v>
      </c>
      <c r="P300" s="35">
        <v>162</v>
      </c>
      <c r="Q300" s="35">
        <v>3.0000000000000002E-104</v>
      </c>
      <c r="R300" s="35">
        <v>296</v>
      </c>
      <c r="S300" s="18" t="s">
        <v>1182</v>
      </c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8"/>
      <c r="CG300" s="8"/>
    </row>
    <row r="301" spans="1:85" s="36" customFormat="1" x14ac:dyDescent="0.25">
      <c r="A301" s="19">
        <v>6264</v>
      </c>
      <c r="B301" s="34" t="s">
        <v>725</v>
      </c>
      <c r="C301" s="35" t="s">
        <v>161</v>
      </c>
      <c r="D301" s="35" t="s">
        <v>161</v>
      </c>
      <c r="E301" s="36" t="s">
        <v>281</v>
      </c>
      <c r="F301" s="35">
        <v>97.11</v>
      </c>
      <c r="G301" s="35">
        <v>834</v>
      </c>
      <c r="H301" s="35">
        <f t="shared" si="8"/>
        <v>277</v>
      </c>
      <c r="I301" s="37">
        <f t="shared" si="9"/>
        <v>1</v>
      </c>
      <c r="J301" s="35">
        <v>277</v>
      </c>
      <c r="K301" s="35">
        <v>8</v>
      </c>
      <c r="L301" s="35">
        <v>0</v>
      </c>
      <c r="M301" s="35">
        <v>1</v>
      </c>
      <c r="N301" s="35">
        <v>277</v>
      </c>
      <c r="O301" s="35">
        <v>1</v>
      </c>
      <c r="P301" s="35">
        <v>277</v>
      </c>
      <c r="Q301" s="35">
        <v>0</v>
      </c>
      <c r="R301" s="35">
        <v>506</v>
      </c>
      <c r="S301" s="18" t="s">
        <v>1182</v>
      </c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8"/>
      <c r="CG301" s="8"/>
    </row>
    <row r="302" spans="1:85" s="36" customFormat="1" x14ac:dyDescent="0.25">
      <c r="A302" s="19">
        <v>6354</v>
      </c>
      <c r="B302" s="34" t="s">
        <v>752</v>
      </c>
      <c r="C302" s="35" t="s">
        <v>196</v>
      </c>
      <c r="D302" s="35" t="s">
        <v>196</v>
      </c>
      <c r="E302" s="36" t="s">
        <v>281</v>
      </c>
      <c r="F302" s="35">
        <v>37.85</v>
      </c>
      <c r="G302" s="35">
        <v>1122</v>
      </c>
      <c r="H302" s="35">
        <f t="shared" si="8"/>
        <v>373</v>
      </c>
      <c r="I302" s="37">
        <f t="shared" si="9"/>
        <v>0.97050938337801607</v>
      </c>
      <c r="J302" s="35">
        <v>362</v>
      </c>
      <c r="K302" s="35">
        <v>203</v>
      </c>
      <c r="L302" s="35">
        <v>5</v>
      </c>
      <c r="M302" s="35">
        <v>17</v>
      </c>
      <c r="N302" s="35">
        <v>359</v>
      </c>
      <c r="O302" s="35">
        <v>9</v>
      </c>
      <c r="P302" s="35">
        <v>367</v>
      </c>
      <c r="Q302" s="35">
        <v>3E-68</v>
      </c>
      <c r="R302" s="35">
        <v>220</v>
      </c>
      <c r="S302" s="18" t="s">
        <v>1182</v>
      </c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8"/>
      <c r="CG302" s="8"/>
    </row>
    <row r="303" spans="1:85" s="36" customFormat="1" x14ac:dyDescent="0.25">
      <c r="A303" s="20">
        <v>6423</v>
      </c>
      <c r="B303" s="34" t="s">
        <v>1124</v>
      </c>
      <c r="C303" s="38" t="s">
        <v>326</v>
      </c>
      <c r="D303" s="15" t="s">
        <v>53</v>
      </c>
      <c r="E303" s="34" t="s">
        <v>327</v>
      </c>
      <c r="F303" s="38">
        <v>37.1</v>
      </c>
      <c r="G303" s="38">
        <v>699</v>
      </c>
      <c r="H303" s="38">
        <f t="shared" si="8"/>
        <v>232</v>
      </c>
      <c r="I303" s="39">
        <f t="shared" si="9"/>
        <v>0.95258620689655171</v>
      </c>
      <c r="J303" s="38">
        <v>221</v>
      </c>
      <c r="K303" s="38">
        <v>135</v>
      </c>
      <c r="L303" s="38">
        <v>2</v>
      </c>
      <c r="M303" s="38">
        <v>8</v>
      </c>
      <c r="N303" s="38">
        <v>228</v>
      </c>
      <c r="O303" s="38">
        <v>3</v>
      </c>
      <c r="P303" s="38">
        <v>219</v>
      </c>
      <c r="Q303" s="38">
        <v>3.0000000000000002E-36</v>
      </c>
      <c r="R303" s="38">
        <v>127</v>
      </c>
      <c r="S303" s="18" t="s">
        <v>1174</v>
      </c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8"/>
      <c r="CG303" s="8"/>
    </row>
    <row r="304" spans="1:85" s="36" customFormat="1" x14ac:dyDescent="0.25">
      <c r="A304" s="19">
        <v>6442</v>
      </c>
      <c r="B304" s="34" t="s">
        <v>725</v>
      </c>
      <c r="C304" s="35" t="s">
        <v>149</v>
      </c>
      <c r="D304" s="35" t="s">
        <v>149</v>
      </c>
      <c r="E304" s="36" t="s">
        <v>281</v>
      </c>
      <c r="F304" s="35">
        <v>91.61</v>
      </c>
      <c r="G304" s="35">
        <v>468</v>
      </c>
      <c r="H304" s="35">
        <f t="shared" si="8"/>
        <v>155</v>
      </c>
      <c r="I304" s="37">
        <f t="shared" si="9"/>
        <v>1</v>
      </c>
      <c r="J304" s="35">
        <v>155</v>
      </c>
      <c r="K304" s="35">
        <v>13</v>
      </c>
      <c r="L304" s="35">
        <v>0</v>
      </c>
      <c r="M304" s="35">
        <v>1</v>
      </c>
      <c r="N304" s="35">
        <v>155</v>
      </c>
      <c r="O304" s="35">
        <v>1</v>
      </c>
      <c r="P304" s="35">
        <v>155</v>
      </c>
      <c r="Q304" s="35">
        <v>4.0000000000000001E-97</v>
      </c>
      <c r="R304" s="35">
        <v>278</v>
      </c>
      <c r="S304" s="18" t="s">
        <v>1182</v>
      </c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8"/>
      <c r="CG304" s="8"/>
    </row>
    <row r="305" spans="1:85" s="36" customFormat="1" x14ac:dyDescent="0.25">
      <c r="A305" s="20">
        <v>6446</v>
      </c>
      <c r="B305" s="34" t="s">
        <v>1123</v>
      </c>
      <c r="C305" s="38" t="s">
        <v>624</v>
      </c>
      <c r="D305" s="15" t="s">
        <v>100</v>
      </c>
      <c r="E305" s="34" t="s">
        <v>625</v>
      </c>
      <c r="F305" s="38">
        <v>98.21</v>
      </c>
      <c r="G305" s="38">
        <v>1683</v>
      </c>
      <c r="H305" s="38">
        <f t="shared" si="8"/>
        <v>560</v>
      </c>
      <c r="I305" s="39">
        <f t="shared" si="9"/>
        <v>1</v>
      </c>
      <c r="J305" s="38">
        <v>560</v>
      </c>
      <c r="K305" s="38">
        <v>10</v>
      </c>
      <c r="L305" s="38">
        <v>0</v>
      </c>
      <c r="M305" s="38">
        <v>1</v>
      </c>
      <c r="N305" s="38">
        <v>560</v>
      </c>
      <c r="O305" s="38">
        <v>28</v>
      </c>
      <c r="P305" s="38">
        <v>587</v>
      </c>
      <c r="Q305" s="38">
        <v>0</v>
      </c>
      <c r="R305" s="38">
        <v>1151</v>
      </c>
      <c r="S305" s="18" t="s">
        <v>1160</v>
      </c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8"/>
      <c r="CE305" s="8"/>
      <c r="CF305" s="8"/>
      <c r="CG305" s="34"/>
    </row>
  </sheetData>
  <sortState ref="A4:CG305">
    <sortCondition ref="A4:A305"/>
  </sortState>
  <mergeCells count="1">
    <mergeCell ref="C3:D3"/>
  </mergeCells>
  <conditionalFormatting sqref="A3">
    <cfRule type="duplicateValues" dxfId="19" priority="6"/>
  </conditionalFormatting>
  <conditionalFormatting sqref="A2:A1048576">
    <cfRule type="duplicateValues" dxfId="18" priority="3"/>
  </conditionalFormatting>
  <conditionalFormatting sqref="A1">
    <cfRule type="duplicateValues" dxfId="17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7"/>
  <sheetViews>
    <sheetView workbookViewId="0"/>
  </sheetViews>
  <sheetFormatPr defaultRowHeight="15" x14ac:dyDescent="0.25"/>
  <cols>
    <col min="1" max="1" width="16" style="24" customWidth="1"/>
    <col min="2" max="2" width="10" style="1" customWidth="1"/>
    <col min="3" max="3" width="9.140625" style="1"/>
    <col min="4" max="4" width="9.140625" style="24"/>
    <col min="5" max="5" width="12.140625" style="24" customWidth="1"/>
    <col min="6" max="6" width="18.28515625" style="31" customWidth="1"/>
    <col min="7" max="7" width="14" style="24" customWidth="1"/>
    <col min="8" max="8" width="13" style="24" customWidth="1"/>
    <col min="9" max="9" width="11.42578125" style="24" customWidth="1"/>
    <col min="10" max="10" width="10.28515625" style="24" customWidth="1"/>
    <col min="11" max="15" width="9.140625" style="24"/>
    <col min="16" max="16" width="27.28515625" style="24" customWidth="1"/>
    <col min="17" max="16384" width="9.140625" style="3"/>
  </cols>
  <sheetData>
    <row r="1" spans="1:16" customFormat="1" x14ac:dyDescent="0.25">
      <c r="A1" s="22" t="s">
        <v>1560</v>
      </c>
    </row>
    <row r="2" spans="1:16" s="23" customFormat="1" x14ac:dyDescent="0.25">
      <c r="A2" s="22"/>
      <c r="B2" s="1"/>
      <c r="C2" s="1"/>
      <c r="D2" s="18"/>
      <c r="E2" s="18"/>
      <c r="F2" s="29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23" customFormat="1" ht="15" customHeight="1" x14ac:dyDescent="0.25">
      <c r="A3" s="46" t="s">
        <v>1269</v>
      </c>
      <c r="B3" s="47" t="s">
        <v>1270</v>
      </c>
      <c r="C3" s="47"/>
      <c r="D3" s="46" t="s">
        <v>270</v>
      </c>
      <c r="E3" s="46" t="s">
        <v>272</v>
      </c>
      <c r="F3" s="48" t="s">
        <v>273</v>
      </c>
      <c r="G3" s="46" t="s">
        <v>274</v>
      </c>
      <c r="H3" s="46" t="s">
        <v>275</v>
      </c>
      <c r="I3" s="46" t="s">
        <v>276</v>
      </c>
      <c r="J3" s="46" t="s">
        <v>1258</v>
      </c>
      <c r="K3" s="46" t="s">
        <v>1259</v>
      </c>
      <c r="L3" s="46" t="s">
        <v>1260</v>
      </c>
      <c r="M3" s="46" t="s">
        <v>1261</v>
      </c>
      <c r="N3" s="46" t="s">
        <v>1262</v>
      </c>
      <c r="O3" s="46" t="s">
        <v>277</v>
      </c>
      <c r="P3" s="41" t="s">
        <v>1255</v>
      </c>
    </row>
    <row r="4" spans="1:16" s="2" customFormat="1" ht="29.25" customHeight="1" x14ac:dyDescent="0.25">
      <c r="A4" s="46"/>
      <c r="B4" s="13" t="s">
        <v>1265</v>
      </c>
      <c r="C4" s="11" t="s">
        <v>656</v>
      </c>
      <c r="D4" s="46"/>
      <c r="E4" s="46"/>
      <c r="F4" s="48"/>
      <c r="G4" s="46"/>
      <c r="H4" s="46"/>
      <c r="I4" s="46"/>
      <c r="J4" s="46"/>
      <c r="K4" s="46"/>
      <c r="L4" s="46"/>
      <c r="M4" s="46"/>
      <c r="N4" s="46"/>
      <c r="O4" s="46"/>
      <c r="P4" s="42"/>
    </row>
    <row r="5" spans="1:16" customFormat="1" x14ac:dyDescent="0.25">
      <c r="A5" s="24" t="s">
        <v>1272</v>
      </c>
      <c r="B5" s="6" t="s">
        <v>213</v>
      </c>
      <c r="C5" s="5" t="s">
        <v>628</v>
      </c>
      <c r="D5" s="26">
        <v>94.674999999999997</v>
      </c>
      <c r="E5" s="5">
        <v>339</v>
      </c>
      <c r="F5" s="30">
        <f>(G5/E5)*100</f>
        <v>99.705014749262531</v>
      </c>
      <c r="G5" s="26">
        <v>338</v>
      </c>
      <c r="H5" s="26">
        <v>18</v>
      </c>
      <c r="I5" s="26">
        <v>0</v>
      </c>
      <c r="J5" s="26">
        <v>1</v>
      </c>
      <c r="K5" s="26">
        <v>338</v>
      </c>
      <c r="L5" s="26">
        <v>1</v>
      </c>
      <c r="M5" s="26">
        <v>338</v>
      </c>
      <c r="N5" s="26">
        <v>0</v>
      </c>
      <c r="O5" s="26">
        <v>627</v>
      </c>
      <c r="P5" s="25" t="s">
        <v>1182</v>
      </c>
    </row>
    <row r="6" spans="1:16" customFormat="1" x14ac:dyDescent="0.25">
      <c r="A6" s="24" t="s">
        <v>1273</v>
      </c>
      <c r="B6" s="6" t="s">
        <v>261</v>
      </c>
      <c r="C6" s="5" t="s">
        <v>1142</v>
      </c>
      <c r="D6" s="26">
        <v>79.37</v>
      </c>
      <c r="E6" s="5">
        <v>1319</v>
      </c>
      <c r="F6" s="30">
        <f t="shared" ref="F6:F69" si="0">(G6/E6)*100</f>
        <v>101.06141015921153</v>
      </c>
      <c r="G6" s="26">
        <v>1333</v>
      </c>
      <c r="H6" s="26">
        <v>175</v>
      </c>
      <c r="I6" s="26">
        <v>10</v>
      </c>
      <c r="J6" s="26">
        <v>16</v>
      </c>
      <c r="K6" s="26">
        <v>1310</v>
      </c>
      <c r="L6" s="26">
        <v>21</v>
      </c>
      <c r="M6" s="26">
        <v>1291</v>
      </c>
      <c r="N6" s="26">
        <v>0</v>
      </c>
      <c r="O6" s="26">
        <v>1826</v>
      </c>
      <c r="P6" s="25" t="s">
        <v>1201</v>
      </c>
    </row>
    <row r="7" spans="1:16" customFormat="1" x14ac:dyDescent="0.25">
      <c r="A7" s="24" t="s">
        <v>1274</v>
      </c>
      <c r="B7" s="6" t="s">
        <v>263</v>
      </c>
      <c r="C7" s="5" t="s">
        <v>628</v>
      </c>
      <c r="D7" s="26">
        <v>90.989000000000004</v>
      </c>
      <c r="E7" s="5">
        <v>565</v>
      </c>
      <c r="F7" s="30">
        <f t="shared" si="0"/>
        <v>100.17699115044248</v>
      </c>
      <c r="G7" s="26">
        <v>566</v>
      </c>
      <c r="H7" s="26">
        <v>46</v>
      </c>
      <c r="I7" s="26">
        <v>2</v>
      </c>
      <c r="J7" s="26">
        <v>1</v>
      </c>
      <c r="K7" s="26">
        <v>565</v>
      </c>
      <c r="L7" s="26">
        <v>1</v>
      </c>
      <c r="M7" s="26">
        <v>562</v>
      </c>
      <c r="N7" s="26">
        <v>0</v>
      </c>
      <c r="O7" s="26">
        <v>1018</v>
      </c>
      <c r="P7" s="25" t="s">
        <v>1177</v>
      </c>
    </row>
    <row r="8" spans="1:16" customFormat="1" x14ac:dyDescent="0.25">
      <c r="A8" s="24" t="s">
        <v>1275</v>
      </c>
      <c r="B8" s="6" t="s">
        <v>266</v>
      </c>
      <c r="C8" s="5" t="s">
        <v>628</v>
      </c>
      <c r="D8" s="26">
        <v>88.234999999999999</v>
      </c>
      <c r="E8" s="5">
        <v>228</v>
      </c>
      <c r="F8" s="30">
        <f t="shared" si="0"/>
        <v>89.473684210526315</v>
      </c>
      <c r="G8" s="26">
        <v>204</v>
      </c>
      <c r="H8" s="26">
        <v>21</v>
      </c>
      <c r="I8" s="26">
        <v>1</v>
      </c>
      <c r="J8" s="26">
        <v>25</v>
      </c>
      <c r="K8" s="26">
        <v>228</v>
      </c>
      <c r="L8" s="26">
        <v>1</v>
      </c>
      <c r="M8" s="26">
        <v>201</v>
      </c>
      <c r="N8" s="27">
        <v>6.6000000000000004E-134</v>
      </c>
      <c r="O8" s="26">
        <v>372</v>
      </c>
      <c r="P8" s="25" t="s">
        <v>1162</v>
      </c>
    </row>
    <row r="9" spans="1:16" customFormat="1" x14ac:dyDescent="0.25">
      <c r="A9" s="24" t="s">
        <v>1276</v>
      </c>
      <c r="B9" s="6" t="s">
        <v>462</v>
      </c>
      <c r="C9" s="5" t="s">
        <v>461</v>
      </c>
      <c r="D9" s="26">
        <v>98.23</v>
      </c>
      <c r="E9" s="5">
        <v>113</v>
      </c>
      <c r="F9" s="30">
        <f t="shared" si="0"/>
        <v>100</v>
      </c>
      <c r="G9" s="26">
        <v>113</v>
      </c>
      <c r="H9" s="26">
        <v>2</v>
      </c>
      <c r="I9" s="26">
        <v>0</v>
      </c>
      <c r="J9" s="26">
        <v>1</v>
      </c>
      <c r="K9" s="26">
        <v>113</v>
      </c>
      <c r="L9" s="26">
        <v>1</v>
      </c>
      <c r="M9" s="26">
        <v>113</v>
      </c>
      <c r="N9" s="27">
        <v>6.2499999999999995E-79</v>
      </c>
      <c r="O9" s="26">
        <v>225</v>
      </c>
      <c r="P9" s="25" t="s">
        <v>1174</v>
      </c>
    </row>
    <row r="10" spans="1:16" customFormat="1" x14ac:dyDescent="0.25">
      <c r="A10" s="24" t="s">
        <v>1539</v>
      </c>
      <c r="B10" s="6"/>
      <c r="C10" s="5"/>
      <c r="D10" s="26">
        <v>41.853999999999999</v>
      </c>
      <c r="E10" s="5">
        <v>381</v>
      </c>
      <c r="F10" s="30">
        <f t="shared" si="0"/>
        <v>93.438320209973753</v>
      </c>
      <c r="G10" s="26">
        <v>356</v>
      </c>
      <c r="H10" s="26">
        <v>189</v>
      </c>
      <c r="I10" s="26">
        <v>3</v>
      </c>
      <c r="J10" s="26">
        <v>23</v>
      </c>
      <c r="K10" s="26">
        <v>378</v>
      </c>
      <c r="L10" s="26">
        <v>16</v>
      </c>
      <c r="M10" s="26">
        <v>353</v>
      </c>
      <c r="N10" s="27">
        <v>7.3400000000000002E-84</v>
      </c>
      <c r="O10" s="26">
        <v>257</v>
      </c>
      <c r="P10" s="25" t="s">
        <v>1176</v>
      </c>
    </row>
    <row r="11" spans="1:16" customFormat="1" x14ac:dyDescent="0.25">
      <c r="A11" s="24" t="s">
        <v>1277</v>
      </c>
      <c r="B11" s="6" t="s">
        <v>220</v>
      </c>
      <c r="C11" s="5" t="s">
        <v>628</v>
      </c>
      <c r="D11" s="26">
        <v>96.724999999999994</v>
      </c>
      <c r="E11" s="5">
        <v>396</v>
      </c>
      <c r="F11" s="30">
        <f t="shared" si="0"/>
        <v>100.25252525252526</v>
      </c>
      <c r="G11" s="26">
        <v>397</v>
      </c>
      <c r="H11" s="26">
        <v>12</v>
      </c>
      <c r="I11" s="26">
        <v>1</v>
      </c>
      <c r="J11" s="26">
        <v>1</v>
      </c>
      <c r="K11" s="26">
        <v>396</v>
      </c>
      <c r="L11" s="26">
        <v>1</v>
      </c>
      <c r="M11" s="26">
        <v>397</v>
      </c>
      <c r="N11" s="26">
        <v>0</v>
      </c>
      <c r="O11" s="26">
        <v>755</v>
      </c>
      <c r="P11" s="25" t="s">
        <v>1182</v>
      </c>
    </row>
    <row r="12" spans="1:16" customFormat="1" x14ac:dyDescent="0.25">
      <c r="A12" s="24" t="s">
        <v>1278</v>
      </c>
      <c r="B12" s="6" t="s">
        <v>66</v>
      </c>
      <c r="C12" s="5" t="s">
        <v>608</v>
      </c>
      <c r="D12" s="26">
        <v>92.828999999999994</v>
      </c>
      <c r="E12" s="5">
        <v>251</v>
      </c>
      <c r="F12" s="30">
        <f t="shared" si="0"/>
        <v>100</v>
      </c>
      <c r="G12" s="26">
        <v>251</v>
      </c>
      <c r="H12" s="26">
        <v>18</v>
      </c>
      <c r="I12" s="26">
        <v>0</v>
      </c>
      <c r="J12" s="26">
        <v>1</v>
      </c>
      <c r="K12" s="26">
        <v>251</v>
      </c>
      <c r="L12" s="26">
        <v>1</v>
      </c>
      <c r="M12" s="26">
        <v>251</v>
      </c>
      <c r="N12" s="27">
        <v>6.3300000000000002E-159</v>
      </c>
      <c r="O12" s="26">
        <v>438</v>
      </c>
      <c r="P12" s="25" t="s">
        <v>1174</v>
      </c>
    </row>
    <row r="13" spans="1:16" customFormat="1" x14ac:dyDescent="0.25">
      <c r="A13" s="24" t="s">
        <v>1279</v>
      </c>
      <c r="B13" s="6" t="s">
        <v>222</v>
      </c>
      <c r="C13" s="5" t="s">
        <v>628</v>
      </c>
      <c r="D13" s="26">
        <v>93.924999999999997</v>
      </c>
      <c r="E13" s="5">
        <v>214</v>
      </c>
      <c r="F13" s="30">
        <f t="shared" si="0"/>
        <v>100</v>
      </c>
      <c r="G13" s="26">
        <v>214</v>
      </c>
      <c r="H13" s="26">
        <v>13</v>
      </c>
      <c r="I13" s="26">
        <v>0</v>
      </c>
      <c r="J13" s="26">
        <v>1</v>
      </c>
      <c r="K13" s="26">
        <v>214</v>
      </c>
      <c r="L13" s="26">
        <v>6</v>
      </c>
      <c r="M13" s="26">
        <v>219</v>
      </c>
      <c r="N13" s="27">
        <v>3.3500000000000001E-151</v>
      </c>
      <c r="O13" s="26">
        <v>416</v>
      </c>
      <c r="P13" s="25" t="s">
        <v>1182</v>
      </c>
    </row>
    <row r="14" spans="1:16" customFormat="1" x14ac:dyDescent="0.25">
      <c r="A14" s="24" t="s">
        <v>1280</v>
      </c>
      <c r="B14" s="6" t="s">
        <v>246</v>
      </c>
      <c r="C14" s="5" t="s">
        <v>628</v>
      </c>
      <c r="D14" s="26">
        <v>91.417000000000002</v>
      </c>
      <c r="E14" s="5">
        <v>968</v>
      </c>
      <c r="F14" s="30">
        <f t="shared" si="0"/>
        <v>99.896694214876035</v>
      </c>
      <c r="G14" s="26">
        <v>967</v>
      </c>
      <c r="H14" s="26">
        <v>83</v>
      </c>
      <c r="I14" s="26">
        <v>0</v>
      </c>
      <c r="J14" s="26">
        <v>1</v>
      </c>
      <c r="K14" s="26">
        <v>967</v>
      </c>
      <c r="L14" s="26">
        <v>1</v>
      </c>
      <c r="M14" s="26">
        <v>967</v>
      </c>
      <c r="N14" s="26">
        <v>0</v>
      </c>
      <c r="O14" s="26">
        <v>1803</v>
      </c>
      <c r="P14" s="25" t="s">
        <v>1164</v>
      </c>
    </row>
    <row r="15" spans="1:16" customFormat="1" x14ac:dyDescent="0.25">
      <c r="A15" s="24" t="s">
        <v>1281</v>
      </c>
      <c r="B15" s="6" t="s">
        <v>74</v>
      </c>
      <c r="C15" s="5" t="s">
        <v>619</v>
      </c>
      <c r="D15" s="26">
        <v>93.14</v>
      </c>
      <c r="E15" s="5">
        <v>368</v>
      </c>
      <c r="F15" s="30">
        <f t="shared" si="0"/>
        <v>102.98913043478262</v>
      </c>
      <c r="G15" s="26">
        <v>379</v>
      </c>
      <c r="H15" s="26">
        <v>15</v>
      </c>
      <c r="I15" s="26">
        <v>2</v>
      </c>
      <c r="J15" s="26">
        <v>1</v>
      </c>
      <c r="K15" s="26">
        <v>368</v>
      </c>
      <c r="L15" s="26">
        <v>28</v>
      </c>
      <c r="M15" s="26">
        <v>406</v>
      </c>
      <c r="N15" s="26">
        <v>0</v>
      </c>
      <c r="O15" s="26">
        <v>621</v>
      </c>
      <c r="P15" s="25" t="s">
        <v>1174</v>
      </c>
    </row>
    <row r="16" spans="1:16" customFormat="1" x14ac:dyDescent="0.25">
      <c r="A16" s="24" t="s">
        <v>1282</v>
      </c>
      <c r="B16" s="6" t="s">
        <v>232</v>
      </c>
      <c r="C16" s="5" t="s">
        <v>500</v>
      </c>
      <c r="D16" s="26">
        <v>83.093999999999994</v>
      </c>
      <c r="E16" s="5">
        <v>557</v>
      </c>
      <c r="F16" s="30">
        <f t="shared" si="0"/>
        <v>99.820466786355482</v>
      </c>
      <c r="G16" s="26">
        <v>556</v>
      </c>
      <c r="H16" s="26">
        <v>92</v>
      </c>
      <c r="I16" s="26">
        <v>2</v>
      </c>
      <c r="J16" s="26">
        <v>3</v>
      </c>
      <c r="K16" s="26">
        <v>557</v>
      </c>
      <c r="L16" s="26">
        <v>6</v>
      </c>
      <c r="M16" s="26">
        <v>560</v>
      </c>
      <c r="N16" s="26">
        <v>0</v>
      </c>
      <c r="O16" s="26">
        <v>867</v>
      </c>
      <c r="P16" s="25" t="s">
        <v>1174</v>
      </c>
    </row>
    <row r="17" spans="1:16" customFormat="1" x14ac:dyDescent="0.25">
      <c r="A17" s="24" t="s">
        <v>1283</v>
      </c>
      <c r="B17" s="6" t="s">
        <v>121</v>
      </c>
      <c r="C17" s="5" t="s">
        <v>422</v>
      </c>
      <c r="D17" s="26">
        <v>98.391000000000005</v>
      </c>
      <c r="E17" s="5">
        <v>373</v>
      </c>
      <c r="F17" s="30">
        <f t="shared" si="0"/>
        <v>100</v>
      </c>
      <c r="G17" s="26">
        <v>373</v>
      </c>
      <c r="H17" s="26">
        <v>6</v>
      </c>
      <c r="I17" s="26">
        <v>0</v>
      </c>
      <c r="J17" s="26">
        <v>1</v>
      </c>
      <c r="K17" s="26">
        <v>373</v>
      </c>
      <c r="L17" s="26">
        <v>1</v>
      </c>
      <c r="M17" s="26">
        <v>373</v>
      </c>
      <c r="N17" s="26">
        <v>0</v>
      </c>
      <c r="O17" s="26">
        <v>747</v>
      </c>
      <c r="P17" s="25" t="s">
        <v>1193</v>
      </c>
    </row>
    <row r="18" spans="1:16" customFormat="1" x14ac:dyDescent="0.25">
      <c r="A18" s="24" t="s">
        <v>1284</v>
      </c>
      <c r="B18" s="6" t="s">
        <v>50</v>
      </c>
      <c r="C18" s="5" t="s">
        <v>417</v>
      </c>
      <c r="D18" s="26">
        <v>93.04</v>
      </c>
      <c r="E18" s="5">
        <v>331</v>
      </c>
      <c r="F18" s="30">
        <f t="shared" si="0"/>
        <v>82.477341389728096</v>
      </c>
      <c r="G18" s="26">
        <v>273</v>
      </c>
      <c r="H18" s="26">
        <v>19</v>
      </c>
      <c r="I18" s="26">
        <v>0</v>
      </c>
      <c r="J18" s="26">
        <v>59</v>
      </c>
      <c r="K18" s="26">
        <v>331</v>
      </c>
      <c r="L18" s="26">
        <v>1</v>
      </c>
      <c r="M18" s="26">
        <v>273</v>
      </c>
      <c r="N18" s="27">
        <v>5.5300000000000001E-177</v>
      </c>
      <c r="O18" s="26">
        <v>488</v>
      </c>
      <c r="P18" s="25" t="s">
        <v>1182</v>
      </c>
    </row>
    <row r="19" spans="1:16" customFormat="1" x14ac:dyDescent="0.25">
      <c r="A19" s="24" t="s">
        <v>1285</v>
      </c>
      <c r="B19" s="6" t="s">
        <v>64</v>
      </c>
      <c r="C19" s="5" t="s">
        <v>604</v>
      </c>
      <c r="D19" s="26">
        <v>94.736999999999995</v>
      </c>
      <c r="E19" s="5">
        <v>171</v>
      </c>
      <c r="F19" s="30">
        <f t="shared" si="0"/>
        <v>100</v>
      </c>
      <c r="G19" s="26">
        <v>171</v>
      </c>
      <c r="H19" s="26">
        <v>9</v>
      </c>
      <c r="I19" s="26">
        <v>0</v>
      </c>
      <c r="J19" s="26">
        <v>1</v>
      </c>
      <c r="K19" s="26">
        <v>171</v>
      </c>
      <c r="L19" s="26">
        <v>1</v>
      </c>
      <c r="M19" s="26">
        <v>171</v>
      </c>
      <c r="N19" s="27">
        <v>1.38E-117</v>
      </c>
      <c r="O19" s="26">
        <v>327</v>
      </c>
      <c r="P19" s="25" t="s">
        <v>1174</v>
      </c>
    </row>
    <row r="20" spans="1:16" customFormat="1" x14ac:dyDescent="0.25">
      <c r="A20" s="24" t="s">
        <v>1286</v>
      </c>
      <c r="B20" s="6" t="s">
        <v>258</v>
      </c>
      <c r="C20" s="5" t="s">
        <v>1073</v>
      </c>
      <c r="D20" s="26">
        <v>90.756</v>
      </c>
      <c r="E20" s="5">
        <v>130</v>
      </c>
      <c r="F20" s="30">
        <f t="shared" si="0"/>
        <v>91.538461538461533</v>
      </c>
      <c r="G20" s="26">
        <v>119</v>
      </c>
      <c r="H20" s="26">
        <v>11</v>
      </c>
      <c r="I20" s="26">
        <v>0</v>
      </c>
      <c r="J20" s="26">
        <v>12</v>
      </c>
      <c r="K20" s="26">
        <v>130</v>
      </c>
      <c r="L20" s="26">
        <v>1</v>
      </c>
      <c r="M20" s="26">
        <v>119</v>
      </c>
      <c r="N20" s="27">
        <v>6.8900000000000004E-76</v>
      </c>
      <c r="O20" s="26">
        <v>218</v>
      </c>
      <c r="P20" s="25" t="s">
        <v>1201</v>
      </c>
    </row>
    <row r="21" spans="1:16" customFormat="1" x14ac:dyDescent="0.25">
      <c r="A21" s="24" t="s">
        <v>1287</v>
      </c>
      <c r="B21" s="6" t="s">
        <v>79</v>
      </c>
      <c r="C21" s="5" t="s">
        <v>1114</v>
      </c>
      <c r="D21" s="26">
        <v>93.968000000000004</v>
      </c>
      <c r="E21" s="5">
        <v>315</v>
      </c>
      <c r="F21" s="30">
        <f t="shared" si="0"/>
        <v>100</v>
      </c>
      <c r="G21" s="26">
        <v>315</v>
      </c>
      <c r="H21" s="26">
        <v>19</v>
      </c>
      <c r="I21" s="26">
        <v>0</v>
      </c>
      <c r="J21" s="26">
        <v>1</v>
      </c>
      <c r="K21" s="26">
        <v>315</v>
      </c>
      <c r="L21" s="26">
        <v>1</v>
      </c>
      <c r="M21" s="26">
        <v>315</v>
      </c>
      <c r="N21" s="27">
        <v>6.0600000000000002E-169</v>
      </c>
      <c r="O21" s="26">
        <v>469</v>
      </c>
      <c r="P21" s="25" t="s">
        <v>1174</v>
      </c>
    </row>
    <row r="22" spans="1:16" customFormat="1" x14ac:dyDescent="0.25">
      <c r="A22" s="24" t="s">
        <v>1288</v>
      </c>
      <c r="B22" s="6" t="s">
        <v>310</v>
      </c>
      <c r="C22" s="5" t="s">
        <v>628</v>
      </c>
      <c r="D22" s="26">
        <v>89.870999999999995</v>
      </c>
      <c r="E22" s="5">
        <v>619</v>
      </c>
      <c r="F22" s="30">
        <f t="shared" si="0"/>
        <v>100.48465266558966</v>
      </c>
      <c r="G22" s="26">
        <v>622</v>
      </c>
      <c r="H22" s="26">
        <v>60</v>
      </c>
      <c r="I22" s="26">
        <v>1</v>
      </c>
      <c r="J22" s="26">
        <v>1</v>
      </c>
      <c r="K22" s="26">
        <v>619</v>
      </c>
      <c r="L22" s="26">
        <v>1</v>
      </c>
      <c r="M22" s="26">
        <v>622</v>
      </c>
      <c r="N22" s="26">
        <v>0</v>
      </c>
      <c r="O22" s="26">
        <v>1117</v>
      </c>
      <c r="P22" s="25" t="s">
        <v>1174</v>
      </c>
    </row>
    <row r="23" spans="1:16" customFormat="1" x14ac:dyDescent="0.25">
      <c r="A23" s="24" t="s">
        <v>1289</v>
      </c>
      <c r="B23" s="6" t="s">
        <v>59</v>
      </c>
      <c r="C23" s="5" t="s">
        <v>594</v>
      </c>
      <c r="D23" s="26">
        <v>90.587999999999994</v>
      </c>
      <c r="E23" s="5">
        <v>187</v>
      </c>
      <c r="F23" s="30">
        <f t="shared" si="0"/>
        <v>90.909090909090907</v>
      </c>
      <c r="G23" s="26">
        <v>170</v>
      </c>
      <c r="H23" s="26">
        <v>11</v>
      </c>
      <c r="I23" s="26">
        <v>1</v>
      </c>
      <c r="J23" s="26">
        <v>18</v>
      </c>
      <c r="K23" s="26">
        <v>187</v>
      </c>
      <c r="L23" s="26">
        <v>18</v>
      </c>
      <c r="M23" s="26">
        <v>182</v>
      </c>
      <c r="N23" s="27">
        <v>2.0200000000000001E-100</v>
      </c>
      <c r="O23" s="26">
        <v>285</v>
      </c>
      <c r="P23" s="25" t="s">
        <v>1174</v>
      </c>
    </row>
    <row r="24" spans="1:16" customFormat="1" x14ac:dyDescent="0.25">
      <c r="A24" s="24" t="s">
        <v>1290</v>
      </c>
      <c r="B24" s="6" t="s">
        <v>206</v>
      </c>
      <c r="C24" s="5" t="s">
        <v>628</v>
      </c>
      <c r="D24" s="26">
        <v>92.343000000000004</v>
      </c>
      <c r="E24" s="5">
        <v>431</v>
      </c>
      <c r="F24" s="30">
        <f t="shared" si="0"/>
        <v>100</v>
      </c>
      <c r="G24" s="26">
        <v>431</v>
      </c>
      <c r="H24" s="26">
        <v>33</v>
      </c>
      <c r="I24" s="26">
        <v>0</v>
      </c>
      <c r="J24" s="26">
        <v>1</v>
      </c>
      <c r="K24" s="26">
        <v>431</v>
      </c>
      <c r="L24" s="26">
        <v>1</v>
      </c>
      <c r="M24" s="26">
        <v>431</v>
      </c>
      <c r="N24" s="26">
        <v>0</v>
      </c>
      <c r="O24" s="26">
        <v>560</v>
      </c>
      <c r="P24" s="25" t="s">
        <v>1182</v>
      </c>
    </row>
    <row r="25" spans="1:16" customFormat="1" x14ac:dyDescent="0.25">
      <c r="A25" s="24" t="s">
        <v>1291</v>
      </c>
      <c r="B25" s="6" t="s">
        <v>470</v>
      </c>
      <c r="C25" s="5" t="s">
        <v>628</v>
      </c>
      <c r="D25" s="26">
        <v>45.454999999999998</v>
      </c>
      <c r="E25" s="5">
        <v>106</v>
      </c>
      <c r="F25" s="30">
        <f t="shared" si="0"/>
        <v>72.641509433962256</v>
      </c>
      <c r="G25" s="26">
        <v>77</v>
      </c>
      <c r="H25" s="26">
        <v>42</v>
      </c>
      <c r="I25" s="26">
        <v>0</v>
      </c>
      <c r="J25" s="26">
        <v>21</v>
      </c>
      <c r="K25" s="26">
        <v>97</v>
      </c>
      <c r="L25" s="26">
        <v>14</v>
      </c>
      <c r="M25" s="26">
        <v>90</v>
      </c>
      <c r="N25" s="27">
        <v>1.77E-13</v>
      </c>
      <c r="O25" s="26">
        <v>58.5</v>
      </c>
      <c r="P25" s="25" t="s">
        <v>1174</v>
      </c>
    </row>
    <row r="26" spans="1:16" customFormat="1" x14ac:dyDescent="0.25">
      <c r="A26" s="24" t="s">
        <v>1292</v>
      </c>
      <c r="B26" s="6" t="s">
        <v>191</v>
      </c>
      <c r="C26" s="5" t="s">
        <v>293</v>
      </c>
      <c r="D26" s="26">
        <v>98.316000000000003</v>
      </c>
      <c r="E26" s="5">
        <v>297</v>
      </c>
      <c r="F26" s="30">
        <f t="shared" si="0"/>
        <v>100</v>
      </c>
      <c r="G26" s="26">
        <v>297</v>
      </c>
      <c r="H26" s="26">
        <v>5</v>
      </c>
      <c r="I26" s="26">
        <v>0</v>
      </c>
      <c r="J26" s="26">
        <v>1</v>
      </c>
      <c r="K26" s="26">
        <v>297</v>
      </c>
      <c r="L26" s="26">
        <v>1</v>
      </c>
      <c r="M26" s="26">
        <v>297</v>
      </c>
      <c r="N26" s="26">
        <v>0</v>
      </c>
      <c r="O26" s="26">
        <v>598</v>
      </c>
      <c r="P26" s="25" t="s">
        <v>1182</v>
      </c>
    </row>
    <row r="27" spans="1:16" customFormat="1" x14ac:dyDescent="0.25">
      <c r="A27" s="24" t="s">
        <v>1293</v>
      </c>
      <c r="B27" s="6" t="s">
        <v>120</v>
      </c>
      <c r="C27" s="5" t="s">
        <v>621</v>
      </c>
      <c r="D27" s="26">
        <v>97.183000000000007</v>
      </c>
      <c r="E27" s="5">
        <v>213</v>
      </c>
      <c r="F27" s="30">
        <f t="shared" si="0"/>
        <v>100</v>
      </c>
      <c r="G27" s="26">
        <v>213</v>
      </c>
      <c r="H27" s="26">
        <v>6</v>
      </c>
      <c r="I27" s="26">
        <v>0</v>
      </c>
      <c r="J27" s="26">
        <v>1</v>
      </c>
      <c r="K27" s="26">
        <v>213</v>
      </c>
      <c r="L27" s="26">
        <v>40</v>
      </c>
      <c r="M27" s="26">
        <v>252</v>
      </c>
      <c r="N27" s="27">
        <v>2.0800000000000001E-152</v>
      </c>
      <c r="O27" s="26">
        <v>420</v>
      </c>
      <c r="P27" s="25" t="s">
        <v>1206</v>
      </c>
    </row>
    <row r="28" spans="1:16" customFormat="1" x14ac:dyDescent="0.25">
      <c r="A28" s="24" t="s">
        <v>1294</v>
      </c>
      <c r="B28" s="6" t="s">
        <v>197</v>
      </c>
      <c r="C28" s="5" t="s">
        <v>628</v>
      </c>
      <c r="D28" s="26">
        <v>98.314999999999998</v>
      </c>
      <c r="E28" s="5">
        <v>534</v>
      </c>
      <c r="F28" s="30">
        <f t="shared" si="0"/>
        <v>100</v>
      </c>
      <c r="G28" s="26">
        <v>534</v>
      </c>
      <c r="H28" s="26">
        <v>9</v>
      </c>
      <c r="I28" s="26">
        <v>0</v>
      </c>
      <c r="J28" s="26">
        <v>1</v>
      </c>
      <c r="K28" s="26">
        <v>534</v>
      </c>
      <c r="L28" s="26">
        <v>106</v>
      </c>
      <c r="M28" s="26">
        <v>639</v>
      </c>
      <c r="N28" s="26">
        <v>0</v>
      </c>
      <c r="O28" s="26">
        <v>1072</v>
      </c>
      <c r="P28" s="25" t="s">
        <v>1182</v>
      </c>
    </row>
    <row r="29" spans="1:16" customFormat="1" x14ac:dyDescent="0.25">
      <c r="A29" s="24" t="s">
        <v>1295</v>
      </c>
      <c r="B29" s="6" t="s">
        <v>587</v>
      </c>
      <c r="C29" s="5" t="s">
        <v>1143</v>
      </c>
      <c r="D29" s="26">
        <v>95.963999999999999</v>
      </c>
      <c r="E29" s="5">
        <v>223</v>
      </c>
      <c r="F29" s="30">
        <f t="shared" si="0"/>
        <v>100</v>
      </c>
      <c r="G29" s="26">
        <v>223</v>
      </c>
      <c r="H29" s="26">
        <v>9</v>
      </c>
      <c r="I29" s="26">
        <v>0</v>
      </c>
      <c r="J29" s="26">
        <v>1</v>
      </c>
      <c r="K29" s="26">
        <v>223</v>
      </c>
      <c r="L29" s="26">
        <v>1</v>
      </c>
      <c r="M29" s="26">
        <v>223</v>
      </c>
      <c r="N29" s="27">
        <v>3.4600000000000003E-157</v>
      </c>
      <c r="O29" s="26">
        <v>432</v>
      </c>
      <c r="P29" s="25" t="s">
        <v>1174</v>
      </c>
    </row>
    <row r="30" spans="1:16" customFormat="1" x14ac:dyDescent="0.25">
      <c r="A30" s="24" t="s">
        <v>1296</v>
      </c>
      <c r="B30" s="6" t="s">
        <v>114</v>
      </c>
      <c r="C30" s="5" t="s">
        <v>1065</v>
      </c>
      <c r="D30" s="26">
        <v>31.928000000000001</v>
      </c>
      <c r="E30" s="5">
        <v>169</v>
      </c>
      <c r="F30" s="30">
        <f t="shared" si="0"/>
        <v>98.224852071005913</v>
      </c>
      <c r="G30" s="26">
        <v>166</v>
      </c>
      <c r="H30" s="26">
        <v>104</v>
      </c>
      <c r="I30" s="26">
        <v>3</v>
      </c>
      <c r="J30" s="26">
        <v>1</v>
      </c>
      <c r="K30" s="26">
        <v>166</v>
      </c>
      <c r="L30" s="26">
        <v>1</v>
      </c>
      <c r="M30" s="26">
        <v>157</v>
      </c>
      <c r="N30" s="27">
        <v>3.9699999999999997E-23</v>
      </c>
      <c r="O30" s="26">
        <v>87.4</v>
      </c>
      <c r="P30" s="25" t="s">
        <v>1201</v>
      </c>
    </row>
    <row r="31" spans="1:16" customFormat="1" x14ac:dyDescent="0.25">
      <c r="A31" s="24" t="s">
        <v>1297</v>
      </c>
      <c r="B31" s="6" t="s">
        <v>200</v>
      </c>
      <c r="C31" s="5" t="s">
        <v>628</v>
      </c>
      <c r="D31" s="26">
        <v>96.450999999999993</v>
      </c>
      <c r="E31" s="5">
        <v>483</v>
      </c>
      <c r="F31" s="30">
        <f t="shared" si="0"/>
        <v>99.171842650103514</v>
      </c>
      <c r="G31" s="26">
        <v>479</v>
      </c>
      <c r="H31" s="26">
        <v>17</v>
      </c>
      <c r="I31" s="26">
        <v>0</v>
      </c>
      <c r="J31" s="26">
        <v>5</v>
      </c>
      <c r="K31" s="26">
        <v>483</v>
      </c>
      <c r="L31" s="26">
        <v>1</v>
      </c>
      <c r="M31" s="26">
        <v>479</v>
      </c>
      <c r="N31" s="26">
        <v>0</v>
      </c>
      <c r="O31" s="26">
        <v>941</v>
      </c>
      <c r="P31" s="25" t="s">
        <v>1182</v>
      </c>
    </row>
    <row r="32" spans="1:16" customFormat="1" x14ac:dyDescent="0.25">
      <c r="A32" s="24" t="s">
        <v>1298</v>
      </c>
      <c r="B32" s="6" t="s">
        <v>224</v>
      </c>
      <c r="C32" s="5" t="s">
        <v>296</v>
      </c>
      <c r="D32" s="26">
        <v>93.022999999999996</v>
      </c>
      <c r="E32" s="5">
        <v>301</v>
      </c>
      <c r="F32" s="30">
        <f t="shared" si="0"/>
        <v>100</v>
      </c>
      <c r="G32" s="26">
        <v>301</v>
      </c>
      <c r="H32" s="26">
        <v>21</v>
      </c>
      <c r="I32" s="26">
        <v>0</v>
      </c>
      <c r="J32" s="26">
        <v>1</v>
      </c>
      <c r="K32" s="26">
        <v>301</v>
      </c>
      <c r="L32" s="26">
        <v>1</v>
      </c>
      <c r="M32" s="26">
        <v>301</v>
      </c>
      <c r="N32" s="26">
        <v>0</v>
      </c>
      <c r="O32" s="26">
        <v>543</v>
      </c>
      <c r="P32" s="25" t="s">
        <v>1182</v>
      </c>
    </row>
    <row r="33" spans="1:16" customFormat="1" x14ac:dyDescent="0.25">
      <c r="A33" s="24" t="s">
        <v>1299</v>
      </c>
      <c r="B33" s="6" t="s">
        <v>208</v>
      </c>
      <c r="C33" s="5" t="s">
        <v>628</v>
      </c>
      <c r="D33" s="26">
        <v>90.986000000000004</v>
      </c>
      <c r="E33" s="5">
        <v>356</v>
      </c>
      <c r="F33" s="30">
        <f t="shared" si="0"/>
        <v>99.719101123595507</v>
      </c>
      <c r="G33" s="26">
        <v>355</v>
      </c>
      <c r="H33" s="26">
        <v>32</v>
      </c>
      <c r="I33" s="26">
        <v>0</v>
      </c>
      <c r="J33" s="26">
        <v>1</v>
      </c>
      <c r="K33" s="26">
        <v>355</v>
      </c>
      <c r="L33" s="26">
        <v>1</v>
      </c>
      <c r="M33" s="26">
        <v>355</v>
      </c>
      <c r="N33" s="26">
        <v>0</v>
      </c>
      <c r="O33" s="26">
        <v>621</v>
      </c>
      <c r="P33" s="25" t="s">
        <v>1182</v>
      </c>
    </row>
    <row r="34" spans="1:16" customFormat="1" x14ac:dyDescent="0.25">
      <c r="A34" s="24" t="s">
        <v>1300</v>
      </c>
      <c r="B34" s="6" t="s">
        <v>622</v>
      </c>
      <c r="C34" s="5" t="s">
        <v>1120</v>
      </c>
      <c r="D34" s="26">
        <v>94.521000000000001</v>
      </c>
      <c r="E34" s="5">
        <v>146</v>
      </c>
      <c r="F34" s="30">
        <f t="shared" si="0"/>
        <v>100</v>
      </c>
      <c r="G34" s="26">
        <v>146</v>
      </c>
      <c r="H34" s="26">
        <v>8</v>
      </c>
      <c r="I34" s="26">
        <v>0</v>
      </c>
      <c r="J34" s="26">
        <v>1</v>
      </c>
      <c r="K34" s="26">
        <v>146</v>
      </c>
      <c r="L34" s="26">
        <v>16</v>
      </c>
      <c r="M34" s="26">
        <v>161</v>
      </c>
      <c r="N34" s="27">
        <v>8.0399999999999997E-103</v>
      </c>
      <c r="O34" s="26">
        <v>288</v>
      </c>
      <c r="P34" s="25" t="s">
        <v>1174</v>
      </c>
    </row>
    <row r="35" spans="1:16" customFormat="1" x14ac:dyDescent="0.25">
      <c r="A35" s="24" t="s">
        <v>1301</v>
      </c>
      <c r="B35" s="6" t="s">
        <v>253</v>
      </c>
      <c r="C35" s="5" t="s">
        <v>1068</v>
      </c>
      <c r="D35" s="26">
        <v>89.655000000000001</v>
      </c>
      <c r="E35" s="5">
        <v>580</v>
      </c>
      <c r="F35" s="30">
        <f t="shared" si="0"/>
        <v>100</v>
      </c>
      <c r="G35" s="26">
        <v>580</v>
      </c>
      <c r="H35" s="26">
        <v>60</v>
      </c>
      <c r="I35" s="26">
        <v>0</v>
      </c>
      <c r="J35" s="26">
        <v>1</v>
      </c>
      <c r="K35" s="26">
        <v>580</v>
      </c>
      <c r="L35" s="26">
        <v>1</v>
      </c>
      <c r="M35" s="26">
        <v>580</v>
      </c>
      <c r="N35" s="26">
        <v>0</v>
      </c>
      <c r="O35" s="26">
        <v>1019</v>
      </c>
      <c r="P35" s="25" t="s">
        <v>1201</v>
      </c>
    </row>
    <row r="36" spans="1:16" customFormat="1" x14ac:dyDescent="0.25">
      <c r="A36" s="24" t="s">
        <v>1302</v>
      </c>
      <c r="B36" s="6" t="s">
        <v>240</v>
      </c>
      <c r="C36" s="5" t="s">
        <v>628</v>
      </c>
      <c r="D36" s="26">
        <v>92.034999999999997</v>
      </c>
      <c r="E36" s="5">
        <v>1131</v>
      </c>
      <c r="F36" s="30">
        <f t="shared" si="0"/>
        <v>99.911582670203359</v>
      </c>
      <c r="G36" s="26">
        <v>1130</v>
      </c>
      <c r="H36" s="26">
        <v>89</v>
      </c>
      <c r="I36" s="26">
        <v>1</v>
      </c>
      <c r="J36" s="26">
        <v>3</v>
      </c>
      <c r="K36" s="26">
        <v>1131</v>
      </c>
      <c r="L36" s="26">
        <v>1</v>
      </c>
      <c r="M36" s="26">
        <v>1130</v>
      </c>
      <c r="N36" s="26">
        <v>0</v>
      </c>
      <c r="O36" s="26">
        <v>1969</v>
      </c>
      <c r="P36" s="25" t="s">
        <v>1190</v>
      </c>
    </row>
    <row r="37" spans="1:16" customFormat="1" x14ac:dyDescent="0.25">
      <c r="A37" s="24" t="s">
        <v>1303</v>
      </c>
      <c r="B37" s="6" t="s">
        <v>77</v>
      </c>
      <c r="C37" s="5" t="s">
        <v>1112</v>
      </c>
      <c r="D37" s="26">
        <v>96.629000000000005</v>
      </c>
      <c r="E37" s="5">
        <v>89</v>
      </c>
      <c r="F37" s="30">
        <f t="shared" si="0"/>
        <v>100</v>
      </c>
      <c r="G37" s="26">
        <v>89</v>
      </c>
      <c r="H37" s="26">
        <v>3</v>
      </c>
      <c r="I37" s="26">
        <v>0</v>
      </c>
      <c r="J37" s="26">
        <v>1</v>
      </c>
      <c r="K37" s="26">
        <v>89</v>
      </c>
      <c r="L37" s="26">
        <v>1</v>
      </c>
      <c r="M37" s="26">
        <v>89</v>
      </c>
      <c r="N37" s="27">
        <v>3.3799999999999998E-61</v>
      </c>
      <c r="O37" s="26">
        <v>178</v>
      </c>
      <c r="P37" s="25" t="s">
        <v>1174</v>
      </c>
    </row>
    <row r="38" spans="1:16" customFormat="1" x14ac:dyDescent="0.25">
      <c r="A38" s="24" t="s">
        <v>1304</v>
      </c>
      <c r="B38" s="6" t="s">
        <v>67</v>
      </c>
      <c r="C38" s="5" t="s">
        <v>609</v>
      </c>
      <c r="D38" s="26">
        <v>100</v>
      </c>
      <c r="E38" s="5">
        <v>84</v>
      </c>
      <c r="F38" s="30">
        <f t="shared" si="0"/>
        <v>100</v>
      </c>
      <c r="G38" s="26">
        <v>84</v>
      </c>
      <c r="H38" s="26">
        <v>0</v>
      </c>
      <c r="I38" s="26">
        <v>0</v>
      </c>
      <c r="J38" s="26">
        <v>1</v>
      </c>
      <c r="K38" s="26">
        <v>84</v>
      </c>
      <c r="L38" s="26">
        <v>1</v>
      </c>
      <c r="M38" s="26">
        <v>84</v>
      </c>
      <c r="N38" s="27">
        <v>3.6999999999999999E-55</v>
      </c>
      <c r="O38" s="26">
        <v>162</v>
      </c>
      <c r="P38" s="25" t="s">
        <v>1174</v>
      </c>
    </row>
    <row r="39" spans="1:16" customFormat="1" x14ac:dyDescent="0.25">
      <c r="A39" s="24" t="s">
        <v>1305</v>
      </c>
      <c r="B39" s="6" t="s">
        <v>324</v>
      </c>
      <c r="C39" s="5" t="s">
        <v>628</v>
      </c>
      <c r="D39" s="26">
        <v>97.093000000000004</v>
      </c>
      <c r="E39" s="5">
        <v>172</v>
      </c>
      <c r="F39" s="30">
        <f t="shared" si="0"/>
        <v>100</v>
      </c>
      <c r="G39" s="26">
        <v>172</v>
      </c>
      <c r="H39" s="26">
        <v>5</v>
      </c>
      <c r="I39" s="26">
        <v>0</v>
      </c>
      <c r="J39" s="26">
        <v>1</v>
      </c>
      <c r="K39" s="26">
        <v>172</v>
      </c>
      <c r="L39" s="26">
        <v>1</v>
      </c>
      <c r="M39" s="26">
        <v>172</v>
      </c>
      <c r="N39" s="27">
        <v>5.41E-127</v>
      </c>
      <c r="O39" s="26">
        <v>351</v>
      </c>
      <c r="P39" s="25" t="s">
        <v>1174</v>
      </c>
    </row>
    <row r="40" spans="1:16" customFormat="1" x14ac:dyDescent="0.25">
      <c r="A40" s="24" t="s">
        <v>1540</v>
      </c>
      <c r="B40" s="6"/>
      <c r="C40" s="5"/>
      <c r="D40" s="26">
        <v>43.59</v>
      </c>
      <c r="E40" s="5">
        <v>610</v>
      </c>
      <c r="F40" s="30">
        <f t="shared" si="0"/>
        <v>95.901639344262293</v>
      </c>
      <c r="G40" s="26">
        <v>585</v>
      </c>
      <c r="H40" s="26">
        <v>281</v>
      </c>
      <c r="I40" s="26">
        <v>12</v>
      </c>
      <c r="J40" s="26">
        <v>19</v>
      </c>
      <c r="K40" s="26">
        <v>576</v>
      </c>
      <c r="L40" s="26">
        <v>22</v>
      </c>
      <c r="M40" s="26">
        <v>584</v>
      </c>
      <c r="N40" s="27">
        <v>1.36E-119</v>
      </c>
      <c r="O40" s="26">
        <v>365</v>
      </c>
      <c r="P40" s="25" t="s">
        <v>1174</v>
      </c>
    </row>
    <row r="41" spans="1:16" customFormat="1" x14ac:dyDescent="0.25">
      <c r="A41" s="24" t="s">
        <v>1541</v>
      </c>
      <c r="B41" s="6"/>
      <c r="C41" s="5"/>
      <c r="D41" s="26">
        <v>43.36</v>
      </c>
      <c r="E41" s="5">
        <v>380</v>
      </c>
      <c r="F41" s="30">
        <f t="shared" si="0"/>
        <v>97.10526315789474</v>
      </c>
      <c r="G41" s="26">
        <v>369</v>
      </c>
      <c r="H41" s="26">
        <v>207</v>
      </c>
      <c r="I41" s="26">
        <v>1</v>
      </c>
      <c r="J41" s="26">
        <v>8</v>
      </c>
      <c r="K41" s="26">
        <v>374</v>
      </c>
      <c r="L41" s="26">
        <v>10</v>
      </c>
      <c r="M41" s="26">
        <v>378</v>
      </c>
      <c r="N41" s="27">
        <v>1.41E-98</v>
      </c>
      <c r="O41" s="26">
        <v>296</v>
      </c>
      <c r="P41" s="25" t="s">
        <v>1182</v>
      </c>
    </row>
    <row r="42" spans="1:16" customFormat="1" x14ac:dyDescent="0.25">
      <c r="A42" s="24" t="s">
        <v>1306</v>
      </c>
      <c r="B42" s="6" t="s">
        <v>260</v>
      </c>
      <c r="C42" s="5" t="s">
        <v>1076</v>
      </c>
      <c r="D42" s="26">
        <v>86.757999999999996</v>
      </c>
      <c r="E42" s="5">
        <v>215</v>
      </c>
      <c r="F42" s="30">
        <f t="shared" si="0"/>
        <v>101.86046511627906</v>
      </c>
      <c r="G42" s="26">
        <v>219</v>
      </c>
      <c r="H42" s="26">
        <v>25</v>
      </c>
      <c r="I42" s="26">
        <v>1</v>
      </c>
      <c r="J42" s="26">
        <v>1</v>
      </c>
      <c r="K42" s="26">
        <v>215</v>
      </c>
      <c r="L42" s="26">
        <v>8</v>
      </c>
      <c r="M42" s="26">
        <v>226</v>
      </c>
      <c r="N42" s="27">
        <v>1.03E-113</v>
      </c>
      <c r="O42" s="26">
        <v>322</v>
      </c>
      <c r="P42" s="25" t="s">
        <v>1201</v>
      </c>
    </row>
    <row r="43" spans="1:16" customFormat="1" x14ac:dyDescent="0.25">
      <c r="A43" s="24" t="s">
        <v>1307</v>
      </c>
      <c r="B43" s="6" t="s">
        <v>61</v>
      </c>
      <c r="C43" s="5" t="s">
        <v>597</v>
      </c>
      <c r="D43" s="26">
        <v>91.93</v>
      </c>
      <c r="E43" s="5">
        <v>310</v>
      </c>
      <c r="F43" s="30">
        <f t="shared" si="0"/>
        <v>91.935483870967744</v>
      </c>
      <c r="G43" s="26">
        <v>285</v>
      </c>
      <c r="H43" s="26">
        <v>23</v>
      </c>
      <c r="I43" s="26">
        <v>0</v>
      </c>
      <c r="J43" s="26">
        <v>26</v>
      </c>
      <c r="K43" s="26">
        <v>310</v>
      </c>
      <c r="L43" s="26">
        <v>1</v>
      </c>
      <c r="M43" s="26">
        <v>285</v>
      </c>
      <c r="N43" s="26">
        <v>0</v>
      </c>
      <c r="O43" s="26">
        <v>528</v>
      </c>
      <c r="P43" s="25" t="s">
        <v>1188</v>
      </c>
    </row>
    <row r="44" spans="1:16" customFormat="1" x14ac:dyDescent="0.25">
      <c r="A44" s="24" t="s">
        <v>1308</v>
      </c>
      <c r="B44" s="6" t="s">
        <v>257</v>
      </c>
      <c r="C44" s="5" t="s">
        <v>1072</v>
      </c>
      <c r="D44" s="26">
        <v>76.537999999999997</v>
      </c>
      <c r="E44" s="5">
        <v>250</v>
      </c>
      <c r="F44" s="30">
        <f t="shared" si="0"/>
        <v>104</v>
      </c>
      <c r="G44" s="26">
        <v>260</v>
      </c>
      <c r="H44" s="26">
        <v>49</v>
      </c>
      <c r="I44" s="26">
        <v>3</v>
      </c>
      <c r="J44" s="26">
        <v>1</v>
      </c>
      <c r="K44" s="26">
        <v>250</v>
      </c>
      <c r="L44" s="26">
        <v>7</v>
      </c>
      <c r="M44" s="26">
        <v>264</v>
      </c>
      <c r="N44" s="27">
        <v>3.2799999999999997E-110</v>
      </c>
      <c r="O44" s="26">
        <v>315</v>
      </c>
      <c r="P44" s="25" t="s">
        <v>1201</v>
      </c>
    </row>
    <row r="45" spans="1:16" customFormat="1" x14ac:dyDescent="0.25">
      <c r="A45" s="24" t="s">
        <v>1309</v>
      </c>
      <c r="B45" s="6" t="s">
        <v>251</v>
      </c>
      <c r="C45" s="5" t="s">
        <v>1063</v>
      </c>
      <c r="D45" s="26">
        <v>92.786000000000001</v>
      </c>
      <c r="E45" s="5">
        <v>499</v>
      </c>
      <c r="F45" s="30">
        <f t="shared" si="0"/>
        <v>100</v>
      </c>
      <c r="G45" s="26">
        <v>499</v>
      </c>
      <c r="H45" s="26">
        <v>36</v>
      </c>
      <c r="I45" s="26">
        <v>0</v>
      </c>
      <c r="J45" s="26">
        <v>1</v>
      </c>
      <c r="K45" s="26">
        <v>499</v>
      </c>
      <c r="L45" s="26">
        <v>10</v>
      </c>
      <c r="M45" s="26">
        <v>508</v>
      </c>
      <c r="N45" s="26">
        <v>0</v>
      </c>
      <c r="O45" s="26">
        <v>943</v>
      </c>
      <c r="P45" s="25" t="s">
        <v>1201</v>
      </c>
    </row>
    <row r="46" spans="1:16" customFormat="1" x14ac:dyDescent="0.25">
      <c r="A46" s="24" t="s">
        <v>1310</v>
      </c>
      <c r="B46" s="7" t="s">
        <v>560</v>
      </c>
      <c r="C46" s="5" t="s">
        <v>628</v>
      </c>
      <c r="D46" s="26">
        <v>96.667000000000002</v>
      </c>
      <c r="E46" s="5">
        <v>240</v>
      </c>
      <c r="F46" s="30">
        <f t="shared" si="0"/>
        <v>100</v>
      </c>
      <c r="G46" s="26">
        <v>240</v>
      </c>
      <c r="H46" s="26">
        <v>8</v>
      </c>
      <c r="I46" s="26">
        <v>0</v>
      </c>
      <c r="J46" s="26">
        <v>1</v>
      </c>
      <c r="K46" s="26">
        <v>240</v>
      </c>
      <c r="L46" s="26">
        <v>1</v>
      </c>
      <c r="M46" s="26">
        <v>240</v>
      </c>
      <c r="N46" s="27">
        <v>2.08E-170</v>
      </c>
      <c r="O46" s="26">
        <v>466</v>
      </c>
      <c r="P46" s="28" t="s">
        <v>1166</v>
      </c>
    </row>
    <row r="47" spans="1:16" customFormat="1" x14ac:dyDescent="0.25">
      <c r="A47" s="24" t="s">
        <v>1311</v>
      </c>
      <c r="B47" s="6" t="s">
        <v>312</v>
      </c>
      <c r="C47" s="5" t="s">
        <v>628</v>
      </c>
      <c r="D47" s="26">
        <v>92.637</v>
      </c>
      <c r="E47" s="5">
        <v>419</v>
      </c>
      <c r="F47" s="30">
        <f t="shared" si="0"/>
        <v>100.47732696897376</v>
      </c>
      <c r="G47" s="26">
        <v>421</v>
      </c>
      <c r="H47" s="26">
        <v>28</v>
      </c>
      <c r="I47" s="26">
        <v>2</v>
      </c>
      <c r="J47" s="26">
        <v>1</v>
      </c>
      <c r="K47" s="26">
        <v>419</v>
      </c>
      <c r="L47" s="26">
        <v>488</v>
      </c>
      <c r="M47" s="26">
        <v>907</v>
      </c>
      <c r="N47" s="26">
        <v>0</v>
      </c>
      <c r="O47" s="26">
        <v>753</v>
      </c>
      <c r="P47" s="25" t="s">
        <v>1174</v>
      </c>
    </row>
    <row r="48" spans="1:16" customFormat="1" x14ac:dyDescent="0.25">
      <c r="A48" s="24" t="s">
        <v>1312</v>
      </c>
      <c r="B48" s="6" t="s">
        <v>477</v>
      </c>
      <c r="C48" s="5" t="s">
        <v>628</v>
      </c>
      <c r="D48" s="26">
        <v>67.143000000000001</v>
      </c>
      <c r="E48" s="5">
        <v>280</v>
      </c>
      <c r="F48" s="30">
        <f t="shared" si="0"/>
        <v>100</v>
      </c>
      <c r="G48" s="26">
        <v>280</v>
      </c>
      <c r="H48" s="26">
        <v>45</v>
      </c>
      <c r="I48" s="26">
        <v>4</v>
      </c>
      <c r="J48" s="26">
        <v>1</v>
      </c>
      <c r="K48" s="26">
        <v>280</v>
      </c>
      <c r="L48" s="26">
        <v>6</v>
      </c>
      <c r="M48" s="26">
        <v>238</v>
      </c>
      <c r="N48" s="27">
        <v>4.5200000000000001E-101</v>
      </c>
      <c r="O48" s="26">
        <v>293</v>
      </c>
      <c r="P48" s="25" t="s">
        <v>1174</v>
      </c>
    </row>
    <row r="49" spans="1:16" customFormat="1" x14ac:dyDescent="0.25">
      <c r="A49" s="24" t="s">
        <v>1313</v>
      </c>
      <c r="B49" s="6" t="s">
        <v>486</v>
      </c>
      <c r="C49" s="5" t="s">
        <v>485</v>
      </c>
      <c r="D49" s="26">
        <v>98.745000000000005</v>
      </c>
      <c r="E49" s="5">
        <v>239</v>
      </c>
      <c r="F49" s="30">
        <f t="shared" si="0"/>
        <v>100</v>
      </c>
      <c r="G49" s="26">
        <v>239</v>
      </c>
      <c r="H49" s="26">
        <v>3</v>
      </c>
      <c r="I49" s="26">
        <v>0</v>
      </c>
      <c r="J49" s="26">
        <v>1</v>
      </c>
      <c r="K49" s="26">
        <v>239</v>
      </c>
      <c r="L49" s="26">
        <v>1</v>
      </c>
      <c r="M49" s="26">
        <v>239</v>
      </c>
      <c r="N49" s="26">
        <v>0</v>
      </c>
      <c r="O49" s="26">
        <v>495</v>
      </c>
      <c r="P49" s="25" t="s">
        <v>1174</v>
      </c>
    </row>
    <row r="50" spans="1:16" customFormat="1" x14ac:dyDescent="0.25">
      <c r="A50" s="24" t="s">
        <v>1314</v>
      </c>
      <c r="B50" s="6" t="s">
        <v>116</v>
      </c>
      <c r="C50" s="5" t="s">
        <v>1141</v>
      </c>
      <c r="D50" s="26">
        <v>92.888000000000005</v>
      </c>
      <c r="E50" s="5">
        <v>465</v>
      </c>
      <c r="F50" s="30">
        <f t="shared" si="0"/>
        <v>99.784946236559136</v>
      </c>
      <c r="G50" s="26">
        <v>464</v>
      </c>
      <c r="H50" s="26">
        <v>33</v>
      </c>
      <c r="I50" s="26">
        <v>0</v>
      </c>
      <c r="J50" s="26">
        <v>1</v>
      </c>
      <c r="K50" s="26">
        <v>464</v>
      </c>
      <c r="L50" s="26">
        <v>1</v>
      </c>
      <c r="M50" s="26">
        <v>464</v>
      </c>
      <c r="N50" s="26">
        <v>0</v>
      </c>
      <c r="O50" s="26">
        <v>869</v>
      </c>
      <c r="P50" s="25" t="s">
        <v>1196</v>
      </c>
    </row>
    <row r="51" spans="1:16" customFormat="1" x14ac:dyDescent="0.25">
      <c r="A51" s="24" t="s">
        <v>1315</v>
      </c>
      <c r="B51" s="6" t="s">
        <v>65</v>
      </c>
      <c r="C51" s="5" t="s">
        <v>606</v>
      </c>
      <c r="D51" s="26">
        <v>90.956999999999994</v>
      </c>
      <c r="E51" s="5">
        <v>411</v>
      </c>
      <c r="F51" s="30">
        <f t="shared" si="0"/>
        <v>91.484184914841848</v>
      </c>
      <c r="G51" s="26">
        <v>376</v>
      </c>
      <c r="H51" s="26">
        <v>34</v>
      </c>
      <c r="I51" s="26">
        <v>0</v>
      </c>
      <c r="J51" s="26">
        <v>1</v>
      </c>
      <c r="K51" s="26">
        <v>376</v>
      </c>
      <c r="L51" s="26">
        <v>1</v>
      </c>
      <c r="M51" s="26">
        <v>376</v>
      </c>
      <c r="N51" s="26">
        <v>0</v>
      </c>
      <c r="O51" s="26">
        <v>665</v>
      </c>
      <c r="P51" s="25" t="s">
        <v>1201</v>
      </c>
    </row>
    <row r="52" spans="1:16" customFormat="1" x14ac:dyDescent="0.25">
      <c r="A52" s="24" t="s">
        <v>1316</v>
      </c>
      <c r="B52" s="6" t="s">
        <v>309</v>
      </c>
      <c r="C52" s="5" t="s">
        <v>628</v>
      </c>
      <c r="D52" s="26">
        <v>95.105000000000004</v>
      </c>
      <c r="E52" s="5">
        <v>143</v>
      </c>
      <c r="F52" s="30">
        <f t="shared" si="0"/>
        <v>100</v>
      </c>
      <c r="G52" s="26">
        <v>143</v>
      </c>
      <c r="H52" s="26">
        <v>7</v>
      </c>
      <c r="I52" s="26">
        <v>0</v>
      </c>
      <c r="J52" s="26">
        <v>1</v>
      </c>
      <c r="K52" s="26">
        <v>143</v>
      </c>
      <c r="L52" s="26">
        <v>1</v>
      </c>
      <c r="M52" s="26">
        <v>143</v>
      </c>
      <c r="N52" s="27">
        <v>3.5099999999999998E-98</v>
      </c>
      <c r="O52" s="26">
        <v>276</v>
      </c>
      <c r="P52" s="25" t="s">
        <v>1174</v>
      </c>
    </row>
    <row r="53" spans="1:16" customFormat="1" x14ac:dyDescent="0.25">
      <c r="A53" s="24" t="s">
        <v>1317</v>
      </c>
      <c r="B53" s="6" t="s">
        <v>80</v>
      </c>
      <c r="C53" s="5" t="s">
        <v>1116</v>
      </c>
      <c r="D53" s="26">
        <v>92.820999999999998</v>
      </c>
      <c r="E53" s="5">
        <v>195</v>
      </c>
      <c r="F53" s="30">
        <f t="shared" si="0"/>
        <v>100</v>
      </c>
      <c r="G53" s="26">
        <v>195</v>
      </c>
      <c r="H53" s="26">
        <v>14</v>
      </c>
      <c r="I53" s="26">
        <v>0</v>
      </c>
      <c r="J53" s="26">
        <v>1</v>
      </c>
      <c r="K53" s="26">
        <v>195</v>
      </c>
      <c r="L53" s="26">
        <v>1</v>
      </c>
      <c r="M53" s="26">
        <v>195</v>
      </c>
      <c r="N53" s="27">
        <v>5.1000000000000002E-122</v>
      </c>
      <c r="O53" s="26">
        <v>340</v>
      </c>
      <c r="P53" s="25" t="s">
        <v>1174</v>
      </c>
    </row>
    <row r="54" spans="1:16" customFormat="1" x14ac:dyDescent="0.25">
      <c r="A54" s="24" t="s">
        <v>1318</v>
      </c>
      <c r="B54" s="6" t="s">
        <v>315</v>
      </c>
      <c r="C54" s="5" t="s">
        <v>628</v>
      </c>
      <c r="D54" s="26">
        <v>94.900999999999996</v>
      </c>
      <c r="E54" s="5">
        <v>351</v>
      </c>
      <c r="F54" s="30">
        <f t="shared" si="0"/>
        <v>100.56980056980056</v>
      </c>
      <c r="G54" s="26">
        <v>353</v>
      </c>
      <c r="H54" s="26">
        <v>16</v>
      </c>
      <c r="I54" s="26">
        <v>1</v>
      </c>
      <c r="J54" s="26">
        <v>1</v>
      </c>
      <c r="K54" s="26">
        <v>351</v>
      </c>
      <c r="L54" s="26">
        <v>1</v>
      </c>
      <c r="M54" s="26">
        <v>353</v>
      </c>
      <c r="N54" s="26">
        <v>0</v>
      </c>
      <c r="O54" s="26">
        <v>664</v>
      </c>
      <c r="P54" s="25" t="s">
        <v>1174</v>
      </c>
    </row>
    <row r="55" spans="1:16" customFormat="1" x14ac:dyDescent="0.25">
      <c r="A55" s="24" t="s">
        <v>1319</v>
      </c>
      <c r="B55" s="6" t="s">
        <v>202</v>
      </c>
      <c r="C55" s="5" t="s">
        <v>628</v>
      </c>
      <c r="D55" s="26">
        <v>88.372</v>
      </c>
      <c r="E55" s="5">
        <v>388</v>
      </c>
      <c r="F55" s="30">
        <f t="shared" si="0"/>
        <v>99.742268041237111</v>
      </c>
      <c r="G55" s="26">
        <v>387</v>
      </c>
      <c r="H55" s="26">
        <v>45</v>
      </c>
      <c r="I55" s="26">
        <v>0</v>
      </c>
      <c r="J55" s="26">
        <v>1</v>
      </c>
      <c r="K55" s="26">
        <v>387</v>
      </c>
      <c r="L55" s="26">
        <v>1</v>
      </c>
      <c r="M55" s="26">
        <v>387</v>
      </c>
      <c r="N55" s="26">
        <v>0</v>
      </c>
      <c r="O55" s="26">
        <v>693</v>
      </c>
      <c r="P55" s="25" t="s">
        <v>1182</v>
      </c>
    </row>
    <row r="56" spans="1:16" customFormat="1" x14ac:dyDescent="0.25">
      <c r="A56" s="24" t="s">
        <v>1320</v>
      </c>
      <c r="B56" s="6" t="s">
        <v>233</v>
      </c>
      <c r="C56" s="5" t="s">
        <v>628</v>
      </c>
      <c r="D56" s="26">
        <v>57.430999999999997</v>
      </c>
      <c r="E56" s="5">
        <v>1124</v>
      </c>
      <c r="F56" s="30">
        <f t="shared" si="0"/>
        <v>61.654804270462634</v>
      </c>
      <c r="G56" s="26">
        <v>693</v>
      </c>
      <c r="H56" s="26">
        <v>277</v>
      </c>
      <c r="I56" s="26">
        <v>1</v>
      </c>
      <c r="J56" s="26">
        <v>432</v>
      </c>
      <c r="K56" s="26">
        <v>1124</v>
      </c>
      <c r="L56" s="26">
        <v>153</v>
      </c>
      <c r="M56" s="26">
        <v>827</v>
      </c>
      <c r="N56" s="26">
        <v>0</v>
      </c>
      <c r="O56" s="26">
        <v>550</v>
      </c>
      <c r="P56" s="25" t="s">
        <v>1191</v>
      </c>
    </row>
    <row r="57" spans="1:16" customFormat="1" x14ac:dyDescent="0.25">
      <c r="A57" s="24" t="s">
        <v>1321</v>
      </c>
      <c r="B57" s="6" t="s">
        <v>474</v>
      </c>
      <c r="C57" s="5" t="s">
        <v>628</v>
      </c>
      <c r="D57" s="26">
        <v>83.846000000000004</v>
      </c>
      <c r="E57" s="5">
        <v>260</v>
      </c>
      <c r="F57" s="30">
        <f t="shared" si="0"/>
        <v>100</v>
      </c>
      <c r="G57" s="26">
        <v>260</v>
      </c>
      <c r="H57" s="26">
        <v>36</v>
      </c>
      <c r="I57" s="26">
        <v>1</v>
      </c>
      <c r="J57" s="26">
        <v>1</v>
      </c>
      <c r="K57" s="26">
        <v>260</v>
      </c>
      <c r="L57" s="26">
        <v>72</v>
      </c>
      <c r="M57" s="26">
        <v>325</v>
      </c>
      <c r="N57" s="27">
        <v>1.2600000000000001E-132</v>
      </c>
      <c r="O57" s="26">
        <v>375</v>
      </c>
      <c r="P57" s="25" t="s">
        <v>1174</v>
      </c>
    </row>
    <row r="58" spans="1:16" customFormat="1" x14ac:dyDescent="0.25">
      <c r="A58" s="24" t="s">
        <v>1322</v>
      </c>
      <c r="B58" s="6" t="s">
        <v>199</v>
      </c>
      <c r="C58" s="5" t="s">
        <v>419</v>
      </c>
      <c r="D58" s="26">
        <v>95.558999999999997</v>
      </c>
      <c r="E58" s="5">
        <v>653</v>
      </c>
      <c r="F58" s="30">
        <f t="shared" si="0"/>
        <v>100</v>
      </c>
      <c r="G58" s="26">
        <v>653</v>
      </c>
      <c r="H58" s="26">
        <v>29</v>
      </c>
      <c r="I58" s="26">
        <v>0</v>
      </c>
      <c r="J58" s="26">
        <v>1</v>
      </c>
      <c r="K58" s="26">
        <v>653</v>
      </c>
      <c r="L58" s="26">
        <v>1</v>
      </c>
      <c r="M58" s="26">
        <v>653</v>
      </c>
      <c r="N58" s="26">
        <v>0</v>
      </c>
      <c r="O58" s="26">
        <v>1207</v>
      </c>
      <c r="P58" s="25" t="s">
        <v>1182</v>
      </c>
    </row>
    <row r="59" spans="1:16" customFormat="1" x14ac:dyDescent="0.25">
      <c r="A59" s="24" t="s">
        <v>1323</v>
      </c>
      <c r="B59" s="6" t="s">
        <v>117</v>
      </c>
      <c r="C59" s="5" t="s">
        <v>1080</v>
      </c>
      <c r="D59" s="26">
        <v>91.837000000000003</v>
      </c>
      <c r="E59" s="5">
        <v>147</v>
      </c>
      <c r="F59" s="30">
        <f t="shared" si="0"/>
        <v>100</v>
      </c>
      <c r="G59" s="26">
        <v>147</v>
      </c>
      <c r="H59" s="26">
        <v>12</v>
      </c>
      <c r="I59" s="26">
        <v>0</v>
      </c>
      <c r="J59" s="26">
        <v>1</v>
      </c>
      <c r="K59" s="26">
        <v>147</v>
      </c>
      <c r="L59" s="26">
        <v>1</v>
      </c>
      <c r="M59" s="26">
        <v>147</v>
      </c>
      <c r="N59" s="27">
        <v>1.9099999999999999E-97</v>
      </c>
      <c r="O59" s="26">
        <v>274</v>
      </c>
      <c r="P59" s="25" t="s">
        <v>1207</v>
      </c>
    </row>
    <row r="60" spans="1:16" customFormat="1" x14ac:dyDescent="0.25">
      <c r="A60" s="24" t="s">
        <v>1324</v>
      </c>
      <c r="B60" s="6" t="s">
        <v>247</v>
      </c>
      <c r="C60" s="5" t="s">
        <v>628</v>
      </c>
      <c r="D60" s="26">
        <v>90.545000000000002</v>
      </c>
      <c r="E60" s="5">
        <v>282</v>
      </c>
      <c r="F60" s="30">
        <f t="shared" si="0"/>
        <v>97.517730496453908</v>
      </c>
      <c r="G60" s="26">
        <v>275</v>
      </c>
      <c r="H60" s="26">
        <v>19</v>
      </c>
      <c r="I60" s="26">
        <v>2</v>
      </c>
      <c r="J60" s="26">
        <v>10</v>
      </c>
      <c r="K60" s="26">
        <v>282</v>
      </c>
      <c r="L60" s="26">
        <v>1</v>
      </c>
      <c r="M60" s="26">
        <v>270</v>
      </c>
      <c r="N60" s="27">
        <v>9.7099999999999996E-176</v>
      </c>
      <c r="O60" s="26">
        <v>483</v>
      </c>
      <c r="P60" s="25" t="s">
        <v>1164</v>
      </c>
    </row>
    <row r="61" spans="1:16" customFormat="1" x14ac:dyDescent="0.25">
      <c r="A61" s="24" t="s">
        <v>1325</v>
      </c>
      <c r="B61" s="6" t="s">
        <v>63</v>
      </c>
      <c r="C61" s="5" t="s">
        <v>603</v>
      </c>
      <c r="D61" s="26">
        <v>90.430999999999997</v>
      </c>
      <c r="E61" s="5">
        <v>620</v>
      </c>
      <c r="F61" s="30">
        <f t="shared" si="0"/>
        <v>101.12903225806451</v>
      </c>
      <c r="G61" s="26">
        <v>627</v>
      </c>
      <c r="H61" s="26">
        <v>50</v>
      </c>
      <c r="I61" s="26">
        <v>3</v>
      </c>
      <c r="J61" s="26">
        <v>1</v>
      </c>
      <c r="K61" s="26">
        <v>620</v>
      </c>
      <c r="L61" s="26">
        <v>1</v>
      </c>
      <c r="M61" s="26">
        <v>624</v>
      </c>
      <c r="N61" s="26">
        <v>0</v>
      </c>
      <c r="O61" s="26">
        <v>974</v>
      </c>
      <c r="P61" s="25" t="s">
        <v>1174</v>
      </c>
    </row>
    <row r="62" spans="1:16" customFormat="1" x14ac:dyDescent="0.25">
      <c r="A62" s="24" t="s">
        <v>1326</v>
      </c>
      <c r="B62" s="6" t="s">
        <v>52</v>
      </c>
      <c r="C62" s="5" t="s">
        <v>351</v>
      </c>
      <c r="D62" s="26">
        <v>90.947999999999993</v>
      </c>
      <c r="E62" s="5">
        <v>464</v>
      </c>
      <c r="F62" s="30">
        <f t="shared" si="0"/>
        <v>100</v>
      </c>
      <c r="G62" s="26">
        <v>464</v>
      </c>
      <c r="H62" s="26">
        <v>42</v>
      </c>
      <c r="I62" s="26">
        <v>0</v>
      </c>
      <c r="J62" s="26">
        <v>1</v>
      </c>
      <c r="K62" s="26">
        <v>464</v>
      </c>
      <c r="L62" s="26">
        <v>1</v>
      </c>
      <c r="M62" s="26">
        <v>464</v>
      </c>
      <c r="N62" s="26">
        <v>0</v>
      </c>
      <c r="O62" s="26">
        <v>832</v>
      </c>
      <c r="P62" s="25" t="s">
        <v>1174</v>
      </c>
    </row>
    <row r="63" spans="1:16" customFormat="1" x14ac:dyDescent="0.25">
      <c r="A63" s="24" t="s">
        <v>1327</v>
      </c>
      <c r="B63" s="6" t="s">
        <v>585</v>
      </c>
      <c r="C63" s="5" t="s">
        <v>628</v>
      </c>
      <c r="D63" s="26">
        <v>56.784999999999997</v>
      </c>
      <c r="E63" s="5">
        <v>474</v>
      </c>
      <c r="F63" s="30">
        <f t="shared" si="0"/>
        <v>101.05485232067511</v>
      </c>
      <c r="G63" s="26">
        <v>479</v>
      </c>
      <c r="H63" s="26">
        <v>124</v>
      </c>
      <c r="I63" s="26">
        <v>7</v>
      </c>
      <c r="J63" s="26">
        <v>38</v>
      </c>
      <c r="K63" s="26">
        <v>474</v>
      </c>
      <c r="L63" s="26">
        <v>2</v>
      </c>
      <c r="M63" s="26">
        <v>439</v>
      </c>
      <c r="N63" s="27">
        <v>5.6000000000000002E-136</v>
      </c>
      <c r="O63" s="26">
        <v>396</v>
      </c>
      <c r="P63" s="25" t="s">
        <v>1174</v>
      </c>
    </row>
    <row r="64" spans="1:16" customFormat="1" x14ac:dyDescent="0.25">
      <c r="A64" s="24" t="s">
        <v>1328</v>
      </c>
      <c r="B64" s="6" t="s">
        <v>255</v>
      </c>
      <c r="C64" s="5" t="s">
        <v>1069</v>
      </c>
      <c r="D64" s="26">
        <v>90.087999999999994</v>
      </c>
      <c r="E64" s="5">
        <v>1007</v>
      </c>
      <c r="F64" s="30">
        <f t="shared" si="0"/>
        <v>101.19165839126116</v>
      </c>
      <c r="G64" s="26">
        <v>1019</v>
      </c>
      <c r="H64" s="26">
        <v>82</v>
      </c>
      <c r="I64" s="26">
        <v>2</v>
      </c>
      <c r="J64" s="26">
        <v>1</v>
      </c>
      <c r="K64" s="26">
        <v>1007</v>
      </c>
      <c r="L64" s="26">
        <v>1</v>
      </c>
      <c r="M64" s="26">
        <v>1012</v>
      </c>
      <c r="N64" s="26">
        <v>0</v>
      </c>
      <c r="O64" s="26">
        <v>1798</v>
      </c>
      <c r="P64" s="25" t="s">
        <v>1201</v>
      </c>
    </row>
    <row r="65" spans="1:16" customFormat="1" x14ac:dyDescent="0.25">
      <c r="A65" s="24" t="s">
        <v>1329</v>
      </c>
      <c r="B65" s="6" t="s">
        <v>113</v>
      </c>
      <c r="C65" s="5" t="s">
        <v>628</v>
      </c>
      <c r="D65" s="26">
        <v>64.781000000000006</v>
      </c>
      <c r="E65" s="5">
        <v>1530</v>
      </c>
      <c r="F65" s="30">
        <f t="shared" si="0"/>
        <v>76.274509803921561</v>
      </c>
      <c r="G65" s="26">
        <v>1167</v>
      </c>
      <c r="H65" s="26">
        <v>324</v>
      </c>
      <c r="I65" s="26">
        <v>19</v>
      </c>
      <c r="J65" s="26">
        <v>399</v>
      </c>
      <c r="K65" s="26">
        <v>1530</v>
      </c>
      <c r="L65" s="26">
        <v>910</v>
      </c>
      <c r="M65" s="26">
        <v>2024</v>
      </c>
      <c r="N65" s="26">
        <v>0</v>
      </c>
      <c r="O65" s="26">
        <v>682</v>
      </c>
      <c r="P65" s="25" t="s">
        <v>1191</v>
      </c>
    </row>
    <row r="66" spans="1:16" customFormat="1" x14ac:dyDescent="0.25">
      <c r="A66" s="24" t="s">
        <v>1330</v>
      </c>
      <c r="B66" s="6" t="s">
        <v>69</v>
      </c>
      <c r="C66" s="5" t="s">
        <v>612</v>
      </c>
      <c r="D66" s="26">
        <v>88.853999999999999</v>
      </c>
      <c r="E66" s="5">
        <v>323</v>
      </c>
      <c r="F66" s="30">
        <f t="shared" si="0"/>
        <v>100</v>
      </c>
      <c r="G66" s="26">
        <v>323</v>
      </c>
      <c r="H66" s="26">
        <v>33</v>
      </c>
      <c r="I66" s="26">
        <v>2</v>
      </c>
      <c r="J66" s="26">
        <v>1</v>
      </c>
      <c r="K66" s="26">
        <v>323</v>
      </c>
      <c r="L66" s="26">
        <v>1</v>
      </c>
      <c r="M66" s="26">
        <v>320</v>
      </c>
      <c r="N66" s="26">
        <v>0</v>
      </c>
      <c r="O66" s="26">
        <v>547</v>
      </c>
      <c r="P66" s="25" t="s">
        <v>1174</v>
      </c>
    </row>
    <row r="67" spans="1:16" customFormat="1" x14ac:dyDescent="0.25">
      <c r="A67" s="24" t="s">
        <v>1331</v>
      </c>
      <c r="B67" s="6" t="s">
        <v>254</v>
      </c>
      <c r="C67" s="5" t="s">
        <v>1139</v>
      </c>
      <c r="D67" s="26">
        <v>90.379000000000005</v>
      </c>
      <c r="E67" s="5">
        <v>340</v>
      </c>
      <c r="F67" s="30">
        <f t="shared" si="0"/>
        <v>100.88235294117646</v>
      </c>
      <c r="G67" s="26">
        <v>343</v>
      </c>
      <c r="H67" s="26">
        <v>30</v>
      </c>
      <c r="I67" s="26">
        <v>1</v>
      </c>
      <c r="J67" s="26">
        <v>1</v>
      </c>
      <c r="K67" s="26">
        <v>340</v>
      </c>
      <c r="L67" s="26">
        <v>9</v>
      </c>
      <c r="M67" s="26">
        <v>351</v>
      </c>
      <c r="N67" s="26">
        <v>0</v>
      </c>
      <c r="O67" s="26">
        <v>581</v>
      </c>
      <c r="P67" s="25" t="s">
        <v>1201</v>
      </c>
    </row>
    <row r="68" spans="1:16" customFormat="1" x14ac:dyDescent="0.25">
      <c r="A68" s="24" t="s">
        <v>1332</v>
      </c>
      <c r="B68" s="6" t="s">
        <v>194</v>
      </c>
      <c r="C68" s="5" t="s">
        <v>628</v>
      </c>
      <c r="D68" s="26">
        <v>98.063000000000002</v>
      </c>
      <c r="E68" s="5">
        <v>413</v>
      </c>
      <c r="F68" s="30">
        <f t="shared" si="0"/>
        <v>100</v>
      </c>
      <c r="G68" s="26">
        <v>413</v>
      </c>
      <c r="H68" s="26">
        <v>8</v>
      </c>
      <c r="I68" s="26">
        <v>0</v>
      </c>
      <c r="J68" s="26">
        <v>1</v>
      </c>
      <c r="K68" s="26">
        <v>413</v>
      </c>
      <c r="L68" s="26">
        <v>1</v>
      </c>
      <c r="M68" s="26">
        <v>413</v>
      </c>
      <c r="N68" s="26">
        <v>0</v>
      </c>
      <c r="O68" s="26">
        <v>789</v>
      </c>
      <c r="P68" s="25" t="s">
        <v>1182</v>
      </c>
    </row>
    <row r="69" spans="1:16" customFormat="1" x14ac:dyDescent="0.25">
      <c r="A69" s="24" t="s">
        <v>1333</v>
      </c>
      <c r="B69" s="6" t="s">
        <v>495</v>
      </c>
      <c r="C69" s="5" t="s">
        <v>933</v>
      </c>
      <c r="D69" s="26">
        <v>79.876000000000005</v>
      </c>
      <c r="E69" s="5">
        <v>323</v>
      </c>
      <c r="F69" s="30">
        <f t="shared" si="0"/>
        <v>100</v>
      </c>
      <c r="G69" s="26">
        <v>323</v>
      </c>
      <c r="H69" s="26">
        <v>52</v>
      </c>
      <c r="I69" s="26">
        <v>1</v>
      </c>
      <c r="J69" s="26">
        <v>1</v>
      </c>
      <c r="K69" s="26">
        <v>323</v>
      </c>
      <c r="L69" s="26">
        <v>1</v>
      </c>
      <c r="M69" s="26">
        <v>310</v>
      </c>
      <c r="N69" s="27">
        <v>1.6599999999999999E-173</v>
      </c>
      <c r="O69" s="26">
        <v>481</v>
      </c>
      <c r="P69" s="25" t="s">
        <v>1174</v>
      </c>
    </row>
    <row r="70" spans="1:16" customFormat="1" x14ac:dyDescent="0.25">
      <c r="A70" s="24" t="s">
        <v>1334</v>
      </c>
      <c r="B70" s="6" t="s">
        <v>75</v>
      </c>
      <c r="C70" s="5" t="s">
        <v>620</v>
      </c>
      <c r="D70" s="26">
        <v>93.9</v>
      </c>
      <c r="E70" s="5">
        <v>620</v>
      </c>
      <c r="F70" s="30">
        <f t="shared" ref="F70:F133" si="1">(G70/E70)*100</f>
        <v>100.48387096774194</v>
      </c>
      <c r="G70" s="26">
        <v>623</v>
      </c>
      <c r="H70" s="26">
        <v>31</v>
      </c>
      <c r="I70" s="26">
        <v>2</v>
      </c>
      <c r="J70" s="26">
        <v>1</v>
      </c>
      <c r="K70" s="26">
        <v>620</v>
      </c>
      <c r="L70" s="26">
        <v>1</v>
      </c>
      <c r="M70" s="26">
        <v>619</v>
      </c>
      <c r="N70" s="26">
        <v>0</v>
      </c>
      <c r="O70" s="26">
        <v>1057</v>
      </c>
      <c r="P70" s="25" t="s">
        <v>1174</v>
      </c>
    </row>
    <row r="71" spans="1:16" customFormat="1" x14ac:dyDescent="0.25">
      <c r="A71" s="24" t="s">
        <v>1335</v>
      </c>
      <c r="B71" s="6" t="s">
        <v>319</v>
      </c>
      <c r="C71" s="5" t="s">
        <v>628</v>
      </c>
      <c r="D71" s="26">
        <v>95.745000000000005</v>
      </c>
      <c r="E71" s="5">
        <v>470</v>
      </c>
      <c r="F71" s="30">
        <f t="shared" si="1"/>
        <v>100</v>
      </c>
      <c r="G71" s="26">
        <v>470</v>
      </c>
      <c r="H71" s="26">
        <v>20</v>
      </c>
      <c r="I71" s="26">
        <v>0</v>
      </c>
      <c r="J71" s="26">
        <v>1</v>
      </c>
      <c r="K71" s="26">
        <v>470</v>
      </c>
      <c r="L71" s="26">
        <v>1</v>
      </c>
      <c r="M71" s="26">
        <v>470</v>
      </c>
      <c r="N71" s="26">
        <v>0</v>
      </c>
      <c r="O71" s="26">
        <v>847</v>
      </c>
      <c r="P71" s="25" t="s">
        <v>1174</v>
      </c>
    </row>
    <row r="72" spans="1:16" customFormat="1" x14ac:dyDescent="0.25">
      <c r="A72" s="24" t="s">
        <v>1336</v>
      </c>
      <c r="B72" s="6" t="s">
        <v>259</v>
      </c>
      <c r="C72" s="5" t="s">
        <v>1074</v>
      </c>
      <c r="D72" s="26">
        <v>86.256</v>
      </c>
      <c r="E72" s="5">
        <v>225</v>
      </c>
      <c r="F72" s="30">
        <f t="shared" si="1"/>
        <v>93.777777777777786</v>
      </c>
      <c r="G72" s="26">
        <v>211</v>
      </c>
      <c r="H72" s="26">
        <v>29</v>
      </c>
      <c r="I72" s="26">
        <v>0</v>
      </c>
      <c r="J72" s="26">
        <v>15</v>
      </c>
      <c r="K72" s="26">
        <v>225</v>
      </c>
      <c r="L72" s="26">
        <v>58</v>
      </c>
      <c r="M72" s="26">
        <v>268</v>
      </c>
      <c r="N72" s="27">
        <v>9.4000000000000008E-128</v>
      </c>
      <c r="O72" s="26">
        <v>359</v>
      </c>
      <c r="P72" s="25" t="s">
        <v>1201</v>
      </c>
    </row>
    <row r="73" spans="1:16" customFormat="1" x14ac:dyDescent="0.25">
      <c r="A73" s="24" t="s">
        <v>1337</v>
      </c>
      <c r="B73" s="6" t="s">
        <v>203</v>
      </c>
      <c r="C73" s="5" t="s">
        <v>628</v>
      </c>
      <c r="D73" s="26">
        <v>86.686999999999998</v>
      </c>
      <c r="E73" s="5">
        <v>317</v>
      </c>
      <c r="F73" s="30">
        <f t="shared" si="1"/>
        <v>101.89274447949528</v>
      </c>
      <c r="G73" s="26">
        <v>323</v>
      </c>
      <c r="H73" s="26">
        <v>37</v>
      </c>
      <c r="I73" s="26">
        <v>1</v>
      </c>
      <c r="J73" s="26">
        <v>1</v>
      </c>
      <c r="K73" s="26">
        <v>317</v>
      </c>
      <c r="L73" s="26">
        <v>1</v>
      </c>
      <c r="M73" s="26">
        <v>323</v>
      </c>
      <c r="N73" s="26">
        <v>0</v>
      </c>
      <c r="O73" s="26">
        <v>504</v>
      </c>
      <c r="P73" s="25" t="s">
        <v>1182</v>
      </c>
    </row>
    <row r="74" spans="1:16" customFormat="1" x14ac:dyDescent="0.25">
      <c r="A74" s="24" t="s">
        <v>1338</v>
      </c>
      <c r="B74" s="6" t="s">
        <v>211</v>
      </c>
      <c r="C74" s="5" t="s">
        <v>429</v>
      </c>
      <c r="D74" s="26">
        <v>97.480999999999995</v>
      </c>
      <c r="E74" s="5">
        <v>397</v>
      </c>
      <c r="F74" s="30">
        <f t="shared" si="1"/>
        <v>100</v>
      </c>
      <c r="G74" s="26">
        <v>397</v>
      </c>
      <c r="H74" s="26">
        <v>10</v>
      </c>
      <c r="I74" s="26">
        <v>0</v>
      </c>
      <c r="J74" s="26">
        <v>1</v>
      </c>
      <c r="K74" s="26">
        <v>397</v>
      </c>
      <c r="L74" s="26">
        <v>1</v>
      </c>
      <c r="M74" s="26">
        <v>397</v>
      </c>
      <c r="N74" s="26">
        <v>0</v>
      </c>
      <c r="O74" s="26">
        <v>804</v>
      </c>
      <c r="P74" s="25" t="s">
        <v>1182</v>
      </c>
    </row>
    <row r="75" spans="1:16" customFormat="1" x14ac:dyDescent="0.25">
      <c r="A75" s="24" t="s">
        <v>1339</v>
      </c>
      <c r="B75" s="6" t="s">
        <v>60</v>
      </c>
      <c r="C75" s="5" t="s">
        <v>596</v>
      </c>
      <c r="D75" s="26">
        <v>94.623999999999995</v>
      </c>
      <c r="E75" s="5">
        <v>93</v>
      </c>
      <c r="F75" s="30">
        <f t="shared" si="1"/>
        <v>100</v>
      </c>
      <c r="G75" s="26">
        <v>93</v>
      </c>
      <c r="H75" s="26">
        <v>5</v>
      </c>
      <c r="I75" s="26">
        <v>0</v>
      </c>
      <c r="J75" s="26">
        <v>1</v>
      </c>
      <c r="K75" s="26">
        <v>93</v>
      </c>
      <c r="L75" s="26">
        <v>1</v>
      </c>
      <c r="M75" s="26">
        <v>93</v>
      </c>
      <c r="N75" s="27">
        <v>2.0299999999999998E-46</v>
      </c>
      <c r="O75" s="26">
        <v>141</v>
      </c>
      <c r="P75" s="25" t="s">
        <v>1174</v>
      </c>
    </row>
    <row r="76" spans="1:16" customFormat="1" x14ac:dyDescent="0.25">
      <c r="A76" s="24" t="s">
        <v>1340</v>
      </c>
      <c r="B76" s="6" t="s">
        <v>198</v>
      </c>
      <c r="C76" s="5" t="s">
        <v>628</v>
      </c>
      <c r="D76" s="26">
        <v>96.049000000000007</v>
      </c>
      <c r="E76" s="5">
        <v>423</v>
      </c>
      <c r="F76" s="30">
        <f t="shared" si="1"/>
        <v>95.744680851063833</v>
      </c>
      <c r="G76" s="26">
        <v>405</v>
      </c>
      <c r="H76" s="26">
        <v>16</v>
      </c>
      <c r="I76" s="26">
        <v>0</v>
      </c>
      <c r="J76" s="26">
        <v>1</v>
      </c>
      <c r="K76" s="26">
        <v>405</v>
      </c>
      <c r="L76" s="26">
        <v>43</v>
      </c>
      <c r="M76" s="26">
        <v>447</v>
      </c>
      <c r="N76" s="26">
        <v>0</v>
      </c>
      <c r="O76" s="26">
        <v>675</v>
      </c>
      <c r="P76" s="25" t="s">
        <v>1182</v>
      </c>
    </row>
    <row r="77" spans="1:16" customFormat="1" x14ac:dyDescent="0.25">
      <c r="A77" s="24" t="s">
        <v>1341</v>
      </c>
      <c r="B77" s="6" t="s">
        <v>76</v>
      </c>
      <c r="C77" s="5" t="s">
        <v>1110</v>
      </c>
      <c r="D77" s="26">
        <v>92.522999999999996</v>
      </c>
      <c r="E77" s="5">
        <v>428</v>
      </c>
      <c r="F77" s="30">
        <f t="shared" si="1"/>
        <v>100</v>
      </c>
      <c r="G77" s="26">
        <v>428</v>
      </c>
      <c r="H77" s="26">
        <v>32</v>
      </c>
      <c r="I77" s="26">
        <v>0</v>
      </c>
      <c r="J77" s="26">
        <v>1</v>
      </c>
      <c r="K77" s="26">
        <v>428</v>
      </c>
      <c r="L77" s="26">
        <v>42</v>
      </c>
      <c r="M77" s="26">
        <v>469</v>
      </c>
      <c r="N77" s="26">
        <v>0</v>
      </c>
      <c r="O77" s="26">
        <v>791</v>
      </c>
      <c r="P77" s="25" t="s">
        <v>1174</v>
      </c>
    </row>
    <row r="78" spans="1:16" customFormat="1" x14ac:dyDescent="0.25">
      <c r="A78" s="24" t="s">
        <v>1342</v>
      </c>
      <c r="B78" s="6" t="s">
        <v>54</v>
      </c>
      <c r="C78" s="5" t="s">
        <v>479</v>
      </c>
      <c r="D78" s="26">
        <v>97.168000000000006</v>
      </c>
      <c r="E78" s="5">
        <v>565</v>
      </c>
      <c r="F78" s="30">
        <f t="shared" si="1"/>
        <v>100</v>
      </c>
      <c r="G78" s="26">
        <v>565</v>
      </c>
      <c r="H78" s="26">
        <v>16</v>
      </c>
      <c r="I78" s="26">
        <v>0</v>
      </c>
      <c r="J78" s="26">
        <v>1</v>
      </c>
      <c r="K78" s="26">
        <v>565</v>
      </c>
      <c r="L78" s="26">
        <v>1</v>
      </c>
      <c r="M78" s="26">
        <v>565</v>
      </c>
      <c r="N78" s="26">
        <v>0</v>
      </c>
      <c r="O78" s="26">
        <v>1140</v>
      </c>
      <c r="P78" s="25" t="s">
        <v>1182</v>
      </c>
    </row>
    <row r="79" spans="1:16" customFormat="1" x14ac:dyDescent="0.25">
      <c r="A79" s="24" t="s">
        <v>1343</v>
      </c>
      <c r="B79" s="6" t="s">
        <v>322</v>
      </c>
      <c r="C79" s="5" t="s">
        <v>628</v>
      </c>
      <c r="D79" s="26">
        <v>93.855000000000004</v>
      </c>
      <c r="E79" s="5">
        <v>359</v>
      </c>
      <c r="F79" s="30">
        <f t="shared" si="1"/>
        <v>99.721448467966582</v>
      </c>
      <c r="G79" s="26">
        <v>358</v>
      </c>
      <c r="H79" s="26">
        <v>22</v>
      </c>
      <c r="I79" s="26">
        <v>0</v>
      </c>
      <c r="J79" s="26">
        <v>2</v>
      </c>
      <c r="K79" s="26">
        <v>359</v>
      </c>
      <c r="L79" s="26">
        <v>107</v>
      </c>
      <c r="M79" s="26">
        <v>464</v>
      </c>
      <c r="N79" s="26">
        <v>0</v>
      </c>
      <c r="O79" s="26">
        <v>663</v>
      </c>
      <c r="P79" s="25" t="s">
        <v>1174</v>
      </c>
    </row>
    <row r="80" spans="1:16" customFormat="1" x14ac:dyDescent="0.25">
      <c r="A80" s="24" t="s">
        <v>1344</v>
      </c>
      <c r="B80" s="7" t="s">
        <v>559</v>
      </c>
      <c r="C80" s="5" t="s">
        <v>628</v>
      </c>
      <c r="D80" s="26">
        <v>91.855000000000004</v>
      </c>
      <c r="E80" s="5">
        <v>442</v>
      </c>
      <c r="F80" s="30">
        <f t="shared" si="1"/>
        <v>100</v>
      </c>
      <c r="G80" s="26">
        <v>442</v>
      </c>
      <c r="H80" s="26">
        <v>36</v>
      </c>
      <c r="I80" s="26">
        <v>0</v>
      </c>
      <c r="J80" s="26">
        <v>1</v>
      </c>
      <c r="K80" s="26">
        <v>442</v>
      </c>
      <c r="L80" s="26">
        <v>1</v>
      </c>
      <c r="M80" s="26">
        <v>442</v>
      </c>
      <c r="N80" s="26">
        <v>0</v>
      </c>
      <c r="O80" s="26">
        <v>771</v>
      </c>
      <c r="P80" s="28" t="s">
        <v>1166</v>
      </c>
    </row>
    <row r="81" spans="1:16" customFormat="1" x14ac:dyDescent="0.25">
      <c r="A81" s="24" t="s">
        <v>1542</v>
      </c>
      <c r="B81" s="7"/>
      <c r="C81" s="5"/>
      <c r="D81" s="26">
        <v>34.247</v>
      </c>
      <c r="E81" s="5">
        <v>296</v>
      </c>
      <c r="F81" s="30">
        <f t="shared" si="1"/>
        <v>98.648648648648646</v>
      </c>
      <c r="G81" s="26">
        <v>292</v>
      </c>
      <c r="H81" s="26">
        <v>163</v>
      </c>
      <c r="I81" s="26">
        <v>11</v>
      </c>
      <c r="J81" s="26">
        <v>18</v>
      </c>
      <c r="K81" s="26">
        <v>294</v>
      </c>
      <c r="L81" s="26">
        <v>27</v>
      </c>
      <c r="M81" s="26">
        <v>304</v>
      </c>
      <c r="N81" s="27">
        <v>2.6400000000000002E-28</v>
      </c>
      <c r="O81" s="26">
        <v>108</v>
      </c>
      <c r="P81" s="25" t="s">
        <v>1174</v>
      </c>
    </row>
    <row r="82" spans="1:16" customFormat="1" x14ac:dyDescent="0.25">
      <c r="A82" s="24" t="s">
        <v>1345</v>
      </c>
      <c r="B82" s="6" t="s">
        <v>218</v>
      </c>
      <c r="C82" s="5" t="s">
        <v>628</v>
      </c>
      <c r="D82" s="26">
        <v>94.242000000000004</v>
      </c>
      <c r="E82" s="5">
        <v>330</v>
      </c>
      <c r="F82" s="30">
        <f t="shared" si="1"/>
        <v>100</v>
      </c>
      <c r="G82" s="26">
        <v>330</v>
      </c>
      <c r="H82" s="26">
        <v>19</v>
      </c>
      <c r="I82" s="26">
        <v>0</v>
      </c>
      <c r="J82" s="26">
        <v>1</v>
      </c>
      <c r="K82" s="26">
        <v>330</v>
      </c>
      <c r="L82" s="26">
        <v>1</v>
      </c>
      <c r="M82" s="26">
        <v>330</v>
      </c>
      <c r="N82" s="26">
        <v>0</v>
      </c>
      <c r="O82" s="26">
        <v>593</v>
      </c>
      <c r="P82" s="25" t="s">
        <v>1182</v>
      </c>
    </row>
    <row r="83" spans="1:16" customFormat="1" x14ac:dyDescent="0.25">
      <c r="A83" s="24" t="s">
        <v>1346</v>
      </c>
      <c r="B83" s="6" t="s">
        <v>31</v>
      </c>
      <c r="C83" s="5" t="s">
        <v>369</v>
      </c>
      <c r="D83" s="26">
        <v>31.928000000000001</v>
      </c>
      <c r="E83" s="5">
        <v>337</v>
      </c>
      <c r="F83" s="30">
        <f t="shared" si="1"/>
        <v>98.516320474777459</v>
      </c>
      <c r="G83" s="26">
        <v>332</v>
      </c>
      <c r="H83" s="26">
        <v>199</v>
      </c>
      <c r="I83" s="26">
        <v>11</v>
      </c>
      <c r="J83" s="26">
        <v>2</v>
      </c>
      <c r="K83" s="26">
        <v>330</v>
      </c>
      <c r="L83" s="26">
        <v>8</v>
      </c>
      <c r="M83" s="26">
        <v>315</v>
      </c>
      <c r="N83" s="27">
        <v>1.5000000000000001E-33</v>
      </c>
      <c r="O83" s="26">
        <v>124</v>
      </c>
      <c r="P83" s="25" t="s">
        <v>1174</v>
      </c>
    </row>
    <row r="84" spans="1:16" customFormat="1" x14ac:dyDescent="0.25">
      <c r="A84" s="24" t="s">
        <v>1347</v>
      </c>
      <c r="B84" s="6" t="s">
        <v>225</v>
      </c>
      <c r="C84" s="5" t="s">
        <v>628</v>
      </c>
      <c r="D84" s="26">
        <v>98.522000000000006</v>
      </c>
      <c r="E84" s="5">
        <v>203</v>
      </c>
      <c r="F84" s="30">
        <f t="shared" si="1"/>
        <v>100</v>
      </c>
      <c r="G84" s="26">
        <v>203</v>
      </c>
      <c r="H84" s="26">
        <v>3</v>
      </c>
      <c r="I84" s="26">
        <v>0</v>
      </c>
      <c r="J84" s="26">
        <v>1</v>
      </c>
      <c r="K84" s="26">
        <v>203</v>
      </c>
      <c r="L84" s="26">
        <v>5</v>
      </c>
      <c r="M84" s="26">
        <v>207</v>
      </c>
      <c r="N84" s="27">
        <v>6.54E-143</v>
      </c>
      <c r="O84" s="26">
        <v>394</v>
      </c>
      <c r="P84" s="25" t="s">
        <v>1182</v>
      </c>
    </row>
    <row r="85" spans="1:16" customFormat="1" x14ac:dyDescent="0.25">
      <c r="A85" s="24" t="s">
        <v>1348</v>
      </c>
      <c r="B85" s="6" t="s">
        <v>78</v>
      </c>
      <c r="C85" s="5" t="s">
        <v>1113</v>
      </c>
      <c r="D85" s="26">
        <v>91</v>
      </c>
      <c r="E85" s="5">
        <v>100</v>
      </c>
      <c r="F85" s="30">
        <f t="shared" si="1"/>
        <v>100</v>
      </c>
      <c r="G85" s="26">
        <v>100</v>
      </c>
      <c r="H85" s="26">
        <v>9</v>
      </c>
      <c r="I85" s="26">
        <v>0</v>
      </c>
      <c r="J85" s="26">
        <v>1</v>
      </c>
      <c r="K85" s="26">
        <v>100</v>
      </c>
      <c r="L85" s="26">
        <v>1</v>
      </c>
      <c r="M85" s="26">
        <v>100</v>
      </c>
      <c r="N85" s="27">
        <v>7.8499999999999997E-60</v>
      </c>
      <c r="O85" s="26">
        <v>176</v>
      </c>
      <c r="P85" s="25" t="s">
        <v>1174</v>
      </c>
    </row>
    <row r="86" spans="1:16" customFormat="1" x14ac:dyDescent="0.25">
      <c r="A86" s="24" t="s">
        <v>1349</v>
      </c>
      <c r="B86" s="6" t="s">
        <v>250</v>
      </c>
      <c r="C86" s="5" t="s">
        <v>1062</v>
      </c>
      <c r="D86" s="26">
        <v>89.634</v>
      </c>
      <c r="E86" s="5">
        <v>164</v>
      </c>
      <c r="F86" s="30">
        <f t="shared" si="1"/>
        <v>100</v>
      </c>
      <c r="G86" s="26">
        <v>164</v>
      </c>
      <c r="H86" s="26">
        <v>17</v>
      </c>
      <c r="I86" s="26">
        <v>0</v>
      </c>
      <c r="J86" s="26">
        <v>1</v>
      </c>
      <c r="K86" s="26">
        <v>164</v>
      </c>
      <c r="L86" s="26">
        <v>1</v>
      </c>
      <c r="M86" s="26">
        <v>164</v>
      </c>
      <c r="N86" s="27">
        <v>2.21E-105</v>
      </c>
      <c r="O86" s="26">
        <v>296</v>
      </c>
      <c r="P86" s="25" t="s">
        <v>1201</v>
      </c>
    </row>
    <row r="87" spans="1:16" customFormat="1" x14ac:dyDescent="0.25">
      <c r="A87" s="24" t="s">
        <v>1350</v>
      </c>
      <c r="B87" s="6" t="s">
        <v>70</v>
      </c>
      <c r="C87" s="5" t="s">
        <v>613</v>
      </c>
      <c r="D87" s="26">
        <v>87.013000000000005</v>
      </c>
      <c r="E87" s="5">
        <v>154</v>
      </c>
      <c r="F87" s="30">
        <f t="shared" si="1"/>
        <v>100</v>
      </c>
      <c r="G87" s="26">
        <v>154</v>
      </c>
      <c r="H87" s="26">
        <v>20</v>
      </c>
      <c r="I87" s="26">
        <v>0</v>
      </c>
      <c r="J87" s="26">
        <v>1</v>
      </c>
      <c r="K87" s="26">
        <v>154</v>
      </c>
      <c r="L87" s="26">
        <v>1</v>
      </c>
      <c r="M87" s="26">
        <v>154</v>
      </c>
      <c r="N87" s="27">
        <v>2.0499999999999999E-86</v>
      </c>
      <c r="O87" s="26">
        <v>247</v>
      </c>
      <c r="P87" s="25" t="s">
        <v>1174</v>
      </c>
    </row>
    <row r="88" spans="1:16" customFormat="1" x14ac:dyDescent="0.25">
      <c r="A88" s="24" t="s">
        <v>1351</v>
      </c>
      <c r="B88" s="6" t="s">
        <v>256</v>
      </c>
      <c r="C88" s="5" t="s">
        <v>1070</v>
      </c>
      <c r="D88" s="26">
        <v>84.180999999999997</v>
      </c>
      <c r="E88" s="5">
        <v>354</v>
      </c>
      <c r="F88" s="30">
        <f t="shared" si="1"/>
        <v>100</v>
      </c>
      <c r="G88" s="26">
        <v>354</v>
      </c>
      <c r="H88" s="26">
        <v>56</v>
      </c>
      <c r="I88" s="26">
        <v>0</v>
      </c>
      <c r="J88" s="26">
        <v>1</v>
      </c>
      <c r="K88" s="26">
        <v>354</v>
      </c>
      <c r="L88" s="26">
        <v>1</v>
      </c>
      <c r="M88" s="26">
        <v>354</v>
      </c>
      <c r="N88" s="26">
        <v>0</v>
      </c>
      <c r="O88" s="26">
        <v>563</v>
      </c>
      <c r="P88" s="25" t="s">
        <v>1201</v>
      </c>
    </row>
    <row r="89" spans="1:16" customFormat="1" x14ac:dyDescent="0.25">
      <c r="A89" s="24" t="s">
        <v>1352</v>
      </c>
      <c r="B89" s="6" t="s">
        <v>196</v>
      </c>
      <c r="C89" s="5" t="s">
        <v>628</v>
      </c>
      <c r="D89" s="26">
        <v>99.394000000000005</v>
      </c>
      <c r="E89" s="5">
        <v>371</v>
      </c>
      <c r="F89" s="30">
        <f t="shared" si="1"/>
        <v>88.948787061994608</v>
      </c>
      <c r="G89" s="26">
        <v>330</v>
      </c>
      <c r="H89" s="26">
        <v>2</v>
      </c>
      <c r="I89" s="26">
        <v>0</v>
      </c>
      <c r="J89" s="26">
        <v>42</v>
      </c>
      <c r="K89" s="26">
        <v>371</v>
      </c>
      <c r="L89" s="26">
        <v>1</v>
      </c>
      <c r="M89" s="26">
        <v>330</v>
      </c>
      <c r="N89" s="26">
        <v>0</v>
      </c>
      <c r="O89" s="26">
        <v>672</v>
      </c>
      <c r="P89" s="25" t="s">
        <v>1182</v>
      </c>
    </row>
    <row r="90" spans="1:16" customFormat="1" x14ac:dyDescent="0.25">
      <c r="A90" s="24" t="s">
        <v>1353</v>
      </c>
      <c r="B90" s="6" t="s">
        <v>252</v>
      </c>
      <c r="C90" s="5" t="s">
        <v>1067</v>
      </c>
      <c r="D90" s="26">
        <v>87.680999999999997</v>
      </c>
      <c r="E90" s="5">
        <v>153</v>
      </c>
      <c r="F90" s="30">
        <f t="shared" si="1"/>
        <v>90.196078431372555</v>
      </c>
      <c r="G90" s="26">
        <v>138</v>
      </c>
      <c r="H90" s="26">
        <v>15</v>
      </c>
      <c r="I90" s="26">
        <v>1</v>
      </c>
      <c r="J90" s="26">
        <v>16</v>
      </c>
      <c r="K90" s="26">
        <v>153</v>
      </c>
      <c r="L90" s="26">
        <v>23</v>
      </c>
      <c r="M90" s="26">
        <v>158</v>
      </c>
      <c r="N90" s="27">
        <v>1.85E-82</v>
      </c>
      <c r="O90" s="26">
        <v>237</v>
      </c>
      <c r="P90" s="25" t="s">
        <v>1201</v>
      </c>
    </row>
    <row r="91" spans="1:16" customFormat="1" x14ac:dyDescent="0.25">
      <c r="A91" s="24" t="s">
        <v>1354</v>
      </c>
      <c r="B91" s="6" t="s">
        <v>81</v>
      </c>
      <c r="C91" s="5" t="s">
        <v>1118</v>
      </c>
      <c r="D91" s="26">
        <v>82.197000000000003</v>
      </c>
      <c r="E91" s="5">
        <v>260</v>
      </c>
      <c r="F91" s="30">
        <f t="shared" si="1"/>
        <v>101.53846153846153</v>
      </c>
      <c r="G91" s="26">
        <v>264</v>
      </c>
      <c r="H91" s="26">
        <v>40</v>
      </c>
      <c r="I91" s="26">
        <v>2</v>
      </c>
      <c r="J91" s="26">
        <v>1</v>
      </c>
      <c r="K91" s="26">
        <v>260</v>
      </c>
      <c r="L91" s="26">
        <v>1</v>
      </c>
      <c r="M91" s="26">
        <v>261</v>
      </c>
      <c r="N91" s="27">
        <v>2.3400000000000002E-124</v>
      </c>
      <c r="O91" s="26">
        <v>352</v>
      </c>
      <c r="P91" s="25" t="s">
        <v>1174</v>
      </c>
    </row>
    <row r="92" spans="1:16" customFormat="1" x14ac:dyDescent="0.25">
      <c r="A92" s="24" t="s">
        <v>1355</v>
      </c>
      <c r="B92" s="6" t="s">
        <v>582</v>
      </c>
      <c r="C92" s="5" t="s">
        <v>1137</v>
      </c>
      <c r="D92" s="26">
        <v>86.466999999999999</v>
      </c>
      <c r="E92" s="5">
        <v>614</v>
      </c>
      <c r="F92" s="30">
        <f t="shared" si="1"/>
        <v>92.671009771986974</v>
      </c>
      <c r="G92" s="26">
        <v>569</v>
      </c>
      <c r="H92" s="26">
        <v>73</v>
      </c>
      <c r="I92" s="26">
        <v>1</v>
      </c>
      <c r="J92" s="26">
        <v>46</v>
      </c>
      <c r="K92" s="26">
        <v>614</v>
      </c>
      <c r="L92" s="26">
        <v>1</v>
      </c>
      <c r="M92" s="26">
        <v>565</v>
      </c>
      <c r="N92" s="26">
        <v>0</v>
      </c>
      <c r="O92" s="26">
        <v>869</v>
      </c>
      <c r="P92" s="25" t="s">
        <v>1174</v>
      </c>
    </row>
    <row r="93" spans="1:16" customFormat="1" x14ac:dyDescent="0.25">
      <c r="A93" s="24" t="s">
        <v>1356</v>
      </c>
      <c r="B93" s="6" t="s">
        <v>491</v>
      </c>
      <c r="C93" s="5" t="s">
        <v>628</v>
      </c>
      <c r="D93" s="26">
        <v>80.923000000000002</v>
      </c>
      <c r="E93" s="5">
        <v>315</v>
      </c>
      <c r="F93" s="30">
        <f t="shared" si="1"/>
        <v>103.17460317460319</v>
      </c>
      <c r="G93" s="26">
        <v>325</v>
      </c>
      <c r="H93" s="26">
        <v>50</v>
      </c>
      <c r="I93" s="26">
        <v>3</v>
      </c>
      <c r="J93" s="26">
        <v>1</v>
      </c>
      <c r="K93" s="26">
        <v>315</v>
      </c>
      <c r="L93" s="26">
        <v>62</v>
      </c>
      <c r="M93" s="26">
        <v>384</v>
      </c>
      <c r="N93" s="27">
        <v>8.9400000000000006E-161</v>
      </c>
      <c r="O93" s="26">
        <v>451</v>
      </c>
      <c r="P93" s="25" t="s">
        <v>1174</v>
      </c>
    </row>
    <row r="94" spans="1:16" customFormat="1" x14ac:dyDescent="0.25">
      <c r="A94" s="24" t="s">
        <v>1357</v>
      </c>
      <c r="B94" s="6" t="s">
        <v>473</v>
      </c>
      <c r="C94" s="5" t="s">
        <v>628</v>
      </c>
      <c r="D94" s="26">
        <v>93.635999999999996</v>
      </c>
      <c r="E94" s="5">
        <v>110</v>
      </c>
      <c r="F94" s="30">
        <f t="shared" si="1"/>
        <v>100</v>
      </c>
      <c r="G94" s="26">
        <v>110</v>
      </c>
      <c r="H94" s="26">
        <v>7</v>
      </c>
      <c r="I94" s="26">
        <v>0</v>
      </c>
      <c r="J94" s="26">
        <v>1</v>
      </c>
      <c r="K94" s="26">
        <v>110</v>
      </c>
      <c r="L94" s="26">
        <v>1</v>
      </c>
      <c r="M94" s="26">
        <v>110</v>
      </c>
      <c r="N94" s="27">
        <v>8.3600000000000003E-72</v>
      </c>
      <c r="O94" s="26">
        <v>206</v>
      </c>
      <c r="P94" s="25" t="s">
        <v>1174</v>
      </c>
    </row>
    <row r="95" spans="1:16" customFormat="1" x14ac:dyDescent="0.25">
      <c r="A95" s="24" t="s">
        <v>1358</v>
      </c>
      <c r="B95" s="6" t="s">
        <v>57</v>
      </c>
      <c r="C95" s="5" t="s">
        <v>590</v>
      </c>
      <c r="D95" s="26">
        <v>90.233999999999995</v>
      </c>
      <c r="E95" s="5">
        <v>512</v>
      </c>
      <c r="F95" s="30">
        <f t="shared" si="1"/>
        <v>100</v>
      </c>
      <c r="G95" s="26">
        <v>512</v>
      </c>
      <c r="H95" s="26">
        <v>50</v>
      </c>
      <c r="I95" s="26">
        <v>0</v>
      </c>
      <c r="J95" s="26">
        <v>1</v>
      </c>
      <c r="K95" s="26">
        <v>512</v>
      </c>
      <c r="L95" s="26">
        <v>1</v>
      </c>
      <c r="M95" s="26">
        <v>512</v>
      </c>
      <c r="N95" s="26">
        <v>0</v>
      </c>
      <c r="O95" s="26">
        <v>917</v>
      </c>
      <c r="P95" s="25" t="s">
        <v>1211</v>
      </c>
    </row>
    <row r="96" spans="1:16" customFormat="1" x14ac:dyDescent="0.25">
      <c r="A96" s="24" t="s">
        <v>1359</v>
      </c>
      <c r="B96" s="6" t="s">
        <v>118</v>
      </c>
      <c r="C96" s="5" t="s">
        <v>599</v>
      </c>
      <c r="D96" s="26">
        <v>91.667000000000002</v>
      </c>
      <c r="E96" s="5">
        <v>96</v>
      </c>
      <c r="F96" s="30">
        <f t="shared" si="1"/>
        <v>100</v>
      </c>
      <c r="G96" s="26">
        <v>96</v>
      </c>
      <c r="H96" s="26">
        <v>8</v>
      </c>
      <c r="I96" s="26">
        <v>0</v>
      </c>
      <c r="J96" s="26">
        <v>1</v>
      </c>
      <c r="K96" s="26">
        <v>96</v>
      </c>
      <c r="L96" s="26">
        <v>1</v>
      </c>
      <c r="M96" s="26">
        <v>96</v>
      </c>
      <c r="N96" s="27">
        <v>1.5E-52</v>
      </c>
      <c r="O96" s="26">
        <v>157</v>
      </c>
      <c r="P96" s="25" t="s">
        <v>1174</v>
      </c>
    </row>
    <row r="97" spans="1:16" customFormat="1" x14ac:dyDescent="0.25">
      <c r="A97" s="24" t="s">
        <v>1360</v>
      </c>
      <c r="B97" s="6" t="s">
        <v>201</v>
      </c>
      <c r="C97" s="5" t="s">
        <v>628</v>
      </c>
      <c r="D97" s="26">
        <v>96.340999999999994</v>
      </c>
      <c r="E97" s="5">
        <v>410</v>
      </c>
      <c r="F97" s="30">
        <f t="shared" si="1"/>
        <v>100</v>
      </c>
      <c r="G97" s="26">
        <v>410</v>
      </c>
      <c r="H97" s="26">
        <v>15</v>
      </c>
      <c r="I97" s="26">
        <v>0</v>
      </c>
      <c r="J97" s="26">
        <v>1</v>
      </c>
      <c r="K97" s="26">
        <v>410</v>
      </c>
      <c r="L97" s="26">
        <v>1</v>
      </c>
      <c r="M97" s="26">
        <v>410</v>
      </c>
      <c r="N97" s="26">
        <v>0</v>
      </c>
      <c r="O97" s="26">
        <v>790</v>
      </c>
      <c r="P97" s="25" t="s">
        <v>1182</v>
      </c>
    </row>
    <row r="98" spans="1:16" customFormat="1" x14ac:dyDescent="0.25">
      <c r="A98" s="24" t="s">
        <v>1361</v>
      </c>
      <c r="B98" s="6" t="s">
        <v>489</v>
      </c>
      <c r="C98" s="5" t="s">
        <v>488</v>
      </c>
      <c r="D98" s="26">
        <v>97.043999999999997</v>
      </c>
      <c r="E98" s="5">
        <v>203</v>
      </c>
      <c r="F98" s="30">
        <f t="shared" si="1"/>
        <v>100</v>
      </c>
      <c r="G98" s="26">
        <v>203</v>
      </c>
      <c r="H98" s="26">
        <v>6</v>
      </c>
      <c r="I98" s="26">
        <v>0</v>
      </c>
      <c r="J98" s="26">
        <v>1</v>
      </c>
      <c r="K98" s="26">
        <v>203</v>
      </c>
      <c r="L98" s="26">
        <v>1</v>
      </c>
      <c r="M98" s="26">
        <v>203</v>
      </c>
      <c r="N98" s="27">
        <v>2.1299999999999999E-145</v>
      </c>
      <c r="O98" s="26">
        <v>400</v>
      </c>
      <c r="P98" s="25" t="s">
        <v>1174</v>
      </c>
    </row>
    <row r="99" spans="1:16" customFormat="1" x14ac:dyDescent="0.25">
      <c r="A99" s="24" t="s">
        <v>1362</v>
      </c>
      <c r="B99" s="6" t="s">
        <v>119</v>
      </c>
      <c r="C99" s="5" t="s">
        <v>1102</v>
      </c>
      <c r="D99" s="26">
        <v>65.753</v>
      </c>
      <c r="E99" s="5">
        <v>425</v>
      </c>
      <c r="F99" s="30">
        <f t="shared" si="1"/>
        <v>103.05882352941175</v>
      </c>
      <c r="G99" s="26">
        <v>438</v>
      </c>
      <c r="H99" s="26">
        <v>102</v>
      </c>
      <c r="I99" s="26">
        <v>6</v>
      </c>
      <c r="J99" s="26">
        <v>1</v>
      </c>
      <c r="K99" s="26">
        <v>425</v>
      </c>
      <c r="L99" s="26">
        <v>1</v>
      </c>
      <c r="M99" s="26">
        <v>403</v>
      </c>
      <c r="N99" s="27">
        <v>3.6600000000000001E-140</v>
      </c>
      <c r="O99" s="26">
        <v>404</v>
      </c>
      <c r="P99" s="25" t="s">
        <v>1197</v>
      </c>
    </row>
    <row r="100" spans="1:16" customFormat="1" x14ac:dyDescent="0.25">
      <c r="A100" s="24" t="s">
        <v>1363</v>
      </c>
      <c r="B100" s="6" t="s">
        <v>245</v>
      </c>
      <c r="C100" s="5" t="s">
        <v>573</v>
      </c>
      <c r="D100" s="26">
        <v>89.4</v>
      </c>
      <c r="E100" s="5">
        <v>500</v>
      </c>
      <c r="F100" s="30">
        <f t="shared" si="1"/>
        <v>100</v>
      </c>
      <c r="G100" s="26">
        <v>500</v>
      </c>
      <c r="H100" s="26">
        <v>53</v>
      </c>
      <c r="I100" s="26">
        <v>0</v>
      </c>
      <c r="J100" s="26">
        <v>1</v>
      </c>
      <c r="K100" s="26">
        <v>500</v>
      </c>
      <c r="L100" s="26">
        <v>3</v>
      </c>
      <c r="M100" s="26">
        <v>502</v>
      </c>
      <c r="N100" s="26">
        <v>0</v>
      </c>
      <c r="O100" s="26">
        <v>875</v>
      </c>
      <c r="P100" s="25" t="s">
        <v>1212</v>
      </c>
    </row>
    <row r="101" spans="1:16" customFormat="1" x14ac:dyDescent="0.25">
      <c r="A101" s="24" t="s">
        <v>1364</v>
      </c>
      <c r="B101" s="6" t="s">
        <v>476</v>
      </c>
      <c r="C101" s="5" t="s">
        <v>628</v>
      </c>
      <c r="D101" s="26">
        <v>96.262</v>
      </c>
      <c r="E101" s="5">
        <v>215</v>
      </c>
      <c r="F101" s="30">
        <f t="shared" si="1"/>
        <v>99.534883720930239</v>
      </c>
      <c r="G101" s="26">
        <v>214</v>
      </c>
      <c r="H101" s="26">
        <v>8</v>
      </c>
      <c r="I101" s="26">
        <v>0</v>
      </c>
      <c r="J101" s="26">
        <v>1</v>
      </c>
      <c r="K101" s="26">
        <v>214</v>
      </c>
      <c r="L101" s="26">
        <v>1</v>
      </c>
      <c r="M101" s="26">
        <v>214</v>
      </c>
      <c r="N101" s="27">
        <v>1.73E-148</v>
      </c>
      <c r="O101" s="26">
        <v>409</v>
      </c>
      <c r="P101" s="25" t="s">
        <v>1174</v>
      </c>
    </row>
    <row r="102" spans="1:16" customFormat="1" x14ac:dyDescent="0.25">
      <c r="A102" s="24" t="s">
        <v>1365</v>
      </c>
      <c r="B102" s="6" t="s">
        <v>307</v>
      </c>
      <c r="C102" s="5" t="s">
        <v>628</v>
      </c>
      <c r="D102" s="26">
        <v>86.869</v>
      </c>
      <c r="E102" s="5">
        <v>299</v>
      </c>
      <c r="F102" s="30">
        <f t="shared" si="1"/>
        <v>99.331103678929765</v>
      </c>
      <c r="G102" s="26">
        <v>297</v>
      </c>
      <c r="H102" s="26">
        <v>39</v>
      </c>
      <c r="I102" s="26">
        <v>0</v>
      </c>
      <c r="J102" s="26">
        <v>1</v>
      </c>
      <c r="K102" s="26">
        <v>297</v>
      </c>
      <c r="L102" s="26">
        <v>1</v>
      </c>
      <c r="M102" s="26">
        <v>297</v>
      </c>
      <c r="N102" s="26">
        <v>0</v>
      </c>
      <c r="O102" s="26">
        <v>511</v>
      </c>
      <c r="P102" s="25" t="s">
        <v>1174</v>
      </c>
    </row>
    <row r="103" spans="1:16" customFormat="1" x14ac:dyDescent="0.25">
      <c r="A103" s="24" t="s">
        <v>1366</v>
      </c>
      <c r="B103" s="6" t="s">
        <v>51</v>
      </c>
      <c r="C103" s="5" t="s">
        <v>438</v>
      </c>
      <c r="D103" s="26">
        <v>98.396000000000001</v>
      </c>
      <c r="E103" s="5">
        <v>187</v>
      </c>
      <c r="F103" s="30">
        <f t="shared" si="1"/>
        <v>100</v>
      </c>
      <c r="G103" s="26">
        <v>187</v>
      </c>
      <c r="H103" s="26">
        <v>3</v>
      </c>
      <c r="I103" s="26">
        <v>0</v>
      </c>
      <c r="J103" s="26">
        <v>1</v>
      </c>
      <c r="K103" s="26">
        <v>187</v>
      </c>
      <c r="L103" s="26">
        <v>1</v>
      </c>
      <c r="M103" s="26">
        <v>187</v>
      </c>
      <c r="N103" s="27">
        <v>1.0899999999999999E-139</v>
      </c>
      <c r="O103" s="26">
        <v>384</v>
      </c>
      <c r="P103" s="25" t="s">
        <v>1174</v>
      </c>
    </row>
    <row r="104" spans="1:16" customFormat="1" x14ac:dyDescent="0.25">
      <c r="A104" s="24" t="s">
        <v>1367</v>
      </c>
      <c r="B104" s="6" t="s">
        <v>53</v>
      </c>
      <c r="C104" s="5" t="s">
        <v>326</v>
      </c>
      <c r="D104" s="26">
        <v>97.38</v>
      </c>
      <c r="E104" s="5">
        <v>229</v>
      </c>
      <c r="F104" s="30">
        <f t="shared" si="1"/>
        <v>100</v>
      </c>
      <c r="G104" s="26">
        <v>229</v>
      </c>
      <c r="H104" s="26">
        <v>6</v>
      </c>
      <c r="I104" s="26">
        <v>0</v>
      </c>
      <c r="J104" s="26">
        <v>1</v>
      </c>
      <c r="K104" s="26">
        <v>229</v>
      </c>
      <c r="L104" s="26">
        <v>1</v>
      </c>
      <c r="M104" s="26">
        <v>229</v>
      </c>
      <c r="N104" s="27">
        <v>1.5099999999999999E-162</v>
      </c>
      <c r="O104" s="26">
        <v>446</v>
      </c>
      <c r="P104" s="25" t="s">
        <v>1174</v>
      </c>
    </row>
    <row r="105" spans="1:16" customFormat="1" x14ac:dyDescent="0.25">
      <c r="A105" s="24" t="s">
        <v>1368</v>
      </c>
      <c r="B105" s="6" t="s">
        <v>321</v>
      </c>
      <c r="C105" s="5" t="s">
        <v>628</v>
      </c>
      <c r="D105" s="26">
        <v>95.772000000000006</v>
      </c>
      <c r="E105" s="5">
        <v>473</v>
      </c>
      <c r="F105" s="30">
        <f t="shared" si="1"/>
        <v>100</v>
      </c>
      <c r="G105" s="26">
        <v>473</v>
      </c>
      <c r="H105" s="26">
        <v>20</v>
      </c>
      <c r="I105" s="26">
        <v>0</v>
      </c>
      <c r="J105" s="26">
        <v>1</v>
      </c>
      <c r="K105" s="26">
        <v>473</v>
      </c>
      <c r="L105" s="26">
        <v>1</v>
      </c>
      <c r="M105" s="26">
        <v>473</v>
      </c>
      <c r="N105" s="26">
        <v>0</v>
      </c>
      <c r="O105" s="26">
        <v>927</v>
      </c>
      <c r="P105" s="25" t="s">
        <v>1174</v>
      </c>
    </row>
    <row r="106" spans="1:16" customFormat="1" x14ac:dyDescent="0.25">
      <c r="A106" s="24" t="s">
        <v>1369</v>
      </c>
      <c r="B106" s="6" t="s">
        <v>112</v>
      </c>
      <c r="C106" s="5" t="s">
        <v>628</v>
      </c>
      <c r="D106" s="26">
        <v>94.93</v>
      </c>
      <c r="E106" s="5">
        <v>1125</v>
      </c>
      <c r="F106" s="30">
        <f t="shared" si="1"/>
        <v>94.666666666666671</v>
      </c>
      <c r="G106" s="26">
        <v>1065</v>
      </c>
      <c r="H106" s="26">
        <v>54</v>
      </c>
      <c r="I106" s="26">
        <v>0</v>
      </c>
      <c r="J106" s="26">
        <v>61</v>
      </c>
      <c r="K106" s="26">
        <v>1125</v>
      </c>
      <c r="L106" s="26">
        <v>1</v>
      </c>
      <c r="M106" s="26">
        <v>1065</v>
      </c>
      <c r="N106" s="26">
        <v>0</v>
      </c>
      <c r="O106" s="26">
        <v>2049</v>
      </c>
      <c r="P106" s="25" t="s">
        <v>1179</v>
      </c>
    </row>
    <row r="107" spans="1:16" customFormat="1" x14ac:dyDescent="0.25">
      <c r="A107" s="24" t="s">
        <v>1370</v>
      </c>
      <c r="B107" s="6" t="s">
        <v>586</v>
      </c>
      <c r="C107" s="5" t="s">
        <v>1078</v>
      </c>
      <c r="D107" s="26">
        <v>87.393000000000001</v>
      </c>
      <c r="E107" s="5">
        <v>353</v>
      </c>
      <c r="F107" s="30">
        <f t="shared" si="1"/>
        <v>98.866855524079327</v>
      </c>
      <c r="G107" s="26">
        <v>349</v>
      </c>
      <c r="H107" s="26">
        <v>38</v>
      </c>
      <c r="I107" s="26">
        <v>1</v>
      </c>
      <c r="J107" s="26">
        <v>8</v>
      </c>
      <c r="K107" s="26">
        <v>350</v>
      </c>
      <c r="L107" s="26">
        <v>21</v>
      </c>
      <c r="M107" s="26">
        <v>369</v>
      </c>
      <c r="N107" s="26">
        <v>0</v>
      </c>
      <c r="O107" s="26">
        <v>603</v>
      </c>
      <c r="P107" s="25" t="s">
        <v>1174</v>
      </c>
    </row>
    <row r="108" spans="1:16" customFormat="1" x14ac:dyDescent="0.25">
      <c r="A108" s="24" t="s">
        <v>1543</v>
      </c>
      <c r="B108" s="6"/>
      <c r="C108" s="5"/>
      <c r="D108" s="26">
        <v>89.37</v>
      </c>
      <c r="E108" s="5">
        <v>254</v>
      </c>
      <c r="F108" s="30">
        <f t="shared" si="1"/>
        <v>100</v>
      </c>
      <c r="G108" s="26">
        <v>254</v>
      </c>
      <c r="H108" s="26">
        <v>20</v>
      </c>
      <c r="I108" s="26">
        <v>2</v>
      </c>
      <c r="J108" s="26">
        <v>1</v>
      </c>
      <c r="K108" s="26">
        <v>254</v>
      </c>
      <c r="L108" s="26">
        <v>13</v>
      </c>
      <c r="M108" s="26">
        <v>259</v>
      </c>
      <c r="N108" s="27">
        <v>2.98E-157</v>
      </c>
      <c r="O108" s="26">
        <v>434</v>
      </c>
      <c r="P108" s="25" t="s">
        <v>1182</v>
      </c>
    </row>
    <row r="109" spans="1:16" customFormat="1" x14ac:dyDescent="0.25">
      <c r="A109" s="24" t="s">
        <v>1544</v>
      </c>
      <c r="B109" s="6"/>
      <c r="C109" s="5"/>
      <c r="D109" s="26">
        <v>90.182000000000002</v>
      </c>
      <c r="E109" s="5">
        <v>275</v>
      </c>
      <c r="F109" s="30">
        <f t="shared" si="1"/>
        <v>100</v>
      </c>
      <c r="G109" s="26">
        <v>275</v>
      </c>
      <c r="H109" s="26">
        <v>27</v>
      </c>
      <c r="I109" s="26">
        <v>0</v>
      </c>
      <c r="J109" s="26">
        <v>1</v>
      </c>
      <c r="K109" s="26">
        <v>275</v>
      </c>
      <c r="L109" s="26">
        <v>144</v>
      </c>
      <c r="M109" s="26">
        <v>418</v>
      </c>
      <c r="N109" s="27">
        <v>3.4100000000000002E-159</v>
      </c>
      <c r="O109" s="26">
        <v>446</v>
      </c>
      <c r="P109" s="25" t="s">
        <v>1182</v>
      </c>
    </row>
    <row r="110" spans="1:16" customFormat="1" x14ac:dyDescent="0.25">
      <c r="A110" s="24" t="s">
        <v>1371</v>
      </c>
      <c r="B110" s="6" t="s">
        <v>248</v>
      </c>
      <c r="C110" s="5" t="s">
        <v>425</v>
      </c>
      <c r="D110" s="26">
        <v>99.388000000000005</v>
      </c>
      <c r="E110" s="5">
        <v>327</v>
      </c>
      <c r="F110" s="30">
        <f t="shared" si="1"/>
        <v>100</v>
      </c>
      <c r="G110" s="26">
        <v>327</v>
      </c>
      <c r="H110" s="26">
        <v>2</v>
      </c>
      <c r="I110" s="26">
        <v>0</v>
      </c>
      <c r="J110" s="26">
        <v>1</v>
      </c>
      <c r="K110" s="26">
        <v>327</v>
      </c>
      <c r="L110" s="26">
        <v>1</v>
      </c>
      <c r="M110" s="26">
        <v>327</v>
      </c>
      <c r="N110" s="26">
        <v>0</v>
      </c>
      <c r="O110" s="26">
        <v>659</v>
      </c>
      <c r="P110" s="25" t="s">
        <v>1164</v>
      </c>
    </row>
    <row r="111" spans="1:16" customFormat="1" x14ac:dyDescent="0.25">
      <c r="A111" s="24" t="s">
        <v>1372</v>
      </c>
      <c r="B111" s="6" t="s">
        <v>209</v>
      </c>
      <c r="C111" s="5" t="s">
        <v>1089</v>
      </c>
      <c r="D111" s="26">
        <v>79.268000000000001</v>
      </c>
      <c r="E111" s="5">
        <v>880</v>
      </c>
      <c r="F111" s="30">
        <f t="shared" si="1"/>
        <v>102.49999999999999</v>
      </c>
      <c r="G111" s="26">
        <v>902</v>
      </c>
      <c r="H111" s="26">
        <v>130</v>
      </c>
      <c r="I111" s="26">
        <v>7</v>
      </c>
      <c r="J111" s="26">
        <v>1</v>
      </c>
      <c r="K111" s="26">
        <v>880</v>
      </c>
      <c r="L111" s="26">
        <v>15</v>
      </c>
      <c r="M111" s="26">
        <v>881</v>
      </c>
      <c r="N111" s="26">
        <v>0</v>
      </c>
      <c r="O111" s="26">
        <v>1155</v>
      </c>
      <c r="P111" s="25" t="s">
        <v>1174</v>
      </c>
    </row>
    <row r="112" spans="1:16" customFormat="1" x14ac:dyDescent="0.25">
      <c r="A112" s="24" t="s">
        <v>1373</v>
      </c>
      <c r="B112" s="6" t="s">
        <v>214</v>
      </c>
      <c r="C112" s="5" t="s">
        <v>628</v>
      </c>
      <c r="D112" s="26">
        <v>92.727000000000004</v>
      </c>
      <c r="E112" s="5">
        <v>110</v>
      </c>
      <c r="F112" s="30">
        <f t="shared" si="1"/>
        <v>100</v>
      </c>
      <c r="G112" s="26">
        <v>110</v>
      </c>
      <c r="H112" s="26">
        <v>8</v>
      </c>
      <c r="I112" s="26">
        <v>0</v>
      </c>
      <c r="J112" s="26">
        <v>1</v>
      </c>
      <c r="K112" s="26">
        <v>110</v>
      </c>
      <c r="L112" s="26">
        <v>1</v>
      </c>
      <c r="M112" s="26">
        <v>110</v>
      </c>
      <c r="N112" s="27">
        <v>6.3700000000000002E-60</v>
      </c>
      <c r="O112" s="26">
        <v>176</v>
      </c>
      <c r="P112" s="25" t="s">
        <v>1182</v>
      </c>
    </row>
    <row r="113" spans="1:16" customFormat="1" x14ac:dyDescent="0.25">
      <c r="A113" s="24" t="s">
        <v>1374</v>
      </c>
      <c r="B113" s="6" t="s">
        <v>221</v>
      </c>
      <c r="C113" s="5" t="s">
        <v>290</v>
      </c>
      <c r="D113" s="26">
        <v>98.403000000000006</v>
      </c>
      <c r="E113" s="5">
        <v>313</v>
      </c>
      <c r="F113" s="30">
        <f t="shared" si="1"/>
        <v>100</v>
      </c>
      <c r="G113" s="26">
        <v>313</v>
      </c>
      <c r="H113" s="26">
        <v>5</v>
      </c>
      <c r="I113" s="26">
        <v>0</v>
      </c>
      <c r="J113" s="26">
        <v>1</v>
      </c>
      <c r="K113" s="26">
        <v>313</v>
      </c>
      <c r="L113" s="26">
        <v>1</v>
      </c>
      <c r="M113" s="26">
        <v>313</v>
      </c>
      <c r="N113" s="26">
        <v>0</v>
      </c>
      <c r="O113" s="26">
        <v>619</v>
      </c>
      <c r="P113" s="25" t="s">
        <v>1182</v>
      </c>
    </row>
    <row r="114" spans="1:16" customFormat="1" x14ac:dyDescent="0.25">
      <c r="A114" s="24" t="s">
        <v>1375</v>
      </c>
      <c r="B114" s="6" t="s">
        <v>216</v>
      </c>
      <c r="C114" s="5" t="s">
        <v>628</v>
      </c>
      <c r="D114" s="26">
        <v>97.100999999999999</v>
      </c>
      <c r="E114" s="5">
        <v>138</v>
      </c>
      <c r="F114" s="30">
        <f t="shared" si="1"/>
        <v>100</v>
      </c>
      <c r="G114" s="26">
        <v>138</v>
      </c>
      <c r="H114" s="26">
        <v>4</v>
      </c>
      <c r="I114" s="26">
        <v>0</v>
      </c>
      <c r="J114" s="26">
        <v>1</v>
      </c>
      <c r="K114" s="26">
        <v>138</v>
      </c>
      <c r="L114" s="26">
        <v>1</v>
      </c>
      <c r="M114" s="26">
        <v>138</v>
      </c>
      <c r="N114" s="27">
        <v>1.61E-98</v>
      </c>
      <c r="O114" s="26">
        <v>276</v>
      </c>
      <c r="P114" s="25" t="s">
        <v>1182</v>
      </c>
    </row>
    <row r="115" spans="1:16" customFormat="1" x14ac:dyDescent="0.25">
      <c r="A115" s="24" t="s">
        <v>1376</v>
      </c>
      <c r="B115" s="6" t="s">
        <v>215</v>
      </c>
      <c r="C115" s="5" t="s">
        <v>464</v>
      </c>
      <c r="D115" s="26">
        <v>93.260999999999996</v>
      </c>
      <c r="E115" s="5">
        <v>460</v>
      </c>
      <c r="F115" s="30">
        <f t="shared" si="1"/>
        <v>100</v>
      </c>
      <c r="G115" s="26">
        <v>460</v>
      </c>
      <c r="H115" s="26">
        <v>31</v>
      </c>
      <c r="I115" s="26">
        <v>0</v>
      </c>
      <c r="J115" s="26">
        <v>1</v>
      </c>
      <c r="K115" s="26">
        <v>460</v>
      </c>
      <c r="L115" s="26">
        <v>1</v>
      </c>
      <c r="M115" s="26">
        <v>460</v>
      </c>
      <c r="N115" s="26">
        <v>0</v>
      </c>
      <c r="O115" s="26">
        <v>845</v>
      </c>
      <c r="P115" s="25" t="s">
        <v>1182</v>
      </c>
    </row>
    <row r="116" spans="1:16" customFormat="1" x14ac:dyDescent="0.25">
      <c r="A116" s="24" t="s">
        <v>1377</v>
      </c>
      <c r="B116" s="6" t="s">
        <v>317</v>
      </c>
      <c r="C116" s="5" t="s">
        <v>628</v>
      </c>
      <c r="D116" s="26">
        <v>83.731999999999999</v>
      </c>
      <c r="E116" s="5">
        <v>4133</v>
      </c>
      <c r="F116" s="30">
        <f t="shared" si="1"/>
        <v>100.24195499637068</v>
      </c>
      <c r="G116" s="26">
        <v>4143</v>
      </c>
      <c r="H116" s="26">
        <v>567</v>
      </c>
      <c r="I116" s="26">
        <v>16</v>
      </c>
      <c r="J116" s="26">
        <v>1</v>
      </c>
      <c r="K116" s="26">
        <v>4132</v>
      </c>
      <c r="L116" s="26">
        <v>1</v>
      </c>
      <c r="M116" s="26">
        <v>4047</v>
      </c>
      <c r="N116" s="26">
        <v>0</v>
      </c>
      <c r="O116" s="26">
        <v>6413</v>
      </c>
      <c r="P116" s="25" t="s">
        <v>1174</v>
      </c>
    </row>
    <row r="117" spans="1:16" customFormat="1" x14ac:dyDescent="0.25">
      <c r="A117" s="24" t="s">
        <v>1378</v>
      </c>
      <c r="B117" s="6" t="s">
        <v>73</v>
      </c>
      <c r="C117" s="5" t="s">
        <v>617</v>
      </c>
      <c r="D117" s="26">
        <v>97.680999999999997</v>
      </c>
      <c r="E117" s="5">
        <v>690</v>
      </c>
      <c r="F117" s="30">
        <f t="shared" si="1"/>
        <v>100</v>
      </c>
      <c r="G117" s="26">
        <v>690</v>
      </c>
      <c r="H117" s="26">
        <v>16</v>
      </c>
      <c r="I117" s="26">
        <v>0</v>
      </c>
      <c r="J117" s="26">
        <v>1</v>
      </c>
      <c r="K117" s="26">
        <v>690</v>
      </c>
      <c r="L117" s="26">
        <v>13</v>
      </c>
      <c r="M117" s="26">
        <v>702</v>
      </c>
      <c r="N117" s="26">
        <v>0</v>
      </c>
      <c r="O117" s="26">
        <v>1332</v>
      </c>
      <c r="P117" s="25" t="s">
        <v>1192</v>
      </c>
    </row>
    <row r="118" spans="1:16" customFormat="1" x14ac:dyDescent="0.25">
      <c r="A118" s="24" t="s">
        <v>1379</v>
      </c>
      <c r="B118" s="6" t="s">
        <v>115</v>
      </c>
      <c r="C118" s="5" t="s">
        <v>1140</v>
      </c>
      <c r="D118" s="26">
        <v>75.17</v>
      </c>
      <c r="E118" s="5">
        <v>880</v>
      </c>
      <c r="F118" s="30">
        <f t="shared" si="1"/>
        <v>100.22727272727272</v>
      </c>
      <c r="G118" s="26">
        <v>882</v>
      </c>
      <c r="H118" s="26">
        <v>207</v>
      </c>
      <c r="I118" s="26">
        <v>6</v>
      </c>
      <c r="J118" s="26">
        <v>1</v>
      </c>
      <c r="K118" s="26">
        <v>880</v>
      </c>
      <c r="L118" s="26">
        <v>1</v>
      </c>
      <c r="M118" s="26">
        <v>872</v>
      </c>
      <c r="N118" s="26">
        <v>0</v>
      </c>
      <c r="O118" s="26">
        <v>1138</v>
      </c>
      <c r="P118" s="25" t="s">
        <v>1200</v>
      </c>
    </row>
    <row r="119" spans="1:16" customFormat="1" x14ac:dyDescent="0.25">
      <c r="A119" s="24" t="s">
        <v>1380</v>
      </c>
      <c r="B119" s="6" t="s">
        <v>205</v>
      </c>
      <c r="C119" s="5" t="s">
        <v>466</v>
      </c>
      <c r="D119" s="26">
        <v>97.447999999999993</v>
      </c>
      <c r="E119" s="5">
        <v>431</v>
      </c>
      <c r="F119" s="30">
        <f t="shared" si="1"/>
        <v>100</v>
      </c>
      <c r="G119" s="26">
        <v>431</v>
      </c>
      <c r="H119" s="26">
        <v>11</v>
      </c>
      <c r="I119" s="26">
        <v>0</v>
      </c>
      <c r="J119" s="26">
        <v>1</v>
      </c>
      <c r="K119" s="26">
        <v>431</v>
      </c>
      <c r="L119" s="26">
        <v>1</v>
      </c>
      <c r="M119" s="26">
        <v>431</v>
      </c>
      <c r="N119" s="26">
        <v>0</v>
      </c>
      <c r="O119" s="26">
        <v>858</v>
      </c>
      <c r="P119" s="25" t="s">
        <v>1182</v>
      </c>
    </row>
    <row r="120" spans="1:16" customFormat="1" x14ac:dyDescent="0.25">
      <c r="A120" s="24" t="s">
        <v>1381</v>
      </c>
      <c r="B120" s="6" t="s">
        <v>71</v>
      </c>
      <c r="C120" s="5" t="s">
        <v>614</v>
      </c>
      <c r="D120" s="26">
        <v>94.953999999999994</v>
      </c>
      <c r="E120" s="5">
        <v>435</v>
      </c>
      <c r="F120" s="30">
        <f t="shared" si="1"/>
        <v>100.22988505747125</v>
      </c>
      <c r="G120" s="26">
        <v>436</v>
      </c>
      <c r="H120" s="26">
        <v>21</v>
      </c>
      <c r="I120" s="26">
        <v>1</v>
      </c>
      <c r="J120" s="26">
        <v>1</v>
      </c>
      <c r="K120" s="26">
        <v>435</v>
      </c>
      <c r="L120" s="26">
        <v>1</v>
      </c>
      <c r="M120" s="26">
        <v>436</v>
      </c>
      <c r="N120" s="26">
        <v>0</v>
      </c>
      <c r="O120" s="26">
        <v>815</v>
      </c>
      <c r="P120" s="25" t="s">
        <v>1174</v>
      </c>
    </row>
    <row r="121" spans="1:16" customFormat="1" x14ac:dyDescent="0.25">
      <c r="A121" s="24" t="s">
        <v>1382</v>
      </c>
      <c r="B121" s="6" t="s">
        <v>236</v>
      </c>
      <c r="C121" s="5" t="s">
        <v>628</v>
      </c>
      <c r="D121" s="26">
        <v>94.162999999999997</v>
      </c>
      <c r="E121" s="5">
        <v>771</v>
      </c>
      <c r="F121" s="30">
        <f t="shared" si="1"/>
        <v>100</v>
      </c>
      <c r="G121" s="26">
        <v>771</v>
      </c>
      <c r="H121" s="26">
        <v>45</v>
      </c>
      <c r="I121" s="26">
        <v>0</v>
      </c>
      <c r="J121" s="26">
        <v>1</v>
      </c>
      <c r="K121" s="26">
        <v>771</v>
      </c>
      <c r="L121" s="26">
        <v>61</v>
      </c>
      <c r="M121" s="26">
        <v>831</v>
      </c>
      <c r="N121" s="26">
        <v>0</v>
      </c>
      <c r="O121" s="26">
        <v>1234</v>
      </c>
      <c r="P121" s="25" t="s">
        <v>1165</v>
      </c>
    </row>
    <row r="122" spans="1:16" customFormat="1" x14ac:dyDescent="0.25">
      <c r="A122" s="24" t="s">
        <v>1383</v>
      </c>
      <c r="B122" s="6" t="s">
        <v>49</v>
      </c>
      <c r="C122" s="5" t="s">
        <v>628</v>
      </c>
      <c r="D122" s="26">
        <v>92.364000000000004</v>
      </c>
      <c r="E122" s="5">
        <v>275</v>
      </c>
      <c r="F122" s="30">
        <f t="shared" si="1"/>
        <v>100</v>
      </c>
      <c r="G122" s="26">
        <v>275</v>
      </c>
      <c r="H122" s="26">
        <v>21</v>
      </c>
      <c r="I122" s="26">
        <v>0</v>
      </c>
      <c r="J122" s="26">
        <v>1</v>
      </c>
      <c r="K122" s="26">
        <v>275</v>
      </c>
      <c r="L122" s="26">
        <v>1</v>
      </c>
      <c r="M122" s="26">
        <v>275</v>
      </c>
      <c r="N122" s="26">
        <v>0</v>
      </c>
      <c r="O122" s="26">
        <v>515</v>
      </c>
      <c r="P122" s="25" t="s">
        <v>1182</v>
      </c>
    </row>
    <row r="123" spans="1:16" customFormat="1" x14ac:dyDescent="0.25">
      <c r="A123" s="24" t="s">
        <v>1384</v>
      </c>
      <c r="B123" s="6" t="s">
        <v>305</v>
      </c>
      <c r="C123" s="5" t="s">
        <v>628</v>
      </c>
      <c r="D123" s="26">
        <v>90.353999999999999</v>
      </c>
      <c r="E123" s="5">
        <v>621</v>
      </c>
      <c r="F123" s="30">
        <f t="shared" si="1"/>
        <v>100.1610305958132</v>
      </c>
      <c r="G123" s="26">
        <v>622</v>
      </c>
      <c r="H123" s="26">
        <v>59</v>
      </c>
      <c r="I123" s="26">
        <v>1</v>
      </c>
      <c r="J123" s="26">
        <v>1</v>
      </c>
      <c r="K123" s="26">
        <v>621</v>
      </c>
      <c r="L123" s="26">
        <v>1</v>
      </c>
      <c r="M123" s="26">
        <v>622</v>
      </c>
      <c r="N123" s="26">
        <v>0</v>
      </c>
      <c r="O123" s="26">
        <v>1106</v>
      </c>
      <c r="P123" s="25" t="s">
        <v>1174</v>
      </c>
    </row>
    <row r="124" spans="1:16" customFormat="1" x14ac:dyDescent="0.25">
      <c r="A124" s="24" t="s">
        <v>1385</v>
      </c>
      <c r="B124" s="6" t="s">
        <v>190</v>
      </c>
      <c r="C124" s="5" t="s">
        <v>628</v>
      </c>
      <c r="D124" s="26">
        <v>95.843000000000004</v>
      </c>
      <c r="E124" s="5">
        <v>431</v>
      </c>
      <c r="F124" s="30">
        <f t="shared" si="1"/>
        <v>100.46403712296983</v>
      </c>
      <c r="G124" s="26">
        <v>433</v>
      </c>
      <c r="H124" s="26">
        <v>16</v>
      </c>
      <c r="I124" s="26">
        <v>1</v>
      </c>
      <c r="J124" s="26">
        <v>1</v>
      </c>
      <c r="K124" s="26">
        <v>431</v>
      </c>
      <c r="L124" s="26">
        <v>1</v>
      </c>
      <c r="M124" s="26">
        <v>433</v>
      </c>
      <c r="N124" s="26">
        <v>0</v>
      </c>
      <c r="O124" s="26">
        <v>838</v>
      </c>
      <c r="P124" s="25" t="s">
        <v>1182</v>
      </c>
    </row>
    <row r="125" spans="1:16" customFormat="1" x14ac:dyDescent="0.25">
      <c r="A125" s="24" t="s">
        <v>1386</v>
      </c>
      <c r="B125" s="6" t="s">
        <v>72</v>
      </c>
      <c r="C125" s="5" t="s">
        <v>616</v>
      </c>
      <c r="D125" s="26">
        <v>97.778000000000006</v>
      </c>
      <c r="E125" s="5">
        <v>135</v>
      </c>
      <c r="F125" s="30">
        <f t="shared" si="1"/>
        <v>100</v>
      </c>
      <c r="G125" s="26">
        <v>135</v>
      </c>
      <c r="H125" s="26">
        <v>3</v>
      </c>
      <c r="I125" s="26">
        <v>0</v>
      </c>
      <c r="J125" s="26">
        <v>1</v>
      </c>
      <c r="K125" s="26">
        <v>135</v>
      </c>
      <c r="L125" s="26">
        <v>1</v>
      </c>
      <c r="M125" s="26">
        <v>135</v>
      </c>
      <c r="N125" s="27">
        <v>6.0000000000000003E-96</v>
      </c>
      <c r="O125" s="26">
        <v>270</v>
      </c>
      <c r="P125" s="25" t="s">
        <v>1174</v>
      </c>
    </row>
    <row r="126" spans="1:16" customFormat="1" x14ac:dyDescent="0.25">
      <c r="A126" s="24" t="s">
        <v>1545</v>
      </c>
      <c r="B126" s="6"/>
      <c r="C126" s="5"/>
      <c r="D126" s="26">
        <v>98.028000000000006</v>
      </c>
      <c r="E126" s="5">
        <v>355</v>
      </c>
      <c r="F126" s="30">
        <f t="shared" si="1"/>
        <v>100</v>
      </c>
      <c r="G126" s="26">
        <v>355</v>
      </c>
      <c r="H126" s="26">
        <v>7</v>
      </c>
      <c r="I126" s="26">
        <v>0</v>
      </c>
      <c r="J126" s="26">
        <v>1</v>
      </c>
      <c r="K126" s="26">
        <v>355</v>
      </c>
      <c r="L126" s="26">
        <v>1</v>
      </c>
      <c r="M126" s="26">
        <v>355</v>
      </c>
      <c r="N126" s="26">
        <v>0</v>
      </c>
      <c r="O126" s="26">
        <v>708</v>
      </c>
      <c r="P126" s="25" t="s">
        <v>1183</v>
      </c>
    </row>
    <row r="127" spans="1:16" customFormat="1" x14ac:dyDescent="0.25">
      <c r="A127" s="24" t="s">
        <v>1387</v>
      </c>
      <c r="B127" s="6" t="s">
        <v>56</v>
      </c>
      <c r="C127" s="5" t="s">
        <v>588</v>
      </c>
      <c r="D127" s="26">
        <v>93.376999999999995</v>
      </c>
      <c r="E127" s="5">
        <v>151</v>
      </c>
      <c r="F127" s="30">
        <f t="shared" si="1"/>
        <v>100</v>
      </c>
      <c r="G127" s="26">
        <v>151</v>
      </c>
      <c r="H127" s="26">
        <v>10</v>
      </c>
      <c r="I127" s="26">
        <v>0</v>
      </c>
      <c r="J127" s="26">
        <v>1</v>
      </c>
      <c r="K127" s="26">
        <v>151</v>
      </c>
      <c r="L127" s="26">
        <v>1</v>
      </c>
      <c r="M127" s="26">
        <v>151</v>
      </c>
      <c r="N127" s="27">
        <v>9.4500000000000005E-101</v>
      </c>
      <c r="O127" s="26">
        <v>283</v>
      </c>
      <c r="P127" s="25" t="s">
        <v>1174</v>
      </c>
    </row>
    <row r="128" spans="1:16" customFormat="1" x14ac:dyDescent="0.25">
      <c r="A128" s="24" t="s">
        <v>1388</v>
      </c>
      <c r="B128" s="6" t="s">
        <v>111</v>
      </c>
      <c r="C128" s="5" t="s">
        <v>446</v>
      </c>
      <c r="D128" s="26">
        <v>91.978999999999999</v>
      </c>
      <c r="E128" s="5">
        <v>374</v>
      </c>
      <c r="F128" s="30">
        <f t="shared" si="1"/>
        <v>100</v>
      </c>
      <c r="G128" s="26">
        <v>374</v>
      </c>
      <c r="H128" s="26">
        <v>30</v>
      </c>
      <c r="I128" s="26">
        <v>0</v>
      </c>
      <c r="J128" s="26">
        <v>1</v>
      </c>
      <c r="K128" s="26">
        <v>374</v>
      </c>
      <c r="L128" s="26">
        <v>13</v>
      </c>
      <c r="M128" s="26">
        <v>386</v>
      </c>
      <c r="N128" s="26">
        <v>0</v>
      </c>
      <c r="O128" s="26">
        <v>698</v>
      </c>
      <c r="P128" s="25" t="s">
        <v>1204</v>
      </c>
    </row>
    <row r="129" spans="1:16" customFormat="1" x14ac:dyDescent="0.25">
      <c r="A129" s="24" t="s">
        <v>1389</v>
      </c>
      <c r="B129" s="6" t="s">
        <v>62</v>
      </c>
      <c r="C129" s="5" t="s">
        <v>601</v>
      </c>
      <c r="D129" s="26">
        <v>86.158000000000001</v>
      </c>
      <c r="E129" s="5">
        <v>419</v>
      </c>
      <c r="F129" s="30">
        <f t="shared" si="1"/>
        <v>100</v>
      </c>
      <c r="G129" s="26">
        <v>419</v>
      </c>
      <c r="H129" s="26">
        <v>48</v>
      </c>
      <c r="I129" s="26">
        <v>2</v>
      </c>
      <c r="J129" s="26">
        <v>1</v>
      </c>
      <c r="K129" s="26">
        <v>419</v>
      </c>
      <c r="L129" s="26">
        <v>1</v>
      </c>
      <c r="M129" s="26">
        <v>409</v>
      </c>
      <c r="N129" s="26">
        <v>0</v>
      </c>
      <c r="O129" s="26">
        <v>658</v>
      </c>
      <c r="P129" s="25" t="s">
        <v>1174</v>
      </c>
    </row>
    <row r="130" spans="1:16" customFormat="1" x14ac:dyDescent="0.25">
      <c r="A130" s="24" t="s">
        <v>1390</v>
      </c>
      <c r="B130" s="6" t="s">
        <v>475</v>
      </c>
      <c r="C130" s="5" t="s">
        <v>628</v>
      </c>
      <c r="D130" s="26">
        <v>85.495000000000005</v>
      </c>
      <c r="E130" s="5">
        <v>938</v>
      </c>
      <c r="F130" s="30">
        <f t="shared" si="1"/>
        <v>62.473347547974413</v>
      </c>
      <c r="G130" s="26">
        <v>586</v>
      </c>
      <c r="H130" s="26">
        <v>85</v>
      </c>
      <c r="I130" s="26">
        <v>0</v>
      </c>
      <c r="J130" s="26">
        <v>1</v>
      </c>
      <c r="K130" s="26">
        <v>586</v>
      </c>
      <c r="L130" s="26">
        <v>1</v>
      </c>
      <c r="M130" s="26">
        <v>586</v>
      </c>
      <c r="N130" s="26">
        <v>0</v>
      </c>
      <c r="O130" s="26">
        <v>964</v>
      </c>
      <c r="P130" s="25" t="s">
        <v>1174</v>
      </c>
    </row>
    <row r="131" spans="1:16" customFormat="1" x14ac:dyDescent="0.25">
      <c r="A131" s="24" t="s">
        <v>1391</v>
      </c>
      <c r="B131" s="6" t="s">
        <v>249</v>
      </c>
      <c r="C131" s="5" t="s">
        <v>431</v>
      </c>
      <c r="D131" s="26">
        <v>97.77</v>
      </c>
      <c r="E131" s="5">
        <v>271</v>
      </c>
      <c r="F131" s="30">
        <f t="shared" si="1"/>
        <v>99.261992619926204</v>
      </c>
      <c r="G131" s="26">
        <v>269</v>
      </c>
      <c r="H131" s="26">
        <v>6</v>
      </c>
      <c r="I131" s="26">
        <v>0</v>
      </c>
      <c r="J131" s="26">
        <v>2</v>
      </c>
      <c r="K131" s="26">
        <v>270</v>
      </c>
      <c r="L131" s="26">
        <v>1</v>
      </c>
      <c r="M131" s="26">
        <v>269</v>
      </c>
      <c r="N131" s="26">
        <v>0</v>
      </c>
      <c r="O131" s="26">
        <v>544</v>
      </c>
      <c r="P131" s="25" t="s">
        <v>1164</v>
      </c>
    </row>
    <row r="132" spans="1:16" customFormat="1" x14ac:dyDescent="0.25">
      <c r="A132" s="24" t="s">
        <v>1392</v>
      </c>
      <c r="B132" s="6" t="s">
        <v>581</v>
      </c>
      <c r="C132" s="5" t="s">
        <v>1060</v>
      </c>
      <c r="D132" s="26">
        <v>94.215000000000003</v>
      </c>
      <c r="E132" s="5">
        <v>245</v>
      </c>
      <c r="F132" s="30">
        <f t="shared" si="1"/>
        <v>98.775510204081627</v>
      </c>
      <c r="G132" s="26">
        <v>242</v>
      </c>
      <c r="H132" s="26">
        <v>14</v>
      </c>
      <c r="I132" s="26">
        <v>0</v>
      </c>
      <c r="J132" s="26">
        <v>3</v>
      </c>
      <c r="K132" s="26">
        <v>244</v>
      </c>
      <c r="L132" s="26">
        <v>2</v>
      </c>
      <c r="M132" s="26">
        <v>243</v>
      </c>
      <c r="N132" s="27">
        <v>7.32E-170</v>
      </c>
      <c r="O132" s="26">
        <v>465</v>
      </c>
      <c r="P132" s="25" t="s">
        <v>1174</v>
      </c>
    </row>
    <row r="133" spans="1:16" customFormat="1" x14ac:dyDescent="0.25">
      <c r="A133" s="24" t="s">
        <v>1546</v>
      </c>
      <c r="B133" s="6" t="s">
        <v>58</v>
      </c>
      <c r="C133" s="5" t="s">
        <v>592</v>
      </c>
      <c r="D133" s="26">
        <v>97.233000000000004</v>
      </c>
      <c r="E133" s="5">
        <v>253</v>
      </c>
      <c r="F133" s="30">
        <f t="shared" si="1"/>
        <v>100</v>
      </c>
      <c r="G133" s="26">
        <v>253</v>
      </c>
      <c r="H133" s="26">
        <v>7</v>
      </c>
      <c r="I133" s="26">
        <v>0</v>
      </c>
      <c r="J133" s="26">
        <v>1</v>
      </c>
      <c r="K133" s="26">
        <v>253</v>
      </c>
      <c r="L133" s="26">
        <v>1</v>
      </c>
      <c r="M133" s="26">
        <v>253</v>
      </c>
      <c r="N133" s="26">
        <v>0</v>
      </c>
      <c r="O133" s="26">
        <v>503</v>
      </c>
      <c r="P133" s="25" t="s">
        <v>1163</v>
      </c>
    </row>
    <row r="134" spans="1:16" customFormat="1" x14ac:dyDescent="0.25">
      <c r="A134" s="24" t="s">
        <v>1393</v>
      </c>
      <c r="B134" s="6" t="s">
        <v>195</v>
      </c>
      <c r="C134" s="5" t="s">
        <v>628</v>
      </c>
      <c r="D134" s="26">
        <v>96.168999999999997</v>
      </c>
      <c r="E134" s="5">
        <v>261</v>
      </c>
      <c r="F134" s="30">
        <f t="shared" ref="F134:F197" si="2">(G134/E134)*100</f>
        <v>100</v>
      </c>
      <c r="G134" s="26">
        <v>261</v>
      </c>
      <c r="H134" s="26">
        <v>10</v>
      </c>
      <c r="I134" s="26">
        <v>0</v>
      </c>
      <c r="J134" s="26">
        <v>1</v>
      </c>
      <c r="K134" s="26">
        <v>261</v>
      </c>
      <c r="L134" s="26">
        <v>1</v>
      </c>
      <c r="M134" s="26">
        <v>261</v>
      </c>
      <c r="N134" s="26">
        <v>0</v>
      </c>
      <c r="O134" s="26">
        <v>512</v>
      </c>
      <c r="P134" s="25" t="s">
        <v>1202</v>
      </c>
    </row>
    <row r="135" spans="1:16" customFormat="1" x14ac:dyDescent="0.25">
      <c r="A135" s="24" t="s">
        <v>1394</v>
      </c>
      <c r="B135" s="6" t="s">
        <v>207</v>
      </c>
      <c r="C135" s="5" t="s">
        <v>628</v>
      </c>
      <c r="D135" s="26">
        <v>85.162999999999997</v>
      </c>
      <c r="E135" s="5">
        <v>2842</v>
      </c>
      <c r="F135" s="30">
        <f t="shared" si="2"/>
        <v>100.31667839549614</v>
      </c>
      <c r="G135" s="26">
        <v>2851</v>
      </c>
      <c r="H135" s="26">
        <v>352</v>
      </c>
      <c r="I135" s="26">
        <v>15</v>
      </c>
      <c r="J135" s="26">
        <v>4</v>
      </c>
      <c r="K135" s="26">
        <v>2842</v>
      </c>
      <c r="L135" s="26">
        <v>1</v>
      </c>
      <c r="M135" s="26">
        <v>2792</v>
      </c>
      <c r="N135" s="26">
        <v>0</v>
      </c>
      <c r="O135" s="26">
        <v>4355</v>
      </c>
      <c r="P135" s="25" t="s">
        <v>1209</v>
      </c>
    </row>
    <row r="136" spans="1:16" customFormat="1" x14ac:dyDescent="0.25">
      <c r="A136" s="24" t="s">
        <v>1547</v>
      </c>
      <c r="B136" s="6" t="s">
        <v>68</v>
      </c>
      <c r="C136" s="5" t="s">
        <v>1100</v>
      </c>
      <c r="D136" s="26">
        <v>84.792000000000002</v>
      </c>
      <c r="E136" s="5">
        <v>489</v>
      </c>
      <c r="F136" s="30">
        <f t="shared" si="2"/>
        <v>98.159509202453989</v>
      </c>
      <c r="G136" s="26">
        <v>480</v>
      </c>
      <c r="H136" s="26">
        <v>73</v>
      </c>
      <c r="I136" s="26">
        <v>0</v>
      </c>
      <c r="J136" s="26">
        <v>10</v>
      </c>
      <c r="K136" s="26">
        <v>489</v>
      </c>
      <c r="L136" s="26">
        <v>111</v>
      </c>
      <c r="M136" s="26">
        <v>590</v>
      </c>
      <c r="N136" s="26">
        <v>0</v>
      </c>
      <c r="O136" s="26">
        <v>737</v>
      </c>
      <c r="P136" s="25" t="s">
        <v>1182</v>
      </c>
    </row>
    <row r="137" spans="1:16" customFormat="1" x14ac:dyDescent="0.25">
      <c r="A137" s="24" t="s">
        <v>1395</v>
      </c>
      <c r="B137" s="6" t="s">
        <v>176</v>
      </c>
      <c r="C137" s="5" t="s">
        <v>628</v>
      </c>
      <c r="D137" s="26">
        <v>89.313000000000002</v>
      </c>
      <c r="E137" s="5">
        <v>263</v>
      </c>
      <c r="F137" s="30">
        <f t="shared" si="2"/>
        <v>99.619771863117862</v>
      </c>
      <c r="G137" s="26">
        <v>262</v>
      </c>
      <c r="H137" s="26">
        <v>26</v>
      </c>
      <c r="I137" s="26">
        <v>1</v>
      </c>
      <c r="J137" s="26">
        <v>2</v>
      </c>
      <c r="K137" s="26">
        <v>263</v>
      </c>
      <c r="L137" s="26">
        <v>75</v>
      </c>
      <c r="M137" s="26">
        <v>334</v>
      </c>
      <c r="N137" s="27">
        <v>1.13E-163</v>
      </c>
      <c r="O137" s="26">
        <v>454</v>
      </c>
      <c r="P137" s="25" t="s">
        <v>1182</v>
      </c>
    </row>
    <row r="138" spans="1:16" customFormat="1" x14ac:dyDescent="0.25">
      <c r="A138" s="24" t="s">
        <v>1396</v>
      </c>
      <c r="B138" s="6" t="s">
        <v>167</v>
      </c>
      <c r="C138" s="5" t="s">
        <v>628</v>
      </c>
      <c r="D138" s="26">
        <v>95.216999999999999</v>
      </c>
      <c r="E138" s="5">
        <v>226</v>
      </c>
      <c r="F138" s="30">
        <f t="shared" si="2"/>
        <v>101.76991150442478</v>
      </c>
      <c r="G138" s="26">
        <v>230</v>
      </c>
      <c r="H138" s="26">
        <v>7</v>
      </c>
      <c r="I138" s="26">
        <v>1</v>
      </c>
      <c r="J138" s="26">
        <v>1</v>
      </c>
      <c r="K138" s="26">
        <v>226</v>
      </c>
      <c r="L138" s="26">
        <v>1</v>
      </c>
      <c r="M138" s="26">
        <v>230</v>
      </c>
      <c r="N138" s="27">
        <v>6.3200000000000004E-159</v>
      </c>
      <c r="O138" s="26">
        <v>436</v>
      </c>
      <c r="P138" s="25" t="s">
        <v>1174</v>
      </c>
    </row>
    <row r="139" spans="1:16" customFormat="1" x14ac:dyDescent="0.25">
      <c r="A139" s="24" t="s">
        <v>1397</v>
      </c>
      <c r="B139" s="6" t="s">
        <v>89</v>
      </c>
      <c r="C139" s="5" t="s">
        <v>628</v>
      </c>
      <c r="D139" s="26">
        <v>92.308000000000007</v>
      </c>
      <c r="E139" s="5">
        <v>143</v>
      </c>
      <c r="F139" s="30">
        <f t="shared" si="2"/>
        <v>100</v>
      </c>
      <c r="G139" s="26">
        <v>143</v>
      </c>
      <c r="H139" s="26">
        <v>11</v>
      </c>
      <c r="I139" s="26">
        <v>0</v>
      </c>
      <c r="J139" s="26">
        <v>1</v>
      </c>
      <c r="K139" s="26">
        <v>143</v>
      </c>
      <c r="L139" s="26">
        <v>1</v>
      </c>
      <c r="M139" s="26">
        <v>143</v>
      </c>
      <c r="N139" s="27">
        <v>1.5100000000000001E-85</v>
      </c>
      <c r="O139" s="26">
        <v>244</v>
      </c>
      <c r="P139" s="25" t="s">
        <v>1182</v>
      </c>
    </row>
    <row r="140" spans="1:16" customFormat="1" x14ac:dyDescent="0.25">
      <c r="A140" s="24" t="s">
        <v>1398</v>
      </c>
      <c r="B140" s="6" t="s">
        <v>143</v>
      </c>
      <c r="C140" s="5" t="s">
        <v>628</v>
      </c>
      <c r="D140" s="26">
        <v>94.278000000000006</v>
      </c>
      <c r="E140" s="5">
        <v>699</v>
      </c>
      <c r="F140" s="30">
        <f t="shared" si="2"/>
        <v>100</v>
      </c>
      <c r="G140" s="26">
        <v>699</v>
      </c>
      <c r="H140" s="26">
        <v>39</v>
      </c>
      <c r="I140" s="26">
        <v>1</v>
      </c>
      <c r="J140" s="26">
        <v>1</v>
      </c>
      <c r="K140" s="26">
        <v>699</v>
      </c>
      <c r="L140" s="26">
        <v>1</v>
      </c>
      <c r="M140" s="26">
        <v>698</v>
      </c>
      <c r="N140" s="26">
        <v>0</v>
      </c>
      <c r="O140" s="26">
        <v>1253</v>
      </c>
      <c r="P140" s="25" t="s">
        <v>1182</v>
      </c>
    </row>
    <row r="141" spans="1:16" customFormat="1" x14ac:dyDescent="0.25">
      <c r="A141" s="24" t="s">
        <v>1399</v>
      </c>
      <c r="B141" s="7" t="s">
        <v>501</v>
      </c>
      <c r="C141" s="5" t="s">
        <v>953</v>
      </c>
      <c r="D141" s="26">
        <v>92.162999999999997</v>
      </c>
      <c r="E141" s="5">
        <v>336</v>
      </c>
      <c r="F141" s="30">
        <f t="shared" si="2"/>
        <v>94.94047619047619</v>
      </c>
      <c r="G141" s="26">
        <v>319</v>
      </c>
      <c r="H141" s="26">
        <v>17</v>
      </c>
      <c r="I141" s="26">
        <v>1</v>
      </c>
      <c r="J141" s="26">
        <v>18</v>
      </c>
      <c r="K141" s="26">
        <v>336</v>
      </c>
      <c r="L141" s="26">
        <v>1</v>
      </c>
      <c r="M141" s="26">
        <v>311</v>
      </c>
      <c r="N141" s="26">
        <v>0</v>
      </c>
      <c r="O141" s="26">
        <v>511</v>
      </c>
      <c r="P141" s="25" t="s">
        <v>1183</v>
      </c>
    </row>
    <row r="142" spans="1:16" customFormat="1" x14ac:dyDescent="0.25">
      <c r="A142" s="24" t="s">
        <v>1400</v>
      </c>
      <c r="B142" s="6" t="s">
        <v>132</v>
      </c>
      <c r="C142" s="5" t="s">
        <v>455</v>
      </c>
      <c r="D142" s="26">
        <v>96.606999999999999</v>
      </c>
      <c r="E142" s="5">
        <v>560</v>
      </c>
      <c r="F142" s="30">
        <f t="shared" si="2"/>
        <v>100</v>
      </c>
      <c r="G142" s="26">
        <v>560</v>
      </c>
      <c r="H142" s="26">
        <v>19</v>
      </c>
      <c r="I142" s="26">
        <v>0</v>
      </c>
      <c r="J142" s="26">
        <v>1</v>
      </c>
      <c r="K142" s="26">
        <v>560</v>
      </c>
      <c r="L142" s="26">
        <v>1</v>
      </c>
      <c r="M142" s="26">
        <v>560</v>
      </c>
      <c r="N142" s="26">
        <v>0</v>
      </c>
      <c r="O142" s="26">
        <v>1103</v>
      </c>
      <c r="P142" s="25" t="s">
        <v>1182</v>
      </c>
    </row>
    <row r="143" spans="1:16" customFormat="1" x14ac:dyDescent="0.25">
      <c r="A143" s="24" t="s">
        <v>1401</v>
      </c>
      <c r="B143" s="6" t="s">
        <v>99</v>
      </c>
      <c r="C143" s="5" t="s">
        <v>628</v>
      </c>
      <c r="D143" s="26">
        <v>98.793000000000006</v>
      </c>
      <c r="E143" s="5">
        <v>580</v>
      </c>
      <c r="F143" s="30">
        <f t="shared" si="2"/>
        <v>100</v>
      </c>
      <c r="G143" s="26">
        <v>580</v>
      </c>
      <c r="H143" s="26">
        <v>7</v>
      </c>
      <c r="I143" s="26">
        <v>0</v>
      </c>
      <c r="J143" s="26">
        <v>1</v>
      </c>
      <c r="K143" s="26">
        <v>580</v>
      </c>
      <c r="L143" s="26">
        <v>1</v>
      </c>
      <c r="M143" s="26">
        <v>580</v>
      </c>
      <c r="N143" s="26">
        <v>0</v>
      </c>
      <c r="O143" s="26">
        <v>1164</v>
      </c>
      <c r="P143" s="28" t="s">
        <v>1167</v>
      </c>
    </row>
    <row r="144" spans="1:16" customFormat="1" x14ac:dyDescent="0.25">
      <c r="A144" s="24" t="s">
        <v>1548</v>
      </c>
      <c r="B144" s="6" t="s">
        <v>20</v>
      </c>
      <c r="C144" s="5" t="s">
        <v>518</v>
      </c>
      <c r="D144" s="26">
        <v>98.251000000000005</v>
      </c>
      <c r="E144" s="5">
        <v>343</v>
      </c>
      <c r="F144" s="30">
        <f t="shared" si="2"/>
        <v>100</v>
      </c>
      <c r="G144" s="26">
        <v>343</v>
      </c>
      <c r="H144" s="26">
        <v>6</v>
      </c>
      <c r="I144" s="26">
        <v>0</v>
      </c>
      <c r="J144" s="26">
        <v>1</v>
      </c>
      <c r="K144" s="26">
        <v>343</v>
      </c>
      <c r="L144" s="26">
        <v>1</v>
      </c>
      <c r="M144" s="26">
        <v>343</v>
      </c>
      <c r="N144" s="26">
        <v>0</v>
      </c>
      <c r="O144" s="26">
        <v>698</v>
      </c>
      <c r="P144" s="25" t="s">
        <v>1182</v>
      </c>
    </row>
    <row r="145" spans="1:16" customFormat="1" x14ac:dyDescent="0.25">
      <c r="A145" s="24" t="s">
        <v>1402</v>
      </c>
      <c r="B145" s="6" t="s">
        <v>175</v>
      </c>
      <c r="C145" s="5" t="s">
        <v>628</v>
      </c>
      <c r="D145" s="26">
        <v>94.415999999999997</v>
      </c>
      <c r="E145" s="5">
        <v>394</v>
      </c>
      <c r="F145" s="30">
        <f t="shared" si="2"/>
        <v>100</v>
      </c>
      <c r="G145" s="26">
        <v>394</v>
      </c>
      <c r="H145" s="26">
        <v>22</v>
      </c>
      <c r="I145" s="26">
        <v>0</v>
      </c>
      <c r="J145" s="26">
        <v>1</v>
      </c>
      <c r="K145" s="26">
        <v>394</v>
      </c>
      <c r="L145" s="26">
        <v>1</v>
      </c>
      <c r="M145" s="26">
        <v>394</v>
      </c>
      <c r="N145" s="26">
        <v>0</v>
      </c>
      <c r="O145" s="26">
        <v>675</v>
      </c>
      <c r="P145" s="25" t="s">
        <v>1182</v>
      </c>
    </row>
    <row r="146" spans="1:16" customFormat="1" x14ac:dyDescent="0.25">
      <c r="A146" s="24" t="s">
        <v>1403</v>
      </c>
      <c r="B146" s="6" t="s">
        <v>189</v>
      </c>
      <c r="C146" s="5" t="s">
        <v>561</v>
      </c>
      <c r="D146" s="26">
        <v>97.350999999999999</v>
      </c>
      <c r="E146" s="5">
        <v>151</v>
      </c>
      <c r="F146" s="30">
        <f t="shared" si="2"/>
        <v>100</v>
      </c>
      <c r="G146" s="26">
        <v>151</v>
      </c>
      <c r="H146" s="26">
        <v>4</v>
      </c>
      <c r="I146" s="26">
        <v>0</v>
      </c>
      <c r="J146" s="26">
        <v>1</v>
      </c>
      <c r="K146" s="26">
        <v>151</v>
      </c>
      <c r="L146" s="26">
        <v>1</v>
      </c>
      <c r="M146" s="26">
        <v>151</v>
      </c>
      <c r="N146" s="27">
        <v>7.03E-106</v>
      </c>
      <c r="O146" s="26">
        <v>296</v>
      </c>
      <c r="P146" s="25" t="s">
        <v>1194</v>
      </c>
    </row>
    <row r="147" spans="1:16" customFormat="1" x14ac:dyDescent="0.25">
      <c r="A147" s="24" t="s">
        <v>1404</v>
      </c>
      <c r="B147" s="6" t="s">
        <v>185</v>
      </c>
      <c r="C147" s="5" t="s">
        <v>334</v>
      </c>
      <c r="D147" s="26">
        <v>96.632999999999996</v>
      </c>
      <c r="E147" s="5">
        <v>297</v>
      </c>
      <c r="F147" s="30">
        <f t="shared" si="2"/>
        <v>100</v>
      </c>
      <c r="G147" s="26">
        <v>297</v>
      </c>
      <c r="H147" s="26">
        <v>10</v>
      </c>
      <c r="I147" s="26">
        <v>0</v>
      </c>
      <c r="J147" s="26">
        <v>1</v>
      </c>
      <c r="K147" s="26">
        <v>297</v>
      </c>
      <c r="L147" s="26">
        <v>16</v>
      </c>
      <c r="M147" s="26">
        <v>312</v>
      </c>
      <c r="N147" s="26">
        <v>0</v>
      </c>
      <c r="O147" s="26">
        <v>592</v>
      </c>
      <c r="P147" s="25" t="s">
        <v>1174</v>
      </c>
    </row>
    <row r="148" spans="1:16" customFormat="1" x14ac:dyDescent="0.25">
      <c r="A148" s="24" t="s">
        <v>1405</v>
      </c>
      <c r="B148" s="6" t="s">
        <v>41</v>
      </c>
      <c r="C148" s="5" t="s">
        <v>385</v>
      </c>
      <c r="D148" s="26">
        <v>97.674000000000007</v>
      </c>
      <c r="E148" s="5">
        <v>172</v>
      </c>
      <c r="F148" s="30">
        <f t="shared" si="2"/>
        <v>100</v>
      </c>
      <c r="G148" s="26">
        <v>172</v>
      </c>
      <c r="H148" s="26">
        <v>4</v>
      </c>
      <c r="I148" s="26">
        <v>0</v>
      </c>
      <c r="J148" s="26">
        <v>1</v>
      </c>
      <c r="K148" s="26">
        <v>172</v>
      </c>
      <c r="L148" s="26">
        <v>1</v>
      </c>
      <c r="M148" s="26">
        <v>172</v>
      </c>
      <c r="N148" s="27">
        <v>3.2200000000000001E-125</v>
      </c>
      <c r="O148" s="26">
        <v>347</v>
      </c>
      <c r="P148" s="25" t="s">
        <v>1182</v>
      </c>
    </row>
    <row r="149" spans="1:16" customFormat="1" x14ac:dyDescent="0.25">
      <c r="A149" s="24" t="s">
        <v>1406</v>
      </c>
      <c r="B149" s="6" t="s">
        <v>155</v>
      </c>
      <c r="C149" s="5" t="s">
        <v>628</v>
      </c>
      <c r="D149" s="26">
        <v>97.244</v>
      </c>
      <c r="E149" s="5">
        <v>508</v>
      </c>
      <c r="F149" s="30">
        <f t="shared" si="2"/>
        <v>100</v>
      </c>
      <c r="G149" s="26">
        <v>508</v>
      </c>
      <c r="H149" s="26">
        <v>14</v>
      </c>
      <c r="I149" s="26">
        <v>0</v>
      </c>
      <c r="J149" s="26">
        <v>1</v>
      </c>
      <c r="K149" s="26">
        <v>508</v>
      </c>
      <c r="L149" s="26">
        <v>1</v>
      </c>
      <c r="M149" s="26">
        <v>508</v>
      </c>
      <c r="N149" s="26">
        <v>0</v>
      </c>
      <c r="O149" s="26">
        <v>1006</v>
      </c>
      <c r="P149" s="25" t="s">
        <v>1182</v>
      </c>
    </row>
    <row r="150" spans="1:16" customFormat="1" x14ac:dyDescent="0.25">
      <c r="A150" s="24" t="s">
        <v>1407</v>
      </c>
      <c r="B150" s="6" t="s">
        <v>409</v>
      </c>
      <c r="C150" s="5" t="s">
        <v>408</v>
      </c>
      <c r="D150" s="26">
        <v>97.825999999999993</v>
      </c>
      <c r="E150" s="5">
        <v>644</v>
      </c>
      <c r="F150" s="30">
        <f t="shared" si="2"/>
        <v>100</v>
      </c>
      <c r="G150" s="26">
        <v>644</v>
      </c>
      <c r="H150" s="26">
        <v>14</v>
      </c>
      <c r="I150" s="26">
        <v>0</v>
      </c>
      <c r="J150" s="26">
        <v>1</v>
      </c>
      <c r="K150" s="26">
        <v>644</v>
      </c>
      <c r="L150" s="26">
        <v>1</v>
      </c>
      <c r="M150" s="26">
        <v>644</v>
      </c>
      <c r="N150" s="26">
        <v>0</v>
      </c>
      <c r="O150" s="26">
        <v>1291</v>
      </c>
      <c r="P150" s="25" t="s">
        <v>1182</v>
      </c>
    </row>
    <row r="151" spans="1:16" customFormat="1" x14ac:dyDescent="0.25">
      <c r="A151" s="24" t="s">
        <v>1408</v>
      </c>
      <c r="B151" s="6" t="s">
        <v>226</v>
      </c>
      <c r="C151" s="5" t="s">
        <v>411</v>
      </c>
      <c r="D151" s="26">
        <v>72.040000000000006</v>
      </c>
      <c r="E151" s="5">
        <v>387</v>
      </c>
      <c r="F151" s="30">
        <f t="shared" si="2"/>
        <v>102.58397932816537</v>
      </c>
      <c r="G151" s="26">
        <v>397</v>
      </c>
      <c r="H151" s="26">
        <v>100</v>
      </c>
      <c r="I151" s="26">
        <v>2</v>
      </c>
      <c r="J151" s="26">
        <v>1</v>
      </c>
      <c r="K151" s="26">
        <v>386</v>
      </c>
      <c r="L151" s="26">
        <v>26</v>
      </c>
      <c r="M151" s="26">
        <v>422</v>
      </c>
      <c r="N151" s="26">
        <v>0</v>
      </c>
      <c r="O151" s="26">
        <v>576</v>
      </c>
      <c r="P151" s="25" t="s">
        <v>1185</v>
      </c>
    </row>
    <row r="152" spans="1:16" customFormat="1" x14ac:dyDescent="0.25">
      <c r="A152" s="24" t="s">
        <v>1409</v>
      </c>
      <c r="B152" s="6" t="s">
        <v>8</v>
      </c>
      <c r="C152" s="5" t="s">
        <v>530</v>
      </c>
      <c r="D152" s="26">
        <v>98.495999999999995</v>
      </c>
      <c r="E152" s="5">
        <v>133</v>
      </c>
      <c r="F152" s="30">
        <f t="shared" si="2"/>
        <v>100</v>
      </c>
      <c r="G152" s="26">
        <v>133</v>
      </c>
      <c r="H152" s="26">
        <v>2</v>
      </c>
      <c r="I152" s="26">
        <v>0</v>
      </c>
      <c r="J152" s="26">
        <v>1</v>
      </c>
      <c r="K152" s="26">
        <v>133</v>
      </c>
      <c r="L152" s="26">
        <v>9</v>
      </c>
      <c r="M152" s="26">
        <v>141</v>
      </c>
      <c r="N152" s="27">
        <v>3.3299999999999998E-89</v>
      </c>
      <c r="O152" s="26">
        <v>253</v>
      </c>
      <c r="P152" s="25" t="s">
        <v>1182</v>
      </c>
    </row>
    <row r="153" spans="1:16" customFormat="1" x14ac:dyDescent="0.25">
      <c r="A153" s="24" t="s">
        <v>1410</v>
      </c>
      <c r="B153" s="6" t="s">
        <v>228</v>
      </c>
      <c r="C153" s="5" t="s">
        <v>354</v>
      </c>
      <c r="D153" s="26">
        <v>95.055000000000007</v>
      </c>
      <c r="E153" s="5">
        <v>748</v>
      </c>
      <c r="F153" s="30">
        <f t="shared" si="2"/>
        <v>97.326203208556151</v>
      </c>
      <c r="G153" s="26">
        <v>728</v>
      </c>
      <c r="H153" s="26">
        <v>36</v>
      </c>
      <c r="I153" s="26">
        <v>0</v>
      </c>
      <c r="J153" s="26">
        <v>21</v>
      </c>
      <c r="K153" s="26">
        <v>748</v>
      </c>
      <c r="L153" s="26">
        <v>1</v>
      </c>
      <c r="M153" s="26">
        <v>728</v>
      </c>
      <c r="N153" s="26">
        <v>0</v>
      </c>
      <c r="O153" s="26">
        <v>1419</v>
      </c>
      <c r="P153" s="25" t="s">
        <v>1174</v>
      </c>
    </row>
    <row r="154" spans="1:16" customFormat="1" x14ac:dyDescent="0.25">
      <c r="A154" s="24" t="s">
        <v>1411</v>
      </c>
      <c r="B154" s="6" t="s">
        <v>22</v>
      </c>
      <c r="C154" s="5" t="s">
        <v>514</v>
      </c>
      <c r="D154" s="26">
        <v>97.805999999999997</v>
      </c>
      <c r="E154" s="5">
        <v>319</v>
      </c>
      <c r="F154" s="30">
        <f t="shared" si="2"/>
        <v>100</v>
      </c>
      <c r="G154" s="26">
        <v>319</v>
      </c>
      <c r="H154" s="26">
        <v>7</v>
      </c>
      <c r="I154" s="26">
        <v>0</v>
      </c>
      <c r="J154" s="26">
        <v>1</v>
      </c>
      <c r="K154" s="26">
        <v>319</v>
      </c>
      <c r="L154" s="26">
        <v>1</v>
      </c>
      <c r="M154" s="26">
        <v>319</v>
      </c>
      <c r="N154" s="26">
        <v>0</v>
      </c>
      <c r="O154" s="26">
        <v>637</v>
      </c>
      <c r="P154" s="25" t="s">
        <v>1174</v>
      </c>
    </row>
    <row r="155" spans="1:16" customFormat="1" x14ac:dyDescent="0.25">
      <c r="A155" s="24" t="s">
        <v>1412</v>
      </c>
      <c r="B155" s="6" t="s">
        <v>129</v>
      </c>
      <c r="C155" s="5" t="s">
        <v>628</v>
      </c>
      <c r="D155" s="26">
        <v>85.119</v>
      </c>
      <c r="E155" s="5">
        <v>336</v>
      </c>
      <c r="F155" s="30">
        <f t="shared" si="2"/>
        <v>100</v>
      </c>
      <c r="G155" s="26">
        <v>336</v>
      </c>
      <c r="H155" s="26">
        <v>50</v>
      </c>
      <c r="I155" s="26">
        <v>0</v>
      </c>
      <c r="J155" s="26">
        <v>1</v>
      </c>
      <c r="K155" s="26">
        <v>336</v>
      </c>
      <c r="L155" s="26">
        <v>1</v>
      </c>
      <c r="M155" s="26">
        <v>336</v>
      </c>
      <c r="N155" s="27">
        <v>9.0700000000000004E-180</v>
      </c>
      <c r="O155" s="26">
        <v>498</v>
      </c>
      <c r="P155" s="25" t="s">
        <v>1174</v>
      </c>
    </row>
    <row r="156" spans="1:16" customFormat="1" x14ac:dyDescent="0.25">
      <c r="A156" s="24" t="s">
        <v>1413</v>
      </c>
      <c r="B156" s="6" t="s">
        <v>17</v>
      </c>
      <c r="C156" s="5" t="s">
        <v>381</v>
      </c>
      <c r="D156" s="26">
        <v>79.47</v>
      </c>
      <c r="E156" s="5">
        <v>305</v>
      </c>
      <c r="F156" s="30">
        <f t="shared" si="2"/>
        <v>99.016393442622956</v>
      </c>
      <c r="G156" s="26">
        <v>302</v>
      </c>
      <c r="H156" s="26">
        <v>62</v>
      </c>
      <c r="I156" s="26">
        <v>0</v>
      </c>
      <c r="J156" s="26">
        <v>1</v>
      </c>
      <c r="K156" s="26">
        <v>302</v>
      </c>
      <c r="L156" s="26">
        <v>1</v>
      </c>
      <c r="M156" s="26">
        <v>302</v>
      </c>
      <c r="N156" s="27">
        <v>1.8699999999999998E-173</v>
      </c>
      <c r="O156" s="26">
        <v>479</v>
      </c>
      <c r="P156" s="25" t="s">
        <v>1174</v>
      </c>
    </row>
    <row r="157" spans="1:16" customFormat="1" x14ac:dyDescent="0.25">
      <c r="A157" s="24" t="s">
        <v>1414</v>
      </c>
      <c r="B157" s="6" t="s">
        <v>151</v>
      </c>
      <c r="C157" s="5" t="s">
        <v>628</v>
      </c>
      <c r="D157" s="26">
        <v>95.745000000000005</v>
      </c>
      <c r="E157" s="5">
        <v>282</v>
      </c>
      <c r="F157" s="30">
        <f t="shared" si="2"/>
        <v>100</v>
      </c>
      <c r="G157" s="26">
        <v>282</v>
      </c>
      <c r="H157" s="26">
        <v>12</v>
      </c>
      <c r="I157" s="26">
        <v>0</v>
      </c>
      <c r="J157" s="26">
        <v>1</v>
      </c>
      <c r="K157" s="26">
        <v>282</v>
      </c>
      <c r="L157" s="26">
        <v>1</v>
      </c>
      <c r="M157" s="26">
        <v>282</v>
      </c>
      <c r="N157" s="26">
        <v>0</v>
      </c>
      <c r="O157" s="26">
        <v>546</v>
      </c>
      <c r="P157" s="25" t="s">
        <v>1174</v>
      </c>
    </row>
    <row r="158" spans="1:16" customFormat="1" x14ac:dyDescent="0.25">
      <c r="A158" s="24" t="s">
        <v>1415</v>
      </c>
      <c r="B158" s="6" t="s">
        <v>84</v>
      </c>
      <c r="C158" s="5" t="s">
        <v>814</v>
      </c>
      <c r="D158" s="26">
        <v>87.096999999999994</v>
      </c>
      <c r="E158" s="5">
        <v>90</v>
      </c>
      <c r="F158" s="30">
        <f t="shared" si="2"/>
        <v>103.33333333333334</v>
      </c>
      <c r="G158" s="26">
        <v>93</v>
      </c>
      <c r="H158" s="26">
        <v>9</v>
      </c>
      <c r="I158" s="26">
        <v>1</v>
      </c>
      <c r="J158" s="26">
        <v>1</v>
      </c>
      <c r="K158" s="26">
        <v>90</v>
      </c>
      <c r="L158" s="26">
        <v>11</v>
      </c>
      <c r="M158" s="26">
        <v>103</v>
      </c>
      <c r="N158" s="27">
        <v>1.3499999999999999E-51</v>
      </c>
      <c r="O158" s="26">
        <v>154</v>
      </c>
      <c r="P158" s="25" t="s">
        <v>1182</v>
      </c>
    </row>
    <row r="159" spans="1:16" customFormat="1" x14ac:dyDescent="0.25">
      <c r="A159" s="24" t="s">
        <v>1416</v>
      </c>
      <c r="B159" s="6" t="s">
        <v>46</v>
      </c>
      <c r="C159" s="5" t="s">
        <v>345</v>
      </c>
      <c r="D159" s="26">
        <v>97.834000000000003</v>
      </c>
      <c r="E159" s="5">
        <v>277</v>
      </c>
      <c r="F159" s="30">
        <f t="shared" si="2"/>
        <v>100</v>
      </c>
      <c r="G159" s="26">
        <v>277</v>
      </c>
      <c r="H159" s="26">
        <v>6</v>
      </c>
      <c r="I159" s="26">
        <v>0</v>
      </c>
      <c r="J159" s="26">
        <v>1</v>
      </c>
      <c r="K159" s="26">
        <v>277</v>
      </c>
      <c r="L159" s="26">
        <v>1</v>
      </c>
      <c r="M159" s="26">
        <v>277</v>
      </c>
      <c r="N159" s="26">
        <v>0</v>
      </c>
      <c r="O159" s="26">
        <v>537</v>
      </c>
      <c r="P159" s="25" t="s">
        <v>1174</v>
      </c>
    </row>
    <row r="160" spans="1:16" customFormat="1" x14ac:dyDescent="0.25">
      <c r="A160" s="24" t="s">
        <v>1417</v>
      </c>
      <c r="B160" s="6" t="s">
        <v>238</v>
      </c>
      <c r="C160" s="5" t="s">
        <v>577</v>
      </c>
      <c r="D160" s="26">
        <v>88.343999999999994</v>
      </c>
      <c r="E160" s="5">
        <v>164</v>
      </c>
      <c r="F160" s="30">
        <f t="shared" si="2"/>
        <v>99.390243902439025</v>
      </c>
      <c r="G160" s="26">
        <v>163</v>
      </c>
      <c r="H160" s="26">
        <v>19</v>
      </c>
      <c r="I160" s="26">
        <v>0</v>
      </c>
      <c r="J160" s="26">
        <v>1</v>
      </c>
      <c r="K160" s="26">
        <v>163</v>
      </c>
      <c r="L160" s="26">
        <v>27</v>
      </c>
      <c r="M160" s="26">
        <v>189</v>
      </c>
      <c r="N160" s="27">
        <v>8.7700000000000002E-104</v>
      </c>
      <c r="O160" s="26">
        <v>293</v>
      </c>
      <c r="P160" s="25" t="s">
        <v>1182</v>
      </c>
    </row>
    <row r="161" spans="1:16" customFormat="1" x14ac:dyDescent="0.25">
      <c r="A161" s="24" t="s">
        <v>1418</v>
      </c>
      <c r="B161" s="6" t="s">
        <v>549</v>
      </c>
      <c r="C161" s="5" t="s">
        <v>628</v>
      </c>
      <c r="D161" s="26">
        <v>90.700999999999993</v>
      </c>
      <c r="E161" s="5">
        <v>672</v>
      </c>
      <c r="F161" s="30">
        <f t="shared" si="2"/>
        <v>97.61904761904762</v>
      </c>
      <c r="G161" s="26">
        <v>656</v>
      </c>
      <c r="H161" s="26">
        <v>60</v>
      </c>
      <c r="I161" s="26">
        <v>1</v>
      </c>
      <c r="J161" s="26">
        <v>5</v>
      </c>
      <c r="K161" s="26">
        <v>659</v>
      </c>
      <c r="L161" s="26">
        <v>1</v>
      </c>
      <c r="M161" s="26">
        <v>656</v>
      </c>
      <c r="N161" s="26">
        <v>0</v>
      </c>
      <c r="O161" s="26">
        <v>1105</v>
      </c>
      <c r="P161" s="25" t="s">
        <v>1187</v>
      </c>
    </row>
    <row r="162" spans="1:16" customFormat="1" x14ac:dyDescent="0.25">
      <c r="A162" s="24" t="s">
        <v>1419</v>
      </c>
      <c r="B162" s="6" t="s">
        <v>96</v>
      </c>
      <c r="C162" s="5" t="s">
        <v>628</v>
      </c>
      <c r="D162" s="26">
        <v>98.76</v>
      </c>
      <c r="E162" s="5">
        <v>242</v>
      </c>
      <c r="F162" s="30">
        <f t="shared" si="2"/>
        <v>100</v>
      </c>
      <c r="G162" s="26">
        <v>242</v>
      </c>
      <c r="H162" s="26">
        <v>3</v>
      </c>
      <c r="I162" s="26">
        <v>0</v>
      </c>
      <c r="J162" s="26">
        <v>1</v>
      </c>
      <c r="K162" s="26">
        <v>242</v>
      </c>
      <c r="L162" s="26">
        <v>1</v>
      </c>
      <c r="M162" s="26">
        <v>242</v>
      </c>
      <c r="N162" s="27">
        <v>1.4600000000000001E-172</v>
      </c>
      <c r="O162" s="26">
        <v>472</v>
      </c>
      <c r="P162" s="25" t="s">
        <v>1182</v>
      </c>
    </row>
    <row r="163" spans="1:16" customFormat="1" x14ac:dyDescent="0.25">
      <c r="A163" s="24" t="s">
        <v>1420</v>
      </c>
      <c r="B163" s="6" t="s">
        <v>161</v>
      </c>
      <c r="C163" s="5" t="s">
        <v>628</v>
      </c>
      <c r="D163" s="26">
        <v>98.091999999999999</v>
      </c>
      <c r="E163" s="5">
        <v>262</v>
      </c>
      <c r="F163" s="30">
        <f t="shared" si="2"/>
        <v>100</v>
      </c>
      <c r="G163" s="26">
        <v>262</v>
      </c>
      <c r="H163" s="26">
        <v>5</v>
      </c>
      <c r="I163" s="26">
        <v>0</v>
      </c>
      <c r="J163" s="26">
        <v>1</v>
      </c>
      <c r="K163" s="26">
        <v>262</v>
      </c>
      <c r="L163" s="26">
        <v>1</v>
      </c>
      <c r="M163" s="26">
        <v>262</v>
      </c>
      <c r="N163" s="26">
        <v>0</v>
      </c>
      <c r="O163" s="26">
        <v>512</v>
      </c>
      <c r="P163" s="25" t="s">
        <v>1195</v>
      </c>
    </row>
    <row r="164" spans="1:16" customFormat="1" x14ac:dyDescent="0.25">
      <c r="A164" s="24" t="s">
        <v>1421</v>
      </c>
      <c r="B164" s="6" t="s">
        <v>159</v>
      </c>
      <c r="C164" s="5" t="s">
        <v>1129</v>
      </c>
      <c r="D164" s="26">
        <v>93.700999999999993</v>
      </c>
      <c r="E164" s="5">
        <v>2031</v>
      </c>
      <c r="F164" s="30">
        <f t="shared" si="2"/>
        <v>100.04923682914821</v>
      </c>
      <c r="G164" s="26">
        <v>2032</v>
      </c>
      <c r="H164" s="26">
        <v>127</v>
      </c>
      <c r="I164" s="26">
        <v>1</v>
      </c>
      <c r="J164" s="26">
        <v>1</v>
      </c>
      <c r="K164" s="26">
        <v>2031</v>
      </c>
      <c r="L164" s="26">
        <v>1</v>
      </c>
      <c r="M164" s="26">
        <v>2032</v>
      </c>
      <c r="N164" s="26">
        <v>0</v>
      </c>
      <c r="O164" s="26">
        <v>3685</v>
      </c>
      <c r="P164" s="25" t="s">
        <v>1174</v>
      </c>
    </row>
    <row r="165" spans="1:16" customFormat="1" x14ac:dyDescent="0.25">
      <c r="A165" s="24" t="s">
        <v>1422</v>
      </c>
      <c r="B165" s="6" t="s">
        <v>2</v>
      </c>
      <c r="C165" s="5" t="s">
        <v>894</v>
      </c>
      <c r="D165" s="26">
        <v>95</v>
      </c>
      <c r="E165" s="5">
        <v>161</v>
      </c>
      <c r="F165" s="30">
        <f t="shared" si="2"/>
        <v>99.378881987577643</v>
      </c>
      <c r="G165" s="26">
        <v>160</v>
      </c>
      <c r="H165" s="26">
        <v>8</v>
      </c>
      <c r="I165" s="26">
        <v>0</v>
      </c>
      <c r="J165" s="26">
        <v>1</v>
      </c>
      <c r="K165" s="26">
        <v>160</v>
      </c>
      <c r="L165" s="26">
        <v>1</v>
      </c>
      <c r="M165" s="26">
        <v>160</v>
      </c>
      <c r="N165" s="27">
        <v>1.0699999999999999E-112</v>
      </c>
      <c r="O165" s="26">
        <v>314</v>
      </c>
      <c r="P165" s="25" t="s">
        <v>1172</v>
      </c>
    </row>
    <row r="166" spans="1:16" customFormat="1" x14ac:dyDescent="0.25">
      <c r="A166" s="24" t="s">
        <v>1423</v>
      </c>
      <c r="B166" s="6" t="s">
        <v>135</v>
      </c>
      <c r="C166" s="5" t="s">
        <v>628</v>
      </c>
      <c r="D166" s="26">
        <v>96.751000000000005</v>
      </c>
      <c r="E166" s="5">
        <v>277</v>
      </c>
      <c r="F166" s="30">
        <f t="shared" si="2"/>
        <v>100</v>
      </c>
      <c r="G166" s="26">
        <v>277</v>
      </c>
      <c r="H166" s="26">
        <v>9</v>
      </c>
      <c r="I166" s="26">
        <v>0</v>
      </c>
      <c r="J166" s="26">
        <v>1</v>
      </c>
      <c r="K166" s="26">
        <v>277</v>
      </c>
      <c r="L166" s="26">
        <v>68</v>
      </c>
      <c r="M166" s="26">
        <v>344</v>
      </c>
      <c r="N166" s="26">
        <v>0</v>
      </c>
      <c r="O166" s="26">
        <v>521</v>
      </c>
      <c r="P166" s="25" t="s">
        <v>1182</v>
      </c>
    </row>
    <row r="167" spans="1:16" customFormat="1" x14ac:dyDescent="0.25">
      <c r="A167" s="24" t="s">
        <v>1424</v>
      </c>
      <c r="B167" s="6" t="s">
        <v>10</v>
      </c>
      <c r="C167" s="5" t="s">
        <v>528</v>
      </c>
      <c r="D167" s="26">
        <v>96.102000000000004</v>
      </c>
      <c r="E167" s="5">
        <v>898</v>
      </c>
      <c r="F167" s="30">
        <f t="shared" si="2"/>
        <v>100</v>
      </c>
      <c r="G167" s="26">
        <v>898</v>
      </c>
      <c r="H167" s="26">
        <v>35</v>
      </c>
      <c r="I167" s="26">
        <v>0</v>
      </c>
      <c r="J167" s="26">
        <v>1</v>
      </c>
      <c r="K167" s="26">
        <v>898</v>
      </c>
      <c r="L167" s="26">
        <v>1</v>
      </c>
      <c r="M167" s="26">
        <v>898</v>
      </c>
      <c r="N167" s="26">
        <v>0</v>
      </c>
      <c r="O167" s="26">
        <v>1802</v>
      </c>
      <c r="P167" s="25" t="s">
        <v>1182</v>
      </c>
    </row>
    <row r="168" spans="1:16" customFormat="1" x14ac:dyDescent="0.25">
      <c r="A168" s="24" t="s">
        <v>1425</v>
      </c>
      <c r="B168" s="6" t="s">
        <v>568</v>
      </c>
      <c r="C168" s="5" t="s">
        <v>628</v>
      </c>
      <c r="D168" s="26">
        <v>91.86</v>
      </c>
      <c r="E168" s="5">
        <v>172</v>
      </c>
      <c r="F168" s="30">
        <f t="shared" si="2"/>
        <v>100</v>
      </c>
      <c r="G168" s="26">
        <v>172</v>
      </c>
      <c r="H168" s="26">
        <v>14</v>
      </c>
      <c r="I168" s="26">
        <v>0</v>
      </c>
      <c r="J168" s="26">
        <v>1</v>
      </c>
      <c r="K168" s="26">
        <v>172</v>
      </c>
      <c r="L168" s="26">
        <v>36</v>
      </c>
      <c r="M168" s="26">
        <v>207</v>
      </c>
      <c r="N168" s="27">
        <v>4.7400000000000002E-104</v>
      </c>
      <c r="O168" s="26">
        <v>294</v>
      </c>
      <c r="P168" s="25" t="s">
        <v>1174</v>
      </c>
    </row>
    <row r="169" spans="1:16" customFormat="1" x14ac:dyDescent="0.25">
      <c r="A169" s="24" t="s">
        <v>1426</v>
      </c>
      <c r="B169" s="6" t="s">
        <v>123</v>
      </c>
      <c r="C169" s="5" t="s">
        <v>566</v>
      </c>
      <c r="D169" s="26">
        <v>92.055999999999997</v>
      </c>
      <c r="E169" s="5">
        <v>214</v>
      </c>
      <c r="F169" s="30">
        <f t="shared" si="2"/>
        <v>100</v>
      </c>
      <c r="G169" s="26">
        <v>214</v>
      </c>
      <c r="H169" s="26">
        <v>17</v>
      </c>
      <c r="I169" s="26">
        <v>0</v>
      </c>
      <c r="J169" s="26">
        <v>1</v>
      </c>
      <c r="K169" s="26">
        <v>214</v>
      </c>
      <c r="L169" s="26">
        <v>36</v>
      </c>
      <c r="M169" s="26">
        <v>249</v>
      </c>
      <c r="N169" s="27">
        <v>1.23E-138</v>
      </c>
      <c r="O169" s="26">
        <v>385</v>
      </c>
      <c r="P169" s="25" t="s">
        <v>1182</v>
      </c>
    </row>
    <row r="170" spans="1:16" customFormat="1" x14ac:dyDescent="0.25">
      <c r="A170" s="24" t="s">
        <v>1427</v>
      </c>
      <c r="B170" s="6" t="s">
        <v>130</v>
      </c>
      <c r="C170" s="5" t="s">
        <v>628</v>
      </c>
      <c r="D170" s="26">
        <v>85.144999999999996</v>
      </c>
      <c r="E170" s="5">
        <v>276</v>
      </c>
      <c r="F170" s="30">
        <f t="shared" si="2"/>
        <v>100</v>
      </c>
      <c r="G170" s="26">
        <v>276</v>
      </c>
      <c r="H170" s="26">
        <v>41</v>
      </c>
      <c r="I170" s="26">
        <v>0</v>
      </c>
      <c r="J170" s="26">
        <v>1</v>
      </c>
      <c r="K170" s="26">
        <v>276</v>
      </c>
      <c r="L170" s="26">
        <v>1</v>
      </c>
      <c r="M170" s="26">
        <v>276</v>
      </c>
      <c r="N170" s="27">
        <v>8.1499999999999993E-177</v>
      </c>
      <c r="O170" s="26">
        <v>486</v>
      </c>
      <c r="P170" s="25" t="s">
        <v>1174</v>
      </c>
    </row>
    <row r="171" spans="1:16" customFormat="1" x14ac:dyDescent="0.25">
      <c r="A171" s="24" t="s">
        <v>1428</v>
      </c>
      <c r="B171" s="6" t="s">
        <v>128</v>
      </c>
      <c r="C171" s="5" t="s">
        <v>1036</v>
      </c>
      <c r="D171" s="26">
        <v>97.367999999999995</v>
      </c>
      <c r="E171" s="5">
        <v>227</v>
      </c>
      <c r="F171" s="30">
        <f t="shared" si="2"/>
        <v>100.44052863436124</v>
      </c>
      <c r="G171" s="26">
        <v>228</v>
      </c>
      <c r="H171" s="26">
        <v>5</v>
      </c>
      <c r="I171" s="26">
        <v>1</v>
      </c>
      <c r="J171" s="26">
        <v>1</v>
      </c>
      <c r="K171" s="26">
        <v>227</v>
      </c>
      <c r="L171" s="26">
        <v>1</v>
      </c>
      <c r="M171" s="26">
        <v>228</v>
      </c>
      <c r="N171" s="27">
        <v>2.9599999999999998E-160</v>
      </c>
      <c r="O171" s="26">
        <v>440</v>
      </c>
      <c r="P171" s="25" t="s">
        <v>1174</v>
      </c>
    </row>
    <row r="172" spans="1:16" customFormat="1" x14ac:dyDescent="0.25">
      <c r="A172" s="24" t="s">
        <v>1549</v>
      </c>
      <c r="B172" s="6" t="s">
        <v>39</v>
      </c>
      <c r="C172" s="5" t="s">
        <v>381</v>
      </c>
      <c r="D172" s="26">
        <v>35.018999999999998</v>
      </c>
      <c r="E172" s="5">
        <v>1071</v>
      </c>
      <c r="F172" s="30">
        <f t="shared" si="2"/>
        <v>97.852474323062552</v>
      </c>
      <c r="G172" s="26">
        <v>1048</v>
      </c>
      <c r="H172" s="26">
        <v>623</v>
      </c>
      <c r="I172" s="26">
        <v>28</v>
      </c>
      <c r="J172" s="26">
        <v>30</v>
      </c>
      <c r="K172" s="26">
        <v>1055</v>
      </c>
      <c r="L172" s="26">
        <v>94</v>
      </c>
      <c r="M172" s="26">
        <v>1105</v>
      </c>
      <c r="N172" s="27">
        <v>2.2300000000000001E-133</v>
      </c>
      <c r="O172" s="26">
        <v>445</v>
      </c>
      <c r="P172" s="25" t="s">
        <v>1174</v>
      </c>
    </row>
    <row r="173" spans="1:16" customFormat="1" x14ac:dyDescent="0.25">
      <c r="A173" s="24" t="s">
        <v>1429</v>
      </c>
      <c r="B173" s="6" t="s">
        <v>109</v>
      </c>
      <c r="C173" s="5" t="s">
        <v>399</v>
      </c>
      <c r="D173" s="26">
        <v>98.024000000000001</v>
      </c>
      <c r="E173" s="5">
        <v>506</v>
      </c>
      <c r="F173" s="30">
        <f t="shared" si="2"/>
        <v>100</v>
      </c>
      <c r="G173" s="26">
        <v>506</v>
      </c>
      <c r="H173" s="26">
        <v>10</v>
      </c>
      <c r="I173" s="26">
        <v>0</v>
      </c>
      <c r="J173" s="26">
        <v>1</v>
      </c>
      <c r="K173" s="26">
        <v>506</v>
      </c>
      <c r="L173" s="26">
        <v>1</v>
      </c>
      <c r="M173" s="26">
        <v>506</v>
      </c>
      <c r="N173" s="26">
        <v>0</v>
      </c>
      <c r="O173" s="26">
        <v>1031</v>
      </c>
      <c r="P173" s="25" t="s">
        <v>1181</v>
      </c>
    </row>
    <row r="174" spans="1:16" customFormat="1" x14ac:dyDescent="0.25">
      <c r="A174" s="24" t="s">
        <v>1430</v>
      </c>
      <c r="B174" s="6" t="s">
        <v>124</v>
      </c>
      <c r="C174" s="5" t="s">
        <v>628</v>
      </c>
      <c r="D174" s="26">
        <v>96.153999999999996</v>
      </c>
      <c r="E174" s="5">
        <v>338</v>
      </c>
      <c r="F174" s="30">
        <f t="shared" si="2"/>
        <v>100</v>
      </c>
      <c r="G174" s="26">
        <v>338</v>
      </c>
      <c r="H174" s="26">
        <v>13</v>
      </c>
      <c r="I174" s="26">
        <v>0</v>
      </c>
      <c r="J174" s="26">
        <v>1</v>
      </c>
      <c r="K174" s="26">
        <v>338</v>
      </c>
      <c r="L174" s="26">
        <v>1</v>
      </c>
      <c r="M174" s="26">
        <v>338</v>
      </c>
      <c r="N174" s="26">
        <v>0</v>
      </c>
      <c r="O174" s="26">
        <v>672</v>
      </c>
      <c r="P174" s="25" t="s">
        <v>1182</v>
      </c>
    </row>
    <row r="175" spans="1:16" customFormat="1" x14ac:dyDescent="0.25">
      <c r="A175" s="24" t="s">
        <v>1431</v>
      </c>
      <c r="B175" s="6" t="s">
        <v>97</v>
      </c>
      <c r="C175" s="5" t="s">
        <v>428</v>
      </c>
      <c r="D175" s="26">
        <v>96.337999999999994</v>
      </c>
      <c r="E175" s="5">
        <v>356</v>
      </c>
      <c r="F175" s="30">
        <f t="shared" si="2"/>
        <v>99.719101123595507</v>
      </c>
      <c r="G175" s="26">
        <v>355</v>
      </c>
      <c r="H175" s="26">
        <v>13</v>
      </c>
      <c r="I175" s="26">
        <v>0</v>
      </c>
      <c r="J175" s="26">
        <v>2</v>
      </c>
      <c r="K175" s="26">
        <v>356</v>
      </c>
      <c r="L175" s="26">
        <v>63</v>
      </c>
      <c r="M175" s="26">
        <v>417</v>
      </c>
      <c r="N175" s="26">
        <v>0</v>
      </c>
      <c r="O175" s="26">
        <v>687</v>
      </c>
      <c r="P175" s="25" t="s">
        <v>1182</v>
      </c>
    </row>
    <row r="176" spans="1:16" customFormat="1" x14ac:dyDescent="0.25">
      <c r="A176" s="24" t="s">
        <v>1432</v>
      </c>
      <c r="B176" s="6" t="s">
        <v>138</v>
      </c>
      <c r="C176" s="5" t="s">
        <v>628</v>
      </c>
      <c r="D176" s="26">
        <v>61.776000000000003</v>
      </c>
      <c r="E176" s="5">
        <v>260</v>
      </c>
      <c r="F176" s="30">
        <f t="shared" si="2"/>
        <v>99.615384615384613</v>
      </c>
      <c r="G176" s="26">
        <v>259</v>
      </c>
      <c r="H176" s="26">
        <v>99</v>
      </c>
      <c r="I176" s="26">
        <v>0</v>
      </c>
      <c r="J176" s="26">
        <v>2</v>
      </c>
      <c r="K176" s="26">
        <v>260</v>
      </c>
      <c r="L176" s="26">
        <v>6</v>
      </c>
      <c r="M176" s="26">
        <v>264</v>
      </c>
      <c r="N176" s="27">
        <v>1.6700000000000001E-114</v>
      </c>
      <c r="O176" s="26">
        <v>327</v>
      </c>
      <c r="P176" s="25" t="s">
        <v>1184</v>
      </c>
    </row>
    <row r="177" spans="1:16" customFormat="1" x14ac:dyDescent="0.25">
      <c r="A177" s="24" t="s">
        <v>1433</v>
      </c>
      <c r="B177" s="6" t="s">
        <v>164</v>
      </c>
      <c r="C177" s="5" t="s">
        <v>628</v>
      </c>
      <c r="D177" s="26">
        <v>97.388000000000005</v>
      </c>
      <c r="E177" s="5">
        <v>268</v>
      </c>
      <c r="F177" s="30">
        <f t="shared" si="2"/>
        <v>100</v>
      </c>
      <c r="G177" s="26">
        <v>268</v>
      </c>
      <c r="H177" s="26">
        <v>7</v>
      </c>
      <c r="I177" s="26">
        <v>0</v>
      </c>
      <c r="J177" s="26">
        <v>1</v>
      </c>
      <c r="K177" s="26">
        <v>268</v>
      </c>
      <c r="L177" s="26">
        <v>1</v>
      </c>
      <c r="M177" s="26">
        <v>268</v>
      </c>
      <c r="N177" s="26">
        <v>0</v>
      </c>
      <c r="O177" s="26">
        <v>520</v>
      </c>
      <c r="P177" s="25" t="s">
        <v>1170</v>
      </c>
    </row>
    <row r="178" spans="1:16" customFormat="1" x14ac:dyDescent="0.25">
      <c r="A178" s="24" t="s">
        <v>1434</v>
      </c>
      <c r="B178" s="6" t="s">
        <v>555</v>
      </c>
      <c r="C178" s="5" t="s">
        <v>554</v>
      </c>
      <c r="D178" s="26">
        <v>95.945999999999998</v>
      </c>
      <c r="E178" s="5">
        <v>74</v>
      </c>
      <c r="F178" s="30">
        <f t="shared" si="2"/>
        <v>100</v>
      </c>
      <c r="G178" s="26">
        <v>74</v>
      </c>
      <c r="H178" s="26">
        <v>3</v>
      </c>
      <c r="I178" s="26">
        <v>0</v>
      </c>
      <c r="J178" s="26">
        <v>1</v>
      </c>
      <c r="K178" s="26">
        <v>74</v>
      </c>
      <c r="L178" s="26">
        <v>4</v>
      </c>
      <c r="M178" s="26">
        <v>77</v>
      </c>
      <c r="N178" s="27">
        <v>1.47E-35</v>
      </c>
      <c r="O178" s="26">
        <v>112</v>
      </c>
      <c r="P178" s="25" t="s">
        <v>1181</v>
      </c>
    </row>
    <row r="179" spans="1:16" customFormat="1" x14ac:dyDescent="0.25">
      <c r="A179" s="24" t="s">
        <v>1435</v>
      </c>
      <c r="B179" s="6" t="s">
        <v>122</v>
      </c>
      <c r="C179" s="5" t="s">
        <v>628</v>
      </c>
      <c r="D179" s="26">
        <v>96</v>
      </c>
      <c r="E179" s="5">
        <v>225</v>
      </c>
      <c r="F179" s="30">
        <f t="shared" si="2"/>
        <v>100</v>
      </c>
      <c r="G179" s="26">
        <v>225</v>
      </c>
      <c r="H179" s="26">
        <v>9</v>
      </c>
      <c r="I179" s="26">
        <v>0</v>
      </c>
      <c r="J179" s="26">
        <v>1</v>
      </c>
      <c r="K179" s="26">
        <v>225</v>
      </c>
      <c r="L179" s="26">
        <v>31</v>
      </c>
      <c r="M179" s="26">
        <v>255</v>
      </c>
      <c r="N179" s="27">
        <v>2.59E-152</v>
      </c>
      <c r="O179" s="26">
        <v>421</v>
      </c>
      <c r="P179" s="25" t="s">
        <v>1196</v>
      </c>
    </row>
    <row r="180" spans="1:16" customFormat="1" x14ac:dyDescent="0.25">
      <c r="A180" s="24" t="s">
        <v>1436</v>
      </c>
      <c r="B180" s="6" t="s">
        <v>45</v>
      </c>
      <c r="C180" s="5" t="s">
        <v>628</v>
      </c>
      <c r="D180" s="26">
        <v>95.573999999999998</v>
      </c>
      <c r="E180" s="5">
        <v>833</v>
      </c>
      <c r="F180" s="30">
        <f t="shared" si="2"/>
        <v>100.36014405762306</v>
      </c>
      <c r="G180" s="26">
        <v>836</v>
      </c>
      <c r="H180" s="26">
        <v>34</v>
      </c>
      <c r="I180" s="26">
        <v>1</v>
      </c>
      <c r="J180" s="26">
        <v>1</v>
      </c>
      <c r="K180" s="26">
        <v>833</v>
      </c>
      <c r="L180" s="26">
        <v>1</v>
      </c>
      <c r="M180" s="26">
        <v>836</v>
      </c>
      <c r="N180" s="26">
        <v>0</v>
      </c>
      <c r="O180" s="26">
        <v>1517</v>
      </c>
      <c r="P180" s="25" t="s">
        <v>1182</v>
      </c>
    </row>
    <row r="181" spans="1:16" customFormat="1" x14ac:dyDescent="0.25">
      <c r="A181" s="24" t="s">
        <v>1437</v>
      </c>
      <c r="B181" s="6" t="s">
        <v>42</v>
      </c>
      <c r="C181" s="5" t="s">
        <v>387</v>
      </c>
      <c r="D181" s="26">
        <v>83.332999999999998</v>
      </c>
      <c r="E181" s="5">
        <v>87</v>
      </c>
      <c r="F181" s="30">
        <f t="shared" si="2"/>
        <v>103.44827586206897</v>
      </c>
      <c r="G181" s="26">
        <v>90</v>
      </c>
      <c r="H181" s="26">
        <v>12</v>
      </c>
      <c r="I181" s="26">
        <v>2</v>
      </c>
      <c r="J181" s="26">
        <v>1</v>
      </c>
      <c r="K181" s="26">
        <v>87</v>
      </c>
      <c r="L181" s="26">
        <v>1</v>
      </c>
      <c r="M181" s="26">
        <v>90</v>
      </c>
      <c r="N181" s="27">
        <v>1.7599999999999999E-49</v>
      </c>
      <c r="O181" s="26">
        <v>149</v>
      </c>
      <c r="P181" s="25" t="s">
        <v>1182</v>
      </c>
    </row>
    <row r="182" spans="1:16" customFormat="1" x14ac:dyDescent="0.25">
      <c r="A182" s="24" t="s">
        <v>1438</v>
      </c>
      <c r="B182" s="6" t="s">
        <v>178</v>
      </c>
      <c r="C182" s="5" t="s">
        <v>300</v>
      </c>
      <c r="D182" s="26">
        <v>92.736999999999995</v>
      </c>
      <c r="E182" s="5">
        <v>179</v>
      </c>
      <c r="F182" s="30">
        <f t="shared" si="2"/>
        <v>100</v>
      </c>
      <c r="G182" s="26">
        <v>179</v>
      </c>
      <c r="H182" s="26">
        <v>13</v>
      </c>
      <c r="I182" s="26">
        <v>0</v>
      </c>
      <c r="J182" s="26">
        <v>1</v>
      </c>
      <c r="K182" s="26">
        <v>179</v>
      </c>
      <c r="L182" s="26">
        <v>1</v>
      </c>
      <c r="M182" s="26">
        <v>179</v>
      </c>
      <c r="N182" s="27">
        <v>6.4199999999999997E-106</v>
      </c>
      <c r="O182" s="26">
        <v>298</v>
      </c>
      <c r="P182" s="25" t="s">
        <v>1174</v>
      </c>
    </row>
    <row r="183" spans="1:16" customFormat="1" x14ac:dyDescent="0.25">
      <c r="A183" s="24" t="s">
        <v>1439</v>
      </c>
      <c r="B183" s="6" t="s">
        <v>163</v>
      </c>
      <c r="C183" s="5" t="s">
        <v>628</v>
      </c>
      <c r="D183" s="26">
        <v>94.838999999999999</v>
      </c>
      <c r="E183" s="5">
        <v>155</v>
      </c>
      <c r="F183" s="30">
        <f t="shared" si="2"/>
        <v>100</v>
      </c>
      <c r="G183" s="26">
        <v>155</v>
      </c>
      <c r="H183" s="26">
        <v>8</v>
      </c>
      <c r="I183" s="26">
        <v>0</v>
      </c>
      <c r="J183" s="26">
        <v>1</v>
      </c>
      <c r="K183" s="26">
        <v>155</v>
      </c>
      <c r="L183" s="26">
        <v>1</v>
      </c>
      <c r="M183" s="26">
        <v>155</v>
      </c>
      <c r="N183" s="27">
        <v>2.8899999999999998E-94</v>
      </c>
      <c r="O183" s="26">
        <v>267</v>
      </c>
      <c r="P183" s="25" t="s">
        <v>1181</v>
      </c>
    </row>
    <row r="184" spans="1:16" customFormat="1" x14ac:dyDescent="0.25">
      <c r="A184" s="24" t="s">
        <v>1550</v>
      </c>
      <c r="B184" s="6" t="s">
        <v>242</v>
      </c>
      <c r="C184" s="5" t="s">
        <v>336</v>
      </c>
      <c r="D184" s="26">
        <v>97.733999999999995</v>
      </c>
      <c r="E184" s="5">
        <v>353</v>
      </c>
      <c r="F184" s="30">
        <f t="shared" si="2"/>
        <v>100</v>
      </c>
      <c r="G184" s="26">
        <v>353</v>
      </c>
      <c r="H184" s="26">
        <v>8</v>
      </c>
      <c r="I184" s="26">
        <v>0</v>
      </c>
      <c r="J184" s="26">
        <v>1</v>
      </c>
      <c r="K184" s="26">
        <v>353</v>
      </c>
      <c r="L184" s="26">
        <v>45</v>
      </c>
      <c r="M184" s="26">
        <v>397</v>
      </c>
      <c r="N184" s="26">
        <v>0</v>
      </c>
      <c r="O184" s="26">
        <v>718</v>
      </c>
      <c r="P184" s="25" t="s">
        <v>1174</v>
      </c>
    </row>
    <row r="185" spans="1:16" customFormat="1" x14ac:dyDescent="0.25">
      <c r="A185" s="24" t="s">
        <v>1440</v>
      </c>
      <c r="B185" s="6" t="s">
        <v>100</v>
      </c>
      <c r="C185" s="5" t="s">
        <v>624</v>
      </c>
      <c r="D185" s="26">
        <v>94.545000000000002</v>
      </c>
      <c r="E185" s="5">
        <v>220</v>
      </c>
      <c r="F185" s="30">
        <f t="shared" si="2"/>
        <v>100</v>
      </c>
      <c r="G185" s="26">
        <v>220</v>
      </c>
      <c r="H185" s="26">
        <v>12</v>
      </c>
      <c r="I185" s="26">
        <v>0</v>
      </c>
      <c r="J185" s="26">
        <v>1</v>
      </c>
      <c r="K185" s="26">
        <v>220</v>
      </c>
      <c r="L185" s="26">
        <v>1</v>
      </c>
      <c r="M185" s="26">
        <v>220</v>
      </c>
      <c r="N185" s="27">
        <v>1.73E-145</v>
      </c>
      <c r="O185" s="26">
        <v>402</v>
      </c>
      <c r="P185" s="25" t="s">
        <v>1182</v>
      </c>
    </row>
    <row r="186" spans="1:16" customFormat="1" x14ac:dyDescent="0.25">
      <c r="A186" s="24" t="s">
        <v>1441</v>
      </c>
      <c r="B186" s="6" t="s">
        <v>146</v>
      </c>
      <c r="C186" s="5" t="s">
        <v>628</v>
      </c>
      <c r="D186" s="26">
        <v>67.277000000000001</v>
      </c>
      <c r="E186" s="5">
        <v>383</v>
      </c>
      <c r="F186" s="30">
        <f t="shared" si="2"/>
        <v>99.738903394255871</v>
      </c>
      <c r="G186" s="26">
        <v>382</v>
      </c>
      <c r="H186" s="26">
        <v>125</v>
      </c>
      <c r="I186" s="26">
        <v>0</v>
      </c>
      <c r="J186" s="26">
        <v>1</v>
      </c>
      <c r="K186" s="26">
        <v>382</v>
      </c>
      <c r="L186" s="26">
        <v>1</v>
      </c>
      <c r="M186" s="26">
        <v>382</v>
      </c>
      <c r="N186" s="26">
        <v>0</v>
      </c>
      <c r="O186" s="26">
        <v>523</v>
      </c>
      <c r="P186" s="25" t="s">
        <v>1185</v>
      </c>
    </row>
    <row r="187" spans="1:16" customFormat="1" x14ac:dyDescent="0.25">
      <c r="A187" s="24" t="s">
        <v>1442</v>
      </c>
      <c r="B187" s="6" t="s">
        <v>25</v>
      </c>
      <c r="C187" s="5" t="s">
        <v>360</v>
      </c>
      <c r="D187" s="26">
        <v>93.066000000000003</v>
      </c>
      <c r="E187" s="5">
        <v>292</v>
      </c>
      <c r="F187" s="30">
        <f t="shared" si="2"/>
        <v>93.835616438356169</v>
      </c>
      <c r="G187" s="26">
        <v>274</v>
      </c>
      <c r="H187" s="26">
        <v>17</v>
      </c>
      <c r="I187" s="26">
        <v>1</v>
      </c>
      <c r="J187" s="26">
        <v>1</v>
      </c>
      <c r="K187" s="26">
        <v>274</v>
      </c>
      <c r="L187" s="26">
        <v>1</v>
      </c>
      <c r="M187" s="26">
        <v>272</v>
      </c>
      <c r="N187" s="26">
        <v>0</v>
      </c>
      <c r="O187" s="26">
        <v>511</v>
      </c>
      <c r="P187" s="25" t="s">
        <v>1182</v>
      </c>
    </row>
    <row r="188" spans="1:16" customFormat="1" x14ac:dyDescent="0.25">
      <c r="A188" s="24" t="s">
        <v>1443</v>
      </c>
      <c r="B188" s="6" t="s">
        <v>145</v>
      </c>
      <c r="C188" s="5" t="s">
        <v>628</v>
      </c>
      <c r="D188" s="26">
        <v>98.697000000000003</v>
      </c>
      <c r="E188" s="5">
        <v>307</v>
      </c>
      <c r="F188" s="30">
        <f t="shared" si="2"/>
        <v>100</v>
      </c>
      <c r="G188" s="26">
        <v>307</v>
      </c>
      <c r="H188" s="26">
        <v>4</v>
      </c>
      <c r="I188" s="26">
        <v>0</v>
      </c>
      <c r="J188" s="26">
        <v>1</v>
      </c>
      <c r="K188" s="26">
        <v>307</v>
      </c>
      <c r="L188" s="26">
        <v>1</v>
      </c>
      <c r="M188" s="26">
        <v>307</v>
      </c>
      <c r="N188" s="26">
        <v>0</v>
      </c>
      <c r="O188" s="26">
        <v>629</v>
      </c>
      <c r="P188" s="25" t="s">
        <v>1182</v>
      </c>
    </row>
    <row r="189" spans="1:16" customFormat="1" x14ac:dyDescent="0.25">
      <c r="A189" s="24" t="s">
        <v>1444</v>
      </c>
      <c r="B189" s="6" t="s">
        <v>38</v>
      </c>
      <c r="C189" s="5" t="s">
        <v>379</v>
      </c>
      <c r="D189" s="26">
        <v>98.864000000000004</v>
      </c>
      <c r="E189" s="5">
        <v>704</v>
      </c>
      <c r="F189" s="30">
        <f t="shared" si="2"/>
        <v>100</v>
      </c>
      <c r="G189" s="26">
        <v>704</v>
      </c>
      <c r="H189" s="26">
        <v>8</v>
      </c>
      <c r="I189" s="26">
        <v>0</v>
      </c>
      <c r="J189" s="26">
        <v>1</v>
      </c>
      <c r="K189" s="26">
        <v>704</v>
      </c>
      <c r="L189" s="26">
        <v>1</v>
      </c>
      <c r="M189" s="26">
        <v>704</v>
      </c>
      <c r="N189" s="26">
        <v>0</v>
      </c>
      <c r="O189" s="26">
        <v>1434</v>
      </c>
      <c r="P189" s="25" t="s">
        <v>1164</v>
      </c>
    </row>
    <row r="190" spans="1:16" customFormat="1" x14ac:dyDescent="0.25">
      <c r="A190" s="24" t="s">
        <v>1445</v>
      </c>
      <c r="B190" s="6" t="s">
        <v>142</v>
      </c>
      <c r="C190" s="5" t="s">
        <v>628</v>
      </c>
      <c r="D190" s="26">
        <v>98.296000000000006</v>
      </c>
      <c r="E190" s="5">
        <v>587</v>
      </c>
      <c r="F190" s="30">
        <f t="shared" si="2"/>
        <v>100</v>
      </c>
      <c r="G190" s="26">
        <v>587</v>
      </c>
      <c r="H190" s="26">
        <v>10</v>
      </c>
      <c r="I190" s="26">
        <v>0</v>
      </c>
      <c r="J190" s="26">
        <v>1</v>
      </c>
      <c r="K190" s="26">
        <v>587</v>
      </c>
      <c r="L190" s="26">
        <v>1</v>
      </c>
      <c r="M190" s="26">
        <v>587</v>
      </c>
      <c r="N190" s="26">
        <v>0</v>
      </c>
      <c r="O190" s="26">
        <v>1205</v>
      </c>
      <c r="P190" s="25" t="s">
        <v>1160</v>
      </c>
    </row>
    <row r="191" spans="1:16" customFormat="1" x14ac:dyDescent="0.25">
      <c r="A191" s="24" t="s">
        <v>1446</v>
      </c>
      <c r="B191" s="6" t="s">
        <v>7</v>
      </c>
      <c r="C191" s="5" t="s">
        <v>532</v>
      </c>
      <c r="D191" s="26">
        <v>96.942999999999998</v>
      </c>
      <c r="E191" s="5">
        <v>458</v>
      </c>
      <c r="F191" s="30">
        <f t="shared" si="2"/>
        <v>100</v>
      </c>
      <c r="G191" s="26">
        <v>458</v>
      </c>
      <c r="H191" s="26">
        <v>14</v>
      </c>
      <c r="I191" s="26">
        <v>0</v>
      </c>
      <c r="J191" s="26">
        <v>1</v>
      </c>
      <c r="K191" s="26">
        <v>458</v>
      </c>
      <c r="L191" s="26">
        <v>1</v>
      </c>
      <c r="M191" s="26">
        <v>458</v>
      </c>
      <c r="N191" s="26">
        <v>0</v>
      </c>
      <c r="O191" s="26">
        <v>865</v>
      </c>
      <c r="P191" s="25" t="s">
        <v>1182</v>
      </c>
    </row>
    <row r="192" spans="1:16" customFormat="1" x14ac:dyDescent="0.25">
      <c r="A192" s="24" t="s">
        <v>1447</v>
      </c>
      <c r="B192" s="6" t="s">
        <v>94</v>
      </c>
      <c r="C192" s="5" t="s">
        <v>628</v>
      </c>
      <c r="D192" s="26">
        <v>71.042000000000002</v>
      </c>
      <c r="E192" s="5">
        <v>262</v>
      </c>
      <c r="F192" s="30">
        <f t="shared" si="2"/>
        <v>98.854961832061079</v>
      </c>
      <c r="G192" s="26">
        <v>259</v>
      </c>
      <c r="H192" s="26">
        <v>75</v>
      </c>
      <c r="I192" s="26">
        <v>0</v>
      </c>
      <c r="J192" s="26">
        <v>4</v>
      </c>
      <c r="K192" s="26">
        <v>262</v>
      </c>
      <c r="L192" s="26">
        <v>3</v>
      </c>
      <c r="M192" s="26">
        <v>261</v>
      </c>
      <c r="N192" s="27">
        <v>3.8500000000000001E-116</v>
      </c>
      <c r="O192" s="26">
        <v>331</v>
      </c>
      <c r="P192" s="25" t="s">
        <v>1174</v>
      </c>
    </row>
    <row r="193" spans="1:16" customFormat="1" x14ac:dyDescent="0.25">
      <c r="A193" s="24" t="s">
        <v>1448</v>
      </c>
      <c r="B193" s="6" t="s">
        <v>14</v>
      </c>
      <c r="C193" s="5" t="s">
        <v>516</v>
      </c>
      <c r="D193" s="26">
        <v>96.578000000000003</v>
      </c>
      <c r="E193" s="5">
        <v>263</v>
      </c>
      <c r="F193" s="30">
        <f t="shared" si="2"/>
        <v>100</v>
      </c>
      <c r="G193" s="26">
        <v>263</v>
      </c>
      <c r="H193" s="26">
        <v>9</v>
      </c>
      <c r="I193" s="26">
        <v>0</v>
      </c>
      <c r="J193" s="26">
        <v>1</v>
      </c>
      <c r="K193" s="26">
        <v>263</v>
      </c>
      <c r="L193" s="26">
        <v>1</v>
      </c>
      <c r="M193" s="26">
        <v>263</v>
      </c>
      <c r="N193" s="27">
        <v>6.3500000000000001E-177</v>
      </c>
      <c r="O193" s="26">
        <v>485</v>
      </c>
      <c r="P193" s="25" t="s">
        <v>1182</v>
      </c>
    </row>
    <row r="194" spans="1:16" customFormat="1" x14ac:dyDescent="0.25">
      <c r="A194" s="24" t="s">
        <v>1449</v>
      </c>
      <c r="B194" s="6" t="s">
        <v>137</v>
      </c>
      <c r="C194" s="5" t="s">
        <v>628</v>
      </c>
      <c r="D194" s="26">
        <v>65.888000000000005</v>
      </c>
      <c r="E194" s="5">
        <v>218</v>
      </c>
      <c r="F194" s="30">
        <f t="shared" si="2"/>
        <v>98.165137614678898</v>
      </c>
      <c r="G194" s="26">
        <v>214</v>
      </c>
      <c r="H194" s="26">
        <v>73</v>
      </c>
      <c r="I194" s="26">
        <v>0</v>
      </c>
      <c r="J194" s="26">
        <v>1</v>
      </c>
      <c r="K194" s="26">
        <v>214</v>
      </c>
      <c r="L194" s="26">
        <v>1</v>
      </c>
      <c r="M194" s="26">
        <v>214</v>
      </c>
      <c r="N194" s="27">
        <v>1.5799999999999999E-104</v>
      </c>
      <c r="O194" s="26">
        <v>298</v>
      </c>
      <c r="P194" s="25" t="s">
        <v>1174</v>
      </c>
    </row>
    <row r="195" spans="1:16" customFormat="1" x14ac:dyDescent="0.25">
      <c r="A195" s="24" t="s">
        <v>1450</v>
      </c>
      <c r="B195" s="6" t="s">
        <v>136</v>
      </c>
      <c r="C195" s="5" t="s">
        <v>628</v>
      </c>
      <c r="D195" s="26">
        <v>95.286000000000001</v>
      </c>
      <c r="E195" s="5">
        <v>297</v>
      </c>
      <c r="F195" s="30">
        <f t="shared" si="2"/>
        <v>100</v>
      </c>
      <c r="G195" s="26">
        <v>297</v>
      </c>
      <c r="H195" s="26">
        <v>14</v>
      </c>
      <c r="I195" s="26">
        <v>0</v>
      </c>
      <c r="J195" s="26">
        <v>1</v>
      </c>
      <c r="K195" s="26">
        <v>297</v>
      </c>
      <c r="L195" s="26">
        <v>1</v>
      </c>
      <c r="M195" s="26">
        <v>297</v>
      </c>
      <c r="N195" s="26">
        <v>0</v>
      </c>
      <c r="O195" s="26">
        <v>548</v>
      </c>
      <c r="P195" s="25" t="s">
        <v>1182</v>
      </c>
    </row>
    <row r="196" spans="1:16" customFormat="1" x14ac:dyDescent="0.25">
      <c r="A196" s="24" t="s">
        <v>1451</v>
      </c>
      <c r="B196" s="6" t="s">
        <v>125</v>
      </c>
      <c r="C196" s="5" t="s">
        <v>628</v>
      </c>
      <c r="D196" s="26">
        <v>96.692999999999998</v>
      </c>
      <c r="E196" s="5">
        <v>637</v>
      </c>
      <c r="F196" s="30">
        <f t="shared" si="2"/>
        <v>99.686028257456826</v>
      </c>
      <c r="G196" s="26">
        <v>635</v>
      </c>
      <c r="H196" s="26">
        <v>21</v>
      </c>
      <c r="I196" s="26">
        <v>0</v>
      </c>
      <c r="J196" s="26">
        <v>1</v>
      </c>
      <c r="K196" s="26">
        <v>635</v>
      </c>
      <c r="L196" s="26">
        <v>22</v>
      </c>
      <c r="M196" s="26">
        <v>656</v>
      </c>
      <c r="N196" s="26">
        <v>0</v>
      </c>
      <c r="O196" s="26">
        <v>1245</v>
      </c>
      <c r="P196" s="25" t="s">
        <v>1174</v>
      </c>
    </row>
    <row r="197" spans="1:16" customFormat="1" x14ac:dyDescent="0.25">
      <c r="A197" s="24" t="s">
        <v>1452</v>
      </c>
      <c r="B197" s="6" t="s">
        <v>623</v>
      </c>
      <c r="C197" s="5" t="s">
        <v>628</v>
      </c>
      <c r="D197" s="26">
        <v>98.632000000000005</v>
      </c>
      <c r="E197" s="5">
        <v>585</v>
      </c>
      <c r="F197" s="30">
        <f t="shared" si="2"/>
        <v>100</v>
      </c>
      <c r="G197" s="26">
        <v>585</v>
      </c>
      <c r="H197" s="26">
        <v>8</v>
      </c>
      <c r="I197" s="26">
        <v>0</v>
      </c>
      <c r="J197" s="26">
        <v>1</v>
      </c>
      <c r="K197" s="26">
        <v>585</v>
      </c>
      <c r="L197" s="26">
        <v>1</v>
      </c>
      <c r="M197" s="26">
        <v>585</v>
      </c>
      <c r="N197" s="26">
        <v>0</v>
      </c>
      <c r="O197" s="26">
        <v>1149</v>
      </c>
      <c r="P197" s="25" t="s">
        <v>1183</v>
      </c>
    </row>
    <row r="198" spans="1:16" customFormat="1" x14ac:dyDescent="0.25">
      <c r="A198" s="24" t="s">
        <v>1551</v>
      </c>
      <c r="B198" s="6" t="s">
        <v>229</v>
      </c>
      <c r="C198" s="5" t="s">
        <v>512</v>
      </c>
      <c r="D198" s="26">
        <v>31.501999999999999</v>
      </c>
      <c r="E198" s="5">
        <v>535</v>
      </c>
      <c r="F198" s="30">
        <f t="shared" ref="F198:F261" si="3">(G198/E198)*100</f>
        <v>102.05607476635514</v>
      </c>
      <c r="G198" s="26">
        <v>546</v>
      </c>
      <c r="H198" s="26">
        <v>314</v>
      </c>
      <c r="I198" s="26">
        <v>13</v>
      </c>
      <c r="J198" s="26">
        <v>3</v>
      </c>
      <c r="K198" s="26">
        <v>526</v>
      </c>
      <c r="L198" s="26">
        <v>53</v>
      </c>
      <c r="M198" s="26">
        <v>560</v>
      </c>
      <c r="N198" s="27">
        <v>1.12E-47</v>
      </c>
      <c r="O198" s="26">
        <v>171</v>
      </c>
      <c r="P198" s="25" t="s">
        <v>1182</v>
      </c>
    </row>
    <row r="199" spans="1:16" customFormat="1" x14ac:dyDescent="0.25">
      <c r="A199" s="24" t="s">
        <v>1453</v>
      </c>
      <c r="B199" s="6" t="s">
        <v>5</v>
      </c>
      <c r="C199" s="5" t="s">
        <v>504</v>
      </c>
      <c r="D199" s="26">
        <v>97.796000000000006</v>
      </c>
      <c r="E199" s="5">
        <v>363</v>
      </c>
      <c r="F199" s="30">
        <f t="shared" si="3"/>
        <v>100</v>
      </c>
      <c r="G199" s="26">
        <v>363</v>
      </c>
      <c r="H199" s="26">
        <v>8</v>
      </c>
      <c r="I199" s="26">
        <v>0</v>
      </c>
      <c r="J199" s="26">
        <v>1</v>
      </c>
      <c r="K199" s="26">
        <v>363</v>
      </c>
      <c r="L199" s="26">
        <v>1</v>
      </c>
      <c r="M199" s="26">
        <v>363</v>
      </c>
      <c r="N199" s="26">
        <v>0</v>
      </c>
      <c r="O199" s="26">
        <v>725</v>
      </c>
      <c r="P199" s="25" t="s">
        <v>1174</v>
      </c>
    </row>
    <row r="200" spans="1:16" customFormat="1" x14ac:dyDescent="0.25">
      <c r="A200" s="24" t="s">
        <v>1454</v>
      </c>
      <c r="B200" s="6" t="s">
        <v>104</v>
      </c>
      <c r="C200" s="5" t="s">
        <v>628</v>
      </c>
      <c r="D200" s="26">
        <v>92.087000000000003</v>
      </c>
      <c r="E200" s="5">
        <v>872</v>
      </c>
      <c r="F200" s="30">
        <f t="shared" si="3"/>
        <v>100</v>
      </c>
      <c r="G200" s="26">
        <v>872</v>
      </c>
      <c r="H200" s="26">
        <v>63</v>
      </c>
      <c r="I200" s="26">
        <v>1</v>
      </c>
      <c r="J200" s="26">
        <v>1</v>
      </c>
      <c r="K200" s="26">
        <v>872</v>
      </c>
      <c r="L200" s="26">
        <v>1</v>
      </c>
      <c r="M200" s="26">
        <v>866</v>
      </c>
      <c r="N200" s="26">
        <v>0</v>
      </c>
      <c r="O200" s="26">
        <v>1497</v>
      </c>
      <c r="P200" s="25" t="s">
        <v>1182</v>
      </c>
    </row>
    <row r="201" spans="1:16" customFormat="1" x14ac:dyDescent="0.25">
      <c r="A201" s="24" t="s">
        <v>1455</v>
      </c>
      <c r="B201" s="6" t="s">
        <v>230</v>
      </c>
      <c r="C201" s="5" t="s">
        <v>628</v>
      </c>
      <c r="D201" s="26">
        <v>98.957999999999998</v>
      </c>
      <c r="E201" s="5">
        <v>97</v>
      </c>
      <c r="F201" s="30">
        <f t="shared" si="3"/>
        <v>98.969072164948457</v>
      </c>
      <c r="G201" s="26">
        <v>96</v>
      </c>
      <c r="H201" s="26">
        <v>1</v>
      </c>
      <c r="I201" s="26">
        <v>0</v>
      </c>
      <c r="J201" s="26">
        <v>1</v>
      </c>
      <c r="K201" s="26">
        <v>96</v>
      </c>
      <c r="L201" s="26">
        <v>29</v>
      </c>
      <c r="M201" s="26">
        <v>124</v>
      </c>
      <c r="N201" s="27">
        <v>1.05E-66</v>
      </c>
      <c r="O201" s="26">
        <v>194</v>
      </c>
      <c r="P201" s="25" t="s">
        <v>1182</v>
      </c>
    </row>
    <row r="202" spans="1:16" customFormat="1" x14ac:dyDescent="0.25">
      <c r="A202" s="24" t="s">
        <v>1456</v>
      </c>
      <c r="B202" s="6" t="s">
        <v>406</v>
      </c>
      <c r="C202" s="5" t="s">
        <v>820</v>
      </c>
      <c r="D202" s="26">
        <v>95.066999999999993</v>
      </c>
      <c r="E202" s="5">
        <v>467</v>
      </c>
      <c r="F202" s="30">
        <f t="shared" si="3"/>
        <v>95.503211991434682</v>
      </c>
      <c r="G202" s="26">
        <v>446</v>
      </c>
      <c r="H202" s="26">
        <v>22</v>
      </c>
      <c r="I202" s="26">
        <v>0</v>
      </c>
      <c r="J202" s="26">
        <v>22</v>
      </c>
      <c r="K202" s="26">
        <v>467</v>
      </c>
      <c r="L202" s="26">
        <v>12</v>
      </c>
      <c r="M202" s="26">
        <v>457</v>
      </c>
      <c r="N202" s="26">
        <v>0</v>
      </c>
      <c r="O202" s="26">
        <v>840</v>
      </c>
      <c r="P202" s="25" t="s">
        <v>1181</v>
      </c>
    </row>
    <row r="203" spans="1:16" customFormat="1" x14ac:dyDescent="0.25">
      <c r="A203" s="24" t="s">
        <v>1457</v>
      </c>
      <c r="B203" s="6" t="s">
        <v>147</v>
      </c>
      <c r="C203" s="5" t="s">
        <v>628</v>
      </c>
      <c r="D203" s="26">
        <v>38.511000000000003</v>
      </c>
      <c r="E203" s="5">
        <v>317</v>
      </c>
      <c r="F203" s="30">
        <f t="shared" si="3"/>
        <v>97.476340694006311</v>
      </c>
      <c r="G203" s="26">
        <v>309</v>
      </c>
      <c r="H203" s="26">
        <v>179</v>
      </c>
      <c r="I203" s="26">
        <v>4</v>
      </c>
      <c r="J203" s="26">
        <v>14</v>
      </c>
      <c r="K203" s="26">
        <v>315</v>
      </c>
      <c r="L203" s="26">
        <v>50</v>
      </c>
      <c r="M203" s="26">
        <v>354</v>
      </c>
      <c r="N203" s="27">
        <v>3.8900000000000002E-67</v>
      </c>
      <c r="O203" s="26">
        <v>212</v>
      </c>
      <c r="P203" s="25" t="s">
        <v>1174</v>
      </c>
    </row>
    <row r="204" spans="1:16" customFormat="1" x14ac:dyDescent="0.25">
      <c r="A204" s="24" t="s">
        <v>1458</v>
      </c>
      <c r="B204" s="6" t="s">
        <v>92</v>
      </c>
      <c r="C204" s="5" t="s">
        <v>551</v>
      </c>
      <c r="D204" s="26">
        <v>91.941000000000003</v>
      </c>
      <c r="E204" s="5">
        <v>289</v>
      </c>
      <c r="F204" s="30">
        <f t="shared" si="3"/>
        <v>94.463667820069205</v>
      </c>
      <c r="G204" s="26">
        <v>273</v>
      </c>
      <c r="H204" s="26">
        <v>22</v>
      </c>
      <c r="I204" s="26">
        <v>0</v>
      </c>
      <c r="J204" s="26">
        <v>17</v>
      </c>
      <c r="K204" s="26">
        <v>289</v>
      </c>
      <c r="L204" s="26">
        <v>1</v>
      </c>
      <c r="M204" s="26">
        <v>273</v>
      </c>
      <c r="N204" s="27">
        <v>3.1800000000000001E-173</v>
      </c>
      <c r="O204" s="26">
        <v>477</v>
      </c>
      <c r="P204" s="25" t="s">
        <v>1174</v>
      </c>
    </row>
    <row r="205" spans="1:16" customFormat="1" x14ac:dyDescent="0.25">
      <c r="A205" s="24" t="s">
        <v>1459</v>
      </c>
      <c r="B205" s="6" t="s">
        <v>126</v>
      </c>
      <c r="C205" s="5" t="s">
        <v>628</v>
      </c>
      <c r="D205" s="26">
        <v>96.414000000000001</v>
      </c>
      <c r="E205" s="5">
        <v>745</v>
      </c>
      <c r="F205" s="30">
        <f t="shared" si="3"/>
        <v>97.31543624161074</v>
      </c>
      <c r="G205" s="26">
        <v>725</v>
      </c>
      <c r="H205" s="26">
        <v>26</v>
      </c>
      <c r="I205" s="26">
        <v>0</v>
      </c>
      <c r="J205" s="26">
        <v>21</v>
      </c>
      <c r="K205" s="26">
        <v>745</v>
      </c>
      <c r="L205" s="26">
        <v>1</v>
      </c>
      <c r="M205" s="26">
        <v>725</v>
      </c>
      <c r="N205" s="26">
        <v>0</v>
      </c>
      <c r="O205" s="26">
        <v>1431</v>
      </c>
      <c r="P205" s="25" t="s">
        <v>1168</v>
      </c>
    </row>
    <row r="206" spans="1:16" customFormat="1" x14ac:dyDescent="0.25">
      <c r="A206" s="24" t="s">
        <v>1460</v>
      </c>
      <c r="B206" s="6" t="s">
        <v>187</v>
      </c>
      <c r="C206" s="5" t="s">
        <v>628</v>
      </c>
      <c r="D206" s="26">
        <v>94.66</v>
      </c>
      <c r="E206" s="5">
        <v>206</v>
      </c>
      <c r="F206" s="30">
        <f t="shared" si="3"/>
        <v>100</v>
      </c>
      <c r="G206" s="26">
        <v>206</v>
      </c>
      <c r="H206" s="26">
        <v>11</v>
      </c>
      <c r="I206" s="26">
        <v>0</v>
      </c>
      <c r="J206" s="26">
        <v>1</v>
      </c>
      <c r="K206" s="26">
        <v>206</v>
      </c>
      <c r="L206" s="26">
        <v>5</v>
      </c>
      <c r="M206" s="26">
        <v>210</v>
      </c>
      <c r="N206" s="27">
        <v>1.3999999999999999E-133</v>
      </c>
      <c r="O206" s="26">
        <v>370</v>
      </c>
      <c r="P206" s="25" t="s">
        <v>1169</v>
      </c>
    </row>
    <row r="207" spans="1:16" customFormat="1" x14ac:dyDescent="0.25">
      <c r="A207" s="24" t="s">
        <v>1461</v>
      </c>
      <c r="B207" s="6" t="s">
        <v>91</v>
      </c>
      <c r="C207" s="5" t="s">
        <v>443</v>
      </c>
      <c r="D207" s="26">
        <v>88.846000000000004</v>
      </c>
      <c r="E207" s="5">
        <v>261</v>
      </c>
      <c r="F207" s="30">
        <f t="shared" si="3"/>
        <v>99.616858237547888</v>
      </c>
      <c r="G207" s="26">
        <v>260</v>
      </c>
      <c r="H207" s="26">
        <v>29</v>
      </c>
      <c r="I207" s="26">
        <v>0</v>
      </c>
      <c r="J207" s="26">
        <v>1</v>
      </c>
      <c r="K207" s="26">
        <v>260</v>
      </c>
      <c r="L207" s="26">
        <v>82</v>
      </c>
      <c r="M207" s="26">
        <v>341</v>
      </c>
      <c r="N207" s="27">
        <v>2.09E-151</v>
      </c>
      <c r="O207" s="26">
        <v>423</v>
      </c>
      <c r="P207" s="25" t="s">
        <v>1174</v>
      </c>
    </row>
    <row r="208" spans="1:16" customFormat="1" x14ac:dyDescent="0.25">
      <c r="A208" s="24" t="s">
        <v>1462</v>
      </c>
      <c r="B208" s="6" t="s">
        <v>29</v>
      </c>
      <c r="C208" s="5" t="s">
        <v>366</v>
      </c>
      <c r="D208" s="26">
        <v>99.382999999999996</v>
      </c>
      <c r="E208" s="5">
        <v>162</v>
      </c>
      <c r="F208" s="30">
        <f t="shared" si="3"/>
        <v>100</v>
      </c>
      <c r="G208" s="26">
        <v>162</v>
      </c>
      <c r="H208" s="26">
        <v>1</v>
      </c>
      <c r="I208" s="26">
        <v>0</v>
      </c>
      <c r="J208" s="26">
        <v>1</v>
      </c>
      <c r="K208" s="26">
        <v>162</v>
      </c>
      <c r="L208" s="26">
        <v>1</v>
      </c>
      <c r="M208" s="26">
        <v>162</v>
      </c>
      <c r="N208" s="27">
        <v>3.0599999999999999E-120</v>
      </c>
      <c r="O208" s="26">
        <v>333</v>
      </c>
      <c r="P208" s="25" t="s">
        <v>1174</v>
      </c>
    </row>
    <row r="209" spans="1:16" customFormat="1" x14ac:dyDescent="0.25">
      <c r="A209" s="24" t="s">
        <v>1463</v>
      </c>
      <c r="B209" s="6" t="s">
        <v>172</v>
      </c>
      <c r="C209" s="5" t="s">
        <v>404</v>
      </c>
      <c r="D209" s="26">
        <v>97.381</v>
      </c>
      <c r="E209" s="5">
        <v>420</v>
      </c>
      <c r="F209" s="30">
        <f t="shared" si="3"/>
        <v>100</v>
      </c>
      <c r="G209" s="26">
        <v>420</v>
      </c>
      <c r="H209" s="26">
        <v>11</v>
      </c>
      <c r="I209" s="26">
        <v>0</v>
      </c>
      <c r="J209" s="26">
        <v>1</v>
      </c>
      <c r="K209" s="26">
        <v>420</v>
      </c>
      <c r="L209" s="26">
        <v>1</v>
      </c>
      <c r="M209" s="26">
        <v>420</v>
      </c>
      <c r="N209" s="26">
        <v>0</v>
      </c>
      <c r="O209" s="26">
        <v>825</v>
      </c>
      <c r="P209" s="25" t="s">
        <v>1182</v>
      </c>
    </row>
    <row r="210" spans="1:16" customFormat="1" x14ac:dyDescent="0.25">
      <c r="A210" s="24" t="s">
        <v>1464</v>
      </c>
      <c r="B210" s="6" t="s">
        <v>156</v>
      </c>
      <c r="C210" s="5" t="s">
        <v>628</v>
      </c>
      <c r="D210" s="26">
        <v>95.793999999999997</v>
      </c>
      <c r="E210" s="5">
        <v>214</v>
      </c>
      <c r="F210" s="30">
        <f t="shared" si="3"/>
        <v>100</v>
      </c>
      <c r="G210" s="26">
        <v>214</v>
      </c>
      <c r="H210" s="26">
        <v>9</v>
      </c>
      <c r="I210" s="26">
        <v>0</v>
      </c>
      <c r="J210" s="26">
        <v>1</v>
      </c>
      <c r="K210" s="26">
        <v>214</v>
      </c>
      <c r="L210" s="26">
        <v>1</v>
      </c>
      <c r="M210" s="26">
        <v>214</v>
      </c>
      <c r="N210" s="27">
        <v>1.85E-156</v>
      </c>
      <c r="O210" s="26">
        <v>429</v>
      </c>
      <c r="P210" s="25" t="s">
        <v>1161</v>
      </c>
    </row>
    <row r="211" spans="1:16" customFormat="1" x14ac:dyDescent="0.25">
      <c r="A211" s="24" t="s">
        <v>1465</v>
      </c>
      <c r="B211" s="6" t="s">
        <v>103</v>
      </c>
      <c r="C211" s="5" t="s">
        <v>571</v>
      </c>
      <c r="D211" s="26">
        <v>99.064999999999998</v>
      </c>
      <c r="E211" s="5">
        <v>107</v>
      </c>
      <c r="F211" s="30">
        <f t="shared" si="3"/>
        <v>100</v>
      </c>
      <c r="G211" s="26">
        <v>107</v>
      </c>
      <c r="H211" s="26">
        <v>1</v>
      </c>
      <c r="I211" s="26">
        <v>0</v>
      </c>
      <c r="J211" s="26">
        <v>1</v>
      </c>
      <c r="K211" s="26">
        <v>107</v>
      </c>
      <c r="L211" s="26">
        <v>1</v>
      </c>
      <c r="M211" s="26">
        <v>107</v>
      </c>
      <c r="N211" s="27">
        <v>1.9999999999999999E-77</v>
      </c>
      <c r="O211" s="26">
        <v>221</v>
      </c>
      <c r="P211" s="25" t="s">
        <v>1181</v>
      </c>
    </row>
    <row r="212" spans="1:16" customFormat="1" x14ac:dyDescent="0.25">
      <c r="A212" s="24" t="s">
        <v>1466</v>
      </c>
      <c r="B212" s="6" t="s">
        <v>9</v>
      </c>
      <c r="C212" s="5" t="s">
        <v>529</v>
      </c>
      <c r="D212" s="26">
        <v>65.152000000000001</v>
      </c>
      <c r="E212" s="5">
        <v>132</v>
      </c>
      <c r="F212" s="30">
        <f t="shared" si="3"/>
        <v>100</v>
      </c>
      <c r="G212" s="26">
        <v>132</v>
      </c>
      <c r="H212" s="26">
        <v>45</v>
      </c>
      <c r="I212" s="26">
        <v>1</v>
      </c>
      <c r="J212" s="26">
        <v>1</v>
      </c>
      <c r="K212" s="26">
        <v>131</v>
      </c>
      <c r="L212" s="26">
        <v>1</v>
      </c>
      <c r="M212" s="26">
        <v>132</v>
      </c>
      <c r="N212" s="27">
        <v>1.6299999999999999E-58</v>
      </c>
      <c r="O212" s="26">
        <v>175</v>
      </c>
      <c r="P212" s="25" t="s">
        <v>1182</v>
      </c>
    </row>
    <row r="213" spans="1:16" customFormat="1" x14ac:dyDescent="0.25">
      <c r="A213" s="24" t="s">
        <v>1552</v>
      </c>
      <c r="B213" s="6" t="s">
        <v>90</v>
      </c>
      <c r="C213" s="5" t="s">
        <v>628</v>
      </c>
      <c r="D213" s="26">
        <v>46.113999999999997</v>
      </c>
      <c r="E213" s="5">
        <v>382</v>
      </c>
      <c r="F213" s="30">
        <f t="shared" si="3"/>
        <v>101.04712041884815</v>
      </c>
      <c r="G213" s="26">
        <v>386</v>
      </c>
      <c r="H213" s="26">
        <v>201</v>
      </c>
      <c r="I213" s="26">
        <v>6</v>
      </c>
      <c r="J213" s="26">
        <v>1</v>
      </c>
      <c r="K213" s="26">
        <v>382</v>
      </c>
      <c r="L213" s="26">
        <v>6</v>
      </c>
      <c r="M213" s="26">
        <v>388</v>
      </c>
      <c r="N213" s="27">
        <v>8.9400000000000006E-113</v>
      </c>
      <c r="O213" s="26">
        <v>332</v>
      </c>
      <c r="P213" s="25" t="s">
        <v>1199</v>
      </c>
    </row>
    <row r="214" spans="1:16" customFormat="1" x14ac:dyDescent="0.25">
      <c r="A214" s="24" t="s">
        <v>1467</v>
      </c>
      <c r="B214" s="6" t="s">
        <v>18</v>
      </c>
      <c r="C214" s="5" t="s">
        <v>520</v>
      </c>
      <c r="D214" s="26">
        <v>99.373999999999995</v>
      </c>
      <c r="E214" s="5">
        <v>799</v>
      </c>
      <c r="F214" s="30">
        <f t="shared" si="3"/>
        <v>100</v>
      </c>
      <c r="G214" s="26">
        <v>799</v>
      </c>
      <c r="H214" s="26">
        <v>5</v>
      </c>
      <c r="I214" s="26">
        <v>0</v>
      </c>
      <c r="J214" s="26">
        <v>1</v>
      </c>
      <c r="K214" s="26">
        <v>799</v>
      </c>
      <c r="L214" s="26">
        <v>1</v>
      </c>
      <c r="M214" s="26">
        <v>799</v>
      </c>
      <c r="N214" s="26">
        <v>0</v>
      </c>
      <c r="O214" s="26">
        <v>1639</v>
      </c>
      <c r="P214" s="25" t="s">
        <v>1183</v>
      </c>
    </row>
    <row r="215" spans="1:16" customFormat="1" x14ac:dyDescent="0.25">
      <c r="A215" s="24" t="s">
        <v>1468</v>
      </c>
      <c r="B215" s="6" t="s">
        <v>106</v>
      </c>
      <c r="C215" s="5" t="s">
        <v>441</v>
      </c>
      <c r="D215" s="26">
        <v>36.813000000000002</v>
      </c>
      <c r="E215" s="5">
        <v>197</v>
      </c>
      <c r="F215" s="30">
        <f t="shared" si="3"/>
        <v>92.385786802030452</v>
      </c>
      <c r="G215" s="26">
        <v>182</v>
      </c>
      <c r="H215" s="26">
        <v>106</v>
      </c>
      <c r="I215" s="26">
        <v>4</v>
      </c>
      <c r="J215" s="26">
        <v>21</v>
      </c>
      <c r="K215" s="26">
        <v>196</v>
      </c>
      <c r="L215" s="26">
        <v>13</v>
      </c>
      <c r="M215" s="26">
        <v>191</v>
      </c>
      <c r="N215" s="27">
        <v>4.9599999999999999E-24</v>
      </c>
      <c r="O215" s="26">
        <v>91.7</v>
      </c>
      <c r="P215" s="25" t="s">
        <v>1174</v>
      </c>
    </row>
    <row r="216" spans="1:16" customFormat="1" x14ac:dyDescent="0.25">
      <c r="A216" s="24" t="s">
        <v>1469</v>
      </c>
      <c r="B216" s="6" t="s">
        <v>265</v>
      </c>
      <c r="C216" s="5" t="s">
        <v>579</v>
      </c>
      <c r="D216" s="26">
        <v>96.224000000000004</v>
      </c>
      <c r="E216" s="5">
        <v>927</v>
      </c>
      <c r="F216" s="30">
        <f t="shared" si="3"/>
        <v>100</v>
      </c>
      <c r="G216" s="26">
        <v>927</v>
      </c>
      <c r="H216" s="26">
        <v>35</v>
      </c>
      <c r="I216" s="26">
        <v>0</v>
      </c>
      <c r="J216" s="26">
        <v>1</v>
      </c>
      <c r="K216" s="26">
        <v>927</v>
      </c>
      <c r="L216" s="26">
        <v>29</v>
      </c>
      <c r="M216" s="26">
        <v>955</v>
      </c>
      <c r="N216" s="26">
        <v>0</v>
      </c>
      <c r="O216" s="26">
        <v>1764</v>
      </c>
      <c r="P216" s="25" t="s">
        <v>1182</v>
      </c>
    </row>
    <row r="217" spans="1:16" customFormat="1" x14ac:dyDescent="0.25">
      <c r="A217" s="24" t="s">
        <v>1470</v>
      </c>
      <c r="B217" s="6" t="s">
        <v>102</v>
      </c>
      <c r="C217" s="5" t="s">
        <v>628</v>
      </c>
      <c r="D217" s="26">
        <v>78.866</v>
      </c>
      <c r="E217" s="5">
        <v>217</v>
      </c>
      <c r="F217" s="30">
        <f t="shared" si="3"/>
        <v>89.400921658986178</v>
      </c>
      <c r="G217" s="26">
        <v>194</v>
      </c>
      <c r="H217" s="26">
        <v>30</v>
      </c>
      <c r="I217" s="26">
        <v>1</v>
      </c>
      <c r="J217" s="26">
        <v>24</v>
      </c>
      <c r="K217" s="26">
        <v>217</v>
      </c>
      <c r="L217" s="26">
        <v>1</v>
      </c>
      <c r="M217" s="26">
        <v>183</v>
      </c>
      <c r="N217" s="27">
        <v>4.4600000000000003E-85</v>
      </c>
      <c r="O217" s="26">
        <v>247</v>
      </c>
      <c r="P217" s="25" t="s">
        <v>1182</v>
      </c>
    </row>
    <row r="218" spans="1:16" customFormat="1" x14ac:dyDescent="0.25">
      <c r="A218" s="24" t="s">
        <v>1471</v>
      </c>
      <c r="B218" s="6" t="s">
        <v>182</v>
      </c>
      <c r="C218" s="5" t="s">
        <v>450</v>
      </c>
      <c r="D218" s="26">
        <v>98.373999999999995</v>
      </c>
      <c r="E218" s="5">
        <v>369</v>
      </c>
      <c r="F218" s="30">
        <f t="shared" si="3"/>
        <v>100</v>
      </c>
      <c r="G218" s="26">
        <v>369</v>
      </c>
      <c r="H218" s="26">
        <v>6</v>
      </c>
      <c r="I218" s="26">
        <v>0</v>
      </c>
      <c r="J218" s="26">
        <v>1</v>
      </c>
      <c r="K218" s="26">
        <v>369</v>
      </c>
      <c r="L218" s="26">
        <v>1</v>
      </c>
      <c r="M218" s="26">
        <v>369</v>
      </c>
      <c r="N218" s="26">
        <v>0</v>
      </c>
      <c r="O218" s="26">
        <v>742</v>
      </c>
      <c r="P218" s="25" t="s">
        <v>1173</v>
      </c>
    </row>
    <row r="219" spans="1:16" customFormat="1" x14ac:dyDescent="0.25">
      <c r="A219" s="24" t="s">
        <v>1472</v>
      </c>
      <c r="B219" s="6" t="s">
        <v>86</v>
      </c>
      <c r="C219" s="5" t="s">
        <v>448</v>
      </c>
      <c r="D219" s="26">
        <v>82.188000000000002</v>
      </c>
      <c r="E219" s="5">
        <v>321</v>
      </c>
      <c r="F219" s="30">
        <f t="shared" si="3"/>
        <v>99.688473520249218</v>
      </c>
      <c r="G219" s="26">
        <v>320</v>
      </c>
      <c r="H219" s="26">
        <v>56</v>
      </c>
      <c r="I219" s="26">
        <v>1</v>
      </c>
      <c r="J219" s="26">
        <v>1</v>
      </c>
      <c r="K219" s="26">
        <v>320</v>
      </c>
      <c r="L219" s="26">
        <v>3</v>
      </c>
      <c r="M219" s="26">
        <v>321</v>
      </c>
      <c r="N219" s="26">
        <v>0</v>
      </c>
      <c r="O219" s="26">
        <v>523</v>
      </c>
      <c r="P219" s="25" t="s">
        <v>1174</v>
      </c>
    </row>
    <row r="220" spans="1:16" customFormat="1" x14ac:dyDescent="0.25">
      <c r="A220" s="24" t="s">
        <v>1473</v>
      </c>
      <c r="B220" s="6" t="s">
        <v>153</v>
      </c>
      <c r="C220" s="5" t="s">
        <v>628</v>
      </c>
      <c r="D220" s="26">
        <v>97.277000000000001</v>
      </c>
      <c r="E220" s="5">
        <v>1359</v>
      </c>
      <c r="F220" s="30">
        <f t="shared" si="3"/>
        <v>100</v>
      </c>
      <c r="G220" s="26">
        <v>1359</v>
      </c>
      <c r="H220" s="26">
        <v>37</v>
      </c>
      <c r="I220" s="26">
        <v>0</v>
      </c>
      <c r="J220" s="26">
        <v>1</v>
      </c>
      <c r="K220" s="26">
        <v>1359</v>
      </c>
      <c r="L220" s="26">
        <v>1</v>
      </c>
      <c r="M220" s="26">
        <v>1359</v>
      </c>
      <c r="N220" s="26">
        <v>0</v>
      </c>
      <c r="O220" s="26">
        <v>2747</v>
      </c>
      <c r="P220" s="25" t="s">
        <v>1161</v>
      </c>
    </row>
    <row r="221" spans="1:16" customFormat="1" x14ac:dyDescent="0.25">
      <c r="A221" s="24" t="s">
        <v>1474</v>
      </c>
      <c r="B221" s="6" t="s">
        <v>150</v>
      </c>
      <c r="C221" s="5" t="s">
        <v>628</v>
      </c>
      <c r="D221" s="26">
        <v>95.302000000000007</v>
      </c>
      <c r="E221" s="5">
        <v>298</v>
      </c>
      <c r="F221" s="30">
        <f t="shared" si="3"/>
        <v>100</v>
      </c>
      <c r="G221" s="26">
        <v>298</v>
      </c>
      <c r="H221" s="26">
        <v>14</v>
      </c>
      <c r="I221" s="26">
        <v>0</v>
      </c>
      <c r="J221" s="26">
        <v>1</v>
      </c>
      <c r="K221" s="26">
        <v>298</v>
      </c>
      <c r="L221" s="26">
        <v>1</v>
      </c>
      <c r="M221" s="26">
        <v>298</v>
      </c>
      <c r="N221" s="26">
        <v>0</v>
      </c>
      <c r="O221" s="26">
        <v>560</v>
      </c>
      <c r="P221" s="25" t="s">
        <v>1174</v>
      </c>
    </row>
    <row r="222" spans="1:16" customFormat="1" x14ac:dyDescent="0.25">
      <c r="A222" s="24" t="s">
        <v>1475</v>
      </c>
      <c r="B222" s="6" t="s">
        <v>55</v>
      </c>
      <c r="C222" s="5" t="s">
        <v>1041</v>
      </c>
      <c r="D222" s="26">
        <v>98.858999999999995</v>
      </c>
      <c r="E222" s="5">
        <v>263</v>
      </c>
      <c r="F222" s="30">
        <f t="shared" si="3"/>
        <v>100</v>
      </c>
      <c r="G222" s="26">
        <v>263</v>
      </c>
      <c r="H222" s="26">
        <v>3</v>
      </c>
      <c r="I222" s="26">
        <v>0</v>
      </c>
      <c r="J222" s="26">
        <v>1</v>
      </c>
      <c r="K222" s="26">
        <v>263</v>
      </c>
      <c r="L222" s="26">
        <v>1</v>
      </c>
      <c r="M222" s="26">
        <v>263</v>
      </c>
      <c r="N222" s="26">
        <v>0</v>
      </c>
      <c r="O222" s="26">
        <v>523</v>
      </c>
      <c r="P222" s="25" t="s">
        <v>1163</v>
      </c>
    </row>
    <row r="223" spans="1:16" customFormat="1" x14ac:dyDescent="0.25">
      <c r="A223" s="24" t="s">
        <v>1476</v>
      </c>
      <c r="B223" s="6" t="s">
        <v>85</v>
      </c>
      <c r="C223" s="5" t="s">
        <v>506</v>
      </c>
      <c r="D223" s="26">
        <v>94.805000000000007</v>
      </c>
      <c r="E223" s="5">
        <v>77</v>
      </c>
      <c r="F223" s="30">
        <f t="shared" si="3"/>
        <v>100</v>
      </c>
      <c r="G223" s="26">
        <v>77</v>
      </c>
      <c r="H223" s="26">
        <v>4</v>
      </c>
      <c r="I223" s="26">
        <v>0</v>
      </c>
      <c r="J223" s="26">
        <v>1</v>
      </c>
      <c r="K223" s="26">
        <v>77</v>
      </c>
      <c r="L223" s="26">
        <v>1</v>
      </c>
      <c r="M223" s="26">
        <v>77</v>
      </c>
      <c r="N223" s="27">
        <v>1.11E-49</v>
      </c>
      <c r="O223" s="26">
        <v>148</v>
      </c>
      <c r="P223" s="25" t="s">
        <v>1178</v>
      </c>
    </row>
    <row r="224" spans="1:16" customFormat="1" x14ac:dyDescent="0.25">
      <c r="A224" s="24" t="s">
        <v>1477</v>
      </c>
      <c r="B224" s="6" t="s">
        <v>1</v>
      </c>
      <c r="C224" s="5" t="s">
        <v>328</v>
      </c>
      <c r="D224" s="26">
        <v>85.293999999999997</v>
      </c>
      <c r="E224" s="5">
        <v>249</v>
      </c>
      <c r="F224" s="30">
        <f t="shared" si="3"/>
        <v>95.582329317269071</v>
      </c>
      <c r="G224" s="26">
        <v>238</v>
      </c>
      <c r="H224" s="26">
        <v>34</v>
      </c>
      <c r="I224" s="26">
        <v>1</v>
      </c>
      <c r="J224" s="26">
        <v>1</v>
      </c>
      <c r="K224" s="26">
        <v>237</v>
      </c>
      <c r="L224" s="26">
        <v>1</v>
      </c>
      <c r="M224" s="26">
        <v>238</v>
      </c>
      <c r="N224" s="27">
        <v>3.1200000000000002E-102</v>
      </c>
      <c r="O224" s="26">
        <v>295</v>
      </c>
      <c r="P224" s="25" t="s">
        <v>1197</v>
      </c>
    </row>
    <row r="225" spans="1:16" customFormat="1" x14ac:dyDescent="0.25">
      <c r="A225" s="24" t="s">
        <v>1478</v>
      </c>
      <c r="B225" s="6" t="s">
        <v>105</v>
      </c>
      <c r="C225" s="5" t="s">
        <v>446</v>
      </c>
      <c r="D225" s="26">
        <v>92.632000000000005</v>
      </c>
      <c r="E225" s="5">
        <v>285</v>
      </c>
      <c r="F225" s="30">
        <f t="shared" si="3"/>
        <v>100</v>
      </c>
      <c r="G225" s="26">
        <v>285</v>
      </c>
      <c r="H225" s="26">
        <v>21</v>
      </c>
      <c r="I225" s="26">
        <v>0</v>
      </c>
      <c r="J225" s="26">
        <v>1</v>
      </c>
      <c r="K225" s="26">
        <v>285</v>
      </c>
      <c r="L225" s="26">
        <v>1</v>
      </c>
      <c r="M225" s="26">
        <v>285</v>
      </c>
      <c r="N225" s="26">
        <v>0</v>
      </c>
      <c r="O225" s="26">
        <v>514</v>
      </c>
      <c r="P225" s="25" t="s">
        <v>1182</v>
      </c>
    </row>
    <row r="226" spans="1:16" customFormat="1" x14ac:dyDescent="0.25">
      <c r="A226" s="24" t="s">
        <v>1479</v>
      </c>
      <c r="B226" s="6" t="s">
        <v>550</v>
      </c>
      <c r="C226" s="5" t="s">
        <v>1017</v>
      </c>
      <c r="D226" s="26">
        <v>98.468999999999994</v>
      </c>
      <c r="E226" s="5">
        <v>196</v>
      </c>
      <c r="F226" s="30">
        <f t="shared" si="3"/>
        <v>100</v>
      </c>
      <c r="G226" s="26">
        <v>196</v>
      </c>
      <c r="H226" s="26">
        <v>3</v>
      </c>
      <c r="I226" s="26">
        <v>0</v>
      </c>
      <c r="J226" s="26">
        <v>1</v>
      </c>
      <c r="K226" s="26">
        <v>196</v>
      </c>
      <c r="L226" s="26">
        <v>1</v>
      </c>
      <c r="M226" s="26">
        <v>196</v>
      </c>
      <c r="N226" s="27">
        <v>6.1599999999999996E-146</v>
      </c>
      <c r="O226" s="26">
        <v>401</v>
      </c>
      <c r="P226" s="25" t="s">
        <v>1183</v>
      </c>
    </row>
    <row r="227" spans="1:16" customFormat="1" x14ac:dyDescent="0.25">
      <c r="A227" s="24" t="s">
        <v>1480</v>
      </c>
      <c r="B227" s="6" t="s">
        <v>166</v>
      </c>
      <c r="C227" s="5" t="s">
        <v>628</v>
      </c>
      <c r="D227" s="26">
        <v>98.022999999999996</v>
      </c>
      <c r="E227" s="5">
        <v>354</v>
      </c>
      <c r="F227" s="30">
        <f t="shared" si="3"/>
        <v>100</v>
      </c>
      <c r="G227" s="26">
        <v>354</v>
      </c>
      <c r="H227" s="26">
        <v>7</v>
      </c>
      <c r="I227" s="26">
        <v>0</v>
      </c>
      <c r="J227" s="26">
        <v>1</v>
      </c>
      <c r="K227" s="26">
        <v>354</v>
      </c>
      <c r="L227" s="26">
        <v>1</v>
      </c>
      <c r="M227" s="26">
        <v>354</v>
      </c>
      <c r="N227" s="26">
        <v>0</v>
      </c>
      <c r="O227" s="26">
        <v>712</v>
      </c>
      <c r="P227" s="25" t="s">
        <v>1182</v>
      </c>
    </row>
    <row r="228" spans="1:16" customFormat="1" x14ac:dyDescent="0.25">
      <c r="A228" s="24" t="s">
        <v>1481</v>
      </c>
      <c r="B228" s="6" t="s">
        <v>98</v>
      </c>
      <c r="C228" s="5" t="s">
        <v>415</v>
      </c>
      <c r="D228" s="26">
        <v>92.215999999999994</v>
      </c>
      <c r="E228" s="5">
        <v>167</v>
      </c>
      <c r="F228" s="30">
        <f t="shared" si="3"/>
        <v>100</v>
      </c>
      <c r="G228" s="26">
        <v>167</v>
      </c>
      <c r="H228" s="26">
        <v>13</v>
      </c>
      <c r="I228" s="26">
        <v>0</v>
      </c>
      <c r="J228" s="26">
        <v>1</v>
      </c>
      <c r="K228" s="26">
        <v>167</v>
      </c>
      <c r="L228" s="26">
        <v>1</v>
      </c>
      <c r="M228" s="26">
        <v>167</v>
      </c>
      <c r="N228" s="27">
        <v>1.2400000000000001E-106</v>
      </c>
      <c r="O228" s="26">
        <v>299</v>
      </c>
      <c r="P228" s="25" t="s">
        <v>1182</v>
      </c>
    </row>
    <row r="229" spans="1:16" customFormat="1" x14ac:dyDescent="0.25">
      <c r="A229" s="24" t="s">
        <v>1482</v>
      </c>
      <c r="B229" s="6" t="s">
        <v>181</v>
      </c>
      <c r="C229" s="5" t="s">
        <v>628</v>
      </c>
      <c r="D229" s="26">
        <v>47.914000000000001</v>
      </c>
      <c r="E229" s="5">
        <v>1012</v>
      </c>
      <c r="F229" s="30">
        <f t="shared" si="3"/>
        <v>92.391304347826093</v>
      </c>
      <c r="G229" s="26">
        <v>935</v>
      </c>
      <c r="H229" s="26">
        <v>394</v>
      </c>
      <c r="I229" s="26">
        <v>14</v>
      </c>
      <c r="J229" s="26">
        <v>6</v>
      </c>
      <c r="K229" s="26">
        <v>926</v>
      </c>
      <c r="L229" s="26">
        <v>5</v>
      </c>
      <c r="M229" s="26">
        <v>860</v>
      </c>
      <c r="N229" s="26">
        <v>0</v>
      </c>
      <c r="O229" s="26">
        <v>725</v>
      </c>
      <c r="P229" s="25" t="s">
        <v>1201</v>
      </c>
    </row>
    <row r="230" spans="1:16" customFormat="1" x14ac:dyDescent="0.25">
      <c r="A230" s="24" t="s">
        <v>1483</v>
      </c>
      <c r="B230" s="6" t="s">
        <v>244</v>
      </c>
      <c r="C230" s="5" t="s">
        <v>628</v>
      </c>
      <c r="D230" s="26">
        <v>96.944000000000003</v>
      </c>
      <c r="E230" s="5">
        <v>360</v>
      </c>
      <c r="F230" s="30">
        <f t="shared" si="3"/>
        <v>100</v>
      </c>
      <c r="G230" s="26">
        <v>360</v>
      </c>
      <c r="H230" s="26">
        <v>11</v>
      </c>
      <c r="I230" s="26">
        <v>0</v>
      </c>
      <c r="J230" s="26">
        <v>1</v>
      </c>
      <c r="K230" s="26">
        <v>360</v>
      </c>
      <c r="L230" s="26">
        <v>1</v>
      </c>
      <c r="M230" s="26">
        <v>360</v>
      </c>
      <c r="N230" s="26">
        <v>0</v>
      </c>
      <c r="O230" s="26">
        <v>724</v>
      </c>
      <c r="P230" s="25" t="s">
        <v>1183</v>
      </c>
    </row>
    <row r="231" spans="1:16" customFormat="1" x14ac:dyDescent="0.25">
      <c r="A231" s="24" t="s">
        <v>1484</v>
      </c>
      <c r="B231" s="6" t="s">
        <v>11</v>
      </c>
      <c r="C231" s="5" t="s">
        <v>527</v>
      </c>
      <c r="D231" s="26">
        <v>95.319000000000003</v>
      </c>
      <c r="E231" s="5">
        <v>705</v>
      </c>
      <c r="F231" s="30">
        <f t="shared" si="3"/>
        <v>100</v>
      </c>
      <c r="G231" s="26">
        <v>705</v>
      </c>
      <c r="H231" s="26">
        <v>33</v>
      </c>
      <c r="I231" s="26">
        <v>0</v>
      </c>
      <c r="J231" s="26">
        <v>1</v>
      </c>
      <c r="K231" s="26">
        <v>705</v>
      </c>
      <c r="L231" s="26">
        <v>38</v>
      </c>
      <c r="M231" s="26">
        <v>742</v>
      </c>
      <c r="N231" s="26">
        <v>0</v>
      </c>
      <c r="O231" s="26">
        <v>1373</v>
      </c>
      <c r="P231" s="25" t="s">
        <v>1174</v>
      </c>
    </row>
    <row r="232" spans="1:16" customFormat="1" x14ac:dyDescent="0.25">
      <c r="A232" s="24" t="s">
        <v>1485</v>
      </c>
      <c r="B232" s="6" t="s">
        <v>44</v>
      </c>
      <c r="C232" s="5" t="s">
        <v>391</v>
      </c>
      <c r="D232" s="26">
        <v>96.91</v>
      </c>
      <c r="E232" s="5">
        <v>356</v>
      </c>
      <c r="F232" s="30">
        <f t="shared" si="3"/>
        <v>100</v>
      </c>
      <c r="G232" s="26">
        <v>356</v>
      </c>
      <c r="H232" s="26">
        <v>11</v>
      </c>
      <c r="I232" s="26">
        <v>0</v>
      </c>
      <c r="J232" s="26">
        <v>1</v>
      </c>
      <c r="K232" s="26">
        <v>356</v>
      </c>
      <c r="L232" s="26">
        <v>1</v>
      </c>
      <c r="M232" s="26">
        <v>356</v>
      </c>
      <c r="N232" s="26">
        <v>0</v>
      </c>
      <c r="O232" s="26">
        <v>709</v>
      </c>
      <c r="P232" s="25" t="s">
        <v>1180</v>
      </c>
    </row>
    <row r="233" spans="1:16" customFormat="1" x14ac:dyDescent="0.25">
      <c r="A233" s="24" t="s">
        <v>1486</v>
      </c>
      <c r="B233" s="6" t="s">
        <v>179</v>
      </c>
      <c r="C233" s="5" t="s">
        <v>628</v>
      </c>
      <c r="D233" s="26">
        <v>96.667000000000002</v>
      </c>
      <c r="E233" s="5">
        <v>210</v>
      </c>
      <c r="F233" s="30">
        <f t="shared" si="3"/>
        <v>100</v>
      </c>
      <c r="G233" s="26">
        <v>210</v>
      </c>
      <c r="H233" s="26">
        <v>7</v>
      </c>
      <c r="I233" s="26">
        <v>0</v>
      </c>
      <c r="J233" s="26">
        <v>1</v>
      </c>
      <c r="K233" s="26">
        <v>210</v>
      </c>
      <c r="L233" s="26">
        <v>1</v>
      </c>
      <c r="M233" s="26">
        <v>210</v>
      </c>
      <c r="N233" s="27">
        <v>1.47E-150</v>
      </c>
      <c r="O233" s="26">
        <v>414</v>
      </c>
      <c r="P233" s="25" t="s">
        <v>1174</v>
      </c>
    </row>
    <row r="234" spans="1:16" customFormat="1" x14ac:dyDescent="0.25">
      <c r="A234" s="24" t="s">
        <v>1487</v>
      </c>
      <c r="B234" s="6" t="s">
        <v>165</v>
      </c>
      <c r="C234" s="5" t="s">
        <v>628</v>
      </c>
      <c r="D234" s="26">
        <v>94.366</v>
      </c>
      <c r="E234" s="5">
        <v>355</v>
      </c>
      <c r="F234" s="30">
        <f t="shared" si="3"/>
        <v>100</v>
      </c>
      <c r="G234" s="26">
        <v>355</v>
      </c>
      <c r="H234" s="26">
        <v>17</v>
      </c>
      <c r="I234" s="26">
        <v>2</v>
      </c>
      <c r="J234" s="26">
        <v>1</v>
      </c>
      <c r="K234" s="26">
        <v>355</v>
      </c>
      <c r="L234" s="26">
        <v>16</v>
      </c>
      <c r="M234" s="26">
        <v>367</v>
      </c>
      <c r="N234" s="26">
        <v>0</v>
      </c>
      <c r="O234" s="26">
        <v>618</v>
      </c>
      <c r="P234" s="25" t="s">
        <v>1182</v>
      </c>
    </row>
    <row r="235" spans="1:16" customFormat="1" x14ac:dyDescent="0.25">
      <c r="A235" s="24" t="s">
        <v>1488</v>
      </c>
      <c r="B235" s="6" t="s">
        <v>6</v>
      </c>
      <c r="C235" s="5" t="s">
        <v>509</v>
      </c>
      <c r="D235" s="26">
        <v>96.817999999999998</v>
      </c>
      <c r="E235" s="5">
        <v>220</v>
      </c>
      <c r="F235" s="30">
        <f t="shared" si="3"/>
        <v>100</v>
      </c>
      <c r="G235" s="26">
        <v>220</v>
      </c>
      <c r="H235" s="26">
        <v>7</v>
      </c>
      <c r="I235" s="26">
        <v>0</v>
      </c>
      <c r="J235" s="26">
        <v>1</v>
      </c>
      <c r="K235" s="26">
        <v>220</v>
      </c>
      <c r="L235" s="26">
        <v>1</v>
      </c>
      <c r="M235" s="26">
        <v>220</v>
      </c>
      <c r="N235" s="27">
        <v>2.3399999999999999E-154</v>
      </c>
      <c r="O235" s="26">
        <v>424</v>
      </c>
      <c r="P235" s="25" t="s">
        <v>1195</v>
      </c>
    </row>
    <row r="236" spans="1:16" customFormat="1" x14ac:dyDescent="0.25">
      <c r="A236" s="24" t="s">
        <v>1489</v>
      </c>
      <c r="B236" s="6" t="s">
        <v>12</v>
      </c>
      <c r="C236" s="5" t="s">
        <v>525</v>
      </c>
      <c r="D236" s="26">
        <v>98.352000000000004</v>
      </c>
      <c r="E236" s="5">
        <v>364</v>
      </c>
      <c r="F236" s="30">
        <f t="shared" si="3"/>
        <v>100</v>
      </c>
      <c r="G236" s="26">
        <v>364</v>
      </c>
      <c r="H236" s="26">
        <v>6</v>
      </c>
      <c r="I236" s="26">
        <v>0</v>
      </c>
      <c r="J236" s="26">
        <v>1</v>
      </c>
      <c r="K236" s="26">
        <v>364</v>
      </c>
      <c r="L236" s="26">
        <v>1</v>
      </c>
      <c r="M236" s="26">
        <v>364</v>
      </c>
      <c r="N236" s="26">
        <v>0</v>
      </c>
      <c r="O236" s="26">
        <v>726</v>
      </c>
      <c r="P236" s="25" t="s">
        <v>1182</v>
      </c>
    </row>
    <row r="237" spans="1:16" customFormat="1" x14ac:dyDescent="0.25">
      <c r="A237" s="24" t="s">
        <v>1490</v>
      </c>
      <c r="B237" s="6" t="s">
        <v>154</v>
      </c>
      <c r="C237" s="5" t="s">
        <v>535</v>
      </c>
      <c r="D237" s="26">
        <v>97.058999999999997</v>
      </c>
      <c r="E237" s="5">
        <v>170</v>
      </c>
      <c r="F237" s="30">
        <f t="shared" si="3"/>
        <v>100</v>
      </c>
      <c r="G237" s="26">
        <v>170</v>
      </c>
      <c r="H237" s="26">
        <v>5</v>
      </c>
      <c r="I237" s="26">
        <v>0</v>
      </c>
      <c r="J237" s="26">
        <v>1</v>
      </c>
      <c r="K237" s="26">
        <v>170</v>
      </c>
      <c r="L237" s="26">
        <v>134</v>
      </c>
      <c r="M237" s="26">
        <v>303</v>
      </c>
      <c r="N237" s="27">
        <v>2.22E-122</v>
      </c>
      <c r="O237" s="26">
        <v>344</v>
      </c>
      <c r="P237" s="25" t="s">
        <v>1164</v>
      </c>
    </row>
    <row r="238" spans="1:16" customFormat="1" x14ac:dyDescent="0.25">
      <c r="A238" s="24" t="s">
        <v>1553</v>
      </c>
      <c r="B238" s="6" t="s">
        <v>15</v>
      </c>
      <c r="C238" s="5" t="s">
        <v>523</v>
      </c>
      <c r="D238" s="26">
        <v>98.221000000000004</v>
      </c>
      <c r="E238" s="5">
        <v>802</v>
      </c>
      <c r="F238" s="30">
        <f t="shared" si="3"/>
        <v>98.129675810473813</v>
      </c>
      <c r="G238" s="26">
        <v>787</v>
      </c>
      <c r="H238" s="26">
        <v>14</v>
      </c>
      <c r="I238" s="26">
        <v>0</v>
      </c>
      <c r="J238" s="26">
        <v>16</v>
      </c>
      <c r="K238" s="26">
        <v>802</v>
      </c>
      <c r="L238" s="26">
        <v>1</v>
      </c>
      <c r="M238" s="26">
        <v>787</v>
      </c>
      <c r="N238" s="26">
        <v>0</v>
      </c>
      <c r="O238" s="26">
        <v>1558</v>
      </c>
      <c r="P238" s="25" t="s">
        <v>1188</v>
      </c>
    </row>
    <row r="239" spans="1:16" customFormat="1" x14ac:dyDescent="0.25">
      <c r="A239" s="24" t="s">
        <v>1491</v>
      </c>
      <c r="B239" s="6" t="s">
        <v>188</v>
      </c>
      <c r="C239" s="5" t="s">
        <v>628</v>
      </c>
      <c r="D239" s="26">
        <v>89.56</v>
      </c>
      <c r="E239" s="5">
        <v>613</v>
      </c>
      <c r="F239" s="30">
        <f t="shared" si="3"/>
        <v>100</v>
      </c>
      <c r="G239" s="26">
        <v>613</v>
      </c>
      <c r="H239" s="26">
        <v>64</v>
      </c>
      <c r="I239" s="26">
        <v>0</v>
      </c>
      <c r="J239" s="26">
        <v>1</v>
      </c>
      <c r="K239" s="26">
        <v>613</v>
      </c>
      <c r="L239" s="26">
        <v>1</v>
      </c>
      <c r="M239" s="26">
        <v>613</v>
      </c>
      <c r="N239" s="26">
        <v>0</v>
      </c>
      <c r="O239" s="26">
        <v>1102</v>
      </c>
      <c r="P239" s="25" t="s">
        <v>1174</v>
      </c>
    </row>
    <row r="240" spans="1:16" customFormat="1" x14ac:dyDescent="0.25">
      <c r="A240" s="24" t="s">
        <v>1492</v>
      </c>
      <c r="B240" s="6" t="s">
        <v>26</v>
      </c>
      <c r="C240" s="5" t="s">
        <v>362</v>
      </c>
      <c r="D240" s="26">
        <v>83.122</v>
      </c>
      <c r="E240" s="5">
        <v>475</v>
      </c>
      <c r="F240" s="30">
        <f t="shared" si="3"/>
        <v>99.789473684210535</v>
      </c>
      <c r="G240" s="26">
        <v>474</v>
      </c>
      <c r="H240" s="26">
        <v>80</v>
      </c>
      <c r="I240" s="26">
        <v>0</v>
      </c>
      <c r="J240" s="26">
        <v>1</v>
      </c>
      <c r="K240" s="26">
        <v>474</v>
      </c>
      <c r="L240" s="26">
        <v>1</v>
      </c>
      <c r="M240" s="26">
        <v>474</v>
      </c>
      <c r="N240" s="26">
        <v>0</v>
      </c>
      <c r="O240" s="26">
        <v>806</v>
      </c>
      <c r="P240" s="25" t="s">
        <v>1174</v>
      </c>
    </row>
    <row r="241" spans="1:16" customFormat="1" x14ac:dyDescent="0.25">
      <c r="A241" s="24" t="s">
        <v>1493</v>
      </c>
      <c r="B241" s="6" t="s">
        <v>24</v>
      </c>
      <c r="C241" s="5" t="s">
        <v>358</v>
      </c>
      <c r="D241" s="26">
        <v>96.656000000000006</v>
      </c>
      <c r="E241" s="5">
        <v>299</v>
      </c>
      <c r="F241" s="30">
        <f t="shared" si="3"/>
        <v>100</v>
      </c>
      <c r="G241" s="26">
        <v>299</v>
      </c>
      <c r="H241" s="26">
        <v>10</v>
      </c>
      <c r="I241" s="26">
        <v>0</v>
      </c>
      <c r="J241" s="26">
        <v>1</v>
      </c>
      <c r="K241" s="26">
        <v>299</v>
      </c>
      <c r="L241" s="26">
        <v>1</v>
      </c>
      <c r="M241" s="26">
        <v>299</v>
      </c>
      <c r="N241" s="26">
        <v>0</v>
      </c>
      <c r="O241" s="26">
        <v>547</v>
      </c>
      <c r="P241" s="25" t="s">
        <v>1182</v>
      </c>
    </row>
    <row r="242" spans="1:16" customFormat="1" x14ac:dyDescent="0.25">
      <c r="A242" s="24" t="s">
        <v>1494</v>
      </c>
      <c r="B242" s="6" t="s">
        <v>548</v>
      </c>
      <c r="C242" s="5" t="s">
        <v>628</v>
      </c>
      <c r="D242" s="26">
        <v>98.394000000000005</v>
      </c>
      <c r="E242" s="5">
        <v>455</v>
      </c>
      <c r="F242" s="30">
        <f t="shared" si="3"/>
        <v>95.824175824175825</v>
      </c>
      <c r="G242" s="26">
        <v>436</v>
      </c>
      <c r="H242" s="26">
        <v>7</v>
      </c>
      <c r="I242" s="26">
        <v>0</v>
      </c>
      <c r="J242" s="26">
        <v>20</v>
      </c>
      <c r="K242" s="26">
        <v>455</v>
      </c>
      <c r="L242" s="26">
        <v>1</v>
      </c>
      <c r="M242" s="26">
        <v>436</v>
      </c>
      <c r="N242" s="26">
        <v>0</v>
      </c>
      <c r="O242" s="26">
        <v>879</v>
      </c>
      <c r="P242" s="25" t="s">
        <v>1182</v>
      </c>
    </row>
    <row r="243" spans="1:16" customFormat="1" x14ac:dyDescent="0.25">
      <c r="A243" s="24" t="s">
        <v>1495</v>
      </c>
      <c r="B243" s="6" t="s">
        <v>169</v>
      </c>
      <c r="C243" s="5" t="s">
        <v>628</v>
      </c>
      <c r="D243" s="26">
        <v>97.281999999999996</v>
      </c>
      <c r="E243" s="5">
        <v>700</v>
      </c>
      <c r="F243" s="30">
        <f t="shared" si="3"/>
        <v>99.857142857142861</v>
      </c>
      <c r="G243" s="26">
        <v>699</v>
      </c>
      <c r="H243" s="26">
        <v>19</v>
      </c>
      <c r="I243" s="26">
        <v>0</v>
      </c>
      <c r="J243" s="26">
        <v>1</v>
      </c>
      <c r="K243" s="26">
        <v>699</v>
      </c>
      <c r="L243" s="26">
        <v>166</v>
      </c>
      <c r="M243" s="26">
        <v>864</v>
      </c>
      <c r="N243" s="26">
        <v>0</v>
      </c>
      <c r="O243" s="26">
        <v>1411</v>
      </c>
      <c r="P243" s="25" t="s">
        <v>1174</v>
      </c>
    </row>
    <row r="244" spans="1:16" customFormat="1" x14ac:dyDescent="0.25">
      <c r="A244" s="24" t="s">
        <v>1554</v>
      </c>
      <c r="B244" s="6" t="s">
        <v>139</v>
      </c>
      <c r="C244" s="5" t="s">
        <v>628</v>
      </c>
      <c r="D244" s="26">
        <v>97.268000000000001</v>
      </c>
      <c r="E244" s="5">
        <v>183</v>
      </c>
      <c r="F244" s="30">
        <f t="shared" si="3"/>
        <v>100</v>
      </c>
      <c r="G244" s="26">
        <v>183</v>
      </c>
      <c r="H244" s="26">
        <v>5</v>
      </c>
      <c r="I244" s="26">
        <v>0</v>
      </c>
      <c r="J244" s="26">
        <v>1</v>
      </c>
      <c r="K244" s="26">
        <v>183</v>
      </c>
      <c r="L244" s="26">
        <v>1</v>
      </c>
      <c r="M244" s="26">
        <v>183</v>
      </c>
      <c r="N244" s="27">
        <v>1.2000000000000001E-132</v>
      </c>
      <c r="O244" s="26">
        <v>366</v>
      </c>
      <c r="P244" s="25" t="s">
        <v>1174</v>
      </c>
    </row>
    <row r="245" spans="1:16" customFormat="1" x14ac:dyDescent="0.25">
      <c r="A245" s="24" t="s">
        <v>1496</v>
      </c>
      <c r="B245" s="6" t="s">
        <v>243</v>
      </c>
      <c r="C245" s="5" t="s">
        <v>628</v>
      </c>
      <c r="D245" s="26">
        <v>96.25</v>
      </c>
      <c r="E245" s="5">
        <v>574</v>
      </c>
      <c r="F245" s="30">
        <f t="shared" si="3"/>
        <v>97.560975609756099</v>
      </c>
      <c r="G245" s="26">
        <v>560</v>
      </c>
      <c r="H245" s="26">
        <v>21</v>
      </c>
      <c r="I245" s="26">
        <v>0</v>
      </c>
      <c r="J245" s="26">
        <v>15</v>
      </c>
      <c r="K245" s="26">
        <v>574</v>
      </c>
      <c r="L245" s="26">
        <v>1</v>
      </c>
      <c r="M245" s="26">
        <v>560</v>
      </c>
      <c r="N245" s="26">
        <v>0</v>
      </c>
      <c r="O245" s="26">
        <v>1113</v>
      </c>
      <c r="P245" s="25" t="s">
        <v>1174</v>
      </c>
    </row>
    <row r="246" spans="1:16" customFormat="1" x14ac:dyDescent="0.25">
      <c r="A246" s="24" t="s">
        <v>1497</v>
      </c>
      <c r="B246" s="6" t="s">
        <v>173</v>
      </c>
      <c r="C246" s="5" t="s">
        <v>628</v>
      </c>
      <c r="D246" s="26">
        <v>97.418999999999997</v>
      </c>
      <c r="E246" s="5">
        <v>774</v>
      </c>
      <c r="F246" s="30">
        <f t="shared" si="3"/>
        <v>100.12919896640827</v>
      </c>
      <c r="G246" s="26">
        <v>775</v>
      </c>
      <c r="H246" s="26">
        <v>19</v>
      </c>
      <c r="I246" s="26">
        <v>1</v>
      </c>
      <c r="J246" s="26">
        <v>1</v>
      </c>
      <c r="K246" s="26">
        <v>774</v>
      </c>
      <c r="L246" s="26">
        <v>1</v>
      </c>
      <c r="M246" s="26">
        <v>775</v>
      </c>
      <c r="N246" s="26">
        <v>0</v>
      </c>
      <c r="O246" s="26">
        <v>1521</v>
      </c>
      <c r="P246" s="25" t="s">
        <v>1182</v>
      </c>
    </row>
    <row r="247" spans="1:16" customFormat="1" x14ac:dyDescent="0.25">
      <c r="A247" s="24" t="s">
        <v>1498</v>
      </c>
      <c r="B247" s="6" t="s">
        <v>439</v>
      </c>
      <c r="C247" s="5" t="s">
        <v>628</v>
      </c>
      <c r="D247" s="26">
        <v>95.388000000000005</v>
      </c>
      <c r="E247" s="5">
        <v>412</v>
      </c>
      <c r="F247" s="30">
        <f t="shared" si="3"/>
        <v>100</v>
      </c>
      <c r="G247" s="26">
        <v>412</v>
      </c>
      <c r="H247" s="26">
        <v>19</v>
      </c>
      <c r="I247" s="26">
        <v>0</v>
      </c>
      <c r="J247" s="26">
        <v>1</v>
      </c>
      <c r="K247" s="26">
        <v>412</v>
      </c>
      <c r="L247" s="26">
        <v>1</v>
      </c>
      <c r="M247" s="26">
        <v>412</v>
      </c>
      <c r="N247" s="26">
        <v>0</v>
      </c>
      <c r="O247" s="26">
        <v>801</v>
      </c>
      <c r="P247" s="25" t="s">
        <v>1174</v>
      </c>
    </row>
    <row r="248" spans="1:16" customFormat="1" x14ac:dyDescent="0.25">
      <c r="A248" s="24" t="s">
        <v>1499</v>
      </c>
      <c r="B248" s="6" t="s">
        <v>133</v>
      </c>
      <c r="C248" s="5" t="s">
        <v>628</v>
      </c>
      <c r="D248" s="26">
        <v>92.343999999999994</v>
      </c>
      <c r="E248" s="5">
        <v>213</v>
      </c>
      <c r="F248" s="30">
        <f t="shared" si="3"/>
        <v>98.122065727699521</v>
      </c>
      <c r="G248" s="26">
        <v>209</v>
      </c>
      <c r="H248" s="26">
        <v>16</v>
      </c>
      <c r="I248" s="26">
        <v>0</v>
      </c>
      <c r="J248" s="26">
        <v>1</v>
      </c>
      <c r="K248" s="26">
        <v>209</v>
      </c>
      <c r="L248" s="26">
        <v>1</v>
      </c>
      <c r="M248" s="26">
        <v>209</v>
      </c>
      <c r="N248" s="27">
        <v>7.5699999999999996E-130</v>
      </c>
      <c r="O248" s="26">
        <v>362</v>
      </c>
      <c r="P248" s="25" t="s">
        <v>1182</v>
      </c>
    </row>
    <row r="249" spans="1:16" customFormat="1" x14ac:dyDescent="0.25">
      <c r="A249" s="24" t="s">
        <v>1500</v>
      </c>
      <c r="B249" s="6" t="s">
        <v>162</v>
      </c>
      <c r="C249" s="5" t="s">
        <v>338</v>
      </c>
      <c r="D249" s="26">
        <v>71.105999999999995</v>
      </c>
      <c r="E249" s="5">
        <v>400</v>
      </c>
      <c r="F249" s="30">
        <f t="shared" si="3"/>
        <v>99.5</v>
      </c>
      <c r="G249" s="26">
        <v>398</v>
      </c>
      <c r="H249" s="26">
        <v>115</v>
      </c>
      <c r="I249" s="26">
        <v>0</v>
      </c>
      <c r="J249" s="26">
        <v>1</v>
      </c>
      <c r="K249" s="26">
        <v>398</v>
      </c>
      <c r="L249" s="26">
        <v>1</v>
      </c>
      <c r="M249" s="26">
        <v>398</v>
      </c>
      <c r="N249" s="26">
        <v>0</v>
      </c>
      <c r="O249" s="26">
        <v>585</v>
      </c>
      <c r="P249" s="25" t="s">
        <v>1174</v>
      </c>
    </row>
    <row r="250" spans="1:16" customFormat="1" x14ac:dyDescent="0.25">
      <c r="A250" s="24" t="s">
        <v>1501</v>
      </c>
      <c r="B250" s="6" t="s">
        <v>174</v>
      </c>
      <c r="C250" s="5" t="s">
        <v>628</v>
      </c>
      <c r="D250" s="26">
        <v>63.636000000000003</v>
      </c>
      <c r="E250" s="5">
        <v>510</v>
      </c>
      <c r="F250" s="30">
        <f t="shared" si="3"/>
        <v>97.058823529411768</v>
      </c>
      <c r="G250" s="26">
        <v>495</v>
      </c>
      <c r="H250" s="26">
        <v>179</v>
      </c>
      <c r="I250" s="26">
        <v>1</v>
      </c>
      <c r="J250" s="26">
        <v>16</v>
      </c>
      <c r="K250" s="26">
        <v>510</v>
      </c>
      <c r="L250" s="26">
        <v>32</v>
      </c>
      <c r="M250" s="26">
        <v>525</v>
      </c>
      <c r="N250" s="26">
        <v>0</v>
      </c>
      <c r="O250" s="26">
        <v>563</v>
      </c>
      <c r="P250" s="25" t="s">
        <v>1185</v>
      </c>
    </row>
    <row r="251" spans="1:16" customFormat="1" x14ac:dyDescent="0.25">
      <c r="A251" s="24" t="s">
        <v>1502</v>
      </c>
      <c r="B251" s="6" t="s">
        <v>0</v>
      </c>
      <c r="C251" s="5" t="s">
        <v>628</v>
      </c>
      <c r="D251" s="26">
        <v>92.811999999999998</v>
      </c>
      <c r="E251" s="5">
        <v>1094</v>
      </c>
      <c r="F251" s="30">
        <f t="shared" si="3"/>
        <v>100.45703839122486</v>
      </c>
      <c r="G251" s="26">
        <v>1099</v>
      </c>
      <c r="H251" s="26">
        <v>74</v>
      </c>
      <c r="I251" s="26">
        <v>2</v>
      </c>
      <c r="J251" s="26">
        <v>1</v>
      </c>
      <c r="K251" s="26">
        <v>1094</v>
      </c>
      <c r="L251" s="26">
        <v>123</v>
      </c>
      <c r="M251" s="26">
        <v>1221</v>
      </c>
      <c r="N251" s="26">
        <v>0</v>
      </c>
      <c r="O251" s="26">
        <v>1891</v>
      </c>
      <c r="P251" s="25" t="s">
        <v>1174</v>
      </c>
    </row>
    <row r="252" spans="1:16" customFormat="1" x14ac:dyDescent="0.25">
      <c r="A252" s="24" t="s">
        <v>1503</v>
      </c>
      <c r="B252" s="6" t="s">
        <v>262</v>
      </c>
      <c r="C252" s="5" t="s">
        <v>628</v>
      </c>
      <c r="D252" s="26">
        <v>97.772000000000006</v>
      </c>
      <c r="E252" s="5">
        <v>404</v>
      </c>
      <c r="F252" s="30">
        <f t="shared" si="3"/>
        <v>100</v>
      </c>
      <c r="G252" s="26">
        <v>404</v>
      </c>
      <c r="H252" s="26">
        <v>9</v>
      </c>
      <c r="I252" s="26">
        <v>0</v>
      </c>
      <c r="J252" s="26">
        <v>1</v>
      </c>
      <c r="K252" s="26">
        <v>404</v>
      </c>
      <c r="L252" s="26">
        <v>1</v>
      </c>
      <c r="M252" s="26">
        <v>404</v>
      </c>
      <c r="N252" s="26">
        <v>0</v>
      </c>
      <c r="O252" s="26">
        <v>808</v>
      </c>
      <c r="P252" s="25" t="s">
        <v>1182</v>
      </c>
    </row>
    <row r="253" spans="1:16" customFormat="1" x14ac:dyDescent="0.25">
      <c r="A253" s="24" t="s">
        <v>1504</v>
      </c>
      <c r="B253" s="6" t="s">
        <v>3</v>
      </c>
      <c r="C253" s="5" t="s">
        <v>1026</v>
      </c>
      <c r="D253" s="26">
        <v>96.153999999999996</v>
      </c>
      <c r="E253" s="5">
        <v>546</v>
      </c>
      <c r="F253" s="30">
        <f t="shared" si="3"/>
        <v>100</v>
      </c>
      <c r="G253" s="26">
        <v>546</v>
      </c>
      <c r="H253" s="26">
        <v>21</v>
      </c>
      <c r="I253" s="26">
        <v>0</v>
      </c>
      <c r="J253" s="26">
        <v>1</v>
      </c>
      <c r="K253" s="26">
        <v>546</v>
      </c>
      <c r="L253" s="26">
        <v>1</v>
      </c>
      <c r="M253" s="26">
        <v>546</v>
      </c>
      <c r="N253" s="26">
        <v>0</v>
      </c>
      <c r="O253" s="26">
        <v>1001</v>
      </c>
      <c r="P253" s="25" t="s">
        <v>1182</v>
      </c>
    </row>
    <row r="254" spans="1:16" customFormat="1" x14ac:dyDescent="0.25">
      <c r="A254" s="24" t="s">
        <v>1505</v>
      </c>
      <c r="B254" s="6" t="s">
        <v>23</v>
      </c>
      <c r="C254" s="5" t="s">
        <v>356</v>
      </c>
      <c r="D254" s="26">
        <v>92.254000000000005</v>
      </c>
      <c r="E254" s="5">
        <v>568</v>
      </c>
      <c r="F254" s="30">
        <f t="shared" si="3"/>
        <v>100</v>
      </c>
      <c r="G254" s="26">
        <v>568</v>
      </c>
      <c r="H254" s="26">
        <v>44</v>
      </c>
      <c r="I254" s="26">
        <v>0</v>
      </c>
      <c r="J254" s="26">
        <v>1</v>
      </c>
      <c r="K254" s="26">
        <v>568</v>
      </c>
      <c r="L254" s="26">
        <v>35</v>
      </c>
      <c r="M254" s="26">
        <v>602</v>
      </c>
      <c r="N254" s="26">
        <v>0</v>
      </c>
      <c r="O254" s="26">
        <v>972</v>
      </c>
      <c r="P254" s="25" t="s">
        <v>1164</v>
      </c>
    </row>
    <row r="255" spans="1:16" customFormat="1" x14ac:dyDescent="0.25">
      <c r="A255" s="24" t="s">
        <v>1506</v>
      </c>
      <c r="B255" s="6" t="s">
        <v>101</v>
      </c>
      <c r="C255" s="5" t="s">
        <v>348</v>
      </c>
      <c r="D255" s="26">
        <v>96.206000000000003</v>
      </c>
      <c r="E255" s="5">
        <v>1397</v>
      </c>
      <c r="F255" s="30">
        <f t="shared" si="3"/>
        <v>100</v>
      </c>
      <c r="G255" s="26">
        <v>1397</v>
      </c>
      <c r="H255" s="26">
        <v>53</v>
      </c>
      <c r="I255" s="26">
        <v>0</v>
      </c>
      <c r="J255" s="26">
        <v>1</v>
      </c>
      <c r="K255" s="26">
        <v>1397</v>
      </c>
      <c r="L255" s="26">
        <v>1</v>
      </c>
      <c r="M255" s="26">
        <v>1397</v>
      </c>
      <c r="N255" s="26">
        <v>0</v>
      </c>
      <c r="O255" s="26">
        <v>2607</v>
      </c>
      <c r="P255" s="25" t="s">
        <v>1182</v>
      </c>
    </row>
    <row r="256" spans="1:16" customFormat="1" x14ac:dyDescent="0.25">
      <c r="A256" s="24" t="s">
        <v>1507</v>
      </c>
      <c r="B256" s="6" t="s">
        <v>48</v>
      </c>
      <c r="C256" s="5" t="s">
        <v>575</v>
      </c>
      <c r="D256" s="26">
        <v>94.855000000000004</v>
      </c>
      <c r="E256" s="5">
        <v>311</v>
      </c>
      <c r="F256" s="30">
        <f t="shared" si="3"/>
        <v>100</v>
      </c>
      <c r="G256" s="26">
        <v>311</v>
      </c>
      <c r="H256" s="26">
        <v>16</v>
      </c>
      <c r="I256" s="26">
        <v>0</v>
      </c>
      <c r="J256" s="26">
        <v>1</v>
      </c>
      <c r="K256" s="26">
        <v>311</v>
      </c>
      <c r="L256" s="26">
        <v>48</v>
      </c>
      <c r="M256" s="26">
        <v>358</v>
      </c>
      <c r="N256" s="26">
        <v>0</v>
      </c>
      <c r="O256" s="26">
        <v>561</v>
      </c>
      <c r="P256" s="25" t="s">
        <v>1174</v>
      </c>
    </row>
    <row r="257" spans="1:16" customFormat="1" x14ac:dyDescent="0.25">
      <c r="A257" s="24" t="s">
        <v>1508</v>
      </c>
      <c r="B257" s="6" t="s">
        <v>108</v>
      </c>
      <c r="C257" s="5" t="s">
        <v>396</v>
      </c>
      <c r="D257" s="26">
        <v>94.774000000000001</v>
      </c>
      <c r="E257" s="5">
        <v>287</v>
      </c>
      <c r="F257" s="30">
        <f t="shared" si="3"/>
        <v>100</v>
      </c>
      <c r="G257" s="26">
        <v>287</v>
      </c>
      <c r="H257" s="26">
        <v>15</v>
      </c>
      <c r="I257" s="26">
        <v>0</v>
      </c>
      <c r="J257" s="26">
        <v>1</v>
      </c>
      <c r="K257" s="26">
        <v>287</v>
      </c>
      <c r="L257" s="26">
        <v>54</v>
      </c>
      <c r="M257" s="26">
        <v>340</v>
      </c>
      <c r="N257" s="26">
        <v>0</v>
      </c>
      <c r="O257" s="26">
        <v>521</v>
      </c>
      <c r="P257" s="25" t="s">
        <v>1182</v>
      </c>
    </row>
    <row r="258" spans="1:16" customFormat="1" x14ac:dyDescent="0.25">
      <c r="A258" s="24" t="s">
        <v>1509</v>
      </c>
      <c r="B258" s="6" t="s">
        <v>13</v>
      </c>
      <c r="C258" s="5" t="s">
        <v>524</v>
      </c>
      <c r="D258" s="26">
        <v>95.906999999999996</v>
      </c>
      <c r="E258" s="5">
        <v>562</v>
      </c>
      <c r="F258" s="30">
        <f t="shared" si="3"/>
        <v>100</v>
      </c>
      <c r="G258" s="26">
        <v>562</v>
      </c>
      <c r="H258" s="26">
        <v>23</v>
      </c>
      <c r="I258" s="26">
        <v>0</v>
      </c>
      <c r="J258" s="26">
        <v>1</v>
      </c>
      <c r="K258" s="26">
        <v>562</v>
      </c>
      <c r="L258" s="26">
        <v>1</v>
      </c>
      <c r="M258" s="26">
        <v>562</v>
      </c>
      <c r="N258" s="26">
        <v>0</v>
      </c>
      <c r="O258" s="26">
        <v>1105</v>
      </c>
      <c r="P258" s="25" t="s">
        <v>1182</v>
      </c>
    </row>
    <row r="259" spans="1:16" customFormat="1" x14ac:dyDescent="0.25">
      <c r="A259" s="24" t="s">
        <v>1510</v>
      </c>
      <c r="B259" s="6" t="s">
        <v>127</v>
      </c>
      <c r="C259" s="5" t="s">
        <v>628</v>
      </c>
      <c r="D259" s="26">
        <v>97.73</v>
      </c>
      <c r="E259" s="5">
        <v>705</v>
      </c>
      <c r="F259" s="30">
        <f t="shared" si="3"/>
        <v>100</v>
      </c>
      <c r="G259" s="26">
        <v>705</v>
      </c>
      <c r="H259" s="26">
        <v>15</v>
      </c>
      <c r="I259" s="26">
        <v>1</v>
      </c>
      <c r="J259" s="26">
        <v>1</v>
      </c>
      <c r="K259" s="26">
        <v>705</v>
      </c>
      <c r="L259" s="26">
        <v>1</v>
      </c>
      <c r="M259" s="26">
        <v>704</v>
      </c>
      <c r="N259" s="26">
        <v>0</v>
      </c>
      <c r="O259" s="26">
        <v>1391</v>
      </c>
      <c r="P259" s="25" t="s">
        <v>1182</v>
      </c>
    </row>
    <row r="260" spans="1:16" customFormat="1" x14ac:dyDescent="0.25">
      <c r="A260" s="24" t="s">
        <v>1511</v>
      </c>
      <c r="B260" s="6" t="s">
        <v>186</v>
      </c>
      <c r="C260" s="5" t="s">
        <v>628</v>
      </c>
      <c r="D260" s="26">
        <v>93.102999999999994</v>
      </c>
      <c r="E260" s="5">
        <v>667</v>
      </c>
      <c r="F260" s="30">
        <f t="shared" si="3"/>
        <v>100</v>
      </c>
      <c r="G260" s="26">
        <v>667</v>
      </c>
      <c r="H260" s="26">
        <v>46</v>
      </c>
      <c r="I260" s="26">
        <v>0</v>
      </c>
      <c r="J260" s="26">
        <v>1</v>
      </c>
      <c r="K260" s="26">
        <v>667</v>
      </c>
      <c r="L260" s="26">
        <v>1</v>
      </c>
      <c r="M260" s="26">
        <v>667</v>
      </c>
      <c r="N260" s="26">
        <v>0</v>
      </c>
      <c r="O260" s="26">
        <v>1172</v>
      </c>
      <c r="P260" s="25" t="s">
        <v>1182</v>
      </c>
    </row>
    <row r="261" spans="1:16" customFormat="1" x14ac:dyDescent="0.25">
      <c r="A261" s="24" t="s">
        <v>1512</v>
      </c>
      <c r="B261" s="6" t="s">
        <v>268</v>
      </c>
      <c r="C261" s="5" t="s">
        <v>453</v>
      </c>
      <c r="D261" s="26">
        <v>97.619</v>
      </c>
      <c r="E261" s="5">
        <v>378</v>
      </c>
      <c r="F261" s="30">
        <f t="shared" si="3"/>
        <v>100</v>
      </c>
      <c r="G261" s="26">
        <v>378</v>
      </c>
      <c r="H261" s="26">
        <v>9</v>
      </c>
      <c r="I261" s="26">
        <v>0</v>
      </c>
      <c r="J261" s="26">
        <v>1</v>
      </c>
      <c r="K261" s="26">
        <v>378</v>
      </c>
      <c r="L261" s="26">
        <v>1</v>
      </c>
      <c r="M261" s="26">
        <v>378</v>
      </c>
      <c r="N261" s="26">
        <v>0</v>
      </c>
      <c r="O261" s="26">
        <v>762</v>
      </c>
      <c r="P261" s="25" t="s">
        <v>1171</v>
      </c>
    </row>
    <row r="262" spans="1:16" customFormat="1" x14ac:dyDescent="0.25">
      <c r="A262" s="24" t="s">
        <v>1513</v>
      </c>
      <c r="B262" s="6" t="s">
        <v>16</v>
      </c>
      <c r="C262" s="5" t="s">
        <v>522</v>
      </c>
      <c r="D262" s="26">
        <v>97.206999999999994</v>
      </c>
      <c r="E262" s="5">
        <v>179</v>
      </c>
      <c r="F262" s="30">
        <f t="shared" ref="F262:F290" si="4">(G262/E262)*100</f>
        <v>100</v>
      </c>
      <c r="G262" s="26">
        <v>179</v>
      </c>
      <c r="H262" s="26">
        <v>5</v>
      </c>
      <c r="I262" s="26">
        <v>0</v>
      </c>
      <c r="J262" s="26">
        <v>1</v>
      </c>
      <c r="K262" s="26">
        <v>179</v>
      </c>
      <c r="L262" s="26">
        <v>38</v>
      </c>
      <c r="M262" s="26">
        <v>216</v>
      </c>
      <c r="N262" s="27">
        <v>5.0500000000000002E-124</v>
      </c>
      <c r="O262" s="26">
        <v>345</v>
      </c>
      <c r="P262" s="25" t="s">
        <v>1203</v>
      </c>
    </row>
    <row r="263" spans="1:16" customFormat="1" x14ac:dyDescent="0.25">
      <c r="A263" s="24" t="s">
        <v>1514</v>
      </c>
      <c r="B263" s="6" t="s">
        <v>170</v>
      </c>
      <c r="C263" s="5" t="s">
        <v>353</v>
      </c>
      <c r="D263" s="26">
        <v>69.995999999999995</v>
      </c>
      <c r="E263" s="5">
        <v>2546</v>
      </c>
      <c r="F263" s="30">
        <f t="shared" si="4"/>
        <v>100.66771406127259</v>
      </c>
      <c r="G263" s="26">
        <v>2563</v>
      </c>
      <c r="H263" s="26">
        <v>730</v>
      </c>
      <c r="I263" s="26">
        <v>15</v>
      </c>
      <c r="J263" s="26">
        <v>2</v>
      </c>
      <c r="K263" s="26">
        <v>2545</v>
      </c>
      <c r="L263" s="26">
        <v>1</v>
      </c>
      <c r="M263" s="26">
        <v>2543</v>
      </c>
      <c r="N263" s="26">
        <v>0</v>
      </c>
      <c r="O263" s="26">
        <v>3268</v>
      </c>
      <c r="P263" s="25" t="s">
        <v>1184</v>
      </c>
    </row>
    <row r="264" spans="1:16" customFormat="1" x14ac:dyDescent="0.25">
      <c r="A264" s="24" t="s">
        <v>1515</v>
      </c>
      <c r="B264" s="6" t="s">
        <v>171</v>
      </c>
      <c r="C264" s="5" t="s">
        <v>394</v>
      </c>
      <c r="D264" s="26">
        <v>98.251000000000005</v>
      </c>
      <c r="E264" s="5">
        <v>686</v>
      </c>
      <c r="F264" s="30">
        <f t="shared" si="4"/>
        <v>100</v>
      </c>
      <c r="G264" s="26">
        <v>686</v>
      </c>
      <c r="H264" s="26">
        <v>12</v>
      </c>
      <c r="I264" s="26">
        <v>0</v>
      </c>
      <c r="J264" s="26">
        <v>1</v>
      </c>
      <c r="K264" s="26">
        <v>686</v>
      </c>
      <c r="L264" s="26">
        <v>62</v>
      </c>
      <c r="M264" s="26">
        <v>747</v>
      </c>
      <c r="N264" s="26">
        <v>0</v>
      </c>
      <c r="O264" s="26">
        <v>1382</v>
      </c>
      <c r="P264" s="28" t="s">
        <v>1175</v>
      </c>
    </row>
    <row r="265" spans="1:16" customFormat="1" x14ac:dyDescent="0.25">
      <c r="A265" s="24" t="s">
        <v>1516</v>
      </c>
      <c r="B265" s="6" t="s">
        <v>183</v>
      </c>
      <c r="C265" s="5" t="s">
        <v>628</v>
      </c>
      <c r="D265" s="26">
        <v>90.978999999999999</v>
      </c>
      <c r="E265" s="5">
        <v>388</v>
      </c>
      <c r="F265" s="30">
        <f t="shared" si="4"/>
        <v>100</v>
      </c>
      <c r="G265" s="26">
        <v>388</v>
      </c>
      <c r="H265" s="26">
        <v>30</v>
      </c>
      <c r="I265" s="26">
        <v>1</v>
      </c>
      <c r="J265" s="26">
        <v>1</v>
      </c>
      <c r="K265" s="26">
        <v>388</v>
      </c>
      <c r="L265" s="26">
        <v>1</v>
      </c>
      <c r="M265" s="26">
        <v>383</v>
      </c>
      <c r="N265" s="26">
        <v>0</v>
      </c>
      <c r="O265" s="26">
        <v>643</v>
      </c>
      <c r="P265" s="25" t="s">
        <v>1208</v>
      </c>
    </row>
    <row r="266" spans="1:16" customFormat="1" x14ac:dyDescent="0.25">
      <c r="A266" s="24" t="s">
        <v>1555</v>
      </c>
      <c r="B266" s="6" t="s">
        <v>149</v>
      </c>
      <c r="C266" s="5" t="s">
        <v>628</v>
      </c>
      <c r="D266" s="26">
        <v>92.822999999999993</v>
      </c>
      <c r="E266" s="5">
        <v>209</v>
      </c>
      <c r="F266" s="30">
        <f t="shared" si="4"/>
        <v>100</v>
      </c>
      <c r="G266" s="26">
        <v>209</v>
      </c>
      <c r="H266" s="26">
        <v>15</v>
      </c>
      <c r="I266" s="26">
        <v>0</v>
      </c>
      <c r="J266" s="26">
        <v>1</v>
      </c>
      <c r="K266" s="26">
        <v>209</v>
      </c>
      <c r="L266" s="26">
        <v>21</v>
      </c>
      <c r="M266" s="26">
        <v>229</v>
      </c>
      <c r="N266" s="27">
        <v>2.4899999999999999E-135</v>
      </c>
      <c r="O266" s="26">
        <v>376</v>
      </c>
      <c r="P266" s="25" t="s">
        <v>1182</v>
      </c>
    </row>
    <row r="267" spans="1:16" customFormat="1" x14ac:dyDescent="0.25">
      <c r="A267" s="24" t="s">
        <v>1517</v>
      </c>
      <c r="B267" s="6" t="s">
        <v>160</v>
      </c>
      <c r="C267" s="5" t="s">
        <v>628</v>
      </c>
      <c r="D267" s="26">
        <v>98.290999999999997</v>
      </c>
      <c r="E267" s="5">
        <v>351</v>
      </c>
      <c r="F267" s="30">
        <f t="shared" si="4"/>
        <v>100</v>
      </c>
      <c r="G267" s="26">
        <v>351</v>
      </c>
      <c r="H267" s="26">
        <v>6</v>
      </c>
      <c r="I267" s="26">
        <v>0</v>
      </c>
      <c r="J267" s="26">
        <v>1</v>
      </c>
      <c r="K267" s="26">
        <v>351</v>
      </c>
      <c r="L267" s="26">
        <v>1</v>
      </c>
      <c r="M267" s="26">
        <v>351</v>
      </c>
      <c r="N267" s="26">
        <v>0</v>
      </c>
      <c r="O267" s="26">
        <v>697</v>
      </c>
      <c r="P267" s="25" t="s">
        <v>1198</v>
      </c>
    </row>
    <row r="268" spans="1:16" customFormat="1" x14ac:dyDescent="0.25">
      <c r="A268" s="24" t="s">
        <v>1518</v>
      </c>
      <c r="B268" s="6" t="s">
        <v>134</v>
      </c>
      <c r="C268" s="5" t="s">
        <v>544</v>
      </c>
      <c r="D268" s="26">
        <v>97.067999999999998</v>
      </c>
      <c r="E268" s="5">
        <v>307</v>
      </c>
      <c r="F268" s="30">
        <f t="shared" si="4"/>
        <v>100</v>
      </c>
      <c r="G268" s="26">
        <v>307</v>
      </c>
      <c r="H268" s="26">
        <v>9</v>
      </c>
      <c r="I268" s="26">
        <v>0</v>
      </c>
      <c r="J268" s="26">
        <v>1</v>
      </c>
      <c r="K268" s="26">
        <v>307</v>
      </c>
      <c r="L268" s="26">
        <v>1</v>
      </c>
      <c r="M268" s="26">
        <v>307</v>
      </c>
      <c r="N268" s="26">
        <v>0</v>
      </c>
      <c r="O268" s="26">
        <v>614</v>
      </c>
      <c r="P268" s="25" t="s">
        <v>1174</v>
      </c>
    </row>
    <row r="269" spans="1:16" customFormat="1" x14ac:dyDescent="0.25">
      <c r="A269" s="24" t="s">
        <v>1519</v>
      </c>
      <c r="B269" s="6" t="s">
        <v>88</v>
      </c>
      <c r="C269" s="5" t="s">
        <v>481</v>
      </c>
      <c r="D269" s="26">
        <v>98.213999999999999</v>
      </c>
      <c r="E269" s="5">
        <v>56</v>
      </c>
      <c r="F269" s="30">
        <f t="shared" si="4"/>
        <v>100</v>
      </c>
      <c r="G269" s="26">
        <v>56</v>
      </c>
      <c r="H269" s="26">
        <v>1</v>
      </c>
      <c r="I269" s="26">
        <v>0</v>
      </c>
      <c r="J269" s="26">
        <v>1</v>
      </c>
      <c r="K269" s="26">
        <v>56</v>
      </c>
      <c r="L269" s="26">
        <v>10</v>
      </c>
      <c r="M269" s="26">
        <v>65</v>
      </c>
      <c r="N269" s="27">
        <v>5.2000000000000001E-35</v>
      </c>
      <c r="O269" s="26">
        <v>110</v>
      </c>
      <c r="P269" s="25" t="s">
        <v>1210</v>
      </c>
    </row>
    <row r="270" spans="1:16" customFormat="1" x14ac:dyDescent="0.25">
      <c r="A270" s="24" t="s">
        <v>1520</v>
      </c>
      <c r="B270" s="6" t="s">
        <v>83</v>
      </c>
      <c r="C270" s="5" t="s">
        <v>459</v>
      </c>
      <c r="D270" s="26">
        <v>91.858000000000004</v>
      </c>
      <c r="E270" s="5">
        <v>393</v>
      </c>
      <c r="F270" s="30">
        <f t="shared" si="4"/>
        <v>100</v>
      </c>
      <c r="G270" s="26">
        <v>393</v>
      </c>
      <c r="H270" s="26">
        <v>32</v>
      </c>
      <c r="I270" s="26">
        <v>0</v>
      </c>
      <c r="J270" s="26">
        <v>1</v>
      </c>
      <c r="K270" s="26">
        <v>393</v>
      </c>
      <c r="L270" s="26">
        <v>30</v>
      </c>
      <c r="M270" s="26">
        <v>422</v>
      </c>
      <c r="N270" s="26">
        <v>0</v>
      </c>
      <c r="O270" s="26">
        <v>561</v>
      </c>
      <c r="P270" s="25" t="s">
        <v>1182</v>
      </c>
    </row>
    <row r="271" spans="1:16" customFormat="1" x14ac:dyDescent="0.25">
      <c r="A271" s="24" t="s">
        <v>1521</v>
      </c>
      <c r="B271" s="6" t="s">
        <v>158</v>
      </c>
      <c r="C271" s="5" t="s">
        <v>628</v>
      </c>
      <c r="D271" s="26">
        <v>98.113</v>
      </c>
      <c r="E271" s="5">
        <v>212</v>
      </c>
      <c r="F271" s="30">
        <f t="shared" si="4"/>
        <v>100</v>
      </c>
      <c r="G271" s="26">
        <v>212</v>
      </c>
      <c r="H271" s="26">
        <v>4</v>
      </c>
      <c r="I271" s="26">
        <v>0</v>
      </c>
      <c r="J271" s="26">
        <v>1</v>
      </c>
      <c r="K271" s="26">
        <v>212</v>
      </c>
      <c r="L271" s="26">
        <v>1</v>
      </c>
      <c r="M271" s="26">
        <v>212</v>
      </c>
      <c r="N271" s="27">
        <v>5.3699999999999997E-156</v>
      </c>
      <c r="O271" s="26">
        <v>427</v>
      </c>
      <c r="P271" s="25" t="s">
        <v>1189</v>
      </c>
    </row>
    <row r="272" spans="1:16" customFormat="1" x14ac:dyDescent="0.25">
      <c r="A272" s="24" t="s">
        <v>1522</v>
      </c>
      <c r="B272" s="6" t="s">
        <v>180</v>
      </c>
      <c r="C272" s="5" t="s">
        <v>402</v>
      </c>
      <c r="D272" s="26">
        <v>97.441000000000003</v>
      </c>
      <c r="E272" s="5">
        <v>469</v>
      </c>
      <c r="F272" s="30">
        <f t="shared" si="4"/>
        <v>100</v>
      </c>
      <c r="G272" s="26">
        <v>469</v>
      </c>
      <c r="H272" s="26">
        <v>12</v>
      </c>
      <c r="I272" s="26">
        <v>0</v>
      </c>
      <c r="J272" s="26">
        <v>1</v>
      </c>
      <c r="K272" s="26">
        <v>469</v>
      </c>
      <c r="L272" s="26">
        <v>1</v>
      </c>
      <c r="M272" s="26">
        <v>469</v>
      </c>
      <c r="N272" s="26">
        <v>0</v>
      </c>
      <c r="O272" s="26">
        <v>930</v>
      </c>
      <c r="P272" s="25" t="s">
        <v>1174</v>
      </c>
    </row>
    <row r="273" spans="1:16" customFormat="1" x14ac:dyDescent="0.25">
      <c r="A273" s="24" t="s">
        <v>1523</v>
      </c>
      <c r="B273" s="6" t="s">
        <v>4</v>
      </c>
      <c r="C273" s="5" t="s">
        <v>628</v>
      </c>
      <c r="D273" s="26">
        <v>91.590999999999994</v>
      </c>
      <c r="E273" s="5">
        <v>439</v>
      </c>
      <c r="F273" s="30">
        <f t="shared" si="4"/>
        <v>100.22779043280184</v>
      </c>
      <c r="G273" s="26">
        <v>440</v>
      </c>
      <c r="H273" s="26">
        <v>36</v>
      </c>
      <c r="I273" s="26">
        <v>1</v>
      </c>
      <c r="J273" s="26">
        <v>1</v>
      </c>
      <c r="K273" s="26">
        <v>439</v>
      </c>
      <c r="L273" s="26">
        <v>1</v>
      </c>
      <c r="M273" s="26">
        <v>440</v>
      </c>
      <c r="N273" s="26">
        <v>0</v>
      </c>
      <c r="O273" s="26">
        <v>806</v>
      </c>
      <c r="P273" s="25" t="s">
        <v>1209</v>
      </c>
    </row>
    <row r="274" spans="1:16" customFormat="1" x14ac:dyDescent="0.25">
      <c r="A274" s="24" t="s">
        <v>1524</v>
      </c>
      <c r="B274" s="6" t="s">
        <v>227</v>
      </c>
      <c r="C274" s="5" t="s">
        <v>537</v>
      </c>
      <c r="D274" s="26">
        <v>92.992999999999995</v>
      </c>
      <c r="E274" s="5">
        <v>684</v>
      </c>
      <c r="F274" s="30">
        <f t="shared" si="4"/>
        <v>100.14619883040936</v>
      </c>
      <c r="G274" s="26">
        <v>685</v>
      </c>
      <c r="H274" s="26">
        <v>41</v>
      </c>
      <c r="I274" s="26">
        <v>2</v>
      </c>
      <c r="J274" s="26">
        <v>1</v>
      </c>
      <c r="K274" s="26">
        <v>684</v>
      </c>
      <c r="L274" s="26">
        <v>27</v>
      </c>
      <c r="M274" s="26">
        <v>705</v>
      </c>
      <c r="N274" s="26">
        <v>0</v>
      </c>
      <c r="O274" s="26">
        <v>1246</v>
      </c>
      <c r="P274" s="25" t="s">
        <v>1182</v>
      </c>
    </row>
    <row r="275" spans="1:16" customFormat="1" x14ac:dyDescent="0.25">
      <c r="A275" s="24" t="s">
        <v>1525</v>
      </c>
      <c r="B275" s="6" t="s">
        <v>267</v>
      </c>
      <c r="C275" s="5" t="s">
        <v>628</v>
      </c>
      <c r="D275" s="26">
        <v>92.908000000000001</v>
      </c>
      <c r="E275" s="5">
        <v>148</v>
      </c>
      <c r="F275" s="30">
        <f t="shared" si="4"/>
        <v>95.270270270270274</v>
      </c>
      <c r="G275" s="26">
        <v>141</v>
      </c>
      <c r="H275" s="26">
        <v>9</v>
      </c>
      <c r="I275" s="26">
        <v>1</v>
      </c>
      <c r="J275" s="26">
        <v>8</v>
      </c>
      <c r="K275" s="26">
        <v>147</v>
      </c>
      <c r="L275" s="26">
        <v>57</v>
      </c>
      <c r="M275" s="26">
        <v>197</v>
      </c>
      <c r="N275" s="27">
        <v>5.8900000000000002E-89</v>
      </c>
      <c r="O275" s="26">
        <v>255</v>
      </c>
      <c r="P275" s="25" t="s">
        <v>1182</v>
      </c>
    </row>
    <row r="276" spans="1:16" customFormat="1" x14ac:dyDescent="0.25">
      <c r="A276" s="24" t="s">
        <v>1526</v>
      </c>
      <c r="B276" s="6" t="s">
        <v>168</v>
      </c>
      <c r="C276" s="5" t="s">
        <v>628</v>
      </c>
      <c r="D276" s="26">
        <v>90.968000000000004</v>
      </c>
      <c r="E276" s="5">
        <v>155</v>
      </c>
      <c r="F276" s="30">
        <f t="shared" si="4"/>
        <v>100</v>
      </c>
      <c r="G276" s="26">
        <v>155</v>
      </c>
      <c r="H276" s="26">
        <v>14</v>
      </c>
      <c r="I276" s="26">
        <v>0</v>
      </c>
      <c r="J276" s="26">
        <v>1</v>
      </c>
      <c r="K276" s="26">
        <v>155</v>
      </c>
      <c r="L276" s="26">
        <v>16</v>
      </c>
      <c r="M276" s="26">
        <v>170</v>
      </c>
      <c r="N276" s="27">
        <v>1.9100000000000001E-98</v>
      </c>
      <c r="O276" s="26">
        <v>278</v>
      </c>
      <c r="P276" s="25" t="s">
        <v>1182</v>
      </c>
    </row>
    <row r="277" spans="1:16" customFormat="1" x14ac:dyDescent="0.25">
      <c r="A277" s="24" t="s">
        <v>1527</v>
      </c>
      <c r="B277" s="6" t="s">
        <v>43</v>
      </c>
      <c r="C277" s="5" t="s">
        <v>389</v>
      </c>
      <c r="D277" s="26">
        <v>97.403000000000006</v>
      </c>
      <c r="E277" s="5">
        <v>162</v>
      </c>
      <c r="F277" s="30">
        <f t="shared" si="4"/>
        <v>95.061728395061735</v>
      </c>
      <c r="G277" s="26">
        <v>154</v>
      </c>
      <c r="H277" s="26">
        <v>4</v>
      </c>
      <c r="I277" s="26">
        <v>0</v>
      </c>
      <c r="J277" s="26">
        <v>9</v>
      </c>
      <c r="K277" s="26">
        <v>162</v>
      </c>
      <c r="L277" s="26">
        <v>1</v>
      </c>
      <c r="M277" s="26">
        <v>154</v>
      </c>
      <c r="N277" s="27">
        <v>1.14E-111</v>
      </c>
      <c r="O277" s="26">
        <v>311</v>
      </c>
      <c r="P277" s="25" t="s">
        <v>1182</v>
      </c>
    </row>
    <row r="278" spans="1:16" customFormat="1" x14ac:dyDescent="0.25">
      <c r="A278" s="24" t="s">
        <v>1528</v>
      </c>
      <c r="B278" s="6" t="s">
        <v>47</v>
      </c>
      <c r="C278" s="5" t="s">
        <v>628</v>
      </c>
      <c r="D278" s="26">
        <v>97.783000000000001</v>
      </c>
      <c r="E278" s="5">
        <v>451</v>
      </c>
      <c r="F278" s="30">
        <f t="shared" si="4"/>
        <v>100</v>
      </c>
      <c r="G278" s="26">
        <v>451</v>
      </c>
      <c r="H278" s="26">
        <v>10</v>
      </c>
      <c r="I278" s="26">
        <v>0</v>
      </c>
      <c r="J278" s="26">
        <v>1</v>
      </c>
      <c r="K278" s="26">
        <v>451</v>
      </c>
      <c r="L278" s="26">
        <v>1</v>
      </c>
      <c r="M278" s="26">
        <v>451</v>
      </c>
      <c r="N278" s="26">
        <v>0</v>
      </c>
      <c r="O278" s="26">
        <v>881</v>
      </c>
      <c r="P278" s="25" t="s">
        <v>1182</v>
      </c>
    </row>
    <row r="279" spans="1:16" customFormat="1" x14ac:dyDescent="0.25">
      <c r="A279" s="24" t="s">
        <v>1529</v>
      </c>
      <c r="B279" s="6" t="s">
        <v>219</v>
      </c>
      <c r="C279" s="5" t="s">
        <v>628</v>
      </c>
      <c r="D279" s="26">
        <v>96.647999999999996</v>
      </c>
      <c r="E279" s="5">
        <v>359</v>
      </c>
      <c r="F279" s="30">
        <f t="shared" si="4"/>
        <v>99.721448467966582</v>
      </c>
      <c r="G279" s="26">
        <v>358</v>
      </c>
      <c r="H279" s="26">
        <v>12</v>
      </c>
      <c r="I279" s="26">
        <v>0</v>
      </c>
      <c r="J279" s="26">
        <v>2</v>
      </c>
      <c r="K279" s="26">
        <v>359</v>
      </c>
      <c r="L279" s="26">
        <v>1</v>
      </c>
      <c r="M279" s="26">
        <v>358</v>
      </c>
      <c r="N279" s="26">
        <v>0</v>
      </c>
      <c r="O279" s="26">
        <v>696</v>
      </c>
      <c r="P279" s="25" t="s">
        <v>1183</v>
      </c>
    </row>
    <row r="280" spans="1:16" customFormat="1" x14ac:dyDescent="0.25">
      <c r="A280" s="24" t="s">
        <v>1530</v>
      </c>
      <c r="B280" s="6" t="s">
        <v>314</v>
      </c>
      <c r="C280" s="5" t="s">
        <v>628</v>
      </c>
      <c r="D280" s="26">
        <v>98.596000000000004</v>
      </c>
      <c r="E280" s="5">
        <v>356</v>
      </c>
      <c r="F280" s="30">
        <f t="shared" si="4"/>
        <v>100</v>
      </c>
      <c r="G280" s="26">
        <v>356</v>
      </c>
      <c r="H280" s="26">
        <v>5</v>
      </c>
      <c r="I280" s="26">
        <v>0</v>
      </c>
      <c r="J280" s="26">
        <v>1</v>
      </c>
      <c r="K280" s="26">
        <v>356</v>
      </c>
      <c r="L280" s="26">
        <v>1</v>
      </c>
      <c r="M280" s="26">
        <v>356</v>
      </c>
      <c r="N280" s="26">
        <v>0</v>
      </c>
      <c r="O280" s="26">
        <v>701</v>
      </c>
      <c r="P280" s="25" t="s">
        <v>1183</v>
      </c>
    </row>
    <row r="281" spans="1:16" customFormat="1" x14ac:dyDescent="0.25">
      <c r="A281" s="24" t="s">
        <v>1531</v>
      </c>
      <c r="B281" s="6" t="s">
        <v>28</v>
      </c>
      <c r="C281" s="5" t="s">
        <v>364</v>
      </c>
      <c r="D281" s="26">
        <v>98.403999999999996</v>
      </c>
      <c r="E281" s="5">
        <v>564</v>
      </c>
      <c r="F281" s="30">
        <f t="shared" si="4"/>
        <v>100</v>
      </c>
      <c r="G281" s="26">
        <v>564</v>
      </c>
      <c r="H281" s="26">
        <v>9</v>
      </c>
      <c r="I281" s="26">
        <v>0</v>
      </c>
      <c r="J281" s="26">
        <v>1</v>
      </c>
      <c r="K281" s="26">
        <v>564</v>
      </c>
      <c r="L281" s="26">
        <v>1</v>
      </c>
      <c r="M281" s="26">
        <v>564</v>
      </c>
      <c r="N281" s="26">
        <v>0</v>
      </c>
      <c r="O281" s="26">
        <v>1106</v>
      </c>
      <c r="P281" s="25" t="s">
        <v>1182</v>
      </c>
    </row>
    <row r="282" spans="1:16" customFormat="1" x14ac:dyDescent="0.25">
      <c r="A282" s="24" t="s">
        <v>1532</v>
      </c>
      <c r="B282" s="6" t="s">
        <v>30</v>
      </c>
      <c r="C282" s="5" t="s">
        <v>368</v>
      </c>
      <c r="D282" s="26">
        <v>98.025000000000006</v>
      </c>
      <c r="E282" s="5">
        <v>557</v>
      </c>
      <c r="F282" s="30">
        <f t="shared" si="4"/>
        <v>100</v>
      </c>
      <c r="G282" s="26">
        <v>557</v>
      </c>
      <c r="H282" s="26">
        <v>11</v>
      </c>
      <c r="I282" s="26">
        <v>0</v>
      </c>
      <c r="J282" s="26">
        <v>1</v>
      </c>
      <c r="K282" s="26">
        <v>557</v>
      </c>
      <c r="L282" s="26">
        <v>1</v>
      </c>
      <c r="M282" s="26">
        <v>557</v>
      </c>
      <c r="N282" s="26">
        <v>0</v>
      </c>
      <c r="O282" s="26">
        <v>1123</v>
      </c>
      <c r="P282" s="25" t="s">
        <v>1182</v>
      </c>
    </row>
    <row r="283" spans="1:16" customFormat="1" x14ac:dyDescent="0.25">
      <c r="A283" s="24" t="s">
        <v>1533</v>
      </c>
      <c r="B283" s="6" t="s">
        <v>32</v>
      </c>
      <c r="C283" s="5" t="s">
        <v>371</v>
      </c>
      <c r="D283" s="26">
        <v>89.748999999999995</v>
      </c>
      <c r="E283" s="5">
        <v>468</v>
      </c>
      <c r="F283" s="30">
        <f t="shared" si="4"/>
        <v>102.13675213675214</v>
      </c>
      <c r="G283" s="26">
        <v>478</v>
      </c>
      <c r="H283" s="26">
        <v>39</v>
      </c>
      <c r="I283" s="26">
        <v>1</v>
      </c>
      <c r="J283" s="26">
        <v>1</v>
      </c>
      <c r="K283" s="26">
        <v>468</v>
      </c>
      <c r="L283" s="26">
        <v>27</v>
      </c>
      <c r="M283" s="26">
        <v>504</v>
      </c>
      <c r="N283" s="26">
        <v>0</v>
      </c>
      <c r="O283" s="26">
        <v>854</v>
      </c>
      <c r="P283" s="25" t="s">
        <v>1182</v>
      </c>
    </row>
    <row r="284" spans="1:16" customFormat="1" x14ac:dyDescent="0.25">
      <c r="A284" s="24" t="s">
        <v>1534</v>
      </c>
      <c r="B284" s="6" t="s">
        <v>33</v>
      </c>
      <c r="C284" s="5" t="s">
        <v>373</v>
      </c>
      <c r="D284" s="26">
        <v>96.143000000000001</v>
      </c>
      <c r="E284" s="5">
        <v>359</v>
      </c>
      <c r="F284" s="30">
        <f t="shared" si="4"/>
        <v>101.11420612813372</v>
      </c>
      <c r="G284" s="26">
        <v>363</v>
      </c>
      <c r="H284" s="26">
        <v>10</v>
      </c>
      <c r="I284" s="26">
        <v>2</v>
      </c>
      <c r="J284" s="26">
        <v>1</v>
      </c>
      <c r="K284" s="26">
        <v>359</v>
      </c>
      <c r="L284" s="26">
        <v>1</v>
      </c>
      <c r="M284" s="26">
        <v>363</v>
      </c>
      <c r="N284" s="26">
        <v>0</v>
      </c>
      <c r="O284" s="26">
        <v>696</v>
      </c>
      <c r="P284" s="25" t="s">
        <v>1174</v>
      </c>
    </row>
    <row r="285" spans="1:16" customFormat="1" x14ac:dyDescent="0.25">
      <c r="A285" s="24" t="s">
        <v>1535</v>
      </c>
      <c r="B285" s="6" t="s">
        <v>34</v>
      </c>
      <c r="C285" s="5" t="s">
        <v>374</v>
      </c>
      <c r="D285" s="26">
        <v>86.522000000000006</v>
      </c>
      <c r="E285" s="5">
        <v>232</v>
      </c>
      <c r="F285" s="30">
        <f t="shared" si="4"/>
        <v>99.137931034482762</v>
      </c>
      <c r="G285" s="26">
        <v>230</v>
      </c>
      <c r="H285" s="26">
        <v>31</v>
      </c>
      <c r="I285" s="26">
        <v>0</v>
      </c>
      <c r="J285" s="26">
        <v>3</v>
      </c>
      <c r="K285" s="26">
        <v>232</v>
      </c>
      <c r="L285" s="26">
        <v>1</v>
      </c>
      <c r="M285" s="26">
        <v>230</v>
      </c>
      <c r="N285" s="27">
        <v>1.84E-132</v>
      </c>
      <c r="O285" s="26">
        <v>370</v>
      </c>
      <c r="P285" s="25" t="s">
        <v>1174</v>
      </c>
    </row>
    <row r="286" spans="1:16" customFormat="1" x14ac:dyDescent="0.25">
      <c r="A286" s="24" t="s">
        <v>1556</v>
      </c>
      <c r="B286" s="6" t="s">
        <v>35</v>
      </c>
      <c r="C286" s="5" t="s">
        <v>375</v>
      </c>
      <c r="D286" s="26">
        <v>91.972999999999999</v>
      </c>
      <c r="E286" s="5">
        <v>299</v>
      </c>
      <c r="F286" s="30">
        <f t="shared" si="4"/>
        <v>100</v>
      </c>
      <c r="G286" s="26">
        <v>299</v>
      </c>
      <c r="H286" s="26">
        <v>24</v>
      </c>
      <c r="I286" s="26">
        <v>0</v>
      </c>
      <c r="J286" s="26">
        <v>1</v>
      </c>
      <c r="K286" s="26">
        <v>299</v>
      </c>
      <c r="L286" s="26">
        <v>1</v>
      </c>
      <c r="M286" s="26">
        <v>299</v>
      </c>
      <c r="N286" s="27">
        <v>1.73E-174</v>
      </c>
      <c r="O286" s="26">
        <v>482</v>
      </c>
      <c r="P286" s="25" t="s">
        <v>1205</v>
      </c>
    </row>
    <row r="287" spans="1:16" customFormat="1" x14ac:dyDescent="0.25">
      <c r="A287" s="24" t="s">
        <v>1536</v>
      </c>
      <c r="B287" s="6" t="s">
        <v>36</v>
      </c>
      <c r="C287" s="5" t="s">
        <v>376</v>
      </c>
      <c r="D287" s="26">
        <v>97.813999999999993</v>
      </c>
      <c r="E287" s="5">
        <v>366</v>
      </c>
      <c r="F287" s="30">
        <f t="shared" si="4"/>
        <v>100</v>
      </c>
      <c r="G287" s="26">
        <v>366</v>
      </c>
      <c r="H287" s="26">
        <v>8</v>
      </c>
      <c r="I287" s="26">
        <v>0</v>
      </c>
      <c r="J287" s="26">
        <v>1</v>
      </c>
      <c r="K287" s="26">
        <v>366</v>
      </c>
      <c r="L287" s="26">
        <v>1</v>
      </c>
      <c r="M287" s="26">
        <v>366</v>
      </c>
      <c r="N287" s="26">
        <v>0</v>
      </c>
      <c r="O287" s="26">
        <v>662</v>
      </c>
      <c r="P287" s="25" t="s">
        <v>1182</v>
      </c>
    </row>
    <row r="288" spans="1:16" customFormat="1" x14ac:dyDescent="0.25">
      <c r="A288" s="24" t="s">
        <v>1537</v>
      </c>
      <c r="B288" s="6" t="s">
        <v>37</v>
      </c>
      <c r="C288" s="5" t="s">
        <v>378</v>
      </c>
      <c r="D288" s="26">
        <v>60</v>
      </c>
      <c r="E288" s="5">
        <v>671</v>
      </c>
      <c r="F288" s="30">
        <f t="shared" si="4"/>
        <v>95.380029806259316</v>
      </c>
      <c r="G288" s="26">
        <v>640</v>
      </c>
      <c r="H288" s="26">
        <v>245</v>
      </c>
      <c r="I288" s="26">
        <v>5</v>
      </c>
      <c r="J288" s="26">
        <v>38</v>
      </c>
      <c r="K288" s="26">
        <v>671</v>
      </c>
      <c r="L288" s="26">
        <v>31</v>
      </c>
      <c r="M288" s="26">
        <v>665</v>
      </c>
      <c r="N288" s="26">
        <v>0</v>
      </c>
      <c r="O288" s="26">
        <v>684</v>
      </c>
      <c r="P288" s="25" t="s">
        <v>1185</v>
      </c>
    </row>
    <row r="289" spans="1:16" customFormat="1" x14ac:dyDescent="0.25">
      <c r="A289" s="24" t="s">
        <v>1538</v>
      </c>
      <c r="B289" s="6" t="s">
        <v>40</v>
      </c>
      <c r="C289" s="5" t="s">
        <v>383</v>
      </c>
      <c r="D289" s="26">
        <v>95.299000000000007</v>
      </c>
      <c r="E289" s="5">
        <v>234</v>
      </c>
      <c r="F289" s="30">
        <f t="shared" si="4"/>
        <v>100</v>
      </c>
      <c r="G289" s="26">
        <v>234</v>
      </c>
      <c r="H289" s="26">
        <v>11</v>
      </c>
      <c r="I289" s="26">
        <v>0</v>
      </c>
      <c r="J289" s="26">
        <v>1</v>
      </c>
      <c r="K289" s="26">
        <v>234</v>
      </c>
      <c r="L289" s="26">
        <v>1</v>
      </c>
      <c r="M289" s="26">
        <v>234</v>
      </c>
      <c r="N289" s="27">
        <v>1.2899999999999999E-156</v>
      </c>
      <c r="O289" s="26">
        <v>431</v>
      </c>
      <c r="P289" s="25" t="s">
        <v>1182</v>
      </c>
    </row>
    <row r="290" spans="1:16" customFormat="1" x14ac:dyDescent="0.25">
      <c r="A290" s="24" t="s">
        <v>1557</v>
      </c>
      <c r="B290" s="6" t="s">
        <v>237</v>
      </c>
      <c r="C290" s="5" t="s">
        <v>628</v>
      </c>
      <c r="D290" s="26">
        <v>96.847999999999999</v>
      </c>
      <c r="E290" s="5">
        <v>365</v>
      </c>
      <c r="F290" s="30">
        <f t="shared" si="4"/>
        <v>95.61643835616438</v>
      </c>
      <c r="G290" s="26">
        <v>349</v>
      </c>
      <c r="H290" s="26">
        <v>11</v>
      </c>
      <c r="I290" s="26">
        <v>0</v>
      </c>
      <c r="J290" s="26">
        <v>17</v>
      </c>
      <c r="K290" s="26">
        <v>365</v>
      </c>
      <c r="L290" s="26">
        <v>1</v>
      </c>
      <c r="M290" s="26">
        <v>349</v>
      </c>
      <c r="N290" s="26">
        <v>0</v>
      </c>
      <c r="O290" s="26">
        <v>677</v>
      </c>
      <c r="P290" s="25" t="s">
        <v>1182</v>
      </c>
    </row>
    <row r="291" spans="1:16" x14ac:dyDescent="0.25">
      <c r="B291" s="6" t="s">
        <v>483</v>
      </c>
      <c r="C291" s="5" t="s">
        <v>628</v>
      </c>
    </row>
    <row r="292" spans="1:16" x14ac:dyDescent="0.25">
      <c r="B292" s="6" t="s">
        <v>231</v>
      </c>
      <c r="C292" s="5" t="s">
        <v>628</v>
      </c>
    </row>
    <row r="293" spans="1:16" x14ac:dyDescent="0.25">
      <c r="B293" s="6" t="s">
        <v>93</v>
      </c>
      <c r="C293" s="5" t="s">
        <v>628</v>
      </c>
    </row>
    <row r="294" spans="1:16" x14ac:dyDescent="0.25">
      <c r="B294" s="6" t="s">
        <v>553</v>
      </c>
      <c r="C294" s="5" t="s">
        <v>628</v>
      </c>
    </row>
    <row r="295" spans="1:16" x14ac:dyDescent="0.25">
      <c r="B295" s="6" t="s">
        <v>239</v>
      </c>
      <c r="C295" s="5" t="s">
        <v>1059</v>
      </c>
    </row>
    <row r="296" spans="1:16" x14ac:dyDescent="0.25">
      <c r="B296" s="6" t="s">
        <v>110</v>
      </c>
      <c r="C296" s="5" t="s">
        <v>628</v>
      </c>
    </row>
    <row r="297" spans="1:16" x14ac:dyDescent="0.25">
      <c r="B297" s="6" t="s">
        <v>1158</v>
      </c>
      <c r="C297" s="5" t="s">
        <v>628</v>
      </c>
    </row>
    <row r="298" spans="1:16" x14ac:dyDescent="0.25">
      <c r="B298" s="6" t="s">
        <v>217</v>
      </c>
      <c r="C298" s="5" t="s">
        <v>1241</v>
      </c>
    </row>
    <row r="299" spans="1:16" x14ac:dyDescent="0.25">
      <c r="B299" s="6" t="s">
        <v>1159</v>
      </c>
      <c r="C299" s="5" t="s">
        <v>628</v>
      </c>
    </row>
    <row r="300" spans="1:16" x14ac:dyDescent="0.25">
      <c r="B300" s="6" t="s">
        <v>212</v>
      </c>
      <c r="C300" s="5" t="s">
        <v>1235</v>
      </c>
    </row>
    <row r="301" spans="1:16" x14ac:dyDescent="0.25">
      <c r="B301" s="6" t="s">
        <v>192</v>
      </c>
      <c r="C301" s="5" t="s">
        <v>628</v>
      </c>
    </row>
    <row r="302" spans="1:16" x14ac:dyDescent="0.25">
      <c r="B302" s="6" t="s">
        <v>87</v>
      </c>
      <c r="C302" s="5" t="s">
        <v>1237</v>
      </c>
    </row>
    <row r="303" spans="1:16" x14ac:dyDescent="0.25">
      <c r="B303" s="6" t="s">
        <v>264</v>
      </c>
      <c r="C303" s="5" t="s">
        <v>628</v>
      </c>
    </row>
    <row r="304" spans="1:16" x14ac:dyDescent="0.25">
      <c r="B304" s="6" t="s">
        <v>204</v>
      </c>
      <c r="C304" s="5" t="s">
        <v>628</v>
      </c>
    </row>
    <row r="305" spans="2:3" x14ac:dyDescent="0.25">
      <c r="B305" s="6" t="s">
        <v>148</v>
      </c>
      <c r="C305" s="5" t="s">
        <v>628</v>
      </c>
    </row>
    <row r="306" spans="2:3" x14ac:dyDescent="0.25">
      <c r="B306" s="6" t="s">
        <v>1151</v>
      </c>
      <c r="C306" s="5" t="s">
        <v>628</v>
      </c>
    </row>
    <row r="307" spans="2:3" x14ac:dyDescent="0.25">
      <c r="B307" s="6" t="s">
        <v>21</v>
      </c>
      <c r="C307" s="5" t="s">
        <v>1219</v>
      </c>
    </row>
    <row r="308" spans="2:3" x14ac:dyDescent="0.25">
      <c r="B308" s="6" t="s">
        <v>210</v>
      </c>
      <c r="C308" s="5" t="s">
        <v>628</v>
      </c>
    </row>
    <row r="309" spans="2:3" x14ac:dyDescent="0.25">
      <c r="B309" s="6" t="s">
        <v>107</v>
      </c>
      <c r="C309" s="5" t="s">
        <v>628</v>
      </c>
    </row>
    <row r="310" spans="2:3" x14ac:dyDescent="0.25">
      <c r="B310" s="6" t="s">
        <v>241</v>
      </c>
      <c r="C310" s="5" t="s">
        <v>628</v>
      </c>
    </row>
    <row r="311" spans="2:3" x14ac:dyDescent="0.25">
      <c r="B311" s="6" t="s">
        <v>19</v>
      </c>
      <c r="C311" s="5" t="s">
        <v>1217</v>
      </c>
    </row>
    <row r="312" spans="2:3" x14ac:dyDescent="0.25">
      <c r="B312" s="6" t="s">
        <v>177</v>
      </c>
      <c r="C312" s="5" t="s">
        <v>628</v>
      </c>
    </row>
    <row r="313" spans="2:3" x14ac:dyDescent="0.25">
      <c r="B313" s="6" t="s">
        <v>152</v>
      </c>
      <c r="C313" s="5" t="s">
        <v>628</v>
      </c>
    </row>
    <row r="314" spans="2:3" x14ac:dyDescent="0.25">
      <c r="B314" s="6" t="s">
        <v>157</v>
      </c>
      <c r="C314" s="5" t="s">
        <v>628</v>
      </c>
    </row>
    <row r="315" spans="2:3" x14ac:dyDescent="0.25">
      <c r="B315" s="6" t="s">
        <v>131</v>
      </c>
      <c r="C315" s="5" t="s">
        <v>628</v>
      </c>
    </row>
    <row r="316" spans="2:3" x14ac:dyDescent="0.25">
      <c r="B316" s="6" t="s">
        <v>140</v>
      </c>
      <c r="C316" s="5" t="s">
        <v>628</v>
      </c>
    </row>
    <row r="317" spans="2:3" x14ac:dyDescent="0.25">
      <c r="B317" s="6" t="s">
        <v>141</v>
      </c>
      <c r="C317" s="5" t="s">
        <v>628</v>
      </c>
    </row>
    <row r="318" spans="2:3" x14ac:dyDescent="0.25">
      <c r="B318" s="6" t="s">
        <v>144</v>
      </c>
      <c r="C318" s="5" t="s">
        <v>628</v>
      </c>
    </row>
    <row r="319" spans="2:3" x14ac:dyDescent="0.25">
      <c r="B319" s="6" t="s">
        <v>95</v>
      </c>
      <c r="C319" s="5" t="s">
        <v>628</v>
      </c>
    </row>
    <row r="320" spans="2:3" x14ac:dyDescent="0.25">
      <c r="B320" s="6" t="s">
        <v>1147</v>
      </c>
      <c r="C320" s="5" t="s">
        <v>628</v>
      </c>
    </row>
    <row r="321" spans="2:3" x14ac:dyDescent="0.25">
      <c r="B321" s="6" t="s">
        <v>234</v>
      </c>
      <c r="C321" s="5" t="s">
        <v>628</v>
      </c>
    </row>
    <row r="322" spans="2:3" x14ac:dyDescent="0.25">
      <c r="B322" s="6" t="s">
        <v>27</v>
      </c>
      <c r="C322" s="5" t="s">
        <v>1221</v>
      </c>
    </row>
    <row r="323" spans="2:3" x14ac:dyDescent="0.25">
      <c r="B323" s="6" t="s">
        <v>184</v>
      </c>
      <c r="C323" s="5" t="s">
        <v>628</v>
      </c>
    </row>
    <row r="324" spans="2:3" x14ac:dyDescent="0.25">
      <c r="B324" s="6" t="s">
        <v>193</v>
      </c>
      <c r="C324" s="5" t="s">
        <v>628</v>
      </c>
    </row>
    <row r="325" spans="2:3" x14ac:dyDescent="0.25">
      <c r="B325" s="6" t="s">
        <v>235</v>
      </c>
      <c r="C325" s="5" t="s">
        <v>628</v>
      </c>
    </row>
    <row r="326" spans="2:3" x14ac:dyDescent="0.25">
      <c r="B326" s="6" t="s">
        <v>1152</v>
      </c>
      <c r="C326" s="5" t="s">
        <v>628</v>
      </c>
    </row>
    <row r="327" spans="2:3" x14ac:dyDescent="0.25">
      <c r="B327" s="6" t="s">
        <v>1153</v>
      </c>
      <c r="C327" s="5" t="s">
        <v>628</v>
      </c>
    </row>
    <row r="328" spans="2:3" x14ac:dyDescent="0.25">
      <c r="B328" s="6" t="s">
        <v>1154</v>
      </c>
      <c r="C328" s="5" t="s">
        <v>628</v>
      </c>
    </row>
    <row r="329" spans="2:3" x14ac:dyDescent="0.25">
      <c r="B329" s="6" t="s">
        <v>1155</v>
      </c>
      <c r="C329" s="5" t="s">
        <v>628</v>
      </c>
    </row>
    <row r="330" spans="2:3" x14ac:dyDescent="0.25">
      <c r="B330" s="6" t="s">
        <v>1156</v>
      </c>
      <c r="C330" s="5" t="s">
        <v>628</v>
      </c>
    </row>
    <row r="331" spans="2:3" x14ac:dyDescent="0.25">
      <c r="B331" s="6" t="s">
        <v>1157</v>
      </c>
      <c r="C331" s="5" t="s">
        <v>628</v>
      </c>
    </row>
    <row r="332" spans="2:3" x14ac:dyDescent="0.25">
      <c r="B332" s="6" t="s">
        <v>1146</v>
      </c>
      <c r="C332" s="5" t="s">
        <v>628</v>
      </c>
    </row>
    <row r="333" spans="2:3" x14ac:dyDescent="0.25">
      <c r="B333" s="6" t="s">
        <v>1148</v>
      </c>
      <c r="C333" s="5" t="s">
        <v>628</v>
      </c>
    </row>
    <row r="334" spans="2:3" x14ac:dyDescent="0.25">
      <c r="B334" s="6" t="s">
        <v>1149</v>
      </c>
      <c r="C334" s="5" t="s">
        <v>628</v>
      </c>
    </row>
    <row r="335" spans="2:3" x14ac:dyDescent="0.25">
      <c r="B335" s="6" t="s">
        <v>1150</v>
      </c>
      <c r="C335" s="5" t="s">
        <v>628</v>
      </c>
    </row>
    <row r="336" spans="2:3" x14ac:dyDescent="0.25">
      <c r="B336" s="6" t="s">
        <v>82</v>
      </c>
      <c r="C336" s="5" t="s">
        <v>628</v>
      </c>
    </row>
    <row r="337" spans="2:3" x14ac:dyDescent="0.25">
      <c r="B337" s="6" t="s">
        <v>223</v>
      </c>
      <c r="C337" s="5" t="s">
        <v>628</v>
      </c>
    </row>
  </sheetData>
  <sortState ref="A5:R330">
    <sortCondition ref="A5:A330"/>
  </sortState>
  <mergeCells count="15">
    <mergeCell ref="B3:C3"/>
    <mergeCell ref="A3:A4"/>
    <mergeCell ref="D3:D4"/>
    <mergeCell ref="E3:E4"/>
    <mergeCell ref="F3:F4"/>
    <mergeCell ref="M3:M4"/>
    <mergeCell ref="N3:N4"/>
    <mergeCell ref="O3:O4"/>
    <mergeCell ref="P3:P4"/>
    <mergeCell ref="G3:G4"/>
    <mergeCell ref="H3:H4"/>
    <mergeCell ref="I3:I4"/>
    <mergeCell ref="J3:J4"/>
    <mergeCell ref="K3:K4"/>
    <mergeCell ref="L3:L4"/>
  </mergeCells>
  <conditionalFormatting sqref="A3">
    <cfRule type="duplicateValues" dxfId="16" priority="35"/>
  </conditionalFormatting>
  <conditionalFormatting sqref="A377:A1048576 A2:A3">
    <cfRule type="duplicateValues" dxfId="15" priority="34"/>
  </conditionalFormatting>
  <conditionalFormatting sqref="B146:B149">
    <cfRule type="duplicateValues" dxfId="14" priority="6"/>
  </conditionalFormatting>
  <conditionalFormatting sqref="B301:B318">
    <cfRule type="duplicateValues" dxfId="13" priority="5"/>
  </conditionalFormatting>
  <conditionalFormatting sqref="B301:B318">
    <cfRule type="duplicateValues" dxfId="12" priority="4"/>
  </conditionalFormatting>
  <conditionalFormatting sqref="B301:B318">
    <cfRule type="duplicateValues" dxfId="11" priority="3"/>
  </conditionalFormatting>
  <conditionalFormatting sqref="B319 B5:B144">
    <cfRule type="duplicateValues" dxfId="10" priority="8"/>
    <cfRule type="duplicateValues" dxfId="9" priority="9"/>
  </conditionalFormatting>
  <conditionalFormatting sqref="B319 B5:B144">
    <cfRule type="duplicateValues" dxfId="8" priority="10"/>
  </conditionalFormatting>
  <conditionalFormatting sqref="B319 B5:B145">
    <cfRule type="duplicateValues" dxfId="7" priority="11"/>
    <cfRule type="duplicateValues" dxfId="6" priority="12"/>
    <cfRule type="duplicateValues" dxfId="5" priority="13"/>
  </conditionalFormatting>
  <conditionalFormatting sqref="B319 B5:B145">
    <cfRule type="duplicateValues" dxfId="4" priority="14"/>
  </conditionalFormatting>
  <conditionalFormatting sqref="B319 B5:B149">
    <cfRule type="duplicateValues" dxfId="3" priority="15"/>
  </conditionalFormatting>
  <conditionalFormatting sqref="B5:B319">
    <cfRule type="duplicateValues" dxfId="2" priority="393"/>
  </conditionalFormatting>
  <conditionalFormatting sqref="B4:B337">
    <cfRule type="duplicateValues" dxfId="1" priority="395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S6.A.</vt:lpstr>
      <vt:lpstr>S6.B.</vt:lpstr>
      <vt:lpstr>S6.C.</vt:lpstr>
    </vt:vector>
  </TitlesOfParts>
  <Company>University of Exeter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Kovacs-Simon, Andrea</dc:creator>
  <cp:lastModifiedBy>Kovacs-Simon, Andrea</cp:lastModifiedBy>
  <cp:lastPrinted>2016-07-26T13:20:19Z</cp:lastPrinted>
  <dcterms:created xsi:type="dcterms:W3CDTF">2016-07-06T12:10:53Z</dcterms:created>
  <dcterms:modified xsi:type="dcterms:W3CDTF">2019-03-15T13:41:51Z</dcterms:modified>
</cp:coreProperties>
</file>