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www79\Desktop\英文修改稿\实验原始数据\"/>
    </mc:Choice>
  </mc:AlternateContent>
  <xr:revisionPtr revIDLastSave="0" documentId="13_ncr:1_{0645B43D-E2B3-487B-9EA8-A3A6829F602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" i="1" l="1"/>
  <c r="G33" i="1"/>
  <c r="G34" i="1"/>
  <c r="G35" i="1"/>
  <c r="G36" i="1"/>
  <c r="G37" i="1"/>
  <c r="G38" i="1"/>
  <c r="F33" i="1"/>
  <c r="F34" i="1"/>
  <c r="F35" i="1"/>
  <c r="F37" i="1"/>
  <c r="F38" i="1"/>
  <c r="G32" i="1"/>
  <c r="F32" i="1"/>
  <c r="L6" i="1" l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M4" i="1"/>
  <c r="N4" i="1"/>
  <c r="L4" i="1"/>
  <c r="P8" i="1" l="1"/>
  <c r="O8" i="1"/>
  <c r="P11" i="1"/>
  <c r="O11" i="1"/>
  <c r="P9" i="1"/>
  <c r="O9" i="1"/>
  <c r="P6" i="1"/>
  <c r="O6" i="1"/>
  <c r="P4" i="1"/>
  <c r="O4" i="1"/>
  <c r="O7" i="1"/>
  <c r="P7" i="1"/>
  <c r="P10" i="1"/>
  <c r="O10" i="1"/>
</calcChain>
</file>

<file path=xl/sharedStrings.xml><?xml version="1.0" encoding="utf-8"?>
<sst xmlns="http://schemas.openxmlformats.org/spreadsheetml/2006/main" count="33" uniqueCount="15">
  <si>
    <t>Control</t>
    <phoneticPr fontId="1" type="noConversion"/>
  </si>
  <si>
    <t>*The average of three technical repetitions of each independent experiment</t>
    <phoneticPr fontId="1" type="noConversion"/>
  </si>
  <si>
    <t>**Average of three independent experiments.</t>
    <phoneticPr fontId="1" type="noConversion"/>
  </si>
  <si>
    <t>Time (h)</t>
    <phoneticPr fontId="1" type="noConversion"/>
  </si>
  <si>
    <t>1*</t>
    <phoneticPr fontId="1" type="noConversion"/>
  </si>
  <si>
    <t>2*</t>
    <phoneticPr fontId="1" type="noConversion"/>
  </si>
  <si>
    <t>3*</t>
    <phoneticPr fontId="1" type="noConversion"/>
  </si>
  <si>
    <t>Mean**</t>
    <phoneticPr fontId="1" type="noConversion"/>
  </si>
  <si>
    <t>Standard deviation</t>
  </si>
  <si>
    <r>
      <t>OD</t>
    </r>
    <r>
      <rPr>
        <vertAlign val="subscript"/>
        <sz val="11"/>
        <color theme="1"/>
        <rFont val="Times New Roman"/>
        <family val="1"/>
      </rPr>
      <t>600</t>
    </r>
    <phoneticPr fontId="1" type="noConversion"/>
  </si>
  <si>
    <t>Biofilm sensitivity to SDQ</t>
    <phoneticPr fontId="1" type="noConversion"/>
  </si>
  <si>
    <t>CFU/mL</t>
  </si>
  <si>
    <t>log (CFU/mL)</t>
    <phoneticPr fontId="1" type="noConversion"/>
  </si>
  <si>
    <t>Biofilm bacterial</t>
    <phoneticPr fontId="1" type="noConversion"/>
  </si>
  <si>
    <r>
      <t>OD</t>
    </r>
    <r>
      <rPr>
        <vertAlign val="subscript"/>
        <sz val="11"/>
        <rFont val="Times New Roman"/>
        <family val="1"/>
      </rPr>
      <t>600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</si>
</sst>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rgb="FF000000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A4" zoomScale="85" zoomScaleNormal="85" workbookViewId="0">
      <selection activeCell="I15" sqref="I15"/>
    </sheetView>
  </sheetViews>
  <sheetFormatPr defaultRowHeight="14" x14ac:dyDescent="0.3"/>
  <cols>
    <col min="1" max="6" width="8.6640625" style="1"/>
    <col min="7" max="7" width="13" style="1" customWidth="1"/>
    <col min="8" max="16384" width="8.6640625" style="1"/>
  </cols>
  <sheetData>
    <row r="1" spans="1:16" x14ac:dyDescent="0.3">
      <c r="B1" s="12" t="s">
        <v>10</v>
      </c>
      <c r="C1" s="12"/>
      <c r="D1" s="12"/>
    </row>
    <row r="2" spans="1:16" x14ac:dyDescent="0.3">
      <c r="B2" s="12"/>
      <c r="C2" s="12"/>
      <c r="D2" s="12"/>
    </row>
    <row r="3" spans="1:16" ht="17" x14ac:dyDescent="0.45">
      <c r="A3" s="14" t="s">
        <v>14</v>
      </c>
      <c r="G3" s="15" t="s">
        <v>13</v>
      </c>
      <c r="H3" s="10"/>
      <c r="I3" s="13" t="s">
        <v>11</v>
      </c>
      <c r="J3" s="13"/>
      <c r="K3" s="13"/>
      <c r="L3" s="13" t="s">
        <v>12</v>
      </c>
      <c r="M3" s="13"/>
      <c r="N3" s="13"/>
      <c r="O3" s="3" t="s">
        <v>7</v>
      </c>
      <c r="P3" s="2" t="s">
        <v>8</v>
      </c>
    </row>
    <row r="4" spans="1:16" x14ac:dyDescent="0.3">
      <c r="A4" s="2" t="s">
        <v>4</v>
      </c>
      <c r="B4" s="9" t="s">
        <v>3</v>
      </c>
      <c r="C4" s="7"/>
      <c r="D4" s="7"/>
      <c r="E4" s="7"/>
      <c r="H4" s="4" t="s">
        <v>0</v>
      </c>
      <c r="I4" s="11">
        <v>189000</v>
      </c>
      <c r="J4" s="11">
        <v>238000</v>
      </c>
      <c r="K4" s="11">
        <v>151000</v>
      </c>
      <c r="L4" s="11">
        <f>LOG10(I4)</f>
        <v>5.2764618041732438</v>
      </c>
      <c r="M4" s="11">
        <f>LOG10(J4)</f>
        <v>5.3765769570565123</v>
      </c>
      <c r="N4" s="11">
        <f>LOG10(K4)</f>
        <v>5.1789769472931697</v>
      </c>
      <c r="O4" s="1">
        <f>AVERAGE(L4:N4)</f>
        <v>5.2773385695076414</v>
      </c>
      <c r="P4" s="1">
        <f>_xlfn.STDEV.P(L4:N4)</f>
        <v>8.0672248440658414E-2</v>
      </c>
    </row>
    <row r="5" spans="1:16" x14ac:dyDescent="0.3">
      <c r="A5" s="2"/>
      <c r="B5" s="4" t="s">
        <v>0</v>
      </c>
      <c r="C5" s="5">
        <v>0.93899999999999995</v>
      </c>
      <c r="D5" s="5">
        <v>0.95250000000000001</v>
      </c>
      <c r="E5" s="5">
        <v>0.95350000000000001</v>
      </c>
      <c r="H5" s="9" t="s">
        <v>3</v>
      </c>
      <c r="I5" s="6" t="s">
        <v>4</v>
      </c>
      <c r="J5" s="6" t="s">
        <v>5</v>
      </c>
      <c r="K5" s="6" t="s">
        <v>6</v>
      </c>
      <c r="L5" s="6" t="s">
        <v>4</v>
      </c>
      <c r="M5" s="6" t="s">
        <v>5</v>
      </c>
      <c r="N5" s="6" t="s">
        <v>6</v>
      </c>
    </row>
    <row r="6" spans="1:16" x14ac:dyDescent="0.3">
      <c r="A6" s="2"/>
      <c r="B6" s="8">
        <v>4</v>
      </c>
      <c r="C6" s="5">
        <v>0.70750000000000002</v>
      </c>
      <c r="D6" s="5">
        <v>0.78710000000000002</v>
      </c>
      <c r="E6" s="5">
        <v>0.76549999999999996</v>
      </c>
      <c r="H6" s="8">
        <v>4</v>
      </c>
      <c r="I6" s="7">
        <v>97400</v>
      </c>
      <c r="J6" s="7">
        <v>115000</v>
      </c>
      <c r="K6" s="7">
        <v>74000</v>
      </c>
      <c r="L6" s="7">
        <f t="shared" ref="L6:N11" si="0">LOG10(I6)</f>
        <v>4.9885589568786157</v>
      </c>
      <c r="M6" s="7">
        <f t="shared" si="0"/>
        <v>5.0606978403536118</v>
      </c>
      <c r="N6" s="7">
        <f t="shared" si="0"/>
        <v>4.8692317197309762</v>
      </c>
      <c r="O6" s="1">
        <f t="shared" ref="O6:O11" si="1">AVERAGE(L6:N6)</f>
        <v>4.9728295056544018</v>
      </c>
      <c r="P6" s="1">
        <f>_xlfn.STDEV.P(L6:N6)</f>
        <v>7.895306860589868E-2</v>
      </c>
    </row>
    <row r="7" spans="1:16" x14ac:dyDescent="0.3">
      <c r="A7" s="2"/>
      <c r="B7" s="8">
        <v>8</v>
      </c>
      <c r="C7" s="5">
        <v>0.48199999999999998</v>
      </c>
      <c r="D7" s="5">
        <v>0.47249999999999998</v>
      </c>
      <c r="E7" s="5">
        <v>0.52300000000000002</v>
      </c>
      <c r="H7" s="8">
        <v>8</v>
      </c>
      <c r="I7" s="7">
        <v>54000</v>
      </c>
      <c r="J7" s="7">
        <v>32500</v>
      </c>
      <c r="K7" s="7">
        <v>29600</v>
      </c>
      <c r="L7" s="7">
        <f t="shared" si="0"/>
        <v>4.7323937598229682</v>
      </c>
      <c r="M7" s="7">
        <f t="shared" si="0"/>
        <v>4.5118833609788744</v>
      </c>
      <c r="N7" s="7">
        <f t="shared" si="0"/>
        <v>4.4712917110589387</v>
      </c>
      <c r="O7" s="1">
        <f t="shared" si="1"/>
        <v>4.5718562772869271</v>
      </c>
      <c r="P7" s="1">
        <f t="shared" ref="P7:P11" si="2">_xlfn.STDEV.P(L7:N7)</f>
        <v>0.11472033526526706</v>
      </c>
    </row>
    <row r="8" spans="1:16" x14ac:dyDescent="0.3">
      <c r="A8" s="2"/>
      <c r="B8" s="8">
        <v>12</v>
      </c>
      <c r="C8" s="5">
        <v>0.45550000000000002</v>
      </c>
      <c r="D8" s="5">
        <v>0.46100000000000002</v>
      </c>
      <c r="E8" s="5">
        <v>0.439</v>
      </c>
      <c r="H8" s="8">
        <v>12</v>
      </c>
      <c r="I8" s="7">
        <v>46000</v>
      </c>
      <c r="J8" s="7">
        <v>25000</v>
      </c>
      <c r="K8" s="7">
        <v>24000</v>
      </c>
      <c r="L8" s="7">
        <f t="shared" si="0"/>
        <v>4.6627578316815743</v>
      </c>
      <c r="M8" s="7">
        <f t="shared" si="0"/>
        <v>4.3979400086720375</v>
      </c>
      <c r="N8" s="7">
        <f t="shared" si="0"/>
        <v>4.3802112417116064</v>
      </c>
      <c r="O8" s="1">
        <f t="shared" si="1"/>
        <v>4.480303027355073</v>
      </c>
      <c r="P8" s="1">
        <f t="shared" si="2"/>
        <v>0.12921788836651271</v>
      </c>
    </row>
    <row r="9" spans="1:16" x14ac:dyDescent="0.3">
      <c r="A9" s="2"/>
      <c r="B9" s="8">
        <v>24</v>
      </c>
      <c r="C9" s="5">
        <v>0.30199999999999999</v>
      </c>
      <c r="D9" s="5">
        <v>0.30199999999999999</v>
      </c>
      <c r="E9" s="5">
        <v>0.29310000000000003</v>
      </c>
      <c r="H9" s="8">
        <v>24</v>
      </c>
      <c r="I9" s="7">
        <v>19000</v>
      </c>
      <c r="J9" s="7">
        <v>25700</v>
      </c>
      <c r="K9" s="7">
        <v>22000</v>
      </c>
      <c r="L9" s="7">
        <f t="shared" si="0"/>
        <v>4.2787536009528289</v>
      </c>
      <c r="M9" s="7">
        <f t="shared" si="0"/>
        <v>4.4099331233312942</v>
      </c>
      <c r="N9" s="7">
        <f t="shared" si="0"/>
        <v>4.3424226808222066</v>
      </c>
      <c r="O9" s="1">
        <f t="shared" si="1"/>
        <v>4.3437031350354429</v>
      </c>
      <c r="P9" s="1">
        <f t="shared" si="2"/>
        <v>5.3561469018345124E-2</v>
      </c>
    </row>
    <row r="10" spans="1:16" x14ac:dyDescent="0.3">
      <c r="A10" s="2"/>
      <c r="B10" s="8">
        <v>48</v>
      </c>
      <c r="C10" s="5">
        <v>0.28199999999999997</v>
      </c>
      <c r="D10" s="5">
        <v>0.25800000000000001</v>
      </c>
      <c r="E10" s="5">
        <v>0.2601</v>
      </c>
      <c r="H10" s="8">
        <v>48</v>
      </c>
      <c r="I10" s="7">
        <v>10100</v>
      </c>
      <c r="J10" s="7">
        <v>9100</v>
      </c>
      <c r="K10" s="7">
        <v>7500</v>
      </c>
      <c r="L10" s="7">
        <f t="shared" si="0"/>
        <v>4.0043213737826422</v>
      </c>
      <c r="M10" s="7">
        <f t="shared" si="0"/>
        <v>3.9590413923210934</v>
      </c>
      <c r="N10" s="7">
        <f t="shared" si="0"/>
        <v>3.8750612633917001</v>
      </c>
      <c r="O10" s="1">
        <f t="shared" si="1"/>
        <v>3.9461413431651451</v>
      </c>
      <c r="P10" s="1">
        <f t="shared" si="2"/>
        <v>5.3552793177941357E-2</v>
      </c>
    </row>
    <row r="11" spans="1:16" x14ac:dyDescent="0.3">
      <c r="A11" s="2"/>
      <c r="B11" s="8">
        <v>72</v>
      </c>
      <c r="C11" s="5">
        <v>0.27200000000000002</v>
      </c>
      <c r="D11" s="5">
        <v>0.27329999999999999</v>
      </c>
      <c r="E11" s="5">
        <v>0.24349999999999999</v>
      </c>
      <c r="H11" s="8">
        <v>72</v>
      </c>
      <c r="I11" s="7">
        <v>8900</v>
      </c>
      <c r="J11" s="7">
        <v>7300</v>
      </c>
      <c r="K11" s="7">
        <v>7300</v>
      </c>
      <c r="L11" s="7">
        <f t="shared" si="0"/>
        <v>3.9493900066449128</v>
      </c>
      <c r="M11" s="7">
        <f t="shared" si="0"/>
        <v>3.8633228601204559</v>
      </c>
      <c r="N11" s="7">
        <f t="shared" si="0"/>
        <v>3.8633228601204559</v>
      </c>
      <c r="O11" s="1">
        <f t="shared" si="1"/>
        <v>3.8920119089619418</v>
      </c>
      <c r="P11" s="1">
        <f t="shared" si="2"/>
        <v>4.0572441963213121E-2</v>
      </c>
    </row>
    <row r="13" spans="1:16" x14ac:dyDescent="0.3">
      <c r="A13" s="2" t="s">
        <v>5</v>
      </c>
      <c r="B13" s="9" t="s">
        <v>3</v>
      </c>
      <c r="C13" s="7"/>
      <c r="D13" s="7"/>
      <c r="E13" s="7"/>
    </row>
    <row r="14" spans="1:16" x14ac:dyDescent="0.3">
      <c r="A14" s="2"/>
      <c r="B14" s="4" t="s">
        <v>0</v>
      </c>
      <c r="C14" s="5">
        <v>1.0615000000000001</v>
      </c>
      <c r="D14" s="5">
        <v>0.98299999999999998</v>
      </c>
      <c r="E14" s="5">
        <v>0.96</v>
      </c>
    </row>
    <row r="15" spans="1:16" x14ac:dyDescent="0.3">
      <c r="A15" s="2"/>
      <c r="B15" s="8">
        <v>4</v>
      </c>
      <c r="C15" s="5">
        <v>0.83799999999999997</v>
      </c>
      <c r="D15" s="5">
        <v>0.8105</v>
      </c>
      <c r="E15" s="5">
        <v>0.79620000000000002</v>
      </c>
    </row>
    <row r="16" spans="1:16" x14ac:dyDescent="0.3">
      <c r="A16" s="2"/>
      <c r="B16" s="8">
        <v>8</v>
      </c>
      <c r="C16" s="5">
        <v>0.57899999999999996</v>
      </c>
      <c r="D16" s="5">
        <v>0.50849999999999995</v>
      </c>
      <c r="E16" s="5">
        <v>0.55100000000000005</v>
      </c>
    </row>
    <row r="17" spans="1:7" x14ac:dyDescent="0.3">
      <c r="A17" s="2"/>
      <c r="B17" s="8">
        <v>12</v>
      </c>
      <c r="C17" s="5">
        <v>0.45050000000000001</v>
      </c>
      <c r="D17" s="5">
        <v>0.46050000000000002</v>
      </c>
      <c r="E17" s="5">
        <v>0.437</v>
      </c>
    </row>
    <row r="18" spans="1:7" x14ac:dyDescent="0.3">
      <c r="A18" s="2"/>
      <c r="B18" s="8">
        <v>24</v>
      </c>
      <c r="C18" s="5">
        <v>0.26450000000000001</v>
      </c>
      <c r="D18" s="5">
        <v>0.28499999999999998</v>
      </c>
      <c r="E18" s="5">
        <v>0.30149999999999999</v>
      </c>
    </row>
    <row r="19" spans="1:7" x14ac:dyDescent="0.3">
      <c r="A19" s="2"/>
      <c r="B19" s="8">
        <v>48</v>
      </c>
      <c r="C19" s="5">
        <v>0.25750000000000001</v>
      </c>
      <c r="D19" s="5">
        <v>0.2525</v>
      </c>
      <c r="E19" s="5">
        <v>0.28000000000000003</v>
      </c>
    </row>
    <row r="20" spans="1:7" x14ac:dyDescent="0.3">
      <c r="A20" s="2"/>
      <c r="B20" s="8">
        <v>72</v>
      </c>
      <c r="C20" s="5">
        <v>0.25800000000000001</v>
      </c>
      <c r="D20" s="5">
        <v>0.24099999999999999</v>
      </c>
      <c r="E20" s="5">
        <v>0.25950000000000001</v>
      </c>
    </row>
    <row r="22" spans="1:7" x14ac:dyDescent="0.3">
      <c r="A22" s="2" t="s">
        <v>6</v>
      </c>
      <c r="B22" s="9" t="s">
        <v>3</v>
      </c>
      <c r="C22" s="7"/>
      <c r="D22" s="7"/>
      <c r="E22" s="7"/>
    </row>
    <row r="23" spans="1:7" x14ac:dyDescent="0.3">
      <c r="B23" s="4" t="s">
        <v>0</v>
      </c>
      <c r="C23" s="5">
        <v>0.91</v>
      </c>
      <c r="D23" s="5">
        <v>1.095</v>
      </c>
      <c r="E23" s="5">
        <v>0.99099999999999999</v>
      </c>
    </row>
    <row r="24" spans="1:7" x14ac:dyDescent="0.3">
      <c r="B24" s="8">
        <v>4</v>
      </c>
      <c r="C24" s="5">
        <v>0.76970000000000005</v>
      </c>
      <c r="D24" s="5">
        <v>0.752</v>
      </c>
      <c r="E24" s="5">
        <v>0.73050000000000004</v>
      </c>
    </row>
    <row r="25" spans="1:7" x14ac:dyDescent="0.3">
      <c r="B25" s="8">
        <v>8</v>
      </c>
      <c r="C25" s="5">
        <v>0.52749999999999997</v>
      </c>
      <c r="D25" s="5">
        <v>0.53100000000000003</v>
      </c>
      <c r="E25" s="5">
        <v>0.52049999999999996</v>
      </c>
    </row>
    <row r="26" spans="1:7" x14ac:dyDescent="0.3">
      <c r="B26" s="8">
        <v>12</v>
      </c>
      <c r="C26" s="5">
        <v>0.4375</v>
      </c>
      <c r="D26" s="5">
        <v>0.45100000000000001</v>
      </c>
      <c r="E26" s="5">
        <v>0.44750000000000001</v>
      </c>
    </row>
    <row r="27" spans="1:7" x14ac:dyDescent="0.3">
      <c r="B27" s="8">
        <v>24</v>
      </c>
      <c r="C27" s="5">
        <v>0.312</v>
      </c>
      <c r="D27" s="5">
        <v>0.29299999999999998</v>
      </c>
      <c r="E27" s="5">
        <v>0.3095</v>
      </c>
    </row>
    <row r="28" spans="1:7" x14ac:dyDescent="0.3">
      <c r="B28" s="8">
        <v>48</v>
      </c>
      <c r="C28" s="5">
        <v>0.2397</v>
      </c>
      <c r="D28" s="5">
        <v>0.253</v>
      </c>
      <c r="E28" s="5">
        <v>0.25700000000000001</v>
      </c>
    </row>
    <row r="29" spans="1:7" x14ac:dyDescent="0.3">
      <c r="B29" s="8">
        <v>72</v>
      </c>
      <c r="C29" s="5">
        <v>0.23499999999999999</v>
      </c>
      <c r="D29" s="5">
        <v>0.24149999999999999</v>
      </c>
      <c r="E29" s="5">
        <v>0.23749999999999999</v>
      </c>
    </row>
    <row r="30" spans="1:7" ht="17" x14ac:dyDescent="0.45">
      <c r="A30" s="1" t="s">
        <v>9</v>
      </c>
    </row>
    <row r="31" spans="1:7" x14ac:dyDescent="0.3">
      <c r="B31" s="7"/>
      <c r="C31" s="6" t="s">
        <v>4</v>
      </c>
      <c r="D31" s="6" t="s">
        <v>5</v>
      </c>
      <c r="E31" s="6" t="s">
        <v>6</v>
      </c>
      <c r="F31" s="3" t="s">
        <v>7</v>
      </c>
      <c r="G31" s="2" t="s">
        <v>8</v>
      </c>
    </row>
    <row r="32" spans="1:7" x14ac:dyDescent="0.3">
      <c r="B32" s="4" t="s">
        <v>0</v>
      </c>
      <c r="C32" s="7">
        <v>0.94166666666666698</v>
      </c>
      <c r="D32" s="7">
        <v>1.0015000000000001</v>
      </c>
      <c r="E32" s="7">
        <v>0.9986666666666667</v>
      </c>
      <c r="F32" s="1">
        <f>AVERAGE(C32:E32)</f>
        <v>0.98061111111111121</v>
      </c>
      <c r="G32" s="1">
        <f>_xlfn.STDEV.P(C32:E32)</f>
        <v>2.7562163186262534E-2</v>
      </c>
    </row>
    <row r="33" spans="1:7" x14ac:dyDescent="0.3">
      <c r="B33" s="8">
        <v>4</v>
      </c>
      <c r="C33" s="7">
        <v>0.75336666666666663</v>
      </c>
      <c r="D33" s="7">
        <v>0.81489999999999996</v>
      </c>
      <c r="E33" s="7">
        <v>0.75739999999999996</v>
      </c>
      <c r="F33" s="1">
        <f t="shared" ref="F33:F38" si="3">AVERAGE(C33:E33)</f>
        <v>0.77522222222222226</v>
      </c>
      <c r="G33" s="1">
        <f t="shared" ref="G33:G38" si="4">_xlfn.STDEV.P(C33:E33)</f>
        <v>2.8104702826887429E-2</v>
      </c>
    </row>
    <row r="34" spans="1:7" x14ac:dyDescent="0.3">
      <c r="B34" s="8">
        <v>8</v>
      </c>
      <c r="C34" s="7">
        <v>0.49249999999999999</v>
      </c>
      <c r="D34" s="7">
        <v>0.54616666666666669</v>
      </c>
      <c r="E34" s="7">
        <v>0.52633333333333332</v>
      </c>
      <c r="F34" s="1">
        <f t="shared" si="3"/>
        <v>0.52166666666666661</v>
      </c>
      <c r="G34" s="1">
        <f t="shared" si="4"/>
        <v>2.2156430385046413E-2</v>
      </c>
    </row>
    <row r="35" spans="1:7" x14ac:dyDescent="0.3">
      <c r="B35" s="8">
        <v>12</v>
      </c>
      <c r="C35" s="7">
        <v>0.45183333333333336</v>
      </c>
      <c r="D35" s="7">
        <v>0.44933333333333336</v>
      </c>
      <c r="E35" s="7">
        <v>0.44533333333333336</v>
      </c>
      <c r="F35" s="1">
        <f t="shared" si="3"/>
        <v>0.44883333333333336</v>
      </c>
      <c r="G35" s="1">
        <f t="shared" si="4"/>
        <v>2.6770630673681709E-3</v>
      </c>
    </row>
    <row r="36" spans="1:7" x14ac:dyDescent="0.3">
      <c r="B36" s="8">
        <v>24</v>
      </c>
      <c r="C36" s="7">
        <v>0.29903333333333332</v>
      </c>
      <c r="D36" s="7">
        <v>0.28366666666666668</v>
      </c>
      <c r="E36" s="7">
        <v>0.30833333333333302</v>
      </c>
      <c r="F36" s="1">
        <f>AVERAGE(C36:E36)</f>
        <v>0.297011111111111</v>
      </c>
      <c r="G36" s="1">
        <f t="shared" si="4"/>
        <v>1.0171140484991325E-2</v>
      </c>
    </row>
    <row r="37" spans="1:7" x14ac:dyDescent="0.3">
      <c r="B37" s="8">
        <v>48</v>
      </c>
      <c r="C37" s="7">
        <v>0.2767</v>
      </c>
      <c r="D37" s="7">
        <v>0.26333333333333336</v>
      </c>
      <c r="E37" s="7">
        <v>0.24856666666666699</v>
      </c>
      <c r="F37" s="1">
        <f t="shared" si="3"/>
        <v>0.2628666666666668</v>
      </c>
      <c r="G37" s="1">
        <f t="shared" si="4"/>
        <v>1.1490124584309775E-2</v>
      </c>
    </row>
    <row r="38" spans="1:7" x14ac:dyDescent="0.3">
      <c r="B38" s="8">
        <v>72</v>
      </c>
      <c r="C38" s="7">
        <v>0.27293333333333297</v>
      </c>
      <c r="D38" s="7">
        <v>0.25283333333333302</v>
      </c>
      <c r="E38" s="7">
        <v>0.23799999999999999</v>
      </c>
      <c r="F38" s="1">
        <f t="shared" si="3"/>
        <v>0.2545888888888887</v>
      </c>
      <c r="G38" s="1">
        <f t="shared" si="4"/>
        <v>1.4315397908683736E-2</v>
      </c>
    </row>
    <row r="41" spans="1:7" x14ac:dyDescent="0.3">
      <c r="A41" s="1" t="s">
        <v>1</v>
      </c>
    </row>
    <row r="42" spans="1:7" x14ac:dyDescent="0.3">
      <c r="A42" s="1" t="s">
        <v>2</v>
      </c>
    </row>
    <row r="45" spans="1:7" ht="27" customHeight="1" x14ac:dyDescent="0.3"/>
  </sheetData>
  <mergeCells count="3">
    <mergeCell ref="B1:D2"/>
    <mergeCell ref="I3:K3"/>
    <mergeCell ref="L3:N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www79</dc:creator>
  <cp:lastModifiedBy>w</cp:lastModifiedBy>
  <dcterms:created xsi:type="dcterms:W3CDTF">2015-06-05T18:17:20Z</dcterms:created>
  <dcterms:modified xsi:type="dcterms:W3CDTF">2020-12-21T11:37:42Z</dcterms:modified>
</cp:coreProperties>
</file>