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05"/>
  </bookViews>
  <sheets>
    <sheet name="Total EPS" sheetId="2" r:id="rId1"/>
    <sheet name="pr" sheetId="3" r:id="rId2"/>
    <sheet name="Carbohydrate" sheetId="5" r:id="rId3"/>
  </sheets>
  <calcPr calcId="152511"/>
</workbook>
</file>

<file path=xl/calcChain.xml><?xml version="1.0" encoding="utf-8"?>
<calcChain xmlns="http://schemas.openxmlformats.org/spreadsheetml/2006/main">
  <c r="G7" i="2" l="1"/>
  <c r="G8" i="2"/>
  <c r="G9" i="2"/>
  <c r="G6" i="2"/>
  <c r="F7" i="2"/>
  <c r="F8" i="2"/>
  <c r="F9" i="2"/>
  <c r="F6" i="2"/>
</calcChain>
</file>

<file path=xl/sharedStrings.xml><?xml version="1.0" encoding="utf-8"?>
<sst xmlns="http://schemas.openxmlformats.org/spreadsheetml/2006/main" count="207" uniqueCount="46">
  <si>
    <t>control</t>
  </si>
  <si>
    <t>cr</t>
  </si>
  <si>
    <t>ni</t>
  </si>
  <si>
    <t>cu</t>
  </si>
  <si>
    <t>concentration µg/gr</t>
  </si>
  <si>
    <t>2,83</t>
  </si>
  <si>
    <t>Report</t>
  </si>
  <si>
    <t>VAR00001</t>
  </si>
  <si>
    <t>VAR00002</t>
  </si>
  <si>
    <t>Mean</t>
  </si>
  <si>
    <t>N</t>
  </si>
  <si>
    <t>Std. Deviation</t>
  </si>
  <si>
    <t>Std. Error of Mean</t>
  </si>
  <si>
    <t>1.00</t>
  </si>
  <si>
    <t>2.00</t>
  </si>
  <si>
    <t>3.00</t>
  </si>
  <si>
    <t>4.00</t>
  </si>
  <si>
    <t>Total</t>
  </si>
  <si>
    <t>قنات</t>
  </si>
  <si>
    <t>VAR00003</t>
  </si>
  <si>
    <t>n42</t>
  </si>
  <si>
    <t>Control</t>
  </si>
  <si>
    <t>Copper, Nickel, Chrome</t>
  </si>
  <si>
    <t>Chrome</t>
  </si>
  <si>
    <t>Nickel</t>
  </si>
  <si>
    <t>VAR00004</t>
  </si>
  <si>
    <t>VAR00005</t>
  </si>
  <si>
    <t>Cr</t>
  </si>
  <si>
    <t>Cu</t>
  </si>
  <si>
    <t>Ni</t>
  </si>
  <si>
    <t>Copper</t>
  </si>
  <si>
    <t>VAR00008</t>
  </si>
  <si>
    <t>VAR00009</t>
  </si>
  <si>
    <t>(µg/L)</t>
  </si>
  <si>
    <t>Neutral sugars content (µg/mL)</t>
  </si>
  <si>
    <t>Subset for alpha = 0.05</t>
  </si>
  <si>
    <t>1</t>
  </si>
  <si>
    <t>2</t>
  </si>
  <si>
    <t>3</t>
  </si>
  <si>
    <t>Sig.</t>
  </si>
  <si>
    <t>Means for groups in homogeneous subsets are displayed.</t>
  </si>
  <si>
    <t>a. Uses Harmonic Mean Sample Size = 3.000.</t>
  </si>
  <si>
    <r>
      <t>Tukey HSD</t>
    </r>
    <r>
      <rPr>
        <vertAlign val="superscript"/>
        <sz val="9"/>
        <color indexed="8"/>
        <rFont val="Arial"/>
      </rPr>
      <t>a</t>
    </r>
  </si>
  <si>
    <t>4</t>
  </si>
  <si>
    <t xml:space="preserve">total produced EPSs (µg/ml) </t>
  </si>
  <si>
    <t>Carbohydrates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</si>
</sst>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0.0000"/>
    <numFmt numFmtId="165" formatCode="###0"/>
    <numFmt numFmtId="166" formatCode="####.00000"/>
    <numFmt numFmtId="167" formatCode="###0.00000"/>
    <numFmt numFmtId="168" formatCode="####.0000"/>
    <numFmt numFmtId="169" formatCode="###0.000"/>
    <numFmt numFmtId="170" formatCode="####.000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 Bold"/>
    </font>
    <font>
      <sz val="9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Times New Roman"/>
      <family val="1"/>
    </font>
    <font>
      <vertAlign val="superscript"/>
      <sz val="9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" fillId="0" borderId="0"/>
    <xf numFmtId="0" fontId="1" fillId="0" borderId="0"/>
  </cellStyleXfs>
  <cellXfs count="131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0" fontId="3" fillId="0" borderId="5" xfId="1" applyFont="1" applyBorder="1" applyAlignment="1">
      <alignment horizontal="left" vertical="top"/>
    </xf>
    <xf numFmtId="164" fontId="3" fillId="0" borderId="6" xfId="1" applyNumberFormat="1" applyFont="1" applyBorder="1" applyAlignment="1">
      <alignment horizontal="right" vertical="center"/>
    </xf>
    <xf numFmtId="165" fontId="3" fillId="0" borderId="7" xfId="1" applyNumberFormat="1" applyFont="1" applyBorder="1" applyAlignment="1">
      <alignment horizontal="right" vertical="center"/>
    </xf>
    <xf numFmtId="166" fontId="3" fillId="0" borderId="7" xfId="1" applyNumberFormat="1" applyFont="1" applyBorder="1" applyAlignment="1">
      <alignment horizontal="right" vertical="center"/>
    </xf>
    <xf numFmtId="166" fontId="3" fillId="0" borderId="8" xfId="1" applyNumberFormat="1" applyFont="1" applyBorder="1" applyAlignment="1">
      <alignment horizontal="right" vertical="center"/>
    </xf>
    <xf numFmtId="0" fontId="3" fillId="0" borderId="9" xfId="1" applyFont="1" applyBorder="1" applyAlignment="1">
      <alignment horizontal="left" vertical="top"/>
    </xf>
    <xf numFmtId="164" fontId="3" fillId="0" borderId="10" xfId="1" applyNumberFormat="1" applyFont="1" applyBorder="1" applyAlignment="1">
      <alignment horizontal="right" vertical="center"/>
    </xf>
    <xf numFmtId="165" fontId="3" fillId="0" borderId="11" xfId="1" applyNumberFormat="1" applyFont="1" applyBorder="1" applyAlignment="1">
      <alignment horizontal="right" vertical="center"/>
    </xf>
    <xf numFmtId="166" fontId="3" fillId="0" borderId="11" xfId="1" applyNumberFormat="1" applyFont="1" applyBorder="1" applyAlignment="1">
      <alignment horizontal="right" vertical="center"/>
    </xf>
    <xf numFmtId="166" fontId="3" fillId="0" borderId="12" xfId="1" applyNumberFormat="1" applyFont="1" applyBorder="1" applyAlignment="1">
      <alignment horizontal="right" vertical="center"/>
    </xf>
    <xf numFmtId="0" fontId="3" fillId="0" borderId="13" xfId="1" applyFont="1" applyBorder="1" applyAlignment="1">
      <alignment horizontal="left" vertical="top" wrapText="1"/>
    </xf>
    <xf numFmtId="164" fontId="3" fillId="0" borderId="14" xfId="1" applyNumberFormat="1" applyFont="1" applyBorder="1" applyAlignment="1">
      <alignment horizontal="right" vertical="center"/>
    </xf>
    <xf numFmtId="165" fontId="3" fillId="0" borderId="15" xfId="1" applyNumberFormat="1" applyFont="1" applyBorder="1" applyAlignment="1">
      <alignment horizontal="right" vertical="center"/>
    </xf>
    <xf numFmtId="166" fontId="3" fillId="0" borderId="15" xfId="1" applyNumberFormat="1" applyFont="1" applyBorder="1" applyAlignment="1">
      <alignment horizontal="right" vertical="center"/>
    </xf>
    <xf numFmtId="166" fontId="3" fillId="0" borderId="16" xfId="1" applyNumberFormat="1" applyFont="1" applyBorder="1" applyAlignment="1">
      <alignment horizontal="right" vertical="center"/>
    </xf>
    <xf numFmtId="0" fontId="4" fillId="0" borderId="0" xfId="2" applyAlignment="1">
      <alignment horizontal="left" vertical="center" wrapText="1"/>
    </xf>
    <xf numFmtId="0" fontId="1" fillId="0" borderId="0" xfId="1"/>
    <xf numFmtId="0" fontId="3" fillId="0" borderId="1" xfId="1" applyFont="1" applyBorder="1" applyAlignment="1">
      <alignment horizontal="left" wrapText="1"/>
    </xf>
    <xf numFmtId="168" fontId="3" fillId="0" borderId="6" xfId="1" applyNumberFormat="1" applyFont="1" applyBorder="1" applyAlignment="1">
      <alignment horizontal="right" vertical="center"/>
    </xf>
    <xf numFmtId="168" fontId="3" fillId="0" borderId="10" xfId="1" applyNumberFormat="1" applyFont="1" applyBorder="1" applyAlignment="1">
      <alignment horizontal="right" vertical="center"/>
    </xf>
    <xf numFmtId="168" fontId="3" fillId="0" borderId="14" xfId="1" applyNumberFormat="1" applyFont="1" applyBorder="1" applyAlignment="1">
      <alignment horizontal="right" vertical="center"/>
    </xf>
    <xf numFmtId="0" fontId="1" fillId="0" borderId="0" xfId="3"/>
    <xf numFmtId="0" fontId="3" fillId="0" borderId="2" xfId="3" applyFont="1" applyBorder="1" applyAlignment="1">
      <alignment horizontal="center" wrapText="1"/>
    </xf>
    <xf numFmtId="0" fontId="3" fillId="0" borderId="3" xfId="3" applyFont="1" applyBorder="1" applyAlignment="1">
      <alignment horizontal="center" wrapText="1"/>
    </xf>
    <xf numFmtId="0" fontId="3" fillId="0" borderId="4" xfId="3" applyFont="1" applyBorder="1" applyAlignment="1">
      <alignment horizontal="center" wrapText="1"/>
    </xf>
    <xf numFmtId="164" fontId="3" fillId="0" borderId="6" xfId="3" applyNumberFormat="1" applyFont="1" applyBorder="1" applyAlignment="1">
      <alignment horizontal="right" vertical="center"/>
    </xf>
    <xf numFmtId="165" fontId="3" fillId="0" borderId="7" xfId="3" applyNumberFormat="1" applyFont="1" applyBorder="1" applyAlignment="1">
      <alignment horizontal="right" vertical="center"/>
    </xf>
    <xf numFmtId="166" fontId="3" fillId="0" borderId="8" xfId="3" applyNumberFormat="1" applyFont="1" applyBorder="1" applyAlignment="1">
      <alignment horizontal="right" vertical="center"/>
    </xf>
    <xf numFmtId="164" fontId="3" fillId="0" borderId="10" xfId="3" applyNumberFormat="1" applyFont="1" applyBorder="1" applyAlignment="1">
      <alignment horizontal="right" vertical="center"/>
    </xf>
    <xf numFmtId="165" fontId="3" fillId="0" borderId="11" xfId="3" applyNumberFormat="1" applyFont="1" applyBorder="1" applyAlignment="1">
      <alignment horizontal="right" vertical="center"/>
    </xf>
    <xf numFmtId="0" fontId="3" fillId="0" borderId="13" xfId="3" applyFont="1" applyBorder="1" applyAlignment="1">
      <alignment horizontal="left" vertical="top" wrapText="1"/>
    </xf>
    <xf numFmtId="164" fontId="3" fillId="0" borderId="14" xfId="3" applyNumberFormat="1" applyFont="1" applyBorder="1" applyAlignment="1">
      <alignment horizontal="right" vertical="center"/>
    </xf>
    <xf numFmtId="165" fontId="3" fillId="0" borderId="15" xfId="3" applyNumberFormat="1" applyFont="1" applyBorder="1" applyAlignment="1">
      <alignment horizontal="right" vertical="center"/>
    </xf>
    <xf numFmtId="167" fontId="3" fillId="0" borderId="15" xfId="3" applyNumberFormat="1" applyFont="1" applyBorder="1" applyAlignment="1">
      <alignment horizontal="right" vertical="center"/>
    </xf>
    <xf numFmtId="166" fontId="3" fillId="0" borderId="16" xfId="3" applyNumberFormat="1" applyFont="1" applyBorder="1" applyAlignment="1">
      <alignment horizontal="right" vertical="center"/>
    </xf>
    <xf numFmtId="166" fontId="3" fillId="0" borderId="7" xfId="3" applyNumberFormat="1" applyFont="1" applyBorder="1" applyAlignment="1">
      <alignment horizontal="right" vertical="center"/>
    </xf>
    <xf numFmtId="166" fontId="3" fillId="0" borderId="11" xfId="3" applyNumberFormat="1" applyFont="1" applyBorder="1" applyAlignment="1">
      <alignment horizontal="right" vertical="center"/>
    </xf>
    <xf numFmtId="166" fontId="3" fillId="0" borderId="12" xfId="3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 readingOrder="1"/>
    </xf>
    <xf numFmtId="0" fontId="1" fillId="0" borderId="0" xfId="1"/>
    <xf numFmtId="0" fontId="1" fillId="0" borderId="0" xfId="3"/>
    <xf numFmtId="0" fontId="3" fillId="0" borderId="21" xfId="1" applyFont="1" applyBorder="1" applyAlignment="1">
      <alignment horizontal="center"/>
    </xf>
    <xf numFmtId="0" fontId="3" fillId="0" borderId="22" xfId="1" applyFont="1" applyBorder="1" applyAlignment="1">
      <alignment horizontal="center"/>
    </xf>
    <xf numFmtId="165" fontId="3" fillId="0" borderId="6" xfId="1" applyNumberFormat="1" applyFont="1" applyBorder="1" applyAlignment="1">
      <alignment horizontal="right" vertical="center"/>
    </xf>
    <xf numFmtId="164" fontId="3" fillId="0" borderId="7" xfId="1" applyNumberFormat="1" applyFont="1" applyBorder="1" applyAlignment="1">
      <alignment horizontal="right" vertical="center"/>
    </xf>
    <xf numFmtId="0" fontId="3" fillId="0" borderId="7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left" vertical="center" wrapText="1"/>
    </xf>
    <xf numFmtId="165" fontId="3" fillId="0" borderId="10" xfId="1" applyNumberFormat="1" applyFont="1" applyBorder="1" applyAlignment="1">
      <alignment horizontal="right" vertical="center"/>
    </xf>
    <xf numFmtId="0" fontId="3" fillId="0" borderId="11" xfId="1" applyFont="1" applyBorder="1" applyAlignment="1">
      <alignment horizontal="left" vertical="center" wrapText="1"/>
    </xf>
    <xf numFmtId="164" fontId="3" fillId="0" borderId="11" xfId="1" applyNumberFormat="1" applyFont="1" applyBorder="1" applyAlignment="1">
      <alignment horizontal="right" vertical="center"/>
    </xf>
    <xf numFmtId="0" fontId="3" fillId="0" borderId="12" xfId="1" applyFont="1" applyBorder="1" applyAlignment="1">
      <alignment horizontal="left" vertical="center" wrapText="1"/>
    </xf>
    <xf numFmtId="164" fontId="3" fillId="0" borderId="12" xfId="1" applyNumberFormat="1" applyFont="1" applyBorder="1" applyAlignment="1">
      <alignment horizontal="right" vertical="center"/>
    </xf>
    <xf numFmtId="0" fontId="3" fillId="0" borderId="14" xfId="1" applyFont="1" applyBorder="1" applyAlignment="1">
      <alignment horizontal="left" vertical="center" wrapText="1"/>
    </xf>
    <xf numFmtId="169" fontId="3" fillId="0" borderId="15" xfId="1" applyNumberFormat="1" applyFont="1" applyBorder="1" applyAlignment="1">
      <alignment horizontal="right" vertical="center"/>
    </xf>
    <xf numFmtId="170" fontId="3" fillId="0" borderId="15" xfId="1" applyNumberFormat="1" applyFont="1" applyBorder="1" applyAlignment="1">
      <alignment horizontal="right" vertical="center"/>
    </xf>
    <xf numFmtId="169" fontId="3" fillId="0" borderId="16" xfId="1" applyNumberFormat="1" applyFont="1" applyBorder="1" applyAlignment="1">
      <alignment horizontal="right" vertical="center"/>
    </xf>
    <xf numFmtId="170" fontId="3" fillId="0" borderId="16" xfId="1" applyNumberFormat="1" applyFont="1" applyBorder="1" applyAlignment="1">
      <alignment horizontal="right" vertical="center"/>
    </xf>
    <xf numFmtId="0" fontId="1" fillId="0" borderId="0" xfId="4"/>
    <xf numFmtId="0" fontId="3" fillId="0" borderId="21" xfId="4" applyFont="1" applyBorder="1" applyAlignment="1">
      <alignment horizontal="center"/>
    </xf>
    <xf numFmtId="0" fontId="3" fillId="0" borderId="22" xfId="4" applyFont="1" applyBorder="1" applyAlignment="1">
      <alignment horizontal="center"/>
    </xf>
    <xf numFmtId="0" fontId="3" fillId="0" borderId="5" xfId="4" applyFont="1" applyBorder="1" applyAlignment="1">
      <alignment horizontal="left" vertical="top"/>
    </xf>
    <xf numFmtId="165" fontId="3" fillId="0" borderId="6" xfId="4" applyNumberFormat="1" applyFont="1" applyBorder="1" applyAlignment="1">
      <alignment horizontal="right" vertical="center"/>
    </xf>
    <xf numFmtId="168" fontId="3" fillId="0" borderId="7" xfId="4" applyNumberFormat="1" applyFont="1" applyBorder="1" applyAlignment="1">
      <alignment horizontal="right" vertical="center"/>
    </xf>
    <xf numFmtId="0" fontId="3" fillId="0" borderId="7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left" vertical="center" wrapText="1"/>
    </xf>
    <xf numFmtId="0" fontId="3" fillId="0" borderId="9" xfId="4" applyFont="1" applyBorder="1" applyAlignment="1">
      <alignment horizontal="left" vertical="top"/>
    </xf>
    <xf numFmtId="165" fontId="3" fillId="0" borderId="10" xfId="4" applyNumberFormat="1" applyFont="1" applyBorder="1" applyAlignment="1">
      <alignment horizontal="right" vertical="center"/>
    </xf>
    <xf numFmtId="0" fontId="3" fillId="0" borderId="11" xfId="4" applyFont="1" applyBorder="1" applyAlignment="1">
      <alignment horizontal="left" vertical="center" wrapText="1"/>
    </xf>
    <xf numFmtId="168" fontId="3" fillId="0" borderId="11" xfId="4" applyNumberFormat="1" applyFont="1" applyBorder="1" applyAlignment="1">
      <alignment horizontal="right" vertical="center"/>
    </xf>
    <xf numFmtId="0" fontId="3" fillId="0" borderId="12" xfId="4" applyFont="1" applyBorder="1" applyAlignment="1">
      <alignment horizontal="left" vertical="center" wrapText="1"/>
    </xf>
    <xf numFmtId="168" fontId="3" fillId="0" borderId="12" xfId="4" applyNumberFormat="1" applyFont="1" applyBorder="1" applyAlignment="1">
      <alignment horizontal="right" vertical="center"/>
    </xf>
    <xf numFmtId="0" fontId="3" fillId="0" borderId="13" xfId="4" applyFont="1" applyBorder="1" applyAlignment="1">
      <alignment horizontal="left" vertical="top" wrapText="1"/>
    </xf>
    <xf numFmtId="0" fontId="3" fillId="0" borderId="14" xfId="4" applyFont="1" applyBorder="1" applyAlignment="1">
      <alignment horizontal="left" vertical="center" wrapText="1"/>
    </xf>
    <xf numFmtId="169" fontId="3" fillId="0" borderId="15" xfId="4" applyNumberFormat="1" applyFont="1" applyBorder="1" applyAlignment="1">
      <alignment horizontal="right" vertical="center"/>
    </xf>
    <xf numFmtId="170" fontId="3" fillId="0" borderId="15" xfId="4" applyNumberFormat="1" applyFont="1" applyBorder="1" applyAlignment="1">
      <alignment horizontal="right" vertical="center"/>
    </xf>
    <xf numFmtId="169" fontId="3" fillId="0" borderId="16" xfId="4" applyNumberFormat="1" applyFont="1" applyBorder="1" applyAlignment="1">
      <alignment horizontal="right" vertical="center"/>
    </xf>
    <xf numFmtId="0" fontId="3" fillId="0" borderId="21" xfId="3" applyFont="1" applyBorder="1" applyAlignment="1">
      <alignment horizontal="center"/>
    </xf>
    <xf numFmtId="0" fontId="3" fillId="0" borderId="22" xfId="3" applyFont="1" applyBorder="1" applyAlignment="1">
      <alignment horizontal="center"/>
    </xf>
    <xf numFmtId="0" fontId="3" fillId="0" borderId="5" xfId="3" applyFont="1" applyBorder="1" applyAlignment="1">
      <alignment horizontal="left" vertical="top"/>
    </xf>
    <xf numFmtId="165" fontId="3" fillId="0" borderId="6" xfId="3" applyNumberFormat="1" applyFont="1" applyBorder="1" applyAlignment="1">
      <alignment horizontal="right" vertical="center"/>
    </xf>
    <xf numFmtId="164" fontId="3" fillId="0" borderId="7" xfId="3" applyNumberFormat="1" applyFont="1" applyBorder="1" applyAlignment="1">
      <alignment horizontal="right" vertical="center"/>
    </xf>
    <xf numFmtId="0" fontId="3" fillId="0" borderId="7" xfId="3" applyFont="1" applyBorder="1" applyAlignment="1">
      <alignment horizontal="left" vertical="center" wrapText="1"/>
    </xf>
    <xf numFmtId="0" fontId="3" fillId="0" borderId="8" xfId="3" applyFont="1" applyBorder="1" applyAlignment="1">
      <alignment horizontal="left" vertical="center" wrapText="1"/>
    </xf>
    <xf numFmtId="0" fontId="3" fillId="0" borderId="9" xfId="3" applyFont="1" applyBorder="1" applyAlignment="1">
      <alignment horizontal="left" vertical="top"/>
    </xf>
    <xf numFmtId="165" fontId="3" fillId="0" borderId="10" xfId="3" applyNumberFormat="1" applyFont="1" applyBorder="1" applyAlignment="1">
      <alignment horizontal="right" vertical="center"/>
    </xf>
    <xf numFmtId="0" fontId="3" fillId="0" borderId="11" xfId="3" applyFont="1" applyBorder="1" applyAlignment="1">
      <alignment horizontal="left" vertical="center" wrapText="1"/>
    </xf>
    <xf numFmtId="164" fontId="3" fillId="0" borderId="11" xfId="3" applyNumberFormat="1" applyFont="1" applyBorder="1" applyAlignment="1">
      <alignment horizontal="right" vertical="center"/>
    </xf>
    <xf numFmtId="0" fontId="3" fillId="0" borderId="12" xfId="3" applyFont="1" applyBorder="1" applyAlignment="1">
      <alignment horizontal="left" vertical="center" wrapText="1"/>
    </xf>
    <xf numFmtId="164" fontId="3" fillId="0" borderId="12" xfId="3" applyNumberFormat="1" applyFont="1" applyBorder="1" applyAlignment="1">
      <alignment horizontal="right" vertical="center"/>
    </xf>
    <xf numFmtId="0" fontId="3" fillId="0" borderId="14" xfId="3" applyFont="1" applyBorder="1" applyAlignment="1">
      <alignment horizontal="left" vertical="center" wrapText="1"/>
    </xf>
    <xf numFmtId="169" fontId="3" fillId="0" borderId="15" xfId="3" applyNumberFormat="1" applyFont="1" applyBorder="1" applyAlignment="1">
      <alignment horizontal="right" vertical="center"/>
    </xf>
    <xf numFmtId="169" fontId="3" fillId="0" borderId="16" xfId="3" applyNumberFormat="1" applyFont="1" applyBorder="1" applyAlignment="1">
      <alignment horizontal="right" vertical="center"/>
    </xf>
    <xf numFmtId="170" fontId="3" fillId="0" borderId="15" xfId="3" applyNumberFormat="1" applyFont="1" applyBorder="1" applyAlignment="1">
      <alignment horizontal="right" vertical="center"/>
    </xf>
    <xf numFmtId="170" fontId="3" fillId="0" borderId="16" xfId="3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left" wrapText="1"/>
    </xf>
    <xf numFmtId="0" fontId="2" fillId="0" borderId="0" xfId="1" applyFont="1" applyBorder="1" applyAlignment="1">
      <alignment horizontal="center" vertical="center" wrapText="1"/>
    </xf>
    <xf numFmtId="0" fontId="3" fillId="2" borderId="0" xfId="1" applyFont="1" applyFill="1"/>
    <xf numFmtId="0" fontId="1" fillId="0" borderId="0" xfId="1"/>
    <xf numFmtId="0" fontId="3" fillId="0" borderId="5" xfId="1" applyFont="1" applyBorder="1" applyAlignment="1">
      <alignment horizontal="left" wrapText="1"/>
    </xf>
    <xf numFmtId="0" fontId="3" fillId="0" borderId="13" xfId="1" applyFont="1" applyBorder="1" applyAlignment="1">
      <alignment horizontal="left" wrapText="1"/>
    </xf>
    <xf numFmtId="0" fontId="3" fillId="0" borderId="17" xfId="1" applyFont="1" applyBorder="1" applyAlignment="1">
      <alignment horizontal="center" wrapText="1"/>
    </xf>
    <xf numFmtId="0" fontId="3" fillId="0" borderId="20" xfId="1" applyFont="1" applyBorder="1" applyAlignment="1">
      <alignment horizontal="center" wrapText="1"/>
    </xf>
    <xf numFmtId="0" fontId="3" fillId="0" borderId="18" xfId="1" applyFont="1" applyBorder="1" applyAlignment="1">
      <alignment horizontal="center" wrapText="1"/>
    </xf>
    <xf numFmtId="0" fontId="3" fillId="0" borderId="19" xfId="1" applyFont="1" applyBorder="1" applyAlignment="1">
      <alignment horizontal="center" wrapText="1"/>
    </xf>
    <xf numFmtId="0" fontId="3" fillId="0" borderId="0" xfId="1" applyFont="1" applyBorder="1" applyAlignment="1">
      <alignment horizontal="left" vertical="top" wrapText="1"/>
    </xf>
    <xf numFmtId="0" fontId="2" fillId="0" borderId="0" xfId="4" applyFont="1" applyBorder="1" applyAlignment="1">
      <alignment horizontal="center" vertical="center" wrapText="1"/>
    </xf>
    <xf numFmtId="0" fontId="3" fillId="2" borderId="0" xfId="4" applyFont="1" applyFill="1"/>
    <xf numFmtId="0" fontId="1" fillId="0" borderId="0" xfId="4"/>
    <xf numFmtId="0" fontId="3" fillId="0" borderId="5" xfId="4" applyFont="1" applyBorder="1" applyAlignment="1">
      <alignment horizontal="left" wrapText="1"/>
    </xf>
    <xf numFmtId="0" fontId="3" fillId="0" borderId="13" xfId="4" applyFont="1" applyBorder="1" applyAlignment="1">
      <alignment horizontal="left" wrapText="1"/>
    </xf>
    <xf numFmtId="0" fontId="3" fillId="0" borderId="17" xfId="4" applyFont="1" applyBorder="1" applyAlignment="1">
      <alignment horizontal="center" wrapText="1"/>
    </xf>
    <xf numFmtId="0" fontId="3" fillId="0" borderId="20" xfId="4" applyFont="1" applyBorder="1" applyAlignment="1">
      <alignment horizontal="center" wrapText="1"/>
    </xf>
    <xf numFmtId="0" fontId="3" fillId="0" borderId="18" xfId="4" applyFont="1" applyBorder="1" applyAlignment="1">
      <alignment horizontal="center" wrapText="1"/>
    </xf>
    <xf numFmtId="0" fontId="3" fillId="0" borderId="19" xfId="4" applyFont="1" applyBorder="1" applyAlignment="1">
      <alignment horizontal="center" wrapText="1"/>
    </xf>
    <xf numFmtId="0" fontId="3" fillId="0" borderId="0" xfId="4" applyFont="1" applyBorder="1" applyAlignment="1">
      <alignment horizontal="left" vertical="top" wrapText="1"/>
    </xf>
    <xf numFmtId="0" fontId="2" fillId="0" borderId="0" xfId="3" applyFont="1" applyBorder="1" applyAlignment="1">
      <alignment horizontal="center" vertical="center" wrapText="1"/>
    </xf>
    <xf numFmtId="0" fontId="3" fillId="2" borderId="0" xfId="3" applyFont="1" applyFill="1"/>
    <xf numFmtId="0" fontId="1" fillId="0" borderId="0" xfId="3"/>
    <xf numFmtId="0" fontId="3" fillId="0" borderId="1" xfId="3" applyFont="1" applyBorder="1" applyAlignment="1">
      <alignment horizontal="left" wrapText="1"/>
    </xf>
    <xf numFmtId="0" fontId="3" fillId="0" borderId="5" xfId="3" applyFont="1" applyBorder="1" applyAlignment="1">
      <alignment horizontal="left" wrapText="1"/>
    </xf>
    <xf numFmtId="0" fontId="3" fillId="0" borderId="13" xfId="3" applyFont="1" applyBorder="1" applyAlignment="1">
      <alignment horizontal="left" wrapText="1"/>
    </xf>
    <xf numFmtId="0" fontId="3" fillId="0" borderId="17" xfId="3" applyFont="1" applyBorder="1" applyAlignment="1">
      <alignment horizontal="center" wrapText="1"/>
    </xf>
    <xf numFmtId="0" fontId="3" fillId="0" borderId="20" xfId="3" applyFont="1" applyBorder="1" applyAlignment="1">
      <alignment horizontal="center" wrapText="1"/>
    </xf>
    <xf numFmtId="0" fontId="3" fillId="0" borderId="18" xfId="3" applyFont="1" applyBorder="1" applyAlignment="1">
      <alignment horizontal="center" wrapText="1"/>
    </xf>
    <xf numFmtId="0" fontId="3" fillId="0" borderId="19" xfId="3" applyFont="1" applyBorder="1" applyAlignment="1">
      <alignment horizontal="center" wrapText="1"/>
    </xf>
    <xf numFmtId="0" fontId="3" fillId="0" borderId="0" xfId="3" applyFont="1" applyBorder="1" applyAlignment="1">
      <alignment horizontal="left" vertical="top" wrapText="1"/>
    </xf>
  </cellXfs>
  <cellStyles count="5">
    <cellStyle name="Hyperlink" xfId="2" builtinId="8"/>
    <cellStyle name="Normal" xfId="0" builtinId="0"/>
    <cellStyle name="Normal_ghanat" xfId="1"/>
    <cellStyle name="Normal_pr" xfId="4"/>
    <cellStyle name="Normal_قند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errBars>
            <c:errBarType val="both"/>
            <c:errValType val="stdErr"/>
            <c:noEndCap val="0"/>
          </c:errBars>
          <c:cat>
            <c:strRef>
              <c:f>'Total EPS'!$B$13:$B$16</c:f>
              <c:strCache>
                <c:ptCount val="4"/>
                <c:pt idx="0">
                  <c:v>control</c:v>
                </c:pt>
                <c:pt idx="1">
                  <c:v>cr</c:v>
                </c:pt>
                <c:pt idx="2">
                  <c:v>ni</c:v>
                </c:pt>
                <c:pt idx="3">
                  <c:v>cu</c:v>
                </c:pt>
              </c:strCache>
            </c:strRef>
          </c:cat>
          <c:val>
            <c:numRef>
              <c:f>'Total EPS'!$C$13:$C$16</c:f>
              <c:numCache>
                <c:formatCode>General</c:formatCode>
                <c:ptCount val="4"/>
                <c:pt idx="0">
                  <c:v>1.72</c:v>
                </c:pt>
                <c:pt idx="1">
                  <c:v>2.6466666666666669</c:v>
                </c:pt>
                <c:pt idx="2">
                  <c:v>2.895</c:v>
                </c:pt>
                <c:pt idx="3">
                  <c:v>2.56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5179568"/>
        <c:axId val="115180128"/>
      </c:barChart>
      <c:catAx>
        <c:axId val="115179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groups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15180128"/>
        <c:crosses val="autoZero"/>
        <c:auto val="1"/>
        <c:lblAlgn val="ctr"/>
        <c:lblOffset val="100"/>
        <c:noMultiLvlLbl val="0"/>
      </c:catAx>
      <c:valAx>
        <c:axId val="1151801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exopolysacharid </a:t>
                </a:r>
                <a:r>
                  <a:rPr lang="en-GB">
                    <a:latin typeface="Calibri"/>
                  </a:rPr>
                  <a:t>µg/g</a:t>
                </a:r>
                <a:endParaRPr lang="en-GB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51795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1" u="none" strike="noStrike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Nostoc</a:t>
            </a:r>
            <a:r>
              <a:rPr lang="en-US" sz="1400" b="1" i="0" u="none" strike="noStrike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 sp. N27P72 </a:t>
            </a:r>
            <a:endParaRPr lang="en-US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 w="28575"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5462668816039986E-17"/>
                  <c:y val="-4.016064257028120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5.0925337632079971E-17"/>
                  <c:y val="-2.40963855421686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1.0185067526415994E-16"/>
                  <c:y val="-2.40963855421686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'Total EPS'!$H$26:$H$29</c:f>
                <c:numCache>
                  <c:formatCode>General</c:formatCode>
                  <c:ptCount val="4"/>
                  <c:pt idx="0">
                    <c:v>0.1</c:v>
                  </c:pt>
                  <c:pt idx="1">
                    <c:v>0.14000000000000001</c:v>
                  </c:pt>
                  <c:pt idx="2">
                    <c:v>0.09</c:v>
                  </c:pt>
                  <c:pt idx="3">
                    <c:v>7.0000000000000007E-2</c:v>
                  </c:pt>
                </c:numCache>
              </c:numRef>
            </c:plus>
            <c:minus>
              <c:numRef>
                <c:f>'Total EPS'!$H$26:$H$29</c:f>
                <c:numCache>
                  <c:formatCode>General</c:formatCode>
                  <c:ptCount val="4"/>
                  <c:pt idx="0">
                    <c:v>0.1</c:v>
                  </c:pt>
                  <c:pt idx="1">
                    <c:v>0.14000000000000001</c:v>
                  </c:pt>
                  <c:pt idx="2">
                    <c:v>0.09</c:v>
                  </c:pt>
                  <c:pt idx="3">
                    <c:v>7.0000000000000007E-2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'Total EPS'!$D$26:$D$29</c:f>
              <c:strCache>
                <c:ptCount val="4"/>
                <c:pt idx="0">
                  <c:v>Control</c:v>
                </c:pt>
                <c:pt idx="1">
                  <c:v>Chrome</c:v>
                </c:pt>
                <c:pt idx="2">
                  <c:v>Nickel</c:v>
                </c:pt>
                <c:pt idx="3">
                  <c:v>Copper</c:v>
                </c:pt>
              </c:strCache>
            </c:strRef>
          </c:cat>
          <c:val>
            <c:numRef>
              <c:f>'Total EPS'!$E$26:$E$29</c:f>
              <c:numCache>
                <c:formatCode>###0.0000</c:formatCode>
                <c:ptCount val="4"/>
                <c:pt idx="0">
                  <c:v>2.72</c:v>
                </c:pt>
                <c:pt idx="1">
                  <c:v>3.6466666666666701</c:v>
                </c:pt>
                <c:pt idx="2">
                  <c:v>4.8733333333333304</c:v>
                </c:pt>
                <c:pt idx="3">
                  <c:v>3.56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450064"/>
        <c:axId val="184450624"/>
      </c:barChart>
      <c:catAx>
        <c:axId val="184450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450624"/>
        <c:crosses val="autoZero"/>
        <c:auto val="1"/>
        <c:lblAlgn val="ctr"/>
        <c:lblOffset val="100"/>
        <c:noMultiLvlLbl val="0"/>
      </c:catAx>
      <c:valAx>
        <c:axId val="18445062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baseline="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Exopolysaccharide concentration (µg/L)</a:t>
                </a:r>
                <a:endParaRPr lang="en-US" b="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##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450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1" u="none" strike="noStrike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Nostoc</a:t>
            </a:r>
            <a:r>
              <a:rPr lang="en-US" sz="1400" b="1" i="0" u="none" strike="noStrike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 sp. FB71</a:t>
            </a:r>
            <a:endParaRPr lang="en-US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 w="28575"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7777777777777779E-3"/>
                  <c:y val="-4.166666666666666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5.0925337632079971E-17"/>
                  <c:y val="-2.77777777777777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2.777777777777676E-3"/>
                  <c:y val="-2.314814814814814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"/>
                  <c:y val="-2.777777777777780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'Total EPS'!$G$43:$G$46</c:f>
                <c:numCache>
                  <c:formatCode>General</c:formatCode>
                  <c:ptCount val="4"/>
                  <c:pt idx="0">
                    <c:v>0.1</c:v>
                  </c:pt>
                  <c:pt idx="1">
                    <c:v>0.1</c:v>
                  </c:pt>
                  <c:pt idx="2">
                    <c:v>0.09</c:v>
                  </c:pt>
                  <c:pt idx="3">
                    <c:v>0.1</c:v>
                  </c:pt>
                </c:numCache>
              </c:numRef>
            </c:plus>
            <c:minus>
              <c:numRef>
                <c:f>'Total EPS'!$G$43:$G$46</c:f>
                <c:numCache>
                  <c:formatCode>General</c:formatCode>
                  <c:ptCount val="4"/>
                  <c:pt idx="0">
                    <c:v>0.1</c:v>
                  </c:pt>
                  <c:pt idx="1">
                    <c:v>0.1</c:v>
                  </c:pt>
                  <c:pt idx="2">
                    <c:v>0.09</c:v>
                  </c:pt>
                  <c:pt idx="3">
                    <c:v>0.1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'Total EPS'!$C$43:$C$46</c:f>
              <c:strCache>
                <c:ptCount val="4"/>
                <c:pt idx="0">
                  <c:v>Control</c:v>
                </c:pt>
                <c:pt idx="1">
                  <c:v>Chrome</c:v>
                </c:pt>
                <c:pt idx="2">
                  <c:v>Nickel</c:v>
                </c:pt>
                <c:pt idx="3">
                  <c:v>Copper</c:v>
                </c:pt>
              </c:strCache>
            </c:strRef>
          </c:cat>
          <c:val>
            <c:numRef>
              <c:f>'Total EPS'!$D$43:$D$46</c:f>
              <c:numCache>
                <c:formatCode>###0.0000</c:formatCode>
                <c:ptCount val="4"/>
                <c:pt idx="0">
                  <c:v>1.8</c:v>
                </c:pt>
                <c:pt idx="1">
                  <c:v>2.2733333333333334</c:v>
                </c:pt>
                <c:pt idx="2">
                  <c:v>3.1</c:v>
                </c:pt>
                <c:pt idx="3">
                  <c:v>2.46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452864"/>
        <c:axId val="184453424"/>
      </c:barChart>
      <c:catAx>
        <c:axId val="184452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453424"/>
        <c:crosses val="autoZero"/>
        <c:auto val="1"/>
        <c:lblAlgn val="ctr"/>
        <c:lblOffset val="100"/>
        <c:noMultiLvlLbl val="0"/>
      </c:catAx>
      <c:valAx>
        <c:axId val="18445342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baseline="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Exopolysaccharide concentration (µg/L)</a:t>
                </a:r>
                <a:endParaRPr lang="en-US" sz="1000" b="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##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452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Nostoc sp. N27P72 </c:v>
          </c:tx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5.6332646460791091E-4"/>
                  <c:y val="-4.682843791457409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5.6758416463107177E-3"/>
                  <c:y val="-4.84470542175288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2.8741294686517736E-3"/>
                  <c:y val="-1.102444689285189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2.8499297206566682E-3"/>
                  <c:y val="-3.918770922971719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'Total EPS'!$H$26:$H$29</c:f>
                <c:numCache>
                  <c:formatCode>General</c:formatCode>
                  <c:ptCount val="4"/>
                  <c:pt idx="0">
                    <c:v>0.1</c:v>
                  </c:pt>
                  <c:pt idx="1">
                    <c:v>0.14000000000000001</c:v>
                  </c:pt>
                  <c:pt idx="2">
                    <c:v>0.09</c:v>
                  </c:pt>
                  <c:pt idx="3">
                    <c:v>7.0000000000000007E-2</c:v>
                  </c:pt>
                </c:numCache>
              </c:numRef>
            </c:plus>
            <c:minus>
              <c:numRef>
                <c:f>'Total EPS'!$H$26:$H$29</c:f>
                <c:numCache>
                  <c:formatCode>General</c:formatCode>
                  <c:ptCount val="4"/>
                  <c:pt idx="0">
                    <c:v>0.1</c:v>
                  </c:pt>
                  <c:pt idx="1">
                    <c:v>0.14000000000000001</c:v>
                  </c:pt>
                  <c:pt idx="2">
                    <c:v>0.09</c:v>
                  </c:pt>
                  <c:pt idx="3">
                    <c:v>7.0000000000000007E-2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'Total EPS'!$W$23:$W$26</c:f>
              <c:strCache>
                <c:ptCount val="4"/>
                <c:pt idx="0">
                  <c:v>Control</c:v>
                </c:pt>
                <c:pt idx="1">
                  <c:v>Chrome</c:v>
                </c:pt>
                <c:pt idx="2">
                  <c:v>Nickel</c:v>
                </c:pt>
                <c:pt idx="3">
                  <c:v>Copper</c:v>
                </c:pt>
              </c:strCache>
            </c:strRef>
          </c:cat>
          <c:val>
            <c:numRef>
              <c:f>'Total EPS'!$X$23:$X$26</c:f>
              <c:numCache>
                <c:formatCode>###0.0000</c:formatCode>
                <c:ptCount val="4"/>
                <c:pt idx="0">
                  <c:v>1.72</c:v>
                </c:pt>
                <c:pt idx="1">
                  <c:v>2.6466666666666669</c:v>
                </c:pt>
                <c:pt idx="2">
                  <c:v>2.8733333333333335</c:v>
                </c:pt>
                <c:pt idx="3">
                  <c:v>2.56</c:v>
                </c:pt>
              </c:numCache>
            </c:numRef>
          </c:val>
        </c:ser>
        <c:ser>
          <c:idx val="1"/>
          <c:order val="1"/>
          <c:tx>
            <c:v>Nostoc sp. FB71 </c:v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4.8217542997766525E-5"/>
                  <c:y val="-3.802111508940585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4.1885578860692866E-4"/>
                  <c:y val="-4.103250194763023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2.2385676660434776E-3"/>
                  <c:y val="-2.800388071111983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4.5253528750846374E-3"/>
                  <c:y val="-4.146236940296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'Total EPS'!$G$43:$G$46</c:f>
                <c:numCache>
                  <c:formatCode>General</c:formatCode>
                  <c:ptCount val="4"/>
                  <c:pt idx="0">
                    <c:v>0.1</c:v>
                  </c:pt>
                  <c:pt idx="1">
                    <c:v>0.1</c:v>
                  </c:pt>
                  <c:pt idx="2">
                    <c:v>0.09</c:v>
                  </c:pt>
                  <c:pt idx="3">
                    <c:v>0.1</c:v>
                  </c:pt>
                </c:numCache>
              </c:numRef>
            </c:plus>
            <c:minus>
              <c:numRef>
                <c:f>'Total EPS'!$G$43:$G$46</c:f>
                <c:numCache>
                  <c:formatCode>General</c:formatCode>
                  <c:ptCount val="4"/>
                  <c:pt idx="0">
                    <c:v>0.1</c:v>
                  </c:pt>
                  <c:pt idx="1">
                    <c:v>0.1</c:v>
                  </c:pt>
                  <c:pt idx="2">
                    <c:v>0.09</c:v>
                  </c:pt>
                  <c:pt idx="3">
                    <c:v>0.1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'Total EPS'!$W$23:$W$26</c:f>
              <c:strCache>
                <c:ptCount val="4"/>
                <c:pt idx="0">
                  <c:v>Control</c:v>
                </c:pt>
                <c:pt idx="1">
                  <c:v>Chrome</c:v>
                </c:pt>
                <c:pt idx="2">
                  <c:v>Nickel</c:v>
                </c:pt>
                <c:pt idx="3">
                  <c:v>Copper</c:v>
                </c:pt>
              </c:strCache>
            </c:strRef>
          </c:cat>
          <c:val>
            <c:numRef>
              <c:f>'Total EPS'!$Y$23:$Y$26</c:f>
              <c:numCache>
                <c:formatCode>###0.0000</c:formatCode>
                <c:ptCount val="4"/>
                <c:pt idx="0">
                  <c:v>1.8</c:v>
                </c:pt>
                <c:pt idx="1">
                  <c:v>2.2733333333333334</c:v>
                </c:pt>
                <c:pt idx="2">
                  <c:v>2.5766666666666667</c:v>
                </c:pt>
                <c:pt idx="3">
                  <c:v>2.46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456224"/>
        <c:axId val="184456784"/>
      </c:barChart>
      <c:catAx>
        <c:axId val="184456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84456784"/>
        <c:crosses val="autoZero"/>
        <c:auto val="1"/>
        <c:lblAlgn val="ctr"/>
        <c:lblOffset val="100"/>
        <c:noMultiLvlLbl val="0"/>
      </c:catAx>
      <c:valAx>
        <c:axId val="184456784"/>
        <c:scaling>
          <c:orientation val="minMax"/>
          <c:max val="3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baseline="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EPS  (µg/ml)</a:t>
                </a:r>
                <a:endParaRPr lang="en-US" sz="100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##0.00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456224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1" u="none" strike="noStrike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Nostoc</a:t>
            </a:r>
            <a:r>
              <a:rPr lang="en-US" sz="1400" b="1" i="0" u="none" strike="noStrike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 sp. N27P72 </a:t>
            </a:r>
            <a:endParaRPr lang="en-US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 w="28575"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7777777777777779E-3"/>
                  <c:y val="-4.081632653061232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5.0925337632079971E-17"/>
                  <c:y val="-2.721088435374157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1.0185067526415994E-16"/>
                  <c:y val="-1.814058956916099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pr!$K$9:$K$12</c:f>
                <c:numCache>
                  <c:formatCode>General</c:formatCode>
                  <c:ptCount val="4"/>
                  <c:pt idx="0">
                    <c:v>8.9999999999999993E-3</c:v>
                  </c:pt>
                  <c:pt idx="1">
                    <c:v>5.0000000000000001E-4</c:v>
                  </c:pt>
                  <c:pt idx="2">
                    <c:v>8.9999999999999998E-4</c:v>
                  </c:pt>
                  <c:pt idx="3">
                    <c:v>0.01</c:v>
                  </c:pt>
                </c:numCache>
              </c:numRef>
            </c:plus>
            <c:minus>
              <c:numRef>
                <c:f>pr!$K$9:$K$12</c:f>
                <c:numCache>
                  <c:formatCode>General</c:formatCode>
                  <c:ptCount val="4"/>
                  <c:pt idx="0">
                    <c:v>8.9999999999999993E-3</c:v>
                  </c:pt>
                  <c:pt idx="1">
                    <c:v>5.0000000000000001E-4</c:v>
                  </c:pt>
                  <c:pt idx="2">
                    <c:v>8.9999999999999998E-4</c:v>
                  </c:pt>
                  <c:pt idx="3">
                    <c:v>0.01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pr!$G$9:$G$12</c:f>
              <c:strCache>
                <c:ptCount val="4"/>
                <c:pt idx="0">
                  <c:v>Control</c:v>
                </c:pt>
                <c:pt idx="1">
                  <c:v>Chrome</c:v>
                </c:pt>
                <c:pt idx="2">
                  <c:v>Copper</c:v>
                </c:pt>
                <c:pt idx="3">
                  <c:v>Nickel</c:v>
                </c:pt>
              </c:strCache>
            </c:strRef>
          </c:cat>
          <c:val>
            <c:numRef>
              <c:f>pr!$H$9:$H$12</c:f>
              <c:numCache>
                <c:formatCode>####.0000</c:formatCode>
                <c:ptCount val="4"/>
                <c:pt idx="0">
                  <c:v>7.9741379000000001E-2</c:v>
                </c:pt>
                <c:pt idx="1">
                  <c:v>6.7528735666666673E-2</c:v>
                </c:pt>
                <c:pt idx="2">
                  <c:v>8.5237068999999999E-2</c:v>
                </c:pt>
                <c:pt idx="3">
                  <c:v>0.217349138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881712"/>
        <c:axId val="184882272"/>
      </c:barChart>
      <c:catAx>
        <c:axId val="184881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882272"/>
        <c:crosses val="autoZero"/>
        <c:auto val="1"/>
        <c:lblAlgn val="ctr"/>
        <c:lblOffset val="100"/>
        <c:noMultiLvlLbl val="0"/>
      </c:catAx>
      <c:valAx>
        <c:axId val="18488227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baseline="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 </a:t>
                </a:r>
                <a:r>
                  <a:rPr lang="en-US" sz="1000" b="1" i="0" u="none" strike="noStrike" baseline="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protein concentration</a:t>
                </a:r>
                <a:r>
                  <a:rPr lang="en-GB" sz="1000" b="1" i="0" baseline="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mg/ml</a:t>
                </a:r>
                <a:endParaRPr lang="en-US" sz="100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solidFill>
              <a:sysClr val="window" lastClr="FFFFFF"/>
            </a:solidFill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###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881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1" u="none" strike="noStrike" baseline="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Nostoc</a:t>
            </a:r>
            <a:r>
              <a:rPr lang="en-US" sz="1400" b="1" i="0" u="none" strike="noStrike" baseline="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 sp. FB71</a:t>
            </a:r>
            <a:endParaRPr lang="en-US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 w="28575"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7777777777777779E-3"/>
                  <c:y val="-4.550625711035275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2.7777777777777779E-3"/>
                  <c:y val="-2.730375426621168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"/>
                  <c:y val="-2.73037542662116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1.0185067526415994E-16"/>
                  <c:y val="-2.73037542662116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pr!$K$19:$K$22</c:f>
                <c:numCache>
                  <c:formatCode>General</c:formatCode>
                  <c:ptCount val="4"/>
                  <c:pt idx="0">
                    <c:v>8.9999999999999993E-3</c:v>
                  </c:pt>
                  <c:pt idx="1">
                    <c:v>5.0000000000000001E-3</c:v>
                  </c:pt>
                  <c:pt idx="2">
                    <c:v>7.0000000000000001E-3</c:v>
                  </c:pt>
                  <c:pt idx="3">
                    <c:v>4.0000000000000001E-3</c:v>
                  </c:pt>
                </c:numCache>
              </c:numRef>
            </c:plus>
            <c:minus>
              <c:numRef>
                <c:f>pr!$K$19:$K$22</c:f>
                <c:numCache>
                  <c:formatCode>General</c:formatCode>
                  <c:ptCount val="4"/>
                  <c:pt idx="0">
                    <c:v>8.9999999999999993E-3</c:v>
                  </c:pt>
                  <c:pt idx="1">
                    <c:v>5.0000000000000001E-3</c:v>
                  </c:pt>
                  <c:pt idx="2">
                    <c:v>7.0000000000000001E-3</c:v>
                  </c:pt>
                  <c:pt idx="3">
                    <c:v>4.0000000000000001E-3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pr!$G$19:$G$22</c:f>
              <c:strCache>
                <c:ptCount val="4"/>
                <c:pt idx="0">
                  <c:v>Control</c:v>
                </c:pt>
                <c:pt idx="1">
                  <c:v>Chrome</c:v>
                </c:pt>
                <c:pt idx="2">
                  <c:v>Copper</c:v>
                </c:pt>
                <c:pt idx="3">
                  <c:v>Nickel</c:v>
                </c:pt>
              </c:strCache>
            </c:strRef>
          </c:cat>
          <c:val>
            <c:numRef>
              <c:f>pr!$H$19:$H$22</c:f>
              <c:numCache>
                <c:formatCode>####.0000</c:formatCode>
                <c:ptCount val="4"/>
                <c:pt idx="0">
                  <c:v>6.1063218333333336E-2</c:v>
                </c:pt>
                <c:pt idx="1">
                  <c:v>6.716954E-2</c:v>
                </c:pt>
                <c:pt idx="2">
                  <c:v>6.0344827666666663E-2</c:v>
                </c:pt>
                <c:pt idx="3">
                  <c:v>0.18139367833333334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884512"/>
        <c:axId val="184885072"/>
      </c:barChart>
      <c:catAx>
        <c:axId val="184884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885072"/>
        <c:crosses val="autoZero"/>
        <c:auto val="1"/>
        <c:lblAlgn val="ctr"/>
        <c:lblOffset val="100"/>
        <c:noMultiLvlLbl val="0"/>
      </c:catAx>
      <c:valAx>
        <c:axId val="18488507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baseline="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 </a:t>
                </a:r>
                <a:r>
                  <a:rPr lang="en-US" sz="1000" b="1" i="0" baseline="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protein concentration</a:t>
                </a:r>
                <a:r>
                  <a:rPr lang="en-GB" sz="1000" b="1" i="0" baseline="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mg/ml</a:t>
                </a:r>
                <a:endParaRPr lang="en-US" sz="100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###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8845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Nostoc sp. N27P72 </c:v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</c:dPt>
          <c:dLbls>
            <c:dLbl>
              <c:idx val="0"/>
              <c:layout>
                <c:manualLayout>
                  <c:x val="1.175114690485383E-3"/>
                  <c:y val="-5.555566395706259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1.8376452637919114E-3"/>
                  <c:y val="-1.988332962600179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1.3675656538618465E-3"/>
                  <c:y val="-1.625274635218088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3.2747024136319377E-3"/>
                  <c:y val="-5.242459482768713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pr!$K$9:$K$12</c:f>
                <c:numCache>
                  <c:formatCode>General</c:formatCode>
                  <c:ptCount val="4"/>
                  <c:pt idx="0">
                    <c:v>8.9999999999999993E-3</c:v>
                  </c:pt>
                  <c:pt idx="1">
                    <c:v>5.0000000000000001E-4</c:v>
                  </c:pt>
                  <c:pt idx="2">
                    <c:v>8.9999999999999998E-4</c:v>
                  </c:pt>
                  <c:pt idx="3">
                    <c:v>0.01</c:v>
                  </c:pt>
                </c:numCache>
              </c:numRef>
            </c:plus>
            <c:minus>
              <c:numRef>
                <c:f>pr!$K$9:$K$12</c:f>
                <c:numCache>
                  <c:formatCode>General</c:formatCode>
                  <c:ptCount val="4"/>
                  <c:pt idx="0">
                    <c:v>8.9999999999999993E-3</c:v>
                  </c:pt>
                  <c:pt idx="1">
                    <c:v>5.0000000000000001E-4</c:v>
                  </c:pt>
                  <c:pt idx="2">
                    <c:v>8.9999999999999998E-4</c:v>
                  </c:pt>
                  <c:pt idx="3">
                    <c:v>0.01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pr!$X$9:$X$12</c:f>
              <c:strCache>
                <c:ptCount val="4"/>
                <c:pt idx="0">
                  <c:v>Control</c:v>
                </c:pt>
                <c:pt idx="1">
                  <c:v>Chrome</c:v>
                </c:pt>
                <c:pt idx="2">
                  <c:v>Copper</c:v>
                </c:pt>
                <c:pt idx="3">
                  <c:v>Nickel</c:v>
                </c:pt>
              </c:strCache>
            </c:strRef>
          </c:cat>
          <c:val>
            <c:numRef>
              <c:f>pr!$Y$9:$Y$12</c:f>
              <c:numCache>
                <c:formatCode>####.0000</c:formatCode>
                <c:ptCount val="4"/>
                <c:pt idx="0">
                  <c:v>7.9741379000000001E-2</c:v>
                </c:pt>
                <c:pt idx="1">
                  <c:v>6.7528735666666673E-2</c:v>
                </c:pt>
                <c:pt idx="2">
                  <c:v>8.5237068999999999E-2</c:v>
                </c:pt>
                <c:pt idx="3">
                  <c:v>0.217349138</c:v>
                </c:pt>
              </c:numCache>
            </c:numRef>
          </c:val>
        </c:ser>
        <c:ser>
          <c:idx val="1"/>
          <c:order val="1"/>
          <c:tx>
            <c:v>Nostoc sp. FB71 </c:v>
          </c:tx>
          <c:spPr>
            <a:solidFill>
              <a:schemeClr val="bg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5.6622075727851733E-4"/>
                  <c:y val="-3.117638182653070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1.8108269437420799E-3"/>
                  <c:y val="-1.878608957173173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2.8739456310004938E-3"/>
                  <c:y val="-2.754579855270987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4.7007960993006488E-4"/>
                  <c:y val="-2.24166728455526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pr!$K$19:$K$22</c:f>
                <c:numCache>
                  <c:formatCode>General</c:formatCode>
                  <c:ptCount val="4"/>
                  <c:pt idx="0">
                    <c:v>8.9999999999999993E-3</c:v>
                  </c:pt>
                  <c:pt idx="1">
                    <c:v>5.0000000000000001E-3</c:v>
                  </c:pt>
                  <c:pt idx="2">
                    <c:v>7.0000000000000001E-3</c:v>
                  </c:pt>
                  <c:pt idx="3">
                    <c:v>4.0000000000000001E-3</c:v>
                  </c:pt>
                </c:numCache>
              </c:numRef>
            </c:plus>
            <c:minus>
              <c:numRef>
                <c:f>pr!$K$19:$K$22</c:f>
                <c:numCache>
                  <c:formatCode>General</c:formatCode>
                  <c:ptCount val="4"/>
                  <c:pt idx="0">
                    <c:v>8.9999999999999993E-3</c:v>
                  </c:pt>
                  <c:pt idx="1">
                    <c:v>5.0000000000000001E-3</c:v>
                  </c:pt>
                  <c:pt idx="2">
                    <c:v>7.0000000000000001E-3</c:v>
                  </c:pt>
                  <c:pt idx="3">
                    <c:v>4.0000000000000001E-3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pr!$X$9:$X$12</c:f>
              <c:strCache>
                <c:ptCount val="4"/>
                <c:pt idx="0">
                  <c:v>Control</c:v>
                </c:pt>
                <c:pt idx="1">
                  <c:v>Chrome</c:v>
                </c:pt>
                <c:pt idx="2">
                  <c:v>Copper</c:v>
                </c:pt>
                <c:pt idx="3">
                  <c:v>Nickel</c:v>
                </c:pt>
              </c:strCache>
            </c:strRef>
          </c:cat>
          <c:val>
            <c:numRef>
              <c:f>pr!$Z$9:$Z$12</c:f>
              <c:numCache>
                <c:formatCode>####.0000</c:formatCode>
                <c:ptCount val="4"/>
                <c:pt idx="0">
                  <c:v>6.1063218333333336E-2</c:v>
                </c:pt>
                <c:pt idx="1">
                  <c:v>6.716954E-2</c:v>
                </c:pt>
                <c:pt idx="2">
                  <c:v>6.0344827666666663E-2</c:v>
                </c:pt>
                <c:pt idx="3">
                  <c:v>0.18139367833333334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623616"/>
        <c:axId val="185624176"/>
      </c:barChart>
      <c:catAx>
        <c:axId val="185623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85624176"/>
        <c:crosses val="autoZero"/>
        <c:auto val="1"/>
        <c:lblAlgn val="ctr"/>
        <c:lblOffset val="100"/>
        <c:noMultiLvlLbl val="0"/>
      </c:catAx>
      <c:valAx>
        <c:axId val="18562417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baseline="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Protein (</a:t>
                </a:r>
                <a:r>
                  <a:rPr lang="en-GB" sz="1000" b="0" i="0" u="none" strike="noStrike" baseline="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mg/ml)</a:t>
                </a:r>
                <a:endParaRPr lang="en-US" sz="100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###.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623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1" u="none" strike="noStrike" baseline="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Nostoc</a:t>
            </a:r>
            <a:r>
              <a:rPr lang="en-US" sz="1400" b="1" i="0" u="none" strike="noStrike" baseline="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 sp. FB71 </a:t>
            </a:r>
            <a:endParaRPr lang="en-US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 w="28575"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5462668816039986E-17"/>
                  <c:y val="-5.423728813559321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5.0925337632079971E-17"/>
                  <c:y val="-3.16384180790960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1.0185067526415994E-16"/>
                  <c:y val="-3.615819209039548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"/>
                  <c:y val="-3.615819209039548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Carbohydrate!$H$6:$H$9</c:f>
                <c:numCache>
                  <c:formatCode>General</c:formatCode>
                  <c:ptCount val="4"/>
                  <c:pt idx="0">
                    <c:v>0.2</c:v>
                  </c:pt>
                  <c:pt idx="1">
                    <c:v>0.1</c:v>
                  </c:pt>
                  <c:pt idx="2">
                    <c:v>0.3</c:v>
                  </c:pt>
                  <c:pt idx="3">
                    <c:v>0.14000000000000001</c:v>
                  </c:pt>
                </c:numCache>
              </c:numRef>
            </c:plus>
            <c:minus>
              <c:numRef>
                <c:f>Carbohydrate!$H$5:$H$9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0.2</c:v>
                  </c:pt>
                  <c:pt idx="2">
                    <c:v>0.1</c:v>
                  </c:pt>
                  <c:pt idx="3">
                    <c:v>0.3</c:v>
                  </c:pt>
                  <c:pt idx="4">
                    <c:v>0.14000000000000001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Carbohydrate!$D$6:$D$9</c:f>
              <c:strCache>
                <c:ptCount val="4"/>
                <c:pt idx="0">
                  <c:v>Control</c:v>
                </c:pt>
                <c:pt idx="1">
                  <c:v>Chrome</c:v>
                </c:pt>
                <c:pt idx="2">
                  <c:v>Nickel</c:v>
                </c:pt>
                <c:pt idx="3">
                  <c:v>Copper</c:v>
                </c:pt>
              </c:strCache>
            </c:strRef>
          </c:cat>
          <c:val>
            <c:numRef>
              <c:f>Carbohydrate!$E$6:$E$9</c:f>
              <c:numCache>
                <c:formatCode>###0.0000</c:formatCode>
                <c:ptCount val="4"/>
                <c:pt idx="0">
                  <c:v>1.7466666666666668</c:v>
                </c:pt>
                <c:pt idx="1">
                  <c:v>4.0333333333333332</c:v>
                </c:pt>
                <c:pt idx="2">
                  <c:v>5.1633333333333331</c:v>
                </c:pt>
                <c:pt idx="3">
                  <c:v>4.5966666666666667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626976"/>
        <c:axId val="185627536"/>
      </c:barChart>
      <c:catAx>
        <c:axId val="185626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627536"/>
        <c:crosses val="autoZero"/>
        <c:auto val="1"/>
        <c:lblAlgn val="ctr"/>
        <c:lblOffset val="100"/>
        <c:noMultiLvlLbl val="0"/>
      </c:catAx>
      <c:valAx>
        <c:axId val="18562753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baseline="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Neutral sugars content (µg/mL)</a:t>
                </a:r>
                <a:endParaRPr lang="en-US" sz="100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##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626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1" baseline="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Nostoc</a:t>
            </a:r>
            <a:r>
              <a:rPr lang="en-US" sz="1400" b="1" i="0" baseline="0">
                <a:solidFill>
                  <a:sysClr val="windowText" lastClr="000000"/>
                </a:solidFill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 sp. N27P72 </a:t>
            </a:r>
            <a:endParaRPr lang="en-US" sz="140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 w="28575"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5462668816039986E-17"/>
                  <c:y val="-4.109589041095898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2.7777777777777267E-3"/>
                  <c:y val="-2.739726027397260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c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Carbohydrate!$H$18:$H$21</c:f>
                <c:numCache>
                  <c:formatCode>General</c:formatCode>
                  <c:ptCount val="4"/>
                  <c:pt idx="0">
                    <c:v>0.2</c:v>
                  </c:pt>
                  <c:pt idx="1">
                    <c:v>0.3</c:v>
                  </c:pt>
                  <c:pt idx="2">
                    <c:v>0.1</c:v>
                  </c:pt>
                  <c:pt idx="3">
                    <c:v>5.4873592110514284E-2</c:v>
                  </c:pt>
                </c:numCache>
              </c:numRef>
            </c:plus>
            <c:minus>
              <c:numRef>
                <c:f>Carbohydrate!$H$18:$H$21</c:f>
                <c:numCache>
                  <c:formatCode>General</c:formatCode>
                  <c:ptCount val="4"/>
                  <c:pt idx="0">
                    <c:v>0.2</c:v>
                  </c:pt>
                  <c:pt idx="1">
                    <c:v>0.3</c:v>
                  </c:pt>
                  <c:pt idx="2">
                    <c:v>0.1</c:v>
                  </c:pt>
                  <c:pt idx="3">
                    <c:v>5.4873592110514284E-2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Carbohydrate!$D$18:$D$21</c:f>
              <c:strCache>
                <c:ptCount val="4"/>
                <c:pt idx="0">
                  <c:v>Control</c:v>
                </c:pt>
                <c:pt idx="1">
                  <c:v>Chrome</c:v>
                </c:pt>
                <c:pt idx="2">
                  <c:v>Nickel</c:v>
                </c:pt>
                <c:pt idx="3">
                  <c:v>Copper</c:v>
                </c:pt>
              </c:strCache>
            </c:strRef>
          </c:cat>
          <c:val>
            <c:numRef>
              <c:f>Carbohydrate!$E$18:$E$21</c:f>
              <c:numCache>
                <c:formatCode>###0.0000</c:formatCode>
                <c:ptCount val="4"/>
                <c:pt idx="0">
                  <c:v>2.8566666666666669</c:v>
                </c:pt>
                <c:pt idx="1">
                  <c:v>4.6899999999999995</c:v>
                </c:pt>
                <c:pt idx="2">
                  <c:v>5.6400000000000006</c:v>
                </c:pt>
                <c:pt idx="3">
                  <c:v>4.7866666666666671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629776"/>
        <c:axId val="185630336"/>
      </c:barChart>
      <c:catAx>
        <c:axId val="185629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630336"/>
        <c:crosses val="autoZero"/>
        <c:auto val="1"/>
        <c:lblAlgn val="ctr"/>
        <c:lblOffset val="100"/>
        <c:noMultiLvlLbl val="0"/>
      </c:catAx>
      <c:valAx>
        <c:axId val="18563033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baseline="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Neutral sugars content (µg/mL)</a:t>
                </a:r>
                <a:endParaRPr lang="en-US" sz="1000">
                  <a:solidFill>
                    <a:sysClr val="windowText" lastClr="000000"/>
                  </a:solidFill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##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629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Nostoc sp. N27P72 </c:v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3.5315686041757547E-3"/>
                  <c:y val="-3.380108372211668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1.2981794361132404E-3"/>
                  <c:y val="-5.536336435887877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8.0964753777637089E-4"/>
                  <c:y val="-2.189056591286002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2.6102516079962368E-3"/>
                  <c:y val="-2.650413080103657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Carbohydrate!$H$18:$H$21</c:f>
                <c:numCache>
                  <c:formatCode>General</c:formatCode>
                  <c:ptCount val="4"/>
                  <c:pt idx="0">
                    <c:v>0.2</c:v>
                  </c:pt>
                  <c:pt idx="1">
                    <c:v>0.3</c:v>
                  </c:pt>
                  <c:pt idx="2">
                    <c:v>0.1</c:v>
                  </c:pt>
                  <c:pt idx="3">
                    <c:v>5.4873592110514284E-2</c:v>
                  </c:pt>
                </c:numCache>
              </c:numRef>
            </c:plus>
            <c:minus>
              <c:numRef>
                <c:f>Carbohydrate!$H$18:$H$21</c:f>
                <c:numCache>
                  <c:formatCode>General</c:formatCode>
                  <c:ptCount val="4"/>
                  <c:pt idx="0">
                    <c:v>0.2</c:v>
                  </c:pt>
                  <c:pt idx="1">
                    <c:v>0.3</c:v>
                  </c:pt>
                  <c:pt idx="2">
                    <c:v>0.1</c:v>
                  </c:pt>
                  <c:pt idx="3">
                    <c:v>5.4873592110514284E-2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Carbohydrate!$U$10:$U$13</c:f>
              <c:strCache>
                <c:ptCount val="4"/>
                <c:pt idx="0">
                  <c:v>Control</c:v>
                </c:pt>
                <c:pt idx="1">
                  <c:v>Chrome</c:v>
                </c:pt>
                <c:pt idx="2">
                  <c:v>Nickel</c:v>
                </c:pt>
                <c:pt idx="3">
                  <c:v>Copper</c:v>
                </c:pt>
              </c:strCache>
            </c:strRef>
          </c:cat>
          <c:val>
            <c:numRef>
              <c:f>Carbohydrate!$V$10:$V$13</c:f>
              <c:numCache>
                <c:formatCode>###0.0000</c:formatCode>
                <c:ptCount val="4"/>
                <c:pt idx="0">
                  <c:v>2.8566666666666669</c:v>
                </c:pt>
                <c:pt idx="1">
                  <c:v>4.6899999999999995</c:v>
                </c:pt>
                <c:pt idx="2">
                  <c:v>5.6400000000000006</c:v>
                </c:pt>
                <c:pt idx="3">
                  <c:v>4.7866666666666671</c:v>
                </c:pt>
              </c:numCache>
            </c:numRef>
          </c:val>
        </c:ser>
        <c:ser>
          <c:idx val="1"/>
          <c:order val="1"/>
          <c:tx>
            <c:v>Nostoc sp. FB71 </c:v>
          </c:tx>
          <c:spPr>
            <a:solidFill>
              <a:schemeClr val="bg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4.6343704524371638E-3"/>
                  <c:y val="-2.914241987540394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1.6741625889728608E-4"/>
                  <c:y val="-1.709016248217646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b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7.6779347305196751E-4"/>
                  <c:y val="-3.672226626366549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c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1.4098488945163262E-3"/>
                  <c:y val="-2.377593665997702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Carbohydrate!$H$6:$H$9</c:f>
                <c:numCache>
                  <c:formatCode>General</c:formatCode>
                  <c:ptCount val="4"/>
                  <c:pt idx="0">
                    <c:v>0.2</c:v>
                  </c:pt>
                  <c:pt idx="1">
                    <c:v>0.1</c:v>
                  </c:pt>
                  <c:pt idx="2">
                    <c:v>0.3</c:v>
                  </c:pt>
                  <c:pt idx="3">
                    <c:v>0.14000000000000001</c:v>
                  </c:pt>
                </c:numCache>
              </c:numRef>
            </c:plus>
            <c:minus>
              <c:numRef>
                <c:f>Carbohydrate!$H$6:$H$9</c:f>
                <c:numCache>
                  <c:formatCode>General</c:formatCode>
                  <c:ptCount val="4"/>
                  <c:pt idx="0">
                    <c:v>0.2</c:v>
                  </c:pt>
                  <c:pt idx="1">
                    <c:v>0.1</c:v>
                  </c:pt>
                  <c:pt idx="2">
                    <c:v>0.3</c:v>
                  </c:pt>
                  <c:pt idx="3">
                    <c:v>0.14000000000000001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Carbohydrate!$U$10:$U$13</c:f>
              <c:strCache>
                <c:ptCount val="4"/>
                <c:pt idx="0">
                  <c:v>Control</c:v>
                </c:pt>
                <c:pt idx="1">
                  <c:v>Chrome</c:v>
                </c:pt>
                <c:pt idx="2">
                  <c:v>Nickel</c:v>
                </c:pt>
                <c:pt idx="3">
                  <c:v>Copper</c:v>
                </c:pt>
              </c:strCache>
            </c:strRef>
          </c:cat>
          <c:val>
            <c:numRef>
              <c:f>Carbohydrate!$W$10:$W$13</c:f>
              <c:numCache>
                <c:formatCode>###0.0000</c:formatCode>
                <c:ptCount val="4"/>
                <c:pt idx="0">
                  <c:v>1.7466666666666668</c:v>
                </c:pt>
                <c:pt idx="1">
                  <c:v>4.0333333333333332</c:v>
                </c:pt>
                <c:pt idx="2">
                  <c:v>5.1633333333333331</c:v>
                </c:pt>
                <c:pt idx="3">
                  <c:v>4.5966666666666667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023840"/>
        <c:axId val="184024400"/>
      </c:barChart>
      <c:catAx>
        <c:axId val="184023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84024400"/>
        <c:crosses val="autoZero"/>
        <c:auto val="1"/>
        <c:lblAlgn val="ctr"/>
        <c:lblOffset val="100"/>
        <c:noMultiLvlLbl val="0"/>
      </c:catAx>
      <c:valAx>
        <c:axId val="1840244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baseline="0">
                    <a:solidFill>
                      <a:sysClr val="windowText" lastClr="000000"/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Carbohydrates </a:t>
                </a:r>
                <a:r>
                  <a:rPr lang="en-US" b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(µg/ml)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##0.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023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333375</xdr:colOff>
      <xdr:row>5</xdr:row>
      <xdr:rowOff>152400</xdr:rowOff>
    </xdr:from>
    <xdr:to>
      <xdr:col>16</xdr:col>
      <xdr:colOff>28575</xdr:colOff>
      <xdr:row>20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104775</xdr:colOff>
      <xdr:row>22</xdr:row>
      <xdr:rowOff>157162</xdr:rowOff>
    </xdr:from>
    <xdr:to>
      <xdr:col>16</xdr:col>
      <xdr:colOff>409575</xdr:colOff>
      <xdr:row>36</xdr:row>
      <xdr:rowOff>61912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552450</xdr:colOff>
      <xdr:row>40</xdr:row>
      <xdr:rowOff>14287</xdr:rowOff>
    </xdr:from>
    <xdr:to>
      <xdr:col>16</xdr:col>
      <xdr:colOff>247650</xdr:colOff>
      <xdr:row>53</xdr:row>
      <xdr:rowOff>109537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32</xdr:row>
      <xdr:rowOff>547687</xdr:rowOff>
    </xdr:from>
    <xdr:to>
      <xdr:col>26</xdr:col>
      <xdr:colOff>9525</xdr:colOff>
      <xdr:row>47</xdr:row>
      <xdr:rowOff>161925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</xdr:col>
      <xdr:colOff>0</xdr:colOff>
      <xdr:row>50</xdr:row>
      <xdr:rowOff>0</xdr:rowOff>
    </xdr:from>
    <xdr:to>
      <xdr:col>28</xdr:col>
      <xdr:colOff>267147</xdr:colOff>
      <xdr:row>54</xdr:row>
      <xdr:rowOff>82456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11516591" y="10347614"/>
          <a:ext cx="5722374" cy="861774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justLow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en-US" altLang="en-US" sz="14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S3: Supplementary data of figure 4.</a:t>
          </a:r>
          <a:r>
            <a:rPr kumimoji="0" lang="en-US" altLang="en-US" sz="1400" b="0" i="0" u="none" strike="noStrike" cap="none" normalizeH="0" baseline="0">
              <a:ln>
                <a:noFill/>
              </a:ln>
              <a:solidFill>
                <a:srgbClr val="1D2228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Comparison of the t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NDKNO M+ MTSY"/>
              <a:cs typeface="Times New Roman" panose="02020603050405020304" pitchFamily="18" charset="0"/>
            </a:rPr>
            <a:t>otal produced EPSs 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(µg/ml)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NDKNO M+ MTSY"/>
              <a:cs typeface="Times New Roman" panose="02020603050405020304" pitchFamily="18" charset="0"/>
            </a:rPr>
            <a:t>(a), 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Protein (</a:t>
          </a:r>
          <a:r>
            <a:rPr kumimoji="0" lang="en-GB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mg/ml)</a:t>
          </a:r>
          <a:r>
            <a:rPr kumimoji="0" lang="en-GB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(b) and 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Carbohydrates (µg/ml) (c) 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NDKNO M+ MTSY"/>
              <a:cs typeface="Times New Roman" panose="02020603050405020304" pitchFamily="18" charset="0"/>
            </a:rPr>
            <a:t>of </a:t>
          </a:r>
          <a:r>
            <a:rPr kumimoji="0" lang="en-US" altLang="en-US" sz="1200" b="0" i="1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Nostoc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sp. N27P72 and </a:t>
          </a:r>
          <a:r>
            <a:rPr kumimoji="0" lang="en-US" altLang="en-US" sz="1200" b="0" i="1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Nostoc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sp. FB71 in 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lyophilized EPSs containing maltose and metal solution of Cu (II), Cr (III), and Ni (II).</a:t>
          </a:r>
          <a:endParaRPr kumimoji="0" lang="en-US" altLang="en-US" sz="18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21167</xdr:colOff>
      <xdr:row>1</xdr:row>
      <xdr:rowOff>21167</xdr:rowOff>
    </xdr:from>
    <xdr:to>
      <xdr:col>19</xdr:col>
      <xdr:colOff>590551</xdr:colOff>
      <xdr:row>16</xdr:row>
      <xdr:rowOff>157162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603250</xdr:colOff>
      <xdr:row>17</xdr:row>
      <xdr:rowOff>280986</xdr:rowOff>
    </xdr:from>
    <xdr:to>
      <xdr:col>19</xdr:col>
      <xdr:colOff>582084</xdr:colOff>
      <xdr:row>32</xdr:row>
      <xdr:rowOff>169332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209550</xdr:colOff>
      <xdr:row>12</xdr:row>
      <xdr:rowOff>195262</xdr:rowOff>
    </xdr:from>
    <xdr:to>
      <xdr:col>30</xdr:col>
      <xdr:colOff>0</xdr:colOff>
      <xdr:row>27</xdr:row>
      <xdr:rowOff>179916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0</xdr:colOff>
      <xdr:row>35</xdr:row>
      <xdr:rowOff>0</xdr:rowOff>
    </xdr:from>
    <xdr:to>
      <xdr:col>22</xdr:col>
      <xdr:colOff>235974</xdr:colOff>
      <xdr:row>39</xdr:row>
      <xdr:rowOff>80724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7924800" y="7162800"/>
          <a:ext cx="5722374" cy="861774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justLow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en-US" altLang="en-US" sz="14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S3: Supplementary data of figure 4.</a:t>
          </a:r>
          <a:r>
            <a:rPr kumimoji="0" lang="en-US" altLang="en-US" sz="1400" b="0" i="0" u="none" strike="noStrike" cap="none" normalizeH="0" baseline="0">
              <a:ln>
                <a:noFill/>
              </a:ln>
              <a:solidFill>
                <a:srgbClr val="1D2228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Comparison of the t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NDKNO M+ MTSY"/>
              <a:cs typeface="Times New Roman" panose="02020603050405020304" pitchFamily="18" charset="0"/>
            </a:rPr>
            <a:t>otal produced EPSs 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(µg/ml)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NDKNO M+ MTSY"/>
              <a:cs typeface="Times New Roman" panose="02020603050405020304" pitchFamily="18" charset="0"/>
            </a:rPr>
            <a:t>(a), 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Protein (</a:t>
          </a:r>
          <a:r>
            <a:rPr kumimoji="0" lang="en-GB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mg/ml)</a:t>
          </a:r>
          <a:r>
            <a:rPr kumimoji="0" lang="en-GB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(b) and 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Carbohydrates (µg/ml) (c) 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NDKNO M+ MTSY"/>
              <a:cs typeface="Times New Roman" panose="02020603050405020304" pitchFamily="18" charset="0"/>
            </a:rPr>
            <a:t>of </a:t>
          </a:r>
          <a:r>
            <a:rPr kumimoji="0" lang="en-US" altLang="en-US" sz="1200" b="0" i="1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Nostoc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sp. N27P72 and </a:t>
          </a:r>
          <a:r>
            <a:rPr kumimoji="0" lang="en-US" altLang="en-US" sz="1200" b="0" i="1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Nostoc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sp. FB71 in 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lyophilized EPSs containing maltose and metal solution of Cu (II), Cr (III), and Ni (II).</a:t>
          </a:r>
          <a:endParaRPr kumimoji="0" lang="en-US" altLang="en-US" sz="18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495300</xdr:colOff>
      <xdr:row>2</xdr:row>
      <xdr:rowOff>185737</xdr:rowOff>
    </xdr:from>
    <xdr:to>
      <xdr:col>18</xdr:col>
      <xdr:colOff>190500</xdr:colOff>
      <xdr:row>16</xdr:row>
      <xdr:rowOff>80962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466725</xdr:colOff>
      <xdr:row>17</xdr:row>
      <xdr:rowOff>14287</xdr:rowOff>
    </xdr:from>
    <xdr:to>
      <xdr:col>18</xdr:col>
      <xdr:colOff>161925</xdr:colOff>
      <xdr:row>31</xdr:row>
      <xdr:rowOff>80962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409574</xdr:colOff>
      <xdr:row>14</xdr:row>
      <xdr:rowOff>23812</xdr:rowOff>
    </xdr:from>
    <xdr:to>
      <xdr:col>27</xdr:col>
      <xdr:colOff>609599</xdr:colOff>
      <xdr:row>30</xdr:row>
      <xdr:rowOff>190500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0</xdr:colOff>
      <xdr:row>33</xdr:row>
      <xdr:rowOff>0</xdr:rowOff>
    </xdr:from>
    <xdr:to>
      <xdr:col>25</xdr:col>
      <xdr:colOff>235974</xdr:colOff>
      <xdr:row>37</xdr:row>
      <xdr:rowOff>80724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9753600" y="6734175"/>
          <a:ext cx="5722374" cy="861774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justLow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r>
            <a:rPr kumimoji="0" lang="en-US" altLang="en-US" sz="14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S3: Supplementary data of figure 4.</a:t>
          </a:r>
          <a:r>
            <a:rPr kumimoji="0" lang="en-US" altLang="en-US" sz="1400" b="0" i="0" u="none" strike="noStrike" cap="none" normalizeH="0" baseline="0">
              <a:ln>
                <a:noFill/>
              </a:ln>
              <a:solidFill>
                <a:srgbClr val="1D2228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Comparison of the t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NDKNO M+ MTSY"/>
              <a:cs typeface="Times New Roman" panose="02020603050405020304" pitchFamily="18" charset="0"/>
            </a:rPr>
            <a:t>otal produced EPSs 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(µg/ml)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NDKNO M+ MTSY"/>
              <a:cs typeface="Times New Roman" panose="02020603050405020304" pitchFamily="18" charset="0"/>
            </a:rPr>
            <a:t>(a), 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Protein (</a:t>
          </a:r>
          <a:r>
            <a:rPr kumimoji="0" lang="en-GB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mg/ml)</a:t>
          </a:r>
          <a:r>
            <a:rPr kumimoji="0" lang="en-GB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(b) and 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Carbohydrates (µg/ml) (c) 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NDKNO M+ MTSY"/>
              <a:cs typeface="Times New Roman" panose="02020603050405020304" pitchFamily="18" charset="0"/>
            </a:rPr>
            <a:t>of </a:t>
          </a:r>
          <a:r>
            <a:rPr kumimoji="0" lang="en-US" altLang="en-US" sz="1200" b="0" i="1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Nostoc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sp. N27P72 and </a:t>
          </a:r>
          <a:r>
            <a:rPr kumimoji="0" lang="en-US" altLang="en-US" sz="1200" b="0" i="1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Nostoc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sp. FB71 in </a:t>
          </a:r>
          <a:r>
            <a:rPr kumimoji="0" lang="en-US" altLang="en-US" sz="1200" b="0" i="0" u="sng" strike="noStrike" cap="none" normalizeH="0" baseline="0">
              <a:ln>
                <a:noFill/>
              </a:ln>
              <a:solidFill>
                <a:srgbClr val="008080"/>
              </a:solidFill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lyophilized EPSs containing maltose and metal solution of Cu (II), Cr (III), and Ni (II).</a:t>
          </a:r>
          <a:endParaRPr kumimoji="0" lang="en-US" altLang="en-US" sz="18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upont.com/electronic-materials/copper-nickel-chrom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62"/>
  <sheetViews>
    <sheetView tabSelected="1" topLeftCell="N36" zoomScale="110" zoomScaleNormal="110" workbookViewId="0">
      <selection activeCell="T51" sqref="T51"/>
    </sheetView>
  </sheetViews>
  <sheetFormatPr defaultRowHeight="15" x14ac:dyDescent="0.25"/>
  <sheetData>
    <row r="2" spans="2:25" x14ac:dyDescent="0.25">
      <c r="D2" t="s">
        <v>4</v>
      </c>
    </row>
    <row r="6" spans="2:25" x14ac:dyDescent="0.25">
      <c r="B6" t="s">
        <v>0</v>
      </c>
      <c r="C6">
        <v>1.65</v>
      </c>
      <c r="D6">
        <v>1.73</v>
      </c>
      <c r="E6">
        <v>1.78</v>
      </c>
      <c r="F6">
        <f>AVERAGE(C6:E6)</f>
        <v>1.72</v>
      </c>
      <c r="G6">
        <f>STDEV(C6:E6)</f>
        <v>6.5574385243020061E-2</v>
      </c>
    </row>
    <row r="7" spans="2:25" x14ac:dyDescent="0.25">
      <c r="B7" t="s">
        <v>1</v>
      </c>
      <c r="C7">
        <v>2.56</v>
      </c>
      <c r="D7">
        <v>2.74</v>
      </c>
      <c r="E7">
        <v>2.64</v>
      </c>
      <c r="F7">
        <f t="shared" ref="F7:F9" si="0">AVERAGE(C7:E7)</f>
        <v>2.6466666666666669</v>
      </c>
      <c r="G7">
        <f t="shared" ref="G7:G9" si="1">STDEV(C7:E7)</f>
        <v>9.0184995056457967E-2</v>
      </c>
    </row>
    <row r="8" spans="2:25" x14ac:dyDescent="0.25">
      <c r="B8" t="s">
        <v>2</v>
      </c>
      <c r="C8">
        <v>2.89</v>
      </c>
      <c r="D8">
        <v>2.9</v>
      </c>
      <c r="E8" t="s">
        <v>5</v>
      </c>
      <c r="F8">
        <f t="shared" si="0"/>
        <v>2.895</v>
      </c>
      <c r="G8">
        <f t="shared" si="1"/>
        <v>7.0710678118653244E-3</v>
      </c>
    </row>
    <row r="9" spans="2:25" x14ac:dyDescent="0.25">
      <c r="B9" t="s">
        <v>3</v>
      </c>
      <c r="C9">
        <v>2.6</v>
      </c>
      <c r="D9">
        <v>2.65</v>
      </c>
      <c r="E9">
        <v>2.4300000000000002</v>
      </c>
      <c r="F9">
        <f t="shared" si="0"/>
        <v>2.56</v>
      </c>
      <c r="G9">
        <f t="shared" si="1"/>
        <v>0.11532562594670785</v>
      </c>
    </row>
    <row r="12" spans="2:25" x14ac:dyDescent="0.25">
      <c r="T12" s="100" t="s">
        <v>7</v>
      </c>
      <c r="U12" s="100"/>
      <c r="V12" s="100"/>
      <c r="W12" s="100"/>
      <c r="X12" s="100"/>
      <c r="Y12" s="44"/>
    </row>
    <row r="13" spans="2:25" ht="15.75" thickBot="1" x14ac:dyDescent="0.3">
      <c r="B13" t="s">
        <v>0</v>
      </c>
      <c r="C13">
        <v>1.72</v>
      </c>
      <c r="T13" s="101" t="s">
        <v>42</v>
      </c>
      <c r="U13" s="102"/>
      <c r="V13" s="102"/>
      <c r="W13" s="102"/>
      <c r="X13" s="102"/>
      <c r="Y13" s="44"/>
    </row>
    <row r="14" spans="2:25" ht="15.75" thickTop="1" x14ac:dyDescent="0.25">
      <c r="B14" t="s">
        <v>1</v>
      </c>
      <c r="C14">
        <v>2.6466666666666669</v>
      </c>
      <c r="T14" s="103" t="s">
        <v>8</v>
      </c>
      <c r="U14" s="105" t="s">
        <v>10</v>
      </c>
      <c r="V14" s="107" t="s">
        <v>35</v>
      </c>
      <c r="W14" s="107"/>
      <c r="X14" s="108"/>
      <c r="Y14" s="44"/>
    </row>
    <row r="15" spans="2:25" ht="15.75" thickBot="1" x14ac:dyDescent="0.3">
      <c r="B15" t="s">
        <v>2</v>
      </c>
      <c r="C15">
        <v>2.895</v>
      </c>
      <c r="T15" s="104"/>
      <c r="U15" s="106"/>
      <c r="V15" s="46" t="s">
        <v>36</v>
      </c>
      <c r="W15" s="46" t="s">
        <v>37</v>
      </c>
      <c r="X15" s="47" t="s">
        <v>38</v>
      </c>
      <c r="Y15" s="44"/>
    </row>
    <row r="16" spans="2:25" ht="15.75" thickTop="1" x14ac:dyDescent="0.25">
      <c r="B16" t="s">
        <v>3</v>
      </c>
      <c r="C16">
        <v>2.56</v>
      </c>
      <c r="T16" s="5" t="s">
        <v>13</v>
      </c>
      <c r="U16" s="48">
        <v>3</v>
      </c>
      <c r="V16" s="49">
        <v>1.72</v>
      </c>
      <c r="W16" s="50"/>
      <c r="X16" s="51"/>
      <c r="Y16" s="44"/>
    </row>
    <row r="17" spans="4:25" x14ac:dyDescent="0.25">
      <c r="T17" s="10" t="s">
        <v>16</v>
      </c>
      <c r="U17" s="52">
        <v>3</v>
      </c>
      <c r="V17" s="53"/>
      <c r="W17" s="54">
        <v>2.56</v>
      </c>
      <c r="X17" s="55"/>
      <c r="Y17" s="44"/>
    </row>
    <row r="18" spans="4:25" x14ac:dyDescent="0.25">
      <c r="T18" s="10" t="s">
        <v>14</v>
      </c>
      <c r="U18" s="52">
        <v>3</v>
      </c>
      <c r="V18" s="53"/>
      <c r="W18" s="54">
        <v>2.6466666666666669</v>
      </c>
      <c r="X18" s="55"/>
      <c r="Y18" s="44"/>
    </row>
    <row r="19" spans="4:25" x14ac:dyDescent="0.25">
      <c r="T19" s="10" t="s">
        <v>15</v>
      </c>
      <c r="U19" s="52">
        <v>3</v>
      </c>
      <c r="V19" s="53"/>
      <c r="W19" s="53"/>
      <c r="X19" s="56">
        <v>2.8733333333333335</v>
      </c>
      <c r="Y19" s="44"/>
    </row>
    <row r="20" spans="4:25" ht="15.75" thickBot="1" x14ac:dyDescent="0.3">
      <c r="T20" s="15" t="s">
        <v>39</v>
      </c>
      <c r="U20" s="57"/>
      <c r="V20" s="58">
        <v>1</v>
      </c>
      <c r="W20" s="59">
        <v>0.59441744948996855</v>
      </c>
      <c r="X20" s="60">
        <v>1</v>
      </c>
      <c r="Y20" s="44"/>
    </row>
    <row r="21" spans="4:25" ht="15.75" thickTop="1" x14ac:dyDescent="0.25">
      <c r="T21" s="109" t="s">
        <v>40</v>
      </c>
      <c r="U21" s="109"/>
      <c r="V21" s="109"/>
      <c r="W21" s="109"/>
      <c r="X21" s="109"/>
      <c r="Y21" s="44"/>
    </row>
    <row r="22" spans="4:25" ht="15.75" thickBot="1" x14ac:dyDescent="0.3">
      <c r="T22" s="109" t="s">
        <v>41</v>
      </c>
      <c r="U22" s="109"/>
      <c r="V22" s="109"/>
      <c r="W22" s="109"/>
      <c r="X22" s="109"/>
      <c r="Y22" s="44"/>
    </row>
    <row r="23" spans="4:25" ht="15.75" thickTop="1" x14ac:dyDescent="0.25">
      <c r="D23" s="100" t="s">
        <v>6</v>
      </c>
      <c r="E23" s="100"/>
      <c r="F23" s="100"/>
      <c r="G23" s="100"/>
      <c r="H23" s="100"/>
      <c r="I23" s="1"/>
      <c r="W23" s="5" t="s">
        <v>21</v>
      </c>
      <c r="X23" s="6">
        <v>1.72</v>
      </c>
      <c r="Y23" s="6">
        <v>1.8</v>
      </c>
    </row>
    <row r="24" spans="4:25" ht="15.75" thickBot="1" x14ac:dyDescent="0.3">
      <c r="D24" s="101" t="s">
        <v>7</v>
      </c>
      <c r="E24" s="102"/>
      <c r="F24" s="102"/>
      <c r="G24" s="102"/>
      <c r="H24" s="102"/>
      <c r="I24" s="1"/>
      <c r="W24" s="10" t="s">
        <v>23</v>
      </c>
      <c r="X24" s="11">
        <v>2.6466666666666669</v>
      </c>
      <c r="Y24" s="11">
        <v>2.2733333333333334</v>
      </c>
    </row>
    <row r="25" spans="4:25" ht="26.25" thickTop="1" thickBot="1" x14ac:dyDescent="0.3">
      <c r="D25" s="99" t="s">
        <v>8</v>
      </c>
      <c r="E25" s="2" t="s">
        <v>9</v>
      </c>
      <c r="F25" s="3" t="s">
        <v>10</v>
      </c>
      <c r="G25" s="3" t="s">
        <v>11</v>
      </c>
      <c r="H25" s="4" t="s">
        <v>12</v>
      </c>
      <c r="I25" s="1"/>
      <c r="W25" s="10" t="s">
        <v>24</v>
      </c>
      <c r="X25" s="11">
        <v>2.8733333333333335</v>
      </c>
      <c r="Y25" s="11">
        <v>2.5766666666666667</v>
      </c>
    </row>
    <row r="26" spans="4:25" ht="15.75" thickTop="1" x14ac:dyDescent="0.25">
      <c r="D26" s="5" t="s">
        <v>21</v>
      </c>
      <c r="E26" s="6">
        <v>2.72</v>
      </c>
      <c r="F26" s="7">
        <v>3</v>
      </c>
      <c r="G26" s="8">
        <v>6.5574385243020061E-2</v>
      </c>
      <c r="H26" s="9">
        <v>0.1</v>
      </c>
      <c r="I26" s="1"/>
      <c r="W26" s="10" t="s">
        <v>30</v>
      </c>
      <c r="X26" s="11">
        <v>2.56</v>
      </c>
      <c r="Y26" s="11">
        <v>2.46</v>
      </c>
    </row>
    <row r="27" spans="4:25" ht="15.75" thickBot="1" x14ac:dyDescent="0.3">
      <c r="D27" s="10" t="s">
        <v>23</v>
      </c>
      <c r="E27" s="11">
        <v>3.6466666666666701</v>
      </c>
      <c r="F27" s="12">
        <v>3</v>
      </c>
      <c r="G27" s="13">
        <v>9.0184995056457981E-2</v>
      </c>
      <c r="H27" s="14">
        <v>0.14000000000000001</v>
      </c>
      <c r="I27" s="1"/>
      <c r="X27" s="16"/>
    </row>
    <row r="28" spans="4:25" ht="15.75" thickTop="1" x14ac:dyDescent="0.25">
      <c r="D28" s="10" t="s">
        <v>24</v>
      </c>
      <c r="E28" s="11">
        <v>4.8733333333333304</v>
      </c>
      <c r="F28" s="12">
        <v>3</v>
      </c>
      <c r="G28" s="13">
        <v>3.7859388972001778E-2</v>
      </c>
      <c r="H28" s="14">
        <v>0.09</v>
      </c>
      <c r="I28" s="1"/>
    </row>
    <row r="29" spans="4:25" x14ac:dyDescent="0.25">
      <c r="D29" s="10" t="s">
        <v>30</v>
      </c>
      <c r="E29" s="11">
        <v>3.56</v>
      </c>
      <c r="F29" s="12">
        <v>3</v>
      </c>
      <c r="G29" s="13">
        <v>0.11532562594670784</v>
      </c>
      <c r="H29" s="14">
        <v>7.0000000000000007E-2</v>
      </c>
      <c r="I29" s="1"/>
    </row>
    <row r="30" spans="4:25" ht="15.75" thickBot="1" x14ac:dyDescent="0.3">
      <c r="D30" s="15" t="s">
        <v>17</v>
      </c>
      <c r="E30" s="16">
        <v>2.4500000000000002</v>
      </c>
      <c r="F30" s="17">
        <v>12</v>
      </c>
      <c r="G30" s="18">
        <v>0.46151923036857295</v>
      </c>
      <c r="H30" s="19">
        <v>0.13322912594474226</v>
      </c>
      <c r="I30" s="1"/>
    </row>
    <row r="31" spans="4:25" ht="15.75" thickTop="1" x14ac:dyDescent="0.25"/>
    <row r="33" spans="2:29" ht="45" x14ac:dyDescent="0.25">
      <c r="B33" s="20" t="s">
        <v>22</v>
      </c>
    </row>
    <row r="37" spans="2:29" x14ac:dyDescent="0.25">
      <c r="AC37" t="s">
        <v>44</v>
      </c>
    </row>
    <row r="40" spans="2:29" x14ac:dyDescent="0.25">
      <c r="C40" s="100" t="s">
        <v>6</v>
      </c>
      <c r="D40" s="100"/>
      <c r="E40" s="100"/>
      <c r="F40" s="100"/>
      <c r="G40" s="100"/>
      <c r="H40" s="1"/>
      <c r="T40" t="s">
        <v>20</v>
      </c>
    </row>
    <row r="41" spans="2:29" ht="15.75" thickBot="1" x14ac:dyDescent="0.3">
      <c r="C41" s="101" t="s">
        <v>19</v>
      </c>
      <c r="D41" s="102"/>
      <c r="E41" s="102"/>
      <c r="F41" s="102"/>
      <c r="G41" s="102"/>
      <c r="H41" s="1"/>
    </row>
    <row r="42" spans="2:29" ht="26.25" thickTop="1" thickBot="1" x14ac:dyDescent="0.3">
      <c r="C42" s="99" t="s">
        <v>8</v>
      </c>
      <c r="D42" s="2" t="s">
        <v>9</v>
      </c>
      <c r="E42" s="3" t="s">
        <v>10</v>
      </c>
      <c r="F42" s="3" t="s">
        <v>11</v>
      </c>
      <c r="G42" s="4" t="s">
        <v>12</v>
      </c>
      <c r="H42" s="1"/>
    </row>
    <row r="43" spans="2:29" ht="15.75" thickTop="1" x14ac:dyDescent="0.25">
      <c r="C43" s="5" t="s">
        <v>21</v>
      </c>
      <c r="D43" s="6">
        <v>1.8</v>
      </c>
      <c r="E43" s="7">
        <v>3</v>
      </c>
      <c r="F43" s="8">
        <v>2.9999999999999971E-2</v>
      </c>
      <c r="G43" s="9">
        <v>0.1</v>
      </c>
      <c r="H43" s="1"/>
    </row>
    <row r="44" spans="2:29" x14ac:dyDescent="0.25">
      <c r="C44" s="10" t="s">
        <v>23</v>
      </c>
      <c r="D44" s="11">
        <v>2.2733333333333334</v>
      </c>
      <c r="E44" s="12">
        <v>3</v>
      </c>
      <c r="F44" s="13">
        <v>5.8594652770823118E-2</v>
      </c>
      <c r="G44" s="14">
        <v>0.1</v>
      </c>
      <c r="H44" s="1"/>
    </row>
    <row r="45" spans="2:29" x14ac:dyDescent="0.25">
      <c r="C45" s="10" t="s">
        <v>24</v>
      </c>
      <c r="D45" s="11">
        <v>3.1</v>
      </c>
      <c r="E45" s="12">
        <v>3</v>
      </c>
      <c r="F45" s="13">
        <v>5.5075705472860961E-2</v>
      </c>
      <c r="G45" s="14">
        <v>0.09</v>
      </c>
      <c r="H45" s="1"/>
    </row>
    <row r="46" spans="2:29" x14ac:dyDescent="0.25">
      <c r="C46" s="10" t="s">
        <v>30</v>
      </c>
      <c r="D46" s="11">
        <v>2.46</v>
      </c>
      <c r="E46" s="12">
        <v>3</v>
      </c>
      <c r="F46" s="13">
        <v>7.9372539331937705E-2</v>
      </c>
      <c r="G46" s="14">
        <v>0.1</v>
      </c>
      <c r="H46" s="1"/>
    </row>
    <row r="47" spans="2:29" ht="15.75" thickBot="1" x14ac:dyDescent="0.3">
      <c r="C47" s="15" t="s">
        <v>17</v>
      </c>
      <c r="D47" s="16">
        <v>2.2774999999999999</v>
      </c>
      <c r="E47" s="17">
        <v>12</v>
      </c>
      <c r="F47" s="18">
        <v>0.31331439336696465</v>
      </c>
      <c r="G47" s="19">
        <v>9.0446074675700677E-2</v>
      </c>
      <c r="H47" s="1"/>
    </row>
    <row r="52" spans="4:9" x14ac:dyDescent="0.25">
      <c r="D52" s="100" t="s">
        <v>19</v>
      </c>
      <c r="E52" s="100"/>
      <c r="F52" s="100"/>
      <c r="G52" s="100"/>
      <c r="H52" s="100"/>
      <c r="I52" s="44"/>
    </row>
    <row r="53" spans="4:9" ht="15.75" thickBot="1" x14ac:dyDescent="0.3">
      <c r="D53" s="101" t="s">
        <v>42</v>
      </c>
      <c r="E53" s="102"/>
      <c r="F53" s="102"/>
      <c r="G53" s="102"/>
      <c r="H53" s="102"/>
      <c r="I53" s="44"/>
    </row>
    <row r="54" spans="4:9" ht="15.75" thickTop="1" x14ac:dyDescent="0.25">
      <c r="D54" s="103" t="s">
        <v>8</v>
      </c>
      <c r="E54" s="105" t="s">
        <v>10</v>
      </c>
      <c r="F54" s="107" t="s">
        <v>35</v>
      </c>
      <c r="G54" s="107"/>
      <c r="H54" s="108"/>
      <c r="I54" s="44"/>
    </row>
    <row r="55" spans="4:9" ht="15.75" thickBot="1" x14ac:dyDescent="0.3">
      <c r="D55" s="104"/>
      <c r="E55" s="106"/>
      <c r="F55" s="46" t="s">
        <v>36</v>
      </c>
      <c r="G55" s="46" t="s">
        <v>37</v>
      </c>
      <c r="H55" s="47" t="s">
        <v>38</v>
      </c>
      <c r="I55" s="44"/>
    </row>
    <row r="56" spans="4:9" ht="15.75" thickTop="1" x14ac:dyDescent="0.25">
      <c r="D56" s="5" t="s">
        <v>13</v>
      </c>
      <c r="E56" s="48">
        <v>3</v>
      </c>
      <c r="F56" s="49">
        <v>1.8</v>
      </c>
      <c r="G56" s="50"/>
      <c r="H56" s="51"/>
      <c r="I56" s="44"/>
    </row>
    <row r="57" spans="4:9" x14ac:dyDescent="0.25">
      <c r="D57" s="10" t="s">
        <v>14</v>
      </c>
      <c r="E57" s="52">
        <v>3</v>
      </c>
      <c r="F57" s="53"/>
      <c r="G57" s="54">
        <v>2.2733333333333334</v>
      </c>
      <c r="H57" s="55"/>
      <c r="I57" s="44"/>
    </row>
    <row r="58" spans="4:9" x14ac:dyDescent="0.25">
      <c r="D58" s="10" t="s">
        <v>16</v>
      </c>
      <c r="E58" s="52">
        <v>3</v>
      </c>
      <c r="F58" s="53"/>
      <c r="G58" s="53"/>
      <c r="H58" s="56">
        <v>2.4600000000000004</v>
      </c>
      <c r="I58" s="44"/>
    </row>
    <row r="59" spans="4:9" x14ac:dyDescent="0.25">
      <c r="D59" s="10" t="s">
        <v>15</v>
      </c>
      <c r="E59" s="52">
        <v>3</v>
      </c>
      <c r="F59" s="53"/>
      <c r="G59" s="53"/>
      <c r="H59" s="56">
        <v>2.5766666666666667</v>
      </c>
      <c r="I59" s="44"/>
    </row>
    <row r="60" spans="4:9" ht="15.75" thickBot="1" x14ac:dyDescent="0.3">
      <c r="D60" s="15" t="s">
        <v>39</v>
      </c>
      <c r="E60" s="57"/>
      <c r="F60" s="58">
        <v>1</v>
      </c>
      <c r="G60" s="58">
        <v>1</v>
      </c>
      <c r="H60" s="61">
        <v>0.14518281760756957</v>
      </c>
      <c r="I60" s="44"/>
    </row>
    <row r="61" spans="4:9" ht="15.75" thickTop="1" x14ac:dyDescent="0.25">
      <c r="D61" s="109" t="s">
        <v>40</v>
      </c>
      <c r="E61" s="109"/>
      <c r="F61" s="109"/>
      <c r="G61" s="109"/>
      <c r="H61" s="109"/>
      <c r="I61" s="44"/>
    </row>
    <row r="62" spans="4:9" x14ac:dyDescent="0.25">
      <c r="D62" s="109" t="s">
        <v>41</v>
      </c>
      <c r="E62" s="109"/>
      <c r="F62" s="109"/>
      <c r="G62" s="109"/>
      <c r="H62" s="109"/>
      <c r="I62" s="44"/>
    </row>
  </sheetData>
  <mergeCells count="20">
    <mergeCell ref="D61:H61"/>
    <mergeCell ref="D62:H62"/>
    <mergeCell ref="T21:X21"/>
    <mergeCell ref="T22:X22"/>
    <mergeCell ref="D52:H52"/>
    <mergeCell ref="D53:H53"/>
    <mergeCell ref="D54:D55"/>
    <mergeCell ref="E54:E55"/>
    <mergeCell ref="F54:H54"/>
    <mergeCell ref="T12:X12"/>
    <mergeCell ref="T13:X13"/>
    <mergeCell ref="T14:T15"/>
    <mergeCell ref="U14:U15"/>
    <mergeCell ref="V14:X14"/>
    <mergeCell ref="C42"/>
    <mergeCell ref="D23:H23"/>
    <mergeCell ref="D24:H24"/>
    <mergeCell ref="D25"/>
    <mergeCell ref="C40:G40"/>
    <mergeCell ref="C41:G41"/>
  </mergeCells>
  <hyperlinks>
    <hyperlink ref="B33" r:id="rId1" display="https://www.dupont.com/electronic-materials/copper-nickel-chrome.html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J40"/>
  <sheetViews>
    <sheetView topLeftCell="H20" zoomScaleNormal="100" workbookViewId="0">
      <selection activeCell="N36" sqref="N36"/>
    </sheetView>
  </sheetViews>
  <sheetFormatPr defaultRowHeight="15" x14ac:dyDescent="0.25"/>
  <sheetData>
    <row r="2" spans="5:36" x14ac:dyDescent="0.25">
      <c r="R2" t="s">
        <v>20</v>
      </c>
    </row>
    <row r="3" spans="5:36" x14ac:dyDescent="0.25">
      <c r="AE3" s="110" t="s">
        <v>25</v>
      </c>
      <c r="AF3" s="110"/>
      <c r="AG3" s="110"/>
      <c r="AH3" s="110"/>
      <c r="AI3" s="110"/>
      <c r="AJ3" s="62"/>
    </row>
    <row r="4" spans="5:36" ht="15.75" thickBot="1" x14ac:dyDescent="0.3">
      <c r="AE4" s="111" t="s">
        <v>42</v>
      </c>
      <c r="AF4" s="112"/>
      <c r="AG4" s="112"/>
      <c r="AH4" s="112"/>
      <c r="AI4" s="112"/>
      <c r="AJ4" s="62"/>
    </row>
    <row r="5" spans="5:36" ht="15.75" thickTop="1" x14ac:dyDescent="0.25">
      <c r="AE5" s="113" t="s">
        <v>8</v>
      </c>
      <c r="AF5" s="115" t="s">
        <v>10</v>
      </c>
      <c r="AG5" s="117" t="s">
        <v>35</v>
      </c>
      <c r="AH5" s="117"/>
      <c r="AI5" s="118"/>
      <c r="AJ5" s="62"/>
    </row>
    <row r="6" spans="5:36" ht="15.75" thickBot="1" x14ac:dyDescent="0.3">
      <c r="G6" s="100" t="s">
        <v>6</v>
      </c>
      <c r="H6" s="100"/>
      <c r="I6" s="100"/>
      <c r="J6" s="100"/>
      <c r="K6" s="100"/>
      <c r="L6" s="21"/>
      <c r="AE6" s="114"/>
      <c r="AF6" s="116"/>
      <c r="AG6" s="63" t="s">
        <v>36</v>
      </c>
      <c r="AH6" s="63" t="s">
        <v>37</v>
      </c>
      <c r="AI6" s="64" t="s">
        <v>38</v>
      </c>
      <c r="AJ6" s="62"/>
    </row>
    <row r="7" spans="5:36" ht="16.5" thickTop="1" thickBot="1" x14ac:dyDescent="0.3">
      <c r="G7" s="101" t="s">
        <v>25</v>
      </c>
      <c r="H7" s="102"/>
      <c r="I7" s="102"/>
      <c r="J7" s="102"/>
      <c r="K7" s="102"/>
      <c r="L7" s="21"/>
      <c r="AE7" s="65" t="s">
        <v>14</v>
      </c>
      <c r="AF7" s="66">
        <v>3</v>
      </c>
      <c r="AG7" s="67">
        <v>6.7528735666666673E-2</v>
      </c>
      <c r="AH7" s="68"/>
      <c r="AI7" s="69"/>
      <c r="AJ7" s="62"/>
    </row>
    <row r="8" spans="5:36" ht="26.25" thickTop="1" thickBot="1" x14ac:dyDescent="0.3">
      <c r="G8" s="22" t="s">
        <v>8</v>
      </c>
      <c r="H8" s="2" t="s">
        <v>9</v>
      </c>
      <c r="I8" s="3" t="s">
        <v>10</v>
      </c>
      <c r="J8" s="3" t="s">
        <v>11</v>
      </c>
      <c r="K8" s="4" t="s">
        <v>12</v>
      </c>
      <c r="L8" s="21"/>
      <c r="AE8" s="70" t="s">
        <v>13</v>
      </c>
      <c r="AF8" s="71">
        <v>3</v>
      </c>
      <c r="AG8" s="72"/>
      <c r="AH8" s="73">
        <v>7.9741379000000001E-2</v>
      </c>
      <c r="AI8" s="74"/>
      <c r="AJ8" s="62"/>
    </row>
    <row r="9" spans="5:36" ht="15.75" thickTop="1" x14ac:dyDescent="0.25">
      <c r="E9" t="s">
        <v>20</v>
      </c>
      <c r="G9" s="5" t="s">
        <v>21</v>
      </c>
      <c r="H9" s="23">
        <v>7.9741379000000001E-2</v>
      </c>
      <c r="I9" s="7">
        <v>3</v>
      </c>
      <c r="J9" s="8">
        <v>4.9381203948051962E-3</v>
      </c>
      <c r="K9" s="9">
        <v>8.9999999999999993E-3</v>
      </c>
      <c r="L9" s="21"/>
      <c r="X9" s="5" t="s">
        <v>21</v>
      </c>
      <c r="Y9" s="23">
        <v>7.9741379000000001E-2</v>
      </c>
      <c r="Z9" s="23">
        <v>6.1063218333333336E-2</v>
      </c>
      <c r="AE9" s="70" t="s">
        <v>15</v>
      </c>
      <c r="AF9" s="71">
        <v>3</v>
      </c>
      <c r="AG9" s="72"/>
      <c r="AH9" s="73">
        <v>8.5237068999999999E-2</v>
      </c>
      <c r="AI9" s="74"/>
      <c r="AJ9" s="62"/>
    </row>
    <row r="10" spans="5:36" x14ac:dyDescent="0.25">
      <c r="G10" s="10" t="s">
        <v>23</v>
      </c>
      <c r="H10" s="24">
        <v>6.7528735666666673E-2</v>
      </c>
      <c r="I10" s="12">
        <v>3</v>
      </c>
      <c r="J10" s="13">
        <v>6.2214456717497315E-4</v>
      </c>
      <c r="K10" s="14">
        <v>5.0000000000000001E-4</v>
      </c>
      <c r="L10" s="21"/>
      <c r="X10" s="10" t="s">
        <v>23</v>
      </c>
      <c r="Y10" s="24">
        <v>6.7528735666666673E-2</v>
      </c>
      <c r="Z10" s="24">
        <v>6.716954E-2</v>
      </c>
      <c r="AE10" s="70" t="s">
        <v>16</v>
      </c>
      <c r="AF10" s="71">
        <v>3</v>
      </c>
      <c r="AG10" s="72"/>
      <c r="AH10" s="72"/>
      <c r="AI10" s="75">
        <v>0.217349138</v>
      </c>
      <c r="AJ10" s="62"/>
    </row>
    <row r="11" spans="5:36" ht="15.75" thickBot="1" x14ac:dyDescent="0.3">
      <c r="G11" s="10" t="s">
        <v>30</v>
      </c>
      <c r="H11" s="24">
        <v>8.5237068999999999E-2</v>
      </c>
      <c r="I11" s="12">
        <v>3</v>
      </c>
      <c r="J11" s="13">
        <v>3.8852962916745059E-4</v>
      </c>
      <c r="K11" s="14">
        <v>8.9999999999999998E-4</v>
      </c>
      <c r="L11" s="21"/>
      <c r="X11" s="10" t="s">
        <v>30</v>
      </c>
      <c r="Y11" s="24">
        <v>8.5237068999999999E-2</v>
      </c>
      <c r="Z11" s="24">
        <v>6.0344827666666663E-2</v>
      </c>
      <c r="AE11" s="76" t="s">
        <v>39</v>
      </c>
      <c r="AF11" s="77"/>
      <c r="AG11" s="78">
        <v>1</v>
      </c>
      <c r="AH11" s="79">
        <v>0.11200244135546789</v>
      </c>
      <c r="AI11" s="80">
        <v>1</v>
      </c>
      <c r="AJ11" s="62"/>
    </row>
    <row r="12" spans="5:36" ht="15.75" thickTop="1" x14ac:dyDescent="0.25">
      <c r="G12" s="10" t="s">
        <v>24</v>
      </c>
      <c r="H12" s="24">
        <v>0.217349138</v>
      </c>
      <c r="I12" s="12">
        <v>3</v>
      </c>
      <c r="J12" s="13">
        <v>1.1250326309840966E-3</v>
      </c>
      <c r="K12" s="14">
        <v>0.01</v>
      </c>
      <c r="L12" s="21"/>
      <c r="X12" s="10" t="s">
        <v>24</v>
      </c>
      <c r="Y12" s="24">
        <v>0.217349138</v>
      </c>
      <c r="Z12" s="24">
        <v>0.18139367833333334</v>
      </c>
      <c r="AE12" s="119" t="s">
        <v>40</v>
      </c>
      <c r="AF12" s="119"/>
      <c r="AG12" s="119"/>
      <c r="AH12" s="119"/>
      <c r="AI12" s="119"/>
      <c r="AJ12" s="62"/>
    </row>
    <row r="13" spans="5:36" ht="15.75" thickBot="1" x14ac:dyDescent="0.3">
      <c r="G13" s="15" t="s">
        <v>17</v>
      </c>
      <c r="H13" s="25">
        <v>0.11246408041666665</v>
      </c>
      <c r="I13" s="17">
        <v>12</v>
      </c>
      <c r="J13" s="18">
        <v>6.3638763953929478E-2</v>
      </c>
      <c r="K13" s="19">
        <v>1.8370928749848119E-2</v>
      </c>
      <c r="L13" s="21"/>
      <c r="AE13" s="119" t="s">
        <v>41</v>
      </c>
      <c r="AF13" s="119"/>
      <c r="AG13" s="119"/>
      <c r="AH13" s="119"/>
      <c r="AI13" s="119"/>
      <c r="AJ13" s="62"/>
    </row>
    <row r="14" spans="5:36" ht="15.75" thickTop="1" x14ac:dyDescent="0.25"/>
    <row r="16" spans="5:36" x14ac:dyDescent="0.25">
      <c r="G16" s="100" t="s">
        <v>6</v>
      </c>
      <c r="H16" s="100"/>
      <c r="I16" s="100"/>
      <c r="J16" s="100"/>
      <c r="K16" s="100"/>
      <c r="L16" s="21"/>
    </row>
    <row r="17" spans="2:31" ht="15.75" thickBot="1" x14ac:dyDescent="0.3">
      <c r="G17" s="101" t="s">
        <v>26</v>
      </c>
      <c r="H17" s="102"/>
      <c r="I17" s="102"/>
      <c r="J17" s="102"/>
      <c r="K17" s="102"/>
      <c r="L17" s="21"/>
    </row>
    <row r="18" spans="2:31" ht="26.25" thickTop="1" thickBot="1" x14ac:dyDescent="0.3">
      <c r="G18" s="22" t="s">
        <v>8</v>
      </c>
      <c r="H18" s="2" t="s">
        <v>9</v>
      </c>
      <c r="I18" s="3" t="s">
        <v>10</v>
      </c>
      <c r="J18" s="3" t="s">
        <v>11</v>
      </c>
      <c r="K18" s="4" t="s">
        <v>12</v>
      </c>
      <c r="L18" s="21"/>
    </row>
    <row r="19" spans="2:31" ht="15.75" thickTop="1" x14ac:dyDescent="0.25">
      <c r="E19" t="s">
        <v>18</v>
      </c>
      <c r="G19" s="5" t="s">
        <v>21</v>
      </c>
      <c r="H19" s="23">
        <v>6.1063218333333336E-2</v>
      </c>
      <c r="I19" s="7">
        <v>3</v>
      </c>
      <c r="J19" s="8">
        <v>7.0112147111341793E-3</v>
      </c>
      <c r="K19" s="9">
        <v>8.9999999999999993E-3</v>
      </c>
      <c r="L19" s="21"/>
    </row>
    <row r="20" spans="2:31" x14ac:dyDescent="0.25">
      <c r="G20" s="10" t="s">
        <v>23</v>
      </c>
      <c r="H20" s="24">
        <v>6.716954E-2</v>
      </c>
      <c r="I20" s="12">
        <v>3</v>
      </c>
      <c r="J20" s="13">
        <v>2.2431746981492538E-3</v>
      </c>
      <c r="K20" s="14">
        <v>5.0000000000000001E-3</v>
      </c>
      <c r="L20" s="21"/>
    </row>
    <row r="21" spans="2:31" x14ac:dyDescent="0.25">
      <c r="G21" s="10" t="s">
        <v>30</v>
      </c>
      <c r="H21" s="24">
        <v>6.0344827666666663E-2</v>
      </c>
      <c r="I21" s="12">
        <v>3</v>
      </c>
      <c r="J21" s="13">
        <v>8.135597412977872E-3</v>
      </c>
      <c r="K21" s="14">
        <v>7.0000000000000001E-3</v>
      </c>
      <c r="L21" s="21"/>
    </row>
    <row r="22" spans="2:31" x14ac:dyDescent="0.25">
      <c r="G22" s="10" t="s">
        <v>24</v>
      </c>
      <c r="H22" s="24">
        <v>0.18139367833333334</v>
      </c>
      <c r="I22" s="12">
        <v>3</v>
      </c>
      <c r="J22" s="13">
        <v>4.8591054020941313E-3</v>
      </c>
      <c r="K22" s="14">
        <v>4.0000000000000001E-3</v>
      </c>
      <c r="L22" s="21"/>
    </row>
    <row r="23" spans="2:31" ht="15.75" thickBot="1" x14ac:dyDescent="0.3">
      <c r="G23" s="15" t="s">
        <v>17</v>
      </c>
      <c r="H23" s="25">
        <v>9.2492816083333332E-2</v>
      </c>
      <c r="I23" s="17">
        <v>12</v>
      </c>
      <c r="J23" s="18">
        <v>5.3924028050503954E-2</v>
      </c>
      <c r="K23" s="19">
        <v>1.5566526055373696E-2</v>
      </c>
      <c r="L23" s="21"/>
    </row>
    <row r="24" spans="2:31" ht="16.5" thickTop="1" thickBot="1" x14ac:dyDescent="0.3"/>
    <row r="25" spans="2:31" ht="15.75" thickTop="1" x14ac:dyDescent="0.25">
      <c r="B25" s="5"/>
    </row>
    <row r="26" spans="2:31" x14ac:dyDescent="0.25">
      <c r="B26" s="10"/>
      <c r="L26" t="s">
        <v>18</v>
      </c>
    </row>
    <row r="27" spans="2:31" x14ac:dyDescent="0.25">
      <c r="B27" s="10"/>
      <c r="E27" t="s">
        <v>0</v>
      </c>
    </row>
    <row r="28" spans="2:31" x14ac:dyDescent="0.25">
      <c r="B28" s="10"/>
      <c r="E28" t="s">
        <v>27</v>
      </c>
    </row>
    <row r="29" spans="2:31" x14ac:dyDescent="0.25">
      <c r="E29" t="s">
        <v>28</v>
      </c>
    </row>
    <row r="30" spans="2:31" ht="15.75" thickBot="1" x14ac:dyDescent="0.3">
      <c r="E30" t="s">
        <v>29</v>
      </c>
      <c r="AA30" s="110" t="s">
        <v>26</v>
      </c>
      <c r="AB30" s="110"/>
      <c r="AC30" s="110"/>
      <c r="AD30" s="110"/>
      <c r="AE30" s="62"/>
    </row>
    <row r="31" spans="2:31" ht="16.5" thickTop="1" thickBot="1" x14ac:dyDescent="0.3">
      <c r="B31" s="5" t="s">
        <v>21</v>
      </c>
      <c r="AA31" s="111" t="s">
        <v>42</v>
      </c>
      <c r="AB31" s="112"/>
      <c r="AC31" s="112"/>
      <c r="AD31" s="112"/>
      <c r="AE31" s="62"/>
    </row>
    <row r="32" spans="2:31" ht="15.75" thickTop="1" x14ac:dyDescent="0.25">
      <c r="B32" s="10" t="s">
        <v>23</v>
      </c>
      <c r="AA32" s="113" t="s">
        <v>8</v>
      </c>
      <c r="AB32" s="115" t="s">
        <v>10</v>
      </c>
      <c r="AC32" s="117" t="s">
        <v>35</v>
      </c>
      <c r="AD32" s="118"/>
      <c r="AE32" s="62"/>
    </row>
    <row r="33" spans="2:31" ht="15.75" thickBot="1" x14ac:dyDescent="0.3">
      <c r="B33" s="10" t="s">
        <v>30</v>
      </c>
      <c r="AA33" s="114"/>
      <c r="AB33" s="116"/>
      <c r="AC33" s="63" t="s">
        <v>36</v>
      </c>
      <c r="AD33" s="64" t="s">
        <v>37</v>
      </c>
      <c r="AE33" s="62"/>
    </row>
    <row r="34" spans="2:31" ht="15.75" thickTop="1" x14ac:dyDescent="0.25">
      <c r="B34" s="10" t="s">
        <v>24</v>
      </c>
      <c r="AA34" s="65" t="s">
        <v>15</v>
      </c>
      <c r="AB34" s="66">
        <v>3</v>
      </c>
      <c r="AC34" s="67">
        <v>6.0344827666666663E-2</v>
      </c>
      <c r="AD34" s="69"/>
      <c r="AE34" s="62"/>
    </row>
    <row r="35" spans="2:31" x14ac:dyDescent="0.25">
      <c r="AA35" s="70" t="s">
        <v>13</v>
      </c>
      <c r="AB35" s="71">
        <v>3</v>
      </c>
      <c r="AC35" s="73">
        <v>6.1063218333333336E-2</v>
      </c>
      <c r="AD35" s="74"/>
      <c r="AE35" s="62"/>
    </row>
    <row r="36" spans="2:31" x14ac:dyDescent="0.25">
      <c r="AA36" s="70" t="s">
        <v>14</v>
      </c>
      <c r="AB36" s="71">
        <v>3</v>
      </c>
      <c r="AC36" s="73">
        <v>6.7169539999999986E-2</v>
      </c>
      <c r="AD36" s="74"/>
      <c r="AE36" s="62"/>
    </row>
    <row r="37" spans="2:31" x14ac:dyDescent="0.25">
      <c r="AA37" s="70" t="s">
        <v>16</v>
      </c>
      <c r="AB37" s="71">
        <v>3</v>
      </c>
      <c r="AC37" s="72"/>
      <c r="AD37" s="75">
        <v>0.18139367833333334</v>
      </c>
      <c r="AE37" s="62"/>
    </row>
    <row r="38" spans="2:31" ht="15.75" thickBot="1" x14ac:dyDescent="0.3">
      <c r="AA38" s="76" t="s">
        <v>39</v>
      </c>
      <c r="AB38" s="77"/>
      <c r="AC38" s="79">
        <v>0.53659589828780363</v>
      </c>
      <c r="AD38" s="80">
        <v>1</v>
      </c>
      <c r="AE38" s="62"/>
    </row>
    <row r="39" spans="2:31" ht="15.75" thickTop="1" x14ac:dyDescent="0.25">
      <c r="AA39" s="119" t="s">
        <v>40</v>
      </c>
      <c r="AB39" s="119"/>
      <c r="AC39" s="119"/>
      <c r="AD39" s="119"/>
      <c r="AE39" s="62"/>
    </row>
    <row r="40" spans="2:31" x14ac:dyDescent="0.25">
      <c r="AA40" s="119" t="s">
        <v>41</v>
      </c>
      <c r="AB40" s="119"/>
      <c r="AC40" s="119"/>
      <c r="AD40" s="119"/>
      <c r="AE40" s="62"/>
    </row>
  </sheetData>
  <mergeCells count="18">
    <mergeCell ref="AA39:AD39"/>
    <mergeCell ref="AA40:AD40"/>
    <mergeCell ref="AE12:AI12"/>
    <mergeCell ref="AE13:AI13"/>
    <mergeCell ref="AA30:AD30"/>
    <mergeCell ref="AA31:AD31"/>
    <mergeCell ref="AA32:AA33"/>
    <mergeCell ref="AB32:AB33"/>
    <mergeCell ref="AC32:AD32"/>
    <mergeCell ref="G6:K6"/>
    <mergeCell ref="G7:K7"/>
    <mergeCell ref="G16:K16"/>
    <mergeCell ref="G17:K17"/>
    <mergeCell ref="AE3:AI3"/>
    <mergeCell ref="AE4:AI4"/>
    <mergeCell ref="AE5:AE6"/>
    <mergeCell ref="AF5:AF6"/>
    <mergeCell ref="AG5:AI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G38"/>
  <sheetViews>
    <sheetView topLeftCell="I20" zoomScaleNormal="100" workbookViewId="0">
      <selection activeCell="Q34" sqref="Q34"/>
    </sheetView>
  </sheetViews>
  <sheetFormatPr defaultRowHeight="15" x14ac:dyDescent="0.25"/>
  <sheetData>
    <row r="2" spans="2:33" x14ac:dyDescent="0.25">
      <c r="Q2" t="s">
        <v>20</v>
      </c>
    </row>
    <row r="3" spans="2:33" x14ac:dyDescent="0.25">
      <c r="D3" s="120" t="s">
        <v>6</v>
      </c>
      <c r="E3" s="120"/>
      <c r="F3" s="120"/>
      <c r="G3" s="120"/>
      <c r="H3" s="120"/>
      <c r="I3" s="26"/>
    </row>
    <row r="4" spans="2:33" ht="15.75" thickBot="1" x14ac:dyDescent="0.3">
      <c r="D4" s="121" t="s">
        <v>31</v>
      </c>
      <c r="E4" s="122"/>
      <c r="F4" s="122"/>
      <c r="G4" s="122"/>
      <c r="H4" s="122"/>
      <c r="I4" s="26"/>
    </row>
    <row r="5" spans="2:33" ht="26.25" thickTop="1" thickBot="1" x14ac:dyDescent="0.3">
      <c r="D5" s="123" t="s">
        <v>8</v>
      </c>
      <c r="E5" s="27" t="s">
        <v>9</v>
      </c>
      <c r="F5" s="28" t="s">
        <v>10</v>
      </c>
      <c r="G5" s="28" t="s">
        <v>11</v>
      </c>
      <c r="H5" s="29" t="s">
        <v>12</v>
      </c>
      <c r="I5" s="26"/>
    </row>
    <row r="6" spans="2:33" ht="15.75" thickTop="1" x14ac:dyDescent="0.25">
      <c r="B6" t="s">
        <v>20</v>
      </c>
      <c r="D6" s="5" t="s">
        <v>21</v>
      </c>
      <c r="E6" s="30">
        <v>1.7466666666666668</v>
      </c>
      <c r="F6" s="31">
        <v>3</v>
      </c>
      <c r="G6" s="40">
        <v>0.10016652800877823</v>
      </c>
      <c r="H6" s="32">
        <v>0.2</v>
      </c>
      <c r="I6" s="26"/>
      <c r="AA6" s="120" t="s">
        <v>31</v>
      </c>
      <c r="AB6" s="120"/>
      <c r="AC6" s="120"/>
      <c r="AD6" s="120"/>
      <c r="AE6" s="120"/>
      <c r="AF6" s="120"/>
      <c r="AG6" s="45"/>
    </row>
    <row r="7" spans="2:33" ht="15.75" thickBot="1" x14ac:dyDescent="0.3">
      <c r="D7" s="10" t="s">
        <v>23</v>
      </c>
      <c r="E7" s="33">
        <v>4.0333333333333332</v>
      </c>
      <c r="F7" s="34">
        <v>3</v>
      </c>
      <c r="G7" s="41">
        <v>9.5043849529221652E-2</v>
      </c>
      <c r="H7" s="42">
        <v>0.1</v>
      </c>
      <c r="I7" s="26"/>
      <c r="AA7" s="121" t="s">
        <v>42</v>
      </c>
      <c r="AB7" s="122"/>
      <c r="AC7" s="122"/>
      <c r="AD7" s="122"/>
      <c r="AE7" s="122"/>
      <c r="AF7" s="122"/>
      <c r="AG7" s="45"/>
    </row>
    <row r="8" spans="2:33" ht="15.75" thickTop="1" x14ac:dyDescent="0.25">
      <c r="D8" s="10" t="s">
        <v>24</v>
      </c>
      <c r="E8" s="33">
        <v>5.1633333333333331</v>
      </c>
      <c r="F8" s="34">
        <v>3</v>
      </c>
      <c r="G8" s="41">
        <v>9.504384952922143E-2</v>
      </c>
      <c r="H8" s="42">
        <v>0.3</v>
      </c>
      <c r="I8" s="26"/>
      <c r="AA8" s="124" t="s">
        <v>8</v>
      </c>
      <c r="AB8" s="126" t="s">
        <v>10</v>
      </c>
      <c r="AC8" s="128" t="s">
        <v>35</v>
      </c>
      <c r="AD8" s="128"/>
      <c r="AE8" s="128"/>
      <c r="AF8" s="129"/>
      <c r="AG8" s="45"/>
    </row>
    <row r="9" spans="2:33" ht="15.75" thickBot="1" x14ac:dyDescent="0.3">
      <c r="D9" s="10" t="s">
        <v>30</v>
      </c>
      <c r="E9" s="33">
        <v>4.5966666666666667</v>
      </c>
      <c r="F9" s="34">
        <v>3</v>
      </c>
      <c r="G9" s="41">
        <v>9.504384952922186E-2</v>
      </c>
      <c r="H9" s="42">
        <v>0.14000000000000001</v>
      </c>
      <c r="I9" s="26"/>
      <c r="V9" t="s">
        <v>20</v>
      </c>
      <c r="W9" t="s">
        <v>18</v>
      </c>
      <c r="AA9" s="125"/>
      <c r="AB9" s="127"/>
      <c r="AC9" s="81" t="s">
        <v>36</v>
      </c>
      <c r="AD9" s="81" t="s">
        <v>37</v>
      </c>
      <c r="AE9" s="81" t="s">
        <v>38</v>
      </c>
      <c r="AF9" s="82" t="s">
        <v>43</v>
      </c>
      <c r="AG9" s="45"/>
    </row>
    <row r="10" spans="2:33" ht="16.5" thickTop="1" thickBot="1" x14ac:dyDescent="0.3">
      <c r="D10" s="35" t="s">
        <v>17</v>
      </c>
      <c r="E10" s="36">
        <v>3.8850000000000002</v>
      </c>
      <c r="F10" s="37">
        <v>12</v>
      </c>
      <c r="G10" s="38">
        <v>1.3577889781151227</v>
      </c>
      <c r="H10" s="39">
        <v>0.39195991600873648</v>
      </c>
      <c r="I10" s="26"/>
      <c r="U10" s="5" t="s">
        <v>21</v>
      </c>
      <c r="V10" s="30">
        <v>2.8566666666666669</v>
      </c>
      <c r="W10" s="30">
        <v>1.7466666666666668</v>
      </c>
      <c r="AA10" s="83" t="s">
        <v>13</v>
      </c>
      <c r="AB10" s="84">
        <v>3</v>
      </c>
      <c r="AC10" s="85">
        <v>1.7466666666666668</v>
      </c>
      <c r="AD10" s="86"/>
      <c r="AE10" s="86"/>
      <c r="AF10" s="87"/>
      <c r="AG10" s="45"/>
    </row>
    <row r="11" spans="2:33" ht="15.75" thickTop="1" x14ac:dyDescent="0.25">
      <c r="U11" s="10" t="s">
        <v>23</v>
      </c>
      <c r="V11" s="33">
        <v>4.6899999999999995</v>
      </c>
      <c r="W11" s="33">
        <v>4.0333333333333332</v>
      </c>
      <c r="AA11" s="88" t="s">
        <v>14</v>
      </c>
      <c r="AB11" s="89">
        <v>3</v>
      </c>
      <c r="AC11" s="90"/>
      <c r="AD11" s="91">
        <v>4.0333333333333341</v>
      </c>
      <c r="AE11" s="90"/>
      <c r="AF11" s="92"/>
      <c r="AG11" s="45"/>
    </row>
    <row r="12" spans="2:33" x14ac:dyDescent="0.25">
      <c r="U12" s="10" t="s">
        <v>24</v>
      </c>
      <c r="V12" s="33">
        <v>5.6400000000000006</v>
      </c>
      <c r="W12" s="33">
        <v>5.1633333333333331</v>
      </c>
      <c r="AA12" s="88" t="s">
        <v>16</v>
      </c>
      <c r="AB12" s="89">
        <v>3</v>
      </c>
      <c r="AC12" s="90"/>
      <c r="AD12" s="90"/>
      <c r="AE12" s="91">
        <v>4.5966666666666667</v>
      </c>
      <c r="AF12" s="92"/>
      <c r="AG12" s="45"/>
    </row>
    <row r="13" spans="2:33" x14ac:dyDescent="0.25">
      <c r="U13" s="10" t="s">
        <v>30</v>
      </c>
      <c r="V13" s="33">
        <v>4.7866666666666671</v>
      </c>
      <c r="W13" s="33">
        <v>4.5966666666666667</v>
      </c>
      <c r="AA13" s="88" t="s">
        <v>15</v>
      </c>
      <c r="AB13" s="89">
        <v>3</v>
      </c>
      <c r="AC13" s="90"/>
      <c r="AD13" s="90"/>
      <c r="AE13" s="90"/>
      <c r="AF13" s="93">
        <v>5.1633333333333331</v>
      </c>
      <c r="AG13" s="45"/>
    </row>
    <row r="14" spans="2:33" ht="15.75" thickBot="1" x14ac:dyDescent="0.3">
      <c r="AA14" s="35" t="s">
        <v>39</v>
      </c>
      <c r="AB14" s="94"/>
      <c r="AC14" s="95">
        <v>1</v>
      </c>
      <c r="AD14" s="95">
        <v>1</v>
      </c>
      <c r="AE14" s="95">
        <v>1</v>
      </c>
      <c r="AF14" s="96">
        <v>1</v>
      </c>
      <c r="AG14" s="45"/>
    </row>
    <row r="15" spans="2:33" ht="15.75" thickTop="1" x14ac:dyDescent="0.25">
      <c r="D15" s="120" t="s">
        <v>6</v>
      </c>
      <c r="E15" s="120"/>
      <c r="F15" s="120"/>
      <c r="G15" s="120"/>
      <c r="H15" s="120"/>
      <c r="I15" s="26"/>
      <c r="AA15" s="130" t="s">
        <v>40</v>
      </c>
      <c r="AB15" s="130"/>
      <c r="AC15" s="130"/>
      <c r="AD15" s="130"/>
      <c r="AE15" s="130"/>
      <c r="AF15" s="130"/>
      <c r="AG15" s="45"/>
    </row>
    <row r="16" spans="2:33" ht="15.75" thickBot="1" x14ac:dyDescent="0.3">
      <c r="D16" s="121" t="s">
        <v>32</v>
      </c>
      <c r="E16" s="122"/>
      <c r="F16" s="122"/>
      <c r="G16" s="122"/>
      <c r="H16" s="122"/>
      <c r="I16" s="26"/>
      <c r="AA16" s="130" t="s">
        <v>41</v>
      </c>
      <c r="AB16" s="130"/>
      <c r="AC16" s="130"/>
      <c r="AD16" s="130"/>
      <c r="AE16" s="130"/>
      <c r="AF16" s="130"/>
      <c r="AG16" s="45"/>
    </row>
    <row r="17" spans="4:33" ht="26.25" thickTop="1" thickBot="1" x14ac:dyDescent="0.3">
      <c r="D17" s="123" t="s">
        <v>8</v>
      </c>
      <c r="E17" s="27" t="s">
        <v>9</v>
      </c>
      <c r="F17" s="28" t="s">
        <v>10</v>
      </c>
      <c r="G17" s="28" t="s">
        <v>11</v>
      </c>
      <c r="H17" s="29" t="s">
        <v>12</v>
      </c>
      <c r="I17" s="26"/>
    </row>
    <row r="18" spans="4:33" ht="15.75" thickTop="1" x14ac:dyDescent="0.25">
      <c r="D18" s="5" t="s">
        <v>21</v>
      </c>
      <c r="E18" s="30">
        <v>2.8566666666666669</v>
      </c>
      <c r="F18" s="31">
        <v>3</v>
      </c>
      <c r="G18" s="40">
        <v>0.66259590500797194</v>
      </c>
      <c r="H18" s="32">
        <v>0.2</v>
      </c>
      <c r="I18" s="26"/>
      <c r="AG18" t="s">
        <v>45</v>
      </c>
    </row>
    <row r="19" spans="4:33" x14ac:dyDescent="0.25">
      <c r="D19" s="10" t="s">
        <v>23</v>
      </c>
      <c r="E19" s="33">
        <v>4.6899999999999995</v>
      </c>
      <c r="F19" s="34">
        <v>3</v>
      </c>
      <c r="G19" s="41">
        <v>0.18999999999999995</v>
      </c>
      <c r="H19" s="42">
        <v>0.3</v>
      </c>
      <c r="I19" s="26"/>
      <c r="O19" t="s">
        <v>18</v>
      </c>
    </row>
    <row r="20" spans="4:33" x14ac:dyDescent="0.25">
      <c r="D20" s="10" t="s">
        <v>24</v>
      </c>
      <c r="E20" s="33">
        <v>5.6400000000000006</v>
      </c>
      <c r="F20" s="34">
        <v>3</v>
      </c>
      <c r="G20" s="41">
        <v>0.18999999999999995</v>
      </c>
      <c r="H20" s="42">
        <v>0.1</v>
      </c>
      <c r="I20" s="26"/>
    </row>
    <row r="21" spans="4:33" x14ac:dyDescent="0.25">
      <c r="D21" s="10" t="s">
        <v>30</v>
      </c>
      <c r="E21" s="33">
        <v>4.7866666666666671</v>
      </c>
      <c r="F21" s="34">
        <v>3</v>
      </c>
      <c r="G21" s="41">
        <v>9.504384952922143E-2</v>
      </c>
      <c r="H21" s="42">
        <v>5.4873592110514284E-2</v>
      </c>
      <c r="I21" s="26"/>
    </row>
    <row r="22" spans="4:33" ht="15.75" thickBot="1" x14ac:dyDescent="0.3">
      <c r="D22" s="35" t="s">
        <v>17</v>
      </c>
      <c r="E22" s="36">
        <v>4.4933333333333341</v>
      </c>
      <c r="F22" s="37">
        <v>12</v>
      </c>
      <c r="G22" s="38">
        <v>1.1035177910444014</v>
      </c>
      <c r="H22" s="39">
        <v>0.31855814685751321</v>
      </c>
      <c r="I22" s="26"/>
    </row>
    <row r="28" spans="4:33" x14ac:dyDescent="0.25">
      <c r="D28" s="120" t="s">
        <v>32</v>
      </c>
      <c r="E28" s="120"/>
      <c r="F28" s="120"/>
      <c r="G28" s="120"/>
      <c r="H28" s="120"/>
      <c r="I28" s="45"/>
    </row>
    <row r="29" spans="4:33" ht="15.75" thickBot="1" x14ac:dyDescent="0.3">
      <c r="D29" s="121" t="s">
        <v>42</v>
      </c>
      <c r="E29" s="122"/>
      <c r="F29" s="122"/>
      <c r="G29" s="122"/>
      <c r="H29" s="122"/>
      <c r="I29" s="45"/>
    </row>
    <row r="30" spans="4:33" ht="15.75" thickTop="1" x14ac:dyDescent="0.25">
      <c r="D30" s="124" t="s">
        <v>8</v>
      </c>
      <c r="E30" s="126" t="s">
        <v>10</v>
      </c>
      <c r="F30" s="128" t="s">
        <v>35</v>
      </c>
      <c r="G30" s="128"/>
      <c r="H30" s="129"/>
      <c r="I30" s="45"/>
      <c r="Y30" s="43" t="s">
        <v>33</v>
      </c>
    </row>
    <row r="31" spans="4:33" ht="15.75" thickBot="1" x14ac:dyDescent="0.3">
      <c r="D31" s="125"/>
      <c r="E31" s="127"/>
      <c r="F31" s="81" t="s">
        <v>36</v>
      </c>
      <c r="G31" s="81" t="s">
        <v>37</v>
      </c>
      <c r="H31" s="82" t="s">
        <v>38</v>
      </c>
      <c r="I31" s="45"/>
    </row>
    <row r="32" spans="4:33" ht="15.75" thickTop="1" x14ac:dyDescent="0.25">
      <c r="D32" s="83" t="s">
        <v>13</v>
      </c>
      <c r="E32" s="84">
        <v>3</v>
      </c>
      <c r="F32" s="85">
        <v>2.8566666666666669</v>
      </c>
      <c r="G32" s="86"/>
      <c r="H32" s="87"/>
      <c r="I32" s="45"/>
      <c r="W32" t="s">
        <v>34</v>
      </c>
    </row>
    <row r="33" spans="4:9" x14ac:dyDescent="0.25">
      <c r="D33" s="88" t="s">
        <v>14</v>
      </c>
      <c r="E33" s="89">
        <v>3</v>
      </c>
      <c r="F33" s="90"/>
      <c r="G33" s="91">
        <v>4.6900000000000004</v>
      </c>
      <c r="H33" s="92"/>
      <c r="I33" s="45"/>
    </row>
    <row r="34" spans="4:9" x14ac:dyDescent="0.25">
      <c r="D34" s="88" t="s">
        <v>16</v>
      </c>
      <c r="E34" s="89">
        <v>3</v>
      </c>
      <c r="F34" s="90"/>
      <c r="G34" s="91">
        <v>4.7866666666666662</v>
      </c>
      <c r="H34" s="93">
        <v>4.7866666666666662</v>
      </c>
      <c r="I34" s="45"/>
    </row>
    <row r="35" spans="4:9" x14ac:dyDescent="0.25">
      <c r="D35" s="88" t="s">
        <v>15</v>
      </c>
      <c r="E35" s="89">
        <v>3</v>
      </c>
      <c r="F35" s="90"/>
      <c r="G35" s="90"/>
      <c r="H35" s="93">
        <v>5.6400000000000006</v>
      </c>
      <c r="I35" s="45"/>
    </row>
    <row r="36" spans="4:9" ht="15.75" thickBot="1" x14ac:dyDescent="0.3">
      <c r="D36" s="35" t="s">
        <v>39</v>
      </c>
      <c r="E36" s="94"/>
      <c r="F36" s="95">
        <v>1</v>
      </c>
      <c r="G36" s="97">
        <v>0.98688420627861173</v>
      </c>
      <c r="H36" s="98">
        <v>7.6837776825873005E-2</v>
      </c>
      <c r="I36" s="45"/>
    </row>
    <row r="37" spans="4:9" ht="15.75" thickTop="1" x14ac:dyDescent="0.25">
      <c r="D37" s="130" t="s">
        <v>40</v>
      </c>
      <c r="E37" s="130"/>
      <c r="F37" s="130"/>
      <c r="G37" s="130"/>
      <c r="H37" s="130"/>
      <c r="I37" s="45"/>
    </row>
    <row r="38" spans="4:9" x14ac:dyDescent="0.25">
      <c r="D38" s="130" t="s">
        <v>41</v>
      </c>
      <c r="E38" s="130"/>
      <c r="F38" s="130"/>
      <c r="G38" s="130"/>
      <c r="H38" s="130"/>
      <c r="I38" s="45"/>
    </row>
  </sheetData>
  <mergeCells count="20">
    <mergeCell ref="D37:H37"/>
    <mergeCell ref="D38:H38"/>
    <mergeCell ref="AA15:AF15"/>
    <mergeCell ref="AA16:AF16"/>
    <mergeCell ref="D28:H28"/>
    <mergeCell ref="D29:H29"/>
    <mergeCell ref="D30:D31"/>
    <mergeCell ref="E30:E31"/>
    <mergeCell ref="F30:H30"/>
    <mergeCell ref="D17"/>
    <mergeCell ref="AA6:AF6"/>
    <mergeCell ref="AA7:AF7"/>
    <mergeCell ref="AA8:AA9"/>
    <mergeCell ref="AB8:AB9"/>
    <mergeCell ref="AC8:AF8"/>
    <mergeCell ref="D3:H3"/>
    <mergeCell ref="D4:H4"/>
    <mergeCell ref="D5"/>
    <mergeCell ref="D15:H15"/>
    <mergeCell ref="D16:H1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 EPS</vt:lpstr>
      <vt:lpstr>pr</vt:lpstr>
      <vt:lpstr>Carbohydrate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2021-11-12T19:19:45Z</dcterms:modified>
</cp:coreProperties>
</file>