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Desktop\应\投稿\"/>
    </mc:Choice>
  </mc:AlternateContent>
  <xr:revisionPtr revIDLastSave="0" documentId="13_ncr:1_{FC9B84C7-D9E9-4EFE-9A3F-CE3D02E8318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2" i="1"/>
</calcChain>
</file>

<file path=xl/sharedStrings.xml><?xml version="1.0" encoding="utf-8"?>
<sst xmlns="http://schemas.openxmlformats.org/spreadsheetml/2006/main" count="134" uniqueCount="39">
  <si>
    <t>Qliver114</t>
  </si>
  <si>
    <t>Qliver115</t>
  </si>
  <si>
    <t>Qliver116</t>
  </si>
  <si>
    <t>Qliver117</t>
  </si>
  <si>
    <t>Qliver118</t>
  </si>
  <si>
    <t>Qliver119</t>
  </si>
  <si>
    <t>Qliver120</t>
  </si>
  <si>
    <t>Qliver121</t>
  </si>
  <si>
    <t>Qliver122</t>
  </si>
  <si>
    <t>Qliver123</t>
  </si>
  <si>
    <t>Qliver124</t>
  </si>
  <si>
    <t>Qliver125</t>
  </si>
  <si>
    <t>Qliver126</t>
  </si>
  <si>
    <t>Qliver127</t>
  </si>
  <si>
    <t>Qliver128</t>
  </si>
  <si>
    <t>Qliver129</t>
  </si>
  <si>
    <t>Qliver130</t>
  </si>
  <si>
    <t>Library ID</t>
    <phoneticPr fontId="1" type="noConversion"/>
  </si>
  <si>
    <t>samples (n)</t>
    <phoneticPr fontId="1" type="noConversion"/>
  </si>
  <si>
    <t>Volume of single sample in pooling (μL)</t>
    <phoneticPr fontId="1" type="noConversion"/>
  </si>
  <si>
    <t>Sample type</t>
    <phoneticPr fontId="1" type="noConversion"/>
  </si>
  <si>
    <t>Sample source</t>
    <phoneticPr fontId="1" type="noConversion"/>
  </si>
  <si>
    <t>Sample site</t>
    <phoneticPr fontId="1" type="noConversion"/>
  </si>
  <si>
    <t>Collecting Date</t>
    <phoneticPr fontId="1" type="noConversion"/>
  </si>
  <si>
    <t>GC(%)</t>
    <phoneticPr fontId="1" type="noConversion"/>
  </si>
  <si>
    <t>liver</t>
    <phoneticPr fontId="1" type="noConversion"/>
  </si>
  <si>
    <t>Chengduo County, Yushu Prefecture, Qinghai Province, China</t>
  </si>
  <si>
    <t>Maqin County, Guoluo Tibetan Autonomous Prefecture, Qinghai Province, China</t>
  </si>
  <si>
    <t>Total  Reads</t>
    <phoneticPr fontId="1" type="noConversion"/>
  </si>
  <si>
    <t>wild</t>
    <phoneticPr fontId="1" type="noConversion"/>
  </si>
  <si>
    <t>Status</t>
    <phoneticPr fontId="1" type="noConversion"/>
  </si>
  <si>
    <t>Marmota himalayana</t>
    <phoneticPr fontId="1" type="noConversion"/>
  </si>
  <si>
    <t>PRJCA054254</t>
  </si>
  <si>
    <t>BioProject Number</t>
    <phoneticPr fontId="1" type="noConversion"/>
  </si>
  <si>
    <t>GSA Accession</t>
    <phoneticPr fontId="1" type="noConversion"/>
  </si>
  <si>
    <t>CRA035764</t>
  </si>
  <si>
    <t>Trimmed Reads</t>
    <phoneticPr fontId="1" type="noConversion"/>
  </si>
  <si>
    <t>Non-host Clean Reads</t>
    <phoneticPr fontId="1" type="noConversion"/>
  </si>
  <si>
    <t>Host Reads Removed 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</si>
</sst>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#,##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1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D1" zoomScale="85" zoomScaleNormal="85" workbookViewId="0">
      <selection activeCell="K23" sqref="K23"/>
    </sheetView>
  </sheetViews>
  <sheetFormatPr defaultRowHeight="14" x14ac:dyDescent="0.3"/>
  <cols>
    <col min="1" max="1" width="8.83203125" style="1" bestFit="1" customWidth="1"/>
    <col min="2" max="2" width="9.58203125" style="1" bestFit="1" customWidth="1"/>
    <col min="3" max="3" width="32.25" style="1" bestFit="1" customWidth="1"/>
    <col min="4" max="4" width="10.25" style="1" bestFit="1" customWidth="1"/>
    <col min="5" max="5" width="17" style="1" bestFit="1" customWidth="1"/>
    <col min="6" max="6" width="11.75" style="1" bestFit="1" customWidth="1"/>
    <col min="7" max="7" width="68.33203125" style="1" bestFit="1" customWidth="1"/>
    <col min="8" max="8" width="12.9140625" style="1" bestFit="1" customWidth="1"/>
    <col min="9" max="9" width="10.6640625" style="1" bestFit="1" customWidth="1"/>
    <col min="10" max="10" width="13.4140625" style="1" bestFit="1" customWidth="1"/>
    <col min="11" max="11" width="18.58203125" style="1" bestFit="1" customWidth="1"/>
    <col min="12" max="12" width="21.75" style="2" bestFit="1" customWidth="1"/>
    <col min="13" max="13" width="9.1640625" style="1" bestFit="1" customWidth="1"/>
    <col min="14" max="14" width="15.75" style="1" bestFit="1" customWidth="1"/>
    <col min="15" max="15" width="12.58203125" style="1" bestFit="1" customWidth="1"/>
    <col min="16" max="16384" width="8.6640625" style="1"/>
  </cols>
  <sheetData>
    <row r="1" spans="1:15" x14ac:dyDescent="0.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30</v>
      </c>
      <c r="G1" s="1" t="s">
        <v>22</v>
      </c>
      <c r="H1" s="1" t="s">
        <v>23</v>
      </c>
      <c r="I1" s="1" t="s">
        <v>28</v>
      </c>
      <c r="J1" s="1" t="s">
        <v>36</v>
      </c>
      <c r="K1" s="1" t="s">
        <v>37</v>
      </c>
      <c r="L1" s="2" t="s">
        <v>38</v>
      </c>
      <c r="M1" s="1" t="s">
        <v>24</v>
      </c>
      <c r="N1" s="1" t="s">
        <v>33</v>
      </c>
      <c r="O1" s="1" t="s">
        <v>34</v>
      </c>
    </row>
    <row r="2" spans="1:15" x14ac:dyDescent="0.3">
      <c r="A2" s="1" t="s">
        <v>0</v>
      </c>
      <c r="B2" s="1">
        <v>5</v>
      </c>
      <c r="C2" s="1">
        <v>120</v>
      </c>
      <c r="D2" s="1" t="s">
        <v>25</v>
      </c>
      <c r="E2" s="3" t="s">
        <v>31</v>
      </c>
      <c r="F2" s="1" t="s">
        <v>29</v>
      </c>
      <c r="G2" s="1" t="s">
        <v>26</v>
      </c>
      <c r="H2" s="1">
        <v>2023.06</v>
      </c>
      <c r="I2" s="4">
        <v>2919496</v>
      </c>
      <c r="J2" s="4">
        <v>2343800</v>
      </c>
      <c r="K2" s="4">
        <v>1139022</v>
      </c>
      <c r="L2" s="2">
        <f>(J2-K2)/J2</f>
        <v>0.51402764741018858</v>
      </c>
      <c r="M2" s="2">
        <v>0.46932400000000002</v>
      </c>
      <c r="N2" s="1" t="s">
        <v>32</v>
      </c>
      <c r="O2" s="1" t="s">
        <v>35</v>
      </c>
    </row>
    <row r="3" spans="1:15" x14ac:dyDescent="0.3">
      <c r="A3" s="1" t="s">
        <v>1</v>
      </c>
      <c r="B3" s="1">
        <v>5</v>
      </c>
      <c r="C3" s="1">
        <v>120</v>
      </c>
      <c r="D3" s="1" t="s">
        <v>25</v>
      </c>
      <c r="E3" s="3" t="s">
        <v>31</v>
      </c>
      <c r="F3" s="1" t="s">
        <v>29</v>
      </c>
      <c r="G3" s="1" t="s">
        <v>26</v>
      </c>
      <c r="H3" s="1">
        <v>2023.06</v>
      </c>
      <c r="I3" s="4">
        <v>33297930</v>
      </c>
      <c r="J3" s="4">
        <v>27532386</v>
      </c>
      <c r="K3" s="4">
        <v>16450308</v>
      </c>
      <c r="L3" s="2">
        <f t="shared" ref="L3:L18" si="0">(J3-K3)/J3</f>
        <v>0.40251062875553179</v>
      </c>
      <c r="M3" s="2">
        <v>0.45105400000000001</v>
      </c>
      <c r="N3" s="1" t="s">
        <v>32</v>
      </c>
      <c r="O3" s="1" t="s">
        <v>35</v>
      </c>
    </row>
    <row r="4" spans="1:15" x14ac:dyDescent="0.3">
      <c r="A4" s="1" t="s">
        <v>2</v>
      </c>
      <c r="B4" s="1">
        <v>5</v>
      </c>
      <c r="C4" s="1">
        <v>120</v>
      </c>
      <c r="D4" s="1" t="s">
        <v>25</v>
      </c>
      <c r="E4" s="3" t="s">
        <v>31</v>
      </c>
      <c r="F4" s="1" t="s">
        <v>29</v>
      </c>
      <c r="G4" s="1" t="s">
        <v>26</v>
      </c>
      <c r="H4" s="1">
        <v>2023.06</v>
      </c>
      <c r="I4" s="4">
        <v>2637066</v>
      </c>
      <c r="J4" s="4">
        <v>2037916</v>
      </c>
      <c r="K4" s="4">
        <v>1176978</v>
      </c>
      <c r="L4" s="2">
        <f t="shared" si="0"/>
        <v>0.42246000325823047</v>
      </c>
      <c r="M4" s="2">
        <v>0.44250200000000001</v>
      </c>
      <c r="N4" s="1" t="s">
        <v>32</v>
      </c>
      <c r="O4" s="1" t="s">
        <v>35</v>
      </c>
    </row>
    <row r="5" spans="1:15" x14ac:dyDescent="0.3">
      <c r="A5" s="1" t="s">
        <v>3</v>
      </c>
      <c r="B5" s="1">
        <v>4</v>
      </c>
      <c r="C5" s="1">
        <v>150</v>
      </c>
      <c r="D5" s="1" t="s">
        <v>25</v>
      </c>
      <c r="E5" s="3" t="s">
        <v>31</v>
      </c>
      <c r="F5" s="1" t="s">
        <v>29</v>
      </c>
      <c r="G5" s="1" t="s">
        <v>26</v>
      </c>
      <c r="H5" s="1">
        <v>2023.06</v>
      </c>
      <c r="I5" s="4">
        <v>2060896</v>
      </c>
      <c r="J5" s="4">
        <v>1750522</v>
      </c>
      <c r="K5" s="4">
        <v>750796</v>
      </c>
      <c r="L5" s="2">
        <f t="shared" si="0"/>
        <v>0.57110164853683643</v>
      </c>
      <c r="M5" s="2">
        <v>0.45721600000000001</v>
      </c>
      <c r="N5" s="1" t="s">
        <v>32</v>
      </c>
      <c r="O5" s="1" t="s">
        <v>35</v>
      </c>
    </row>
    <row r="6" spans="1:15" x14ac:dyDescent="0.3">
      <c r="A6" s="1" t="s">
        <v>4</v>
      </c>
      <c r="B6" s="1">
        <v>5</v>
      </c>
      <c r="C6" s="1">
        <v>120</v>
      </c>
      <c r="D6" s="1" t="s">
        <v>25</v>
      </c>
      <c r="E6" s="3" t="s">
        <v>31</v>
      </c>
      <c r="F6" s="1" t="s">
        <v>29</v>
      </c>
      <c r="G6" s="1" t="s">
        <v>26</v>
      </c>
      <c r="H6" s="1">
        <v>2023.06</v>
      </c>
      <c r="I6" s="4">
        <v>11294900</v>
      </c>
      <c r="J6" s="4">
        <v>9520848</v>
      </c>
      <c r="K6" s="4">
        <v>5691872</v>
      </c>
      <c r="L6" s="2">
        <f t="shared" si="0"/>
        <v>0.40216753801762195</v>
      </c>
      <c r="M6" s="2">
        <v>0.39250600000000002</v>
      </c>
      <c r="N6" s="1" t="s">
        <v>32</v>
      </c>
      <c r="O6" s="1" t="s">
        <v>35</v>
      </c>
    </row>
    <row r="7" spans="1:15" x14ac:dyDescent="0.3">
      <c r="A7" s="1" t="s">
        <v>5</v>
      </c>
      <c r="B7" s="1">
        <v>5</v>
      </c>
      <c r="C7" s="1">
        <v>120</v>
      </c>
      <c r="D7" s="1" t="s">
        <v>25</v>
      </c>
      <c r="E7" s="3" t="s">
        <v>31</v>
      </c>
      <c r="F7" s="1" t="s">
        <v>29</v>
      </c>
      <c r="G7" s="1" t="s">
        <v>26</v>
      </c>
      <c r="H7" s="1">
        <v>2023.06</v>
      </c>
      <c r="I7" s="4">
        <v>92166392</v>
      </c>
      <c r="J7" s="4">
        <v>85238618</v>
      </c>
      <c r="K7" s="4">
        <v>41582648</v>
      </c>
      <c r="L7" s="2">
        <f t="shared" si="0"/>
        <v>0.51216187010446368</v>
      </c>
      <c r="M7" s="2">
        <v>0.42148600000000003</v>
      </c>
      <c r="N7" s="1" t="s">
        <v>32</v>
      </c>
      <c r="O7" s="1" t="s">
        <v>35</v>
      </c>
    </row>
    <row r="8" spans="1:15" x14ac:dyDescent="0.3">
      <c r="A8" s="1" t="s">
        <v>6</v>
      </c>
      <c r="B8" s="1">
        <v>3</v>
      </c>
      <c r="C8" s="1">
        <v>200</v>
      </c>
      <c r="D8" s="1" t="s">
        <v>25</v>
      </c>
      <c r="E8" s="3" t="s">
        <v>31</v>
      </c>
      <c r="F8" s="1" t="s">
        <v>29</v>
      </c>
      <c r="G8" s="1" t="s">
        <v>26</v>
      </c>
      <c r="H8" s="1">
        <v>2023.06</v>
      </c>
      <c r="I8" s="4">
        <v>26917092</v>
      </c>
      <c r="J8" s="4">
        <v>21499272</v>
      </c>
      <c r="K8" s="4">
        <v>15180612</v>
      </c>
      <c r="L8" s="2">
        <f t="shared" si="0"/>
        <v>0.29390111441913008</v>
      </c>
      <c r="M8" s="2">
        <v>0.44229299999999999</v>
      </c>
      <c r="N8" s="1" t="s">
        <v>32</v>
      </c>
      <c r="O8" s="1" t="s">
        <v>35</v>
      </c>
    </row>
    <row r="9" spans="1:15" x14ac:dyDescent="0.3">
      <c r="A9" s="1" t="s">
        <v>7</v>
      </c>
      <c r="B9" s="1">
        <v>4</v>
      </c>
      <c r="C9" s="1">
        <v>150</v>
      </c>
      <c r="D9" s="1" t="s">
        <v>25</v>
      </c>
      <c r="E9" s="3" t="s">
        <v>31</v>
      </c>
      <c r="F9" s="1" t="s">
        <v>29</v>
      </c>
      <c r="G9" s="1" t="s">
        <v>26</v>
      </c>
      <c r="H9" s="1">
        <v>2023.06</v>
      </c>
      <c r="I9" s="4">
        <v>97697050</v>
      </c>
      <c r="J9" s="4">
        <v>88919010</v>
      </c>
      <c r="K9" s="4">
        <v>42401884</v>
      </c>
      <c r="L9" s="2">
        <f t="shared" si="0"/>
        <v>0.52314039483795427</v>
      </c>
      <c r="M9" s="2">
        <v>0.43635000000000002</v>
      </c>
      <c r="N9" s="1" t="s">
        <v>32</v>
      </c>
      <c r="O9" s="1" t="s">
        <v>35</v>
      </c>
    </row>
    <row r="10" spans="1:15" x14ac:dyDescent="0.3">
      <c r="A10" s="1" t="s">
        <v>8</v>
      </c>
      <c r="B10" s="1">
        <v>3</v>
      </c>
      <c r="C10" s="1">
        <v>200</v>
      </c>
      <c r="D10" s="1" t="s">
        <v>25</v>
      </c>
      <c r="E10" s="3" t="s">
        <v>31</v>
      </c>
      <c r="F10" s="1" t="s">
        <v>29</v>
      </c>
      <c r="G10" s="1" t="s">
        <v>26</v>
      </c>
      <c r="H10" s="1">
        <v>2023.07</v>
      </c>
      <c r="I10" s="4">
        <v>203612</v>
      </c>
      <c r="J10" s="4">
        <v>112740</v>
      </c>
      <c r="K10" s="4">
        <v>84506</v>
      </c>
      <c r="L10" s="2">
        <f t="shared" si="0"/>
        <v>0.25043462834841229</v>
      </c>
      <c r="M10" s="2">
        <v>0.58998700000000004</v>
      </c>
      <c r="N10" s="1" t="s">
        <v>32</v>
      </c>
      <c r="O10" s="1" t="s">
        <v>35</v>
      </c>
    </row>
    <row r="11" spans="1:15" x14ac:dyDescent="0.3">
      <c r="A11" s="1" t="s">
        <v>9</v>
      </c>
      <c r="B11" s="1">
        <v>4</v>
      </c>
      <c r="C11" s="1">
        <v>150</v>
      </c>
      <c r="D11" s="1" t="s">
        <v>25</v>
      </c>
      <c r="E11" s="3" t="s">
        <v>31</v>
      </c>
      <c r="F11" s="1" t="s">
        <v>29</v>
      </c>
      <c r="G11" s="1" t="s">
        <v>26</v>
      </c>
      <c r="H11" s="1">
        <v>2023.07</v>
      </c>
      <c r="I11" s="4">
        <v>383832</v>
      </c>
      <c r="J11" s="4">
        <v>295866</v>
      </c>
      <c r="K11" s="4">
        <v>156844</v>
      </c>
      <c r="L11" s="2">
        <f t="shared" si="0"/>
        <v>0.46988163560530782</v>
      </c>
      <c r="M11" s="2">
        <v>0.48974800000000002</v>
      </c>
      <c r="N11" s="1" t="s">
        <v>32</v>
      </c>
      <c r="O11" s="1" t="s">
        <v>35</v>
      </c>
    </row>
    <row r="12" spans="1:15" x14ac:dyDescent="0.3">
      <c r="A12" s="1" t="s">
        <v>10</v>
      </c>
      <c r="B12" s="1">
        <v>3</v>
      </c>
      <c r="C12" s="1">
        <v>200</v>
      </c>
      <c r="D12" s="1" t="s">
        <v>25</v>
      </c>
      <c r="E12" s="3" t="s">
        <v>31</v>
      </c>
      <c r="F12" s="1" t="s">
        <v>29</v>
      </c>
      <c r="G12" s="1" t="s">
        <v>26</v>
      </c>
      <c r="H12" s="1">
        <v>2023.07</v>
      </c>
      <c r="I12" s="4">
        <v>32876510</v>
      </c>
      <c r="J12" s="4">
        <v>24047166</v>
      </c>
      <c r="K12" s="4">
        <v>21325768</v>
      </c>
      <c r="L12" s="2">
        <f t="shared" si="0"/>
        <v>0.11316917760704109</v>
      </c>
      <c r="M12" s="2">
        <v>0.486674</v>
      </c>
      <c r="N12" s="1" t="s">
        <v>32</v>
      </c>
      <c r="O12" s="1" t="s">
        <v>35</v>
      </c>
    </row>
    <row r="13" spans="1:15" x14ac:dyDescent="0.3">
      <c r="A13" s="1" t="s">
        <v>11</v>
      </c>
      <c r="B13" s="1">
        <v>4</v>
      </c>
      <c r="C13" s="1">
        <v>150</v>
      </c>
      <c r="D13" s="1" t="s">
        <v>25</v>
      </c>
      <c r="E13" s="3" t="s">
        <v>31</v>
      </c>
      <c r="F13" s="1" t="s">
        <v>29</v>
      </c>
      <c r="G13" s="1" t="s">
        <v>26</v>
      </c>
      <c r="H13" s="1">
        <v>2023.07</v>
      </c>
      <c r="I13" s="4">
        <v>20361226</v>
      </c>
      <c r="J13" s="4">
        <v>13813394</v>
      </c>
      <c r="K13" s="4">
        <v>12918028</v>
      </c>
      <c r="L13" s="2">
        <f t="shared" si="0"/>
        <v>6.4818682504821049E-2</v>
      </c>
      <c r="M13" s="2">
        <v>0.51231599999999999</v>
      </c>
      <c r="N13" s="1" t="s">
        <v>32</v>
      </c>
      <c r="O13" s="1" t="s">
        <v>35</v>
      </c>
    </row>
    <row r="14" spans="1:15" x14ac:dyDescent="0.3">
      <c r="A14" s="1" t="s">
        <v>12</v>
      </c>
      <c r="B14" s="1">
        <v>5</v>
      </c>
      <c r="C14" s="1">
        <v>120</v>
      </c>
      <c r="D14" s="1" t="s">
        <v>25</v>
      </c>
      <c r="E14" s="3" t="s">
        <v>31</v>
      </c>
      <c r="F14" s="1" t="s">
        <v>29</v>
      </c>
      <c r="G14" s="1" t="s">
        <v>27</v>
      </c>
      <c r="H14" s="1">
        <v>2023.06</v>
      </c>
      <c r="I14" s="4">
        <v>83878982</v>
      </c>
      <c r="J14" s="4">
        <v>77807992</v>
      </c>
      <c r="K14" s="4">
        <v>30976802</v>
      </c>
      <c r="L14" s="2">
        <f t="shared" si="0"/>
        <v>0.60188148795820362</v>
      </c>
      <c r="M14" s="2">
        <v>0.42608400000000002</v>
      </c>
      <c r="N14" s="1" t="s">
        <v>32</v>
      </c>
      <c r="O14" s="1" t="s">
        <v>35</v>
      </c>
    </row>
    <row r="15" spans="1:15" x14ac:dyDescent="0.3">
      <c r="A15" s="1" t="s">
        <v>13</v>
      </c>
      <c r="B15" s="1">
        <v>2</v>
      </c>
      <c r="C15" s="1">
        <v>300</v>
      </c>
      <c r="D15" s="1" t="s">
        <v>25</v>
      </c>
      <c r="E15" s="3" t="s">
        <v>31</v>
      </c>
      <c r="F15" s="1" t="s">
        <v>29</v>
      </c>
      <c r="G15" s="1" t="s">
        <v>27</v>
      </c>
      <c r="H15" s="1">
        <v>2023.06</v>
      </c>
      <c r="I15" s="4">
        <v>453766</v>
      </c>
      <c r="J15" s="4">
        <v>349992</v>
      </c>
      <c r="K15" s="4">
        <v>210634</v>
      </c>
      <c r="L15" s="2">
        <f t="shared" si="0"/>
        <v>0.39817481542435257</v>
      </c>
      <c r="M15" s="2">
        <v>0.47873300000000002</v>
      </c>
      <c r="N15" s="1" t="s">
        <v>32</v>
      </c>
      <c r="O15" s="1" t="s">
        <v>35</v>
      </c>
    </row>
    <row r="16" spans="1:15" x14ac:dyDescent="0.3">
      <c r="A16" s="1" t="s">
        <v>14</v>
      </c>
      <c r="B16" s="1">
        <v>5</v>
      </c>
      <c r="C16" s="1">
        <v>120</v>
      </c>
      <c r="D16" s="1" t="s">
        <v>25</v>
      </c>
      <c r="E16" s="3" t="s">
        <v>31</v>
      </c>
      <c r="F16" s="1" t="s">
        <v>29</v>
      </c>
      <c r="G16" s="1" t="s">
        <v>27</v>
      </c>
      <c r="H16" s="1">
        <v>2023.07</v>
      </c>
      <c r="I16" s="4">
        <v>5224544</v>
      </c>
      <c r="J16" s="4">
        <v>4121580</v>
      </c>
      <c r="K16" s="4">
        <v>2562938</v>
      </c>
      <c r="L16" s="2">
        <f t="shared" si="0"/>
        <v>0.37816614016954664</v>
      </c>
      <c r="M16" s="2">
        <v>0.44845000000000002</v>
      </c>
      <c r="N16" s="1" t="s">
        <v>32</v>
      </c>
      <c r="O16" s="1" t="s">
        <v>35</v>
      </c>
    </row>
    <row r="17" spans="1:15" x14ac:dyDescent="0.3">
      <c r="A17" s="1" t="s">
        <v>15</v>
      </c>
      <c r="B17" s="1">
        <v>5</v>
      </c>
      <c r="C17" s="1">
        <v>120</v>
      </c>
      <c r="D17" s="1" t="s">
        <v>25</v>
      </c>
      <c r="E17" s="3" t="s">
        <v>31</v>
      </c>
      <c r="F17" s="1" t="s">
        <v>29</v>
      </c>
      <c r="G17" s="1" t="s">
        <v>27</v>
      </c>
      <c r="H17" s="1">
        <v>2023.07</v>
      </c>
      <c r="I17" s="4">
        <v>28805748</v>
      </c>
      <c r="J17" s="4">
        <v>23063672</v>
      </c>
      <c r="K17" s="4">
        <v>15219266</v>
      </c>
      <c r="L17" s="2">
        <f t="shared" si="0"/>
        <v>0.34011956118696102</v>
      </c>
      <c r="M17" s="2">
        <v>0.38858100000000001</v>
      </c>
      <c r="N17" s="1" t="s">
        <v>32</v>
      </c>
      <c r="O17" s="1" t="s">
        <v>35</v>
      </c>
    </row>
    <row r="18" spans="1:15" x14ac:dyDescent="0.3">
      <c r="A18" s="1" t="s">
        <v>16</v>
      </c>
      <c r="B18" s="1">
        <v>3</v>
      </c>
      <c r="C18" s="1">
        <v>200</v>
      </c>
      <c r="D18" s="1" t="s">
        <v>25</v>
      </c>
      <c r="E18" s="3" t="s">
        <v>31</v>
      </c>
      <c r="F18" s="1" t="s">
        <v>29</v>
      </c>
      <c r="G18" s="1" t="s">
        <v>27</v>
      </c>
      <c r="H18" s="1">
        <v>2023.07</v>
      </c>
      <c r="I18" s="4">
        <v>94724332</v>
      </c>
      <c r="J18" s="4">
        <v>85205792</v>
      </c>
      <c r="K18" s="4">
        <v>45508438</v>
      </c>
      <c r="L18" s="2">
        <f t="shared" si="0"/>
        <v>0.46589971254536311</v>
      </c>
      <c r="M18" s="2">
        <v>0.43775199999999997</v>
      </c>
      <c r="N18" s="1" t="s">
        <v>32</v>
      </c>
      <c r="O18" s="1" t="s">
        <v>35</v>
      </c>
    </row>
  </sheetData>
  <phoneticPr fontId="1" type="noConversion"/>
  <conditionalFormatting sqref="I2:I18">
    <cfRule type="containsText" dxfId="3" priority="2" operator="containsText" text="liver">
      <formula>NOT(ISERROR(SEARCH("liver",I2)))</formula>
    </cfRule>
  </conditionalFormatting>
  <conditionalFormatting sqref="M2:M18">
    <cfRule type="containsText" dxfId="2" priority="1" operator="containsText" text="liver">
      <formula>NOT(ISERROR(SEARCH("liver",M2)))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陈jh</dc:creator>
  <cp:lastModifiedBy>jh 陈</cp:lastModifiedBy>
  <dcterms:created xsi:type="dcterms:W3CDTF">2015-06-05T18:19:34Z</dcterms:created>
  <dcterms:modified xsi:type="dcterms:W3CDTF">2026-03-23T03:48:53Z</dcterms:modified>
</cp:coreProperties>
</file>