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60" yWindow="285" windowWidth="16125" windowHeight="11760"/>
  </bookViews>
  <sheets>
    <sheet name="10" sheetId="4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4" l="1"/>
  <c r="F21" i="4"/>
  <c r="F19" i="4"/>
  <c r="E19" i="4"/>
  <c r="E20" i="4"/>
  <c r="E21" i="4"/>
  <c r="E18" i="4"/>
  <c r="D21" i="4"/>
  <c r="D20" i="4"/>
  <c r="D19" i="4"/>
  <c r="C19" i="4"/>
  <c r="C20" i="4"/>
  <c r="C21" i="4"/>
  <c r="C18" i="4"/>
  <c r="U14" i="4"/>
  <c r="U15" i="4"/>
  <c r="U17" i="4"/>
</calcChain>
</file>

<file path=xl/sharedStrings.xml><?xml version="1.0" encoding="utf-8"?>
<sst xmlns="http://schemas.openxmlformats.org/spreadsheetml/2006/main" count="28" uniqueCount="16">
  <si>
    <t>Plasmid</t>
  </si>
  <si>
    <t>pGL4.10</t>
  </si>
  <si>
    <t>Cdc6</t>
  </si>
  <si>
    <t>r</t>
  </si>
  <si>
    <t>t</t>
  </si>
  <si>
    <t>p</t>
  </si>
  <si>
    <t>SD</t>
  </si>
  <si>
    <t>Normalized SD</t>
  </si>
  <si>
    <t>Average</t>
  </si>
  <si>
    <t>-</t>
  </si>
  <si>
    <t>Mutant-type</t>
  </si>
  <si>
    <t>Wild-type</t>
  </si>
  <si>
    <t>Normalized Average</t>
  </si>
  <si>
    <r>
      <rPr>
        <i/>
        <sz val="11"/>
        <color theme="1"/>
        <rFont val="Times New Roman"/>
        <family val="1"/>
      </rPr>
      <t>Dele</t>
    </r>
    <r>
      <rPr>
        <sz val="11"/>
        <color theme="1"/>
        <rFont val="Times New Roman"/>
        <family val="1"/>
      </rPr>
      <t>-F</t>
    </r>
  </si>
  <si>
    <r>
      <rPr>
        <i/>
        <sz val="11"/>
        <color theme="1"/>
        <rFont val="Times New Roman"/>
        <family val="1"/>
      </rPr>
      <t>Dele</t>
    </r>
    <r>
      <rPr>
        <sz val="11"/>
        <color theme="1"/>
        <rFont val="Times New Roman"/>
        <family val="1"/>
      </rPr>
      <t>-R</t>
    </r>
  </si>
  <si>
    <t>Additional file 3. Luciferase reporter assay results of G4 DNA sequences cloned in pGL4.10 vector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</si>
</sst>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"/>
    <numFmt numFmtId="177" formatCode="0.0000"/>
  </numFmts>
  <fonts count="7" x14ac:knownFonts="1"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81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5" fillId="0" borderId="1" xfId="0" applyFont="1" applyBorder="1">
      <alignment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>
      <alignment vertical="center"/>
    </xf>
    <xf numFmtId="176" fontId="4" fillId="0" borderId="0" xfId="0" applyNumberFormat="1" applyFont="1" applyBorder="1">
      <alignment vertical="center"/>
    </xf>
    <xf numFmtId="177" fontId="4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8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0"/>
  <sheetViews>
    <sheetView tabSelected="1" workbookViewId="0">
      <selection activeCell="B2" sqref="B2"/>
    </sheetView>
  </sheetViews>
  <sheetFormatPr defaultColWidth="11" defaultRowHeight="15" x14ac:dyDescent="0.15"/>
  <cols>
    <col min="1" max="1" width="11" style="2"/>
    <col min="2" max="2" width="17.125" style="2" customWidth="1"/>
    <col min="3" max="4" width="12" style="2" bestFit="1" customWidth="1"/>
    <col min="5" max="5" width="13.5" style="2" customWidth="1"/>
    <col min="6" max="6" width="12" style="2" bestFit="1" customWidth="1"/>
    <col min="7" max="16384" width="11" style="2"/>
  </cols>
  <sheetData>
    <row r="2" spans="2:21" ht="18.75" x14ac:dyDescent="0.15">
      <c r="B2" s="1" t="s">
        <v>15</v>
      </c>
    </row>
    <row r="7" spans="2:21" x14ac:dyDescent="0.15">
      <c r="C7" s="14" t="s">
        <v>8</v>
      </c>
      <c r="D7" s="14"/>
      <c r="E7" s="14" t="s">
        <v>6</v>
      </c>
      <c r="F7" s="14"/>
    </row>
    <row r="8" spans="2:21" x14ac:dyDescent="0.15">
      <c r="B8" s="3" t="s">
        <v>0</v>
      </c>
      <c r="C8" s="4" t="s">
        <v>11</v>
      </c>
      <c r="D8" s="4" t="s">
        <v>10</v>
      </c>
      <c r="E8" s="4" t="s">
        <v>11</v>
      </c>
      <c r="F8" s="4" t="s">
        <v>10</v>
      </c>
    </row>
    <row r="9" spans="2:21" x14ac:dyDescent="0.15">
      <c r="B9" s="5" t="s">
        <v>1</v>
      </c>
      <c r="C9" s="6">
        <v>0.14783818659066544</v>
      </c>
      <c r="D9" s="4" t="s">
        <v>9</v>
      </c>
      <c r="E9" s="12">
        <v>1.2740317170811387E-2</v>
      </c>
      <c r="F9" s="12" t="s">
        <v>9</v>
      </c>
    </row>
    <row r="10" spans="2:21" x14ac:dyDescent="0.15">
      <c r="B10" s="7" t="s">
        <v>2</v>
      </c>
      <c r="C10" s="13">
        <v>1.2647422103559043</v>
      </c>
      <c r="D10" s="6">
        <v>0.55518395550418964</v>
      </c>
      <c r="E10" s="12">
        <v>9.6127656092202404E-2</v>
      </c>
      <c r="F10" s="12">
        <v>4.7322309045268858E-2</v>
      </c>
    </row>
    <row r="11" spans="2:21" x14ac:dyDescent="0.15">
      <c r="B11" s="5" t="s">
        <v>13</v>
      </c>
      <c r="C11" s="13">
        <v>1.2499481474208067</v>
      </c>
      <c r="D11" s="6">
        <v>0.50743398151113206</v>
      </c>
      <c r="E11" s="12">
        <v>4.2275123957589276E-2</v>
      </c>
      <c r="F11" s="12">
        <v>8.585352456150977E-2</v>
      </c>
    </row>
    <row r="12" spans="2:21" x14ac:dyDescent="0.15">
      <c r="B12" s="5" t="s">
        <v>14</v>
      </c>
      <c r="C12" s="13">
        <v>1.1362510691042806</v>
      </c>
      <c r="D12" s="6">
        <v>0.29099561638892213</v>
      </c>
      <c r="E12" s="12">
        <v>4.0480131971221099E-2</v>
      </c>
      <c r="F12" s="12">
        <v>3.526666696249095E-2</v>
      </c>
    </row>
    <row r="13" spans="2:21" x14ac:dyDescent="0.15">
      <c r="C13" s="8"/>
      <c r="D13" s="8"/>
      <c r="E13" s="8"/>
      <c r="F13" s="8"/>
    </row>
    <row r="14" spans="2:21" x14ac:dyDescent="0.15">
      <c r="C14" s="8"/>
      <c r="D14" s="8"/>
      <c r="E14" s="8"/>
      <c r="F14" s="8"/>
      <c r="T14" s="2" t="s">
        <v>3</v>
      </c>
      <c r="U14" s="2" t="e">
        <f>PEARSON(#REF!,#REF!)</f>
        <v>#REF!</v>
      </c>
    </row>
    <row r="15" spans="2:21" x14ac:dyDescent="0.15">
      <c r="C15" s="9"/>
      <c r="D15" s="9"/>
      <c r="E15" s="9"/>
      <c r="F15" s="9"/>
      <c r="T15" s="2" t="s">
        <v>4</v>
      </c>
      <c r="U15" s="2" t="e">
        <f>U14*SQRT(7-2)/SQRT(1-U14^2)</f>
        <v>#REF!</v>
      </c>
    </row>
    <row r="16" spans="2:21" x14ac:dyDescent="0.15">
      <c r="C16" s="14" t="s">
        <v>12</v>
      </c>
      <c r="D16" s="14"/>
      <c r="E16" s="14" t="s">
        <v>7</v>
      </c>
      <c r="F16" s="14"/>
    </row>
    <row r="17" spans="2:21" x14ac:dyDescent="0.15">
      <c r="B17" s="5" t="s">
        <v>0</v>
      </c>
      <c r="C17" s="4" t="s">
        <v>11</v>
      </c>
      <c r="D17" s="4" t="s">
        <v>10</v>
      </c>
      <c r="E17" s="4" t="s">
        <v>11</v>
      </c>
      <c r="F17" s="4" t="s">
        <v>10</v>
      </c>
      <c r="T17" s="2" t="s">
        <v>5</v>
      </c>
      <c r="U17" s="2" t="e">
        <f>TDIST(U15,7,2)</f>
        <v>#REF!</v>
      </c>
    </row>
    <row r="18" spans="2:21" x14ac:dyDescent="0.15">
      <c r="B18" s="5" t="s">
        <v>1</v>
      </c>
      <c r="C18" s="13">
        <f>C9/C$9</f>
        <v>1</v>
      </c>
      <c r="D18" s="6"/>
      <c r="E18" s="12">
        <f>E9/C$9</f>
        <v>8.6177444844387829E-2</v>
      </c>
      <c r="F18" s="6"/>
    </row>
    <row r="19" spans="2:21" x14ac:dyDescent="0.15">
      <c r="B19" s="7" t="s">
        <v>2</v>
      </c>
      <c r="C19" s="13">
        <f>C10/C$9</f>
        <v>8.554908846776673</v>
      </c>
      <c r="D19" s="13">
        <f>D10/C$9</f>
        <v>3.7553487925375038</v>
      </c>
      <c r="E19" s="6">
        <f t="shared" ref="E19:E21" si="0">E10/C$9</f>
        <v>0.65022209964168987</v>
      </c>
      <c r="F19" s="6">
        <f>F10/C$9</f>
        <v>0.32009530241530171</v>
      </c>
    </row>
    <row r="20" spans="2:21" x14ac:dyDescent="0.15">
      <c r="B20" s="5" t="s">
        <v>13</v>
      </c>
      <c r="C20" s="13">
        <f t="shared" ref="C20:C21" si="1">C11/C$9</f>
        <v>8.4548395529340787</v>
      </c>
      <c r="D20" s="13">
        <f>D11/C$9</f>
        <v>3.4323606993104963</v>
      </c>
      <c r="E20" s="6">
        <f t="shared" si="0"/>
        <v>0.28595537413239985</v>
      </c>
      <c r="F20" s="6">
        <f t="shared" ref="F20:F21" si="2">F11/C$9</f>
        <v>0.58072630990273921</v>
      </c>
    </row>
    <row r="21" spans="2:21" x14ac:dyDescent="0.15">
      <c r="B21" s="5" t="s">
        <v>14</v>
      </c>
      <c r="C21" s="13">
        <f t="shared" si="1"/>
        <v>7.6857752067152587</v>
      </c>
      <c r="D21" s="13">
        <f>D12/C$9</f>
        <v>1.9683386484889127</v>
      </c>
      <c r="E21" s="6">
        <f t="shared" si="0"/>
        <v>0.27381377507898241</v>
      </c>
      <c r="F21" s="6">
        <f t="shared" si="2"/>
        <v>0.23854910409674696</v>
      </c>
    </row>
    <row r="26" spans="2:21" x14ac:dyDescent="0.15">
      <c r="B26" s="10"/>
      <c r="C26" s="10"/>
      <c r="D26" s="10"/>
      <c r="E26" s="10"/>
      <c r="F26" s="10"/>
    </row>
    <row r="27" spans="2:21" x14ac:dyDescent="0.15">
      <c r="B27" s="10"/>
      <c r="C27" s="11"/>
      <c r="D27" s="10"/>
      <c r="E27" s="11"/>
      <c r="F27" s="10"/>
    </row>
    <row r="28" spans="2:21" x14ac:dyDescent="0.15">
      <c r="B28" s="10"/>
      <c r="C28" s="11"/>
      <c r="D28" s="11"/>
      <c r="E28" s="11"/>
      <c r="F28" s="11"/>
    </row>
    <row r="29" spans="2:21" x14ac:dyDescent="0.15">
      <c r="B29" s="10"/>
      <c r="C29" s="11"/>
      <c r="D29" s="11"/>
      <c r="E29" s="11"/>
      <c r="F29" s="11"/>
    </row>
    <row r="30" spans="2:21" x14ac:dyDescent="0.15">
      <c r="B30" s="10"/>
      <c r="C30" s="11"/>
      <c r="D30" s="11"/>
      <c r="E30" s="11"/>
      <c r="F30" s="11"/>
    </row>
  </sheetData>
  <mergeCells count="4">
    <mergeCell ref="C16:D16"/>
    <mergeCell ref="E16:F16"/>
    <mergeCell ref="C7:D7"/>
    <mergeCell ref="E7:F7"/>
  </mergeCells>
  <phoneticPr fontId="6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>東京農工大学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WY</cp:lastModifiedBy>
  <dcterms:created xsi:type="dcterms:W3CDTF">2015-07-29T08:08:43Z</dcterms:created>
  <dcterms:modified xsi:type="dcterms:W3CDTF">2017-06-20T05:11:59Z</dcterms:modified>
</cp:coreProperties>
</file>