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Диск\статья по пептидам\BPB\additional file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6" i="1" l="1"/>
  <c r="N25" i="1"/>
  <c r="N24" i="1"/>
  <c r="N23" i="1"/>
  <c r="N22" i="1"/>
  <c r="N21" i="1"/>
  <c r="N20" i="1"/>
</calcChain>
</file>

<file path=xl/sharedStrings.xml><?xml version="1.0" encoding="utf-8"?>
<sst xmlns="http://schemas.openxmlformats.org/spreadsheetml/2006/main" count="563" uniqueCount="232">
  <si>
    <t>DAVID clustering report groups similar/relevant functional annotations together which makes the biology clearer and more focused. Cluster names with corresponding enrichment scores are highlighted by color.</t>
  </si>
  <si>
    <r>
      <rPr>
        <b/>
        <sz val="12"/>
        <color indexed="8"/>
        <rFont val="Calibri"/>
        <family val="2"/>
        <charset val="204"/>
        <scheme val="minor"/>
      </rPr>
      <t>Enrichment score</t>
    </r>
    <r>
      <rPr>
        <sz val="12"/>
        <color indexed="8"/>
        <rFont val="Calibri"/>
        <family val="2"/>
        <charset val="204"/>
        <scheme val="minor"/>
      </rPr>
      <t xml:space="preserve"> - the geometric mean (in -log scale) of member's p-values in a corresponding annotation cluster</t>
    </r>
  </si>
  <si>
    <r>
      <rPr>
        <b/>
        <sz val="12"/>
        <color indexed="8"/>
        <rFont val="Calibri"/>
        <family val="2"/>
        <charset val="204"/>
        <scheme val="minor"/>
      </rPr>
      <t xml:space="preserve">Category </t>
    </r>
    <r>
      <rPr>
        <sz val="12"/>
        <color indexed="8"/>
        <rFont val="Calibri"/>
        <family val="2"/>
        <charset val="204"/>
        <scheme val="minor"/>
      </rPr>
      <t>- a database collecting similar annotation information, such as: GO, BioCarta, KEGG, etc</t>
    </r>
  </si>
  <si>
    <r>
      <rPr>
        <b/>
        <sz val="12"/>
        <color indexed="8"/>
        <rFont val="Calibri"/>
        <family val="2"/>
        <charset val="204"/>
        <scheme val="minor"/>
      </rPr>
      <t>Term</t>
    </r>
    <r>
      <rPr>
        <sz val="12"/>
        <color indexed="8"/>
        <rFont val="Calibri"/>
        <family val="2"/>
        <charset val="204"/>
        <scheme val="minor"/>
      </rPr>
      <t xml:space="preserve"> - a detailed item in an annotation source, such as: p53 signaling pathway in BioCarta</t>
    </r>
  </si>
  <si>
    <r>
      <rPr>
        <b/>
        <sz val="12"/>
        <color indexed="8"/>
        <rFont val="Calibri"/>
        <family val="2"/>
        <charset val="204"/>
        <scheme val="minor"/>
      </rPr>
      <t>Count</t>
    </r>
    <r>
      <rPr>
        <sz val="12"/>
        <color indexed="8"/>
        <rFont val="Calibri"/>
        <family val="2"/>
        <charset val="204"/>
        <scheme val="minor"/>
      </rPr>
      <t xml:space="preserve"> - number of genes belonging to an annotation term</t>
    </r>
  </si>
  <si>
    <r>
      <rPr>
        <b/>
        <sz val="12"/>
        <color indexed="8"/>
        <rFont val="Calibri"/>
        <family val="2"/>
        <charset val="204"/>
        <scheme val="minor"/>
      </rPr>
      <t xml:space="preserve">% </t>
    </r>
    <r>
      <rPr>
        <sz val="12"/>
        <color indexed="8"/>
        <rFont val="Calibri"/>
        <family val="2"/>
        <charset val="204"/>
        <scheme val="minor"/>
      </rPr>
      <t>- the percentage of genes in the list associated with particular annotation term</t>
    </r>
  </si>
  <si>
    <r>
      <rPr>
        <b/>
        <sz val="12"/>
        <color indexed="8"/>
        <rFont val="Calibri"/>
        <family val="2"/>
        <charset val="204"/>
        <scheme val="minor"/>
      </rPr>
      <t xml:space="preserve">Pvalue </t>
    </r>
    <r>
      <rPr>
        <sz val="12"/>
        <color indexed="8"/>
        <rFont val="Calibri"/>
        <family val="2"/>
        <charset val="204"/>
        <scheme val="minor"/>
      </rPr>
      <t>- Fisher Exact Probability Value adopted to measure the gene-enrichment in annotation terms. Fisher Exact P-Value = 0 represents perfect enrichment</t>
    </r>
  </si>
  <si>
    <r>
      <rPr>
        <b/>
        <sz val="12"/>
        <color indexed="8"/>
        <rFont val="Calibri"/>
        <family val="2"/>
        <charset val="204"/>
        <scheme val="minor"/>
      </rPr>
      <t xml:space="preserve">Genes </t>
    </r>
    <r>
      <rPr>
        <sz val="12"/>
        <color indexed="8"/>
        <rFont val="Calibri"/>
        <family val="2"/>
        <charset val="204"/>
        <scheme val="minor"/>
      </rPr>
      <t>- genes in the list associated with particular annotation term</t>
    </r>
  </si>
  <si>
    <r>
      <rPr>
        <b/>
        <sz val="12"/>
        <color indexed="8"/>
        <rFont val="Calibri"/>
        <family val="2"/>
        <charset val="204"/>
        <scheme val="minor"/>
      </rPr>
      <t xml:space="preserve">List Total </t>
    </r>
    <r>
      <rPr>
        <sz val="12"/>
        <color indexed="8"/>
        <rFont val="Calibri"/>
        <family val="2"/>
        <charset val="204"/>
        <scheme val="minor"/>
      </rPr>
      <t>- number of genes in the input gene list mapped to any term in this category</t>
    </r>
  </si>
  <si>
    <r>
      <rPr>
        <b/>
        <sz val="12"/>
        <color indexed="8"/>
        <rFont val="Calibri"/>
        <family val="2"/>
        <charset val="204"/>
        <scheme val="minor"/>
      </rPr>
      <t>Pop Hits</t>
    </r>
    <r>
      <rPr>
        <sz val="12"/>
        <color indexed="8"/>
        <rFont val="Calibri"/>
        <family val="2"/>
        <charset val="204"/>
        <scheme val="minor"/>
      </rPr>
      <t xml:space="preserve"> - (population hits) total number of genes with this term</t>
    </r>
  </si>
  <si>
    <r>
      <rPr>
        <b/>
        <sz val="12"/>
        <color indexed="8"/>
        <rFont val="Calibri"/>
        <family val="2"/>
        <charset val="204"/>
        <scheme val="minor"/>
      </rPr>
      <t>Pop Total</t>
    </r>
    <r>
      <rPr>
        <sz val="12"/>
        <color indexed="8"/>
        <rFont val="Calibri"/>
        <family val="2"/>
        <charset val="204"/>
        <scheme val="minor"/>
      </rPr>
      <t xml:space="preserve"> - (population total) total number of genes within this category</t>
    </r>
  </si>
  <si>
    <r>
      <rPr>
        <b/>
        <sz val="12"/>
        <color indexed="8"/>
        <rFont val="Calibri"/>
        <family val="2"/>
        <charset val="204"/>
        <scheme val="minor"/>
      </rPr>
      <t xml:space="preserve">Fold Enrichment </t>
    </r>
    <r>
      <rPr>
        <sz val="12"/>
        <color indexed="8"/>
        <rFont val="Calibri"/>
        <family val="2"/>
        <charset val="204"/>
        <scheme val="minor"/>
      </rPr>
      <t>- the ratio of the persentage of the input genes involved in the term to the persentage of the input genes involved in the category. Fold Enrichment = ( Count / Pop Hits ) / ( List Total / Pop Total )</t>
    </r>
  </si>
  <si>
    <r>
      <rPr>
        <b/>
        <sz val="12"/>
        <color indexed="8"/>
        <rFont val="Calibri"/>
        <family val="2"/>
        <charset val="204"/>
        <scheme val="minor"/>
      </rPr>
      <t>Bonferroni, Benjamini, FDR</t>
    </r>
    <r>
      <rPr>
        <sz val="12"/>
        <color indexed="8"/>
        <rFont val="Calibri"/>
        <family val="2"/>
        <charset val="204"/>
        <scheme val="minor"/>
      </rPr>
      <t xml:space="preserve"> - probability values used for gene-enrichment analysis along with Fisher  Exact  Probability Value</t>
    </r>
  </si>
  <si>
    <t>Ribosomal proteins</t>
  </si>
  <si>
    <t>Enrichment Score: 31.28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</si>
  <si>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</si>
  <si>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</si>
  <si>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</si>
  <si>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</si>
  <si>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</si>
  <si>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</si>
  <si>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</si>
  <si>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</si>
  <si>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</si>
  <si>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</si>
  <si>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</si>
  <si>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</si>
  <si>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</si>
  <si>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GOTERM_MF_FAT</t>
  </si>
  <si>
    <t>GO:0003735_structural constituent of ribosome</t>
  </si>
  <si>
    <t>A9RGA2, A9RT00, A9S995, A9SVY6, A9SUH7, A9SZA5, A9SB19, A9RHR8, A9SVY4, A9RKC7, A9RV72, A9RCX9, A9S4V0, A9S8F4, A9TAH6, A9RQ87, A9S4N9, A9RXF5, A9SRC4, A9RQ90, A9S9N7, A9RTU1, A9RHY7, A9RRL5, A9RPP3, A9RRL7, A9TTN2, A9RHY0, A9S0K9, Q6YXK9, Q6YXK7, A9RB07, A9SAF3, A9TQQ5, A9S086, A9TBS1, Q6YXK6, A9RJP0, Q6YXK5, A9RMS0, A9RB09, A9RN42, A9S083, A9RCB8, A9RK17, A9S6G5, A9SIT7, A9TPV1, A9SFY4, A9RPY2, A9SK00, A9TKA7, A9RKJ0, A9TXI7, A9RI12, A9RV92, A9RU26, A9SN54, A9S0I3, A9S0I2, Q6YXL0, A9TU81, A9S3T5, A9RJI9, A9S7Q3, A9U0Z9, A9THM6, A9SF60, A9TLE4, A9RBZ4, A9S3T3, A9RMR9, A9RN38, A9REV1, A9U4A8, A9S035, A9RUW5, A9RBH9, A9TFR5, A9RQ30, A9TG34, A9S9Y8, Q6YXM4, A9TMJ4, A9RIL1, Q6YXM6, A9SLV9, A9RZ63, A9TLF5, A9TQF6, A9T469, A9SNK0, A9S3Z6, A9RL16, A9SVU5, A9T572, A9RKW1, A9SFW0, A9TES7, A9SK20, A9TQV8, A9T7N1, A9RGD7, A9U376, P60407, A9S181, A9SNS5, A9RHM6, A9S3Y5, A9TNC8, A9RQD4, A9S9C6, A9T7T4, A9TJ53, A9RFF1, A9TFE1, A9SN82, A9S5K3, A9RQG7, A9S9V3, A9TWE0, A9RI50, A9TE67, A9RXD9, A9SGF2, A9S6Q2, A9RZU5, A9SFC5, A9T027, A9RPU7, A9STJ6, Q6YXP6, A9T5J5, A9RJU6, A9S0M0, A9SPG7, A9RKD8, A9TMU5, A9RGH4, A9S3W8, A9RBL6, A9RVN0, A9TJ85, A9SPY5, A9U2S2, A9SE51, Q6YXQ4, A9RXE2, A9RF19, A9TGW1, A9RCZ0, A9T8H7, A9TYP2</t>
  </si>
  <si>
    <t>GO:0005198_structural molecule activity</t>
  </si>
  <si>
    <t>A9RGA2, A9RT00, A9S995, A9SVY6, A9SUH7, A9SZA5, A9RQS1, A9SB19, A9RHR8, A9SVY4, A9RKC7, A9RV72, A9S4V0, A9RCX9, A9S8F4, A9TAH6, A9RQ87, A9S4N9, A9RXF5, A9RIQ2, A9SRC4, A9RQ90, A9S9N7, A9RTU1, A9RHY7, A9RRL5, A9RPP3, A9RRL7, A9TTN2, A9RHY0, A9S0K9, Q6YXK9, Q6YXK7, A9RB07, A9SAF3, A9TQQ5, A9S086, A9TBS1, Q6YXK6, A9RJP0, A9RMS0, Q6YXK5, A9RB09, A9RN42, A9S083, A9RCB8, A9RK17, A9S6G5, A9RIQ1, A9SIT7, A9TPV1, A9SFY4, A9RPY2, A9SK00, A9TKA7, A9RKJ0, A9TXI7, A9RI12, A9RV92, A9RU26, A9SN54, A9S0I3, A9S0I2, Q6YXL0, A9TU81, A9S3T5, A9RJI9, A9S7Q3, A9U0Z9, A9THM6, A9SF60, A9TLE4, A9RBZ4, A9S3T3, A9RMR9, A9RN38, A9REV1, A9U4A8, A9S035, A9RUW5, A9RBH9, A9TFR5, A9RQ30, A9TG34, A9S9Y8, Q6YXM4, A9TMJ4, A9RIL1, Q6YXM6, A9SLV9, A9RZ63, A9TLF5, A9TQF6, A9T469, A9SNK0, A9S3Z6, A9RL16, A9SVU5, A9T572, A9RKW1, A9SFW0, A9TES7, A9S1S1, A9SK20, A9TQV8, A9T7N1, A9RGD7, A9U376, P60407, A9S181, A9SNS5, A9RHM6, A9S3Y5, A9SEI4, A9TNC8, A9RQD4, A9S9C6, A9T7T4, A9TJ53, A9RFF1, A9TFE1, A9SN82, A9S5K3, A9RQG7, A9S9V3, A9TWE0, A9RI50, A9TE67, A9RXD9, A9SGF2, A9S6Q2, A9RZU5, A9SFC5, A9T027, A9RPU7, A9STJ6, Q6YXP6, A9T5J5, A9RJU6, A9S0M0, A9SPG7, A9RKD8, A9TMU5, A9RGH4, A9REZ4, A9RBL6, A9S3W8, A9RVN0, A9TJ85, A9SPY5, A9U2S2, A9SJR1, A9SE51, Q6YXQ4, A9RXE2, A9RF19, A9TGW1, A9RCZ0, A9T8H7, A9TN62, A9TYP2</t>
  </si>
  <si>
    <t>GOTERM_BP_FAT</t>
  </si>
  <si>
    <t>GO:0006412_translation</t>
  </si>
  <si>
    <t>A9RT00, A9RGA2, A9S995, A9SVY6, A9SUH7, A9SZA5, A9T0S0, A9SB19, A9RHR8, A9SVY4, A9RKC7, A9RV72, A9RCX9, A9S4V0, A9S8F4, A9RQ87, A9TAH6, A9RXF5, A9S4N9, A9RQ90, A9SRC4, A9S9N7, A9RTU1, A9RHY7, A9RRL5, A9SRC9, A9RPP3, A9RRL7, A9TTN2, A9RHY0, A9S0K9, Q6YXK9, A9RB07, Q6YXK7, A9SAF3, A9TQQ5, A9S086, Q6YXK6, A9RJP0, A9TBS1, A9RB09, Q6YXK5, A9RMS0, A9RE84, A9S083, A9RN42, A9RCB8, A9RK17, A9S6G5, A9RGA5, A9SIT7, A9TPV1, A9SFY4, A9SK00, A9TKA7, A9RPY2, A9S5H7, A9RKJ0, A9RI12, A9TXI7, A9TZG8, A9RV92, A9RU26, A9SN54, A9S0I3, Q6YXL0, A9S0I2, A9S3T5, A9TU81, A9RJI9, A9S7Q3, A9U0Z9, A9THM6, A9SF60, A9TLE4, A9RBZ4, A9S3T3, A9RBZ7, A9RMR9, A9RN38, A9REV1, A9U4A8, A9RGD1, A9S035, A9RUW5, A9SA04, A9RGD5, A9RBH9, A9RQ30, A9TFR5, A9TG34, A9S9Y8, Q6YXM4, A9TMJ4, A9RIL1, A9T9Z0, Q6YXM6, A9SLV9, A9SEK1, A9RZ63, A9TLF5, A9TQF6, A9T469, A9S3Z6, A9SNK0, A9RL16, A9SXF9, A9SG13, A9T572, A9SVU5, A9RKW1, A9SFW0, A9TES7, A9TWU2, A9RWY6, A9SK20, A9T7N1, A9TQV8, A9U376, A9RGD7, P60407, A9SA16, A9S181, A9SNS5, A9S3Y5, A9RHM6, A9TNC8, A9SYW3, A9RQD4, A9T4K7, A9S9C6, A9T7T4, A9TJ53, A9RFF1, A9TFE1, A9SN82, A9S5K3, A9RQG7, A9S9V3, A9TWE0, A9SJ82, A9RI50, A9TE67, A9RXD9, A9SGF2, A9S6Q2, A9RZU5, A9SFC5, A9T027, A9RPU7, Q6YXP6, A9STJ6, A9T5J5, A9RJU6, A9S0M0, A9RKD8, A9SPG7, A9TMU5, A9RGH4, A9T0G3, A9S3W8, A9RBL6, A9RVN0, A9TJ85, A9RZT5, A9U2S2, A9SPY5, A9SE51, Q6YXQ4, A9RXE2, A9RF19, A9TGW1, A9T8H7, A9RCZ0, A9TYP2, A9SJB4</t>
  </si>
  <si>
    <t>GOTERM_CC_FAT</t>
  </si>
  <si>
    <t>GO:0030529_ribonucleoprotein complex</t>
  </si>
  <si>
    <t>A9RGA2, A9RT00, A9S995, A9SVY6, A9SUH7, A9SZA5, A9SB19, A9RHR8, A9SVY4, A9RKC7, A9RV72, A9S4V0, A9RCX9, A9S8F4, A9TJW2, A9SD11, A9TAH6, A9RQ87, A9S4N9, A9RXF5, A9SRC4, A9RQ90, A9S9N7, A9RTU1, A9RHY7, A9RRL5, A9RPP3, A9RRL7, A9SL50, A9TTN2, A9RHY0, A9S0K9, Q6YXK9, A9T138, Q6YXK7, A9RB07, A9SAF3, A9TQQ5, A9S086, A9TBS1, Q6YXK6, A9RJP0, A9RMS0, Q6YXK5, A9RB09, A9RN42, A9S083, A9SGM3, A9RCB8, A9RK17, A9S6G5, A9SIT7, A9TPV1, A9SFY4, A9RPY2, A9SK00, A9TKA7, A9RKJ0, A9TXI7, A9RI12, A9RV92, A9RU26, A9SN54, A9S0I3, A9S0I2, Q6YXL0, A9TU81, A9S3T5, A9RTP6, A9RJI9, A9S7Q3, A9U0Z9, A9THM6, A9SF60, A9TLE4, A9RBZ4, A9S3T3, A9RMR9, A9RN38, A9REV1, A9U4A8, A9RZI8, A9S035, A9RUW5, A9RBH9, A9TFR5, A9RQ30, A9TG34, A9S9Y8, Q6YXM4, A9TMJ4, A9RIL1, Q6YXM6, A9SLV9, A9RZ63, A9TLF5, A9TQF6, A9T469, A9SNK0, A9S3Z6, A9RL16, A9SWM1, A9SVU5, A9T572, A9RKW1, A9SFW0, A9TES7, A9TH32, A9SK20, A9TQV8, A9T7N1, A9RGD7, A9U376, P60407, A9S181, A9SNS5, A9RHM6, A9S3Y5, A9TNC8, A9S8J4, A9RQD4, A9S9C6, A9T7T4, A9TJ53, A9RFF1, A9TFE1, A9RGM4, A9SN82, A9S5K3, A9RQG7, A9S9V3, A9TWE0, A9RI50, A9TE67, A9RXD9, A9SGF2, A9S6Q2, A9RZU5, A9SFC5, A9T027, A9RPU7, A9STJ6, Q6YXP6, A9T5J5, A9RJU6, A9S0M0, A9SPG7, A9RKD8, A9TMU5, A9RGH4, A9RBL6, A9S3W8, A9RVN0, A9TJ85, A9SPY5, A9U2S2, A9SE51, Q6YXQ4, A9RXE2, A9RF19, A9TGW1, A9TBU0, A9RCZ0, A9T8H7, A9TYP2</t>
  </si>
  <si>
    <t>GO:0005840_ribosome</t>
  </si>
  <si>
    <t>A9RGA2, A9RT00, A9S995, A9SVY6, A9SUH7, A9SZA5, A9SB19, A9RHR8, A9SVY4, A9RKC7, A9RV72, A9RCX9, A9S4V0, A9S8F4, A9TAH6, A9RQ87, A9S4N9, A9RXF5, A9SRC4, A9RQ90, A9S9N7, A9RTU1, A9RHY7, A9RRL5, A9RPP3, A9RRL7, A9TTN2, A9RHY0, A9S0K9, Q6YXK9, Q6YXK7, A9RB07, A9SAF3, A9TQQ5, A9S086, A9TBS1, Q6YXK6, A9RJP0, Q6YXK5, A9RMS0, A9RB09, A9RN42, A9S083, A9SGM3, A9RCB8, A9RK17, A9S6G5, A9SIT7, A9TPV1, A9SFY4, A9RPY2, A9SK00, A9TKA7, A9RKJ0, A9TXI7, A9RI12, A9RV92, A9RU26, A9SN54, A9S0I3, A9S0I2, Q6YXL0, A9TU81, A9S3T5, A9RJI9, A9S7Q3, A9U0Z9, A9THM6, A9SF60, A9TLE4, A9RBZ4, A9S3T3, A9RMR9, A9RN38, A9REV1, A9U4A8, A9S035, A9RUW5, A9RBH9, A9TFR5, A9RQ30, A9TG34, A9S9Y8, Q6YXM4, A9TMJ4, A9RIL1, Q6YXM6, A9SLV9, A9RZ63, A9TLF5, A9TQF6, A9T469, A9SNK0, A9S3Z6, A9RL16, A9SVU5, A9T572, A9RKW1, A9SFW0, A9TES7, A9SK20, A9TQV8, A9T7N1, A9RGD7, A9U376, P60407, A9S181, A9SNS5, A9RHM6, A9S3Y5, A9TNC8, A9RQD4, A9S9C6, A9T7T4, A9TJ53, A9RFF1, A9TFE1, A9SN82, A9S5K3, A9RQG7, A9S9V3, A9TWE0, A9RI50, A9TE67, A9RXD9, A9SGF2, A9S6Q2, A9RZU5, A9SFC5, A9T027, A9RPU7, A9STJ6, Q6YXP6, A9T5J5, A9RJU6, A9S0M0, A9SPG7, A9RKD8, A9TMU5, A9RGH4, A9S3W8, A9RBL6, A9RVN0, A9TJ85, A9SPY5, A9U2S2, A9SE51, Q6YXQ4, A9RXE2, A9RF19, A9TGW1, A9TBU0, A9RCZ0, A9T8H7, A9TYP2</t>
  </si>
  <si>
    <t>GO:0043232_intracellular non-membrane-bounded organelle</t>
  </si>
  <si>
    <t>A9RT00, A9RGA2, A9S995, A9SVY6, A9S203, A9SUH7, A9RDI7, A9SZA5, A9RQS1, A9SB19, A9TZ58, A9RHR8, A9SVY4, A9RKC7, A9RV72, A9RDI2, A9RCX9, A9S4V0, A9S8F4, A9RQJ1, A9RQ87, A9TAH6, A9RXF5, A9S4N9, A9RQ90, A9SRC4, A9S9N7, A9RTU1, A9RHY7, A9RRL5, A9RPP3, A9RRL7, A9TTN2, A9RHY0, A9S0K9, Q6YXK9, A9RB07, Q6YXK7, A9SAF3, A9TQQ5, A9S086, Q6YXK6, A9RJP0, A9TBS1, A9RB09, Q6YXK5, A9RMS0, A9S083, A9RN42, A9SGM3, A9RCB8, A9RK17, A9S6G5, A9SIT7, A9TPV1, A9SFY4, A9STF4, A9SK00, A9TKA7, A9RPY2, A9RKJ0, A9RI12, A9TXI7, A9RV92, A9RU26, A9SN54, A9S0I3, A9SNM0, Q6YXL0, A9S0I2, A9S3T5, A9TU81, A9RJI9, A9S7Q3, A9U0Z9, A9THM6, A9SF60, A9RTA3, A9TLE4, A9RBZ4, A9S3T3, A9RMR9, A9RN38, A9SNM3, A9SLW6, A9REV1, A9U4A8, A9S035, A9RUW5, A9S826, A9RBH9, A9RQ30, A9TFR5, A9TG34, A9S9Y8, Q6YXM4, A9TMJ4, A9RIL1, Q6YXM6, A9SLV9, A9RZ63, A9TLF5, A9TQF6, A9T469, A9S3Z6, A9SNK0, A9SFW4, A9RL16, A9T572, A9SVU5, A9TC10, A9RKW1, A9SFW0, A9TES7, A9SK20, A9SF19, A9T7N1, A9TQV8, A9U376, A9RGD7, A9SF83, P60407, A9S181, A9SNS5, A9S3Y5, A9RHM6, A9SEI4, A9TNC8, A9RQD4, A9TWB2, A9S9C6, A9TFX3, A9T7T4, A9SLI6, A9TJ53, A9RFF1, A9TFE1, A9TEI8, A9SN82, A9RQX5, A9S5K3, A9RQG7, A9TBG2, A9S9V3, A9TWE0, A9SRP3, A9RI50, A9TE67, A9RXD9, A9T090, A9SGF2, A9S6Q2, A9RZU5, A9SFC5, A9T027, A9RPU7, Q6YXP6, A9STJ6, A9T5J5, A9RJU6, A9S0M0, A9RXL7, A9RKD8, A9SPG7, A9TMU5, A9RGH4, A9REZ4, A9S3W8, A9RBL6, A9RVN0, A9TJ85, A9U2S2, A9SPY5, A9SJR1, A9SE51, Q6YXQ4, A9RXE2, A9RF19, A9TGW1, A9TBU0, A9SHS2, A9T8H7, A9RCZ0, A9TYP2, A9S4I9, A9STI0, A9TYG3</t>
  </si>
  <si>
    <t>GO:0043228_non-membrane-bounded organelle</t>
  </si>
  <si>
    <t>Chloroplast proteins</t>
  </si>
  <si>
    <t>Enrichment Score: 13.76</t>
  </si>
  <si>
    <t>GO:0034357_photosynthetic membrane</t>
  </si>
  <si>
    <t>A9SHP6, A9SBL7, A9TU20, A9RTF7, A9RF28, Q6YXN1, A9S1E8, Q6YXN8, Q6YXN9, A9S1E1, A9RLG5, A9RLG4, A9SFV4, A9SRC8, A9SA96, A9S9W5, A9SEQ5, A9SH79, A9RNK7, A9S1D9, A9SJ10, A9RS28, A9SPD7, A9SKP1, A9SY12, A9SPH7, A9RBG5, A9TCU9, Q6YXL9, A9TVA9, A9TT51, A9REG3, A9SL09, Q6YXL3, A9RIB5, A9SSB6, Q8MFA3, A9SGR0, Q8MFA2, A9U1K9, A9RBZ9, A9RKI7, A9SG93, A9RY19, A9RUW2, A9TWD4, A9T876, A9TSK0, Q6YXM8, A9SX66, A9S7M8, Q6YXQ2, A9S7M9</t>
  </si>
  <si>
    <t>GO:0009521_photosystem</t>
  </si>
  <si>
    <t>A9SHP6, A9SBL7, A9TU20, A9RTF7, A9RF28, Q6YXN1, A9S1E8, Q6YXN8, Q6YXN9, A9S1E1, A9RLG5, A9RLG4, A9SFV4, A9SRC8, A9SA96, A9S9W5, A9SEQ5, A9SH79, A9RNK7, A9S1D9, A9SJ10, A9RS28, A9SPD7, A9SKP1, A9SY12, A9SPH7, A9RBG5, A9TCU9, Q6YXL9, A9TVA9, A9TT51, A9REG3, A9SL09, A9RIB5, Q8MFA3, A9SGR0, Q8MFA2, A9U1K9, A9RBZ9, A9RKI7, A9SG93, A9RUW2, A9TWD4, A9T876, A9TSK0, Q6YXM8, A9S7M8, Q6YXQ2, A9S7M9</t>
  </si>
  <si>
    <t>GO:0009579_thylakoid</t>
  </si>
  <si>
    <t>A9SHP6, A9SBL7, Q6YXR5, A9TU20, Q6YXR2, A9RTF7, A9RF28, Q6YXN1, A9S1E8, Q6YXN8, Q6YXN9, A9S1E1, A9RLG5, A9RLG4, A9SFV4, A9SRC8, A9SA96, A9S9W5, A9SEQ5, A9SH79, A9RNK7, Q6YXK3, Q6YXK2, A9S1D9, A9SJ10, A9RS28, A9SPD7, A9SKP1, A9SY12, A9SPH7, A9RBG5, A9TCU9, Q6YXL9, A9TVA9, A9TT51, A9REG3, A9SL09, Q6YXL3, A9RIB5, A9SSB6, A9SGR0, Q8MFA3, Q8MFA2, A9U1K9, A9RBZ9, A9RKI7, A9SG93, A9RY19, A9RUW2, A9TWD4, A9T876, A9TSK0, Q6YXM8, A9SX66, A9S7M8, Q6YXQ2, A9S7M9, P80658</t>
  </si>
  <si>
    <t>INTERPRO</t>
  </si>
  <si>
    <t>IPR001344:Chlorophyll A-B binding protein</t>
  </si>
  <si>
    <t>A9U5B1, A9U5B0, A9RAR8, A9SNV6, A9TED6, Q765P6, A9TKU6, A9S6S7, A9T399, A9S6F4, A9T3X6, A9RJS3, A9RFL7, A9TJ06, A9RNP2, A9RBQ3, A9RU32, A9RAS2, A9TB65, A9RW10, A9TJX6, A9T2F8, A9U3M1, A9SGM1, A9RT62, A9TEM8</t>
  </si>
  <si>
    <t>GO:0019684_photosynthesis, light reaction</t>
  </si>
  <si>
    <t>A9U5B1, A9U5B0, A9RAR8, A9SNV6, A9TED6, Q765P6, Q6YXR5, Q6YXL9, A9TKU6, A9RTF7, A9S6S7, A9T399, A9S6F4, A9T3X6, Q6YXN8, Q6YXN9, A9RJS3, A9RFL7, A9TJ06, A9RNP2, A9RBQ3, A9RU32, A9RAS2, A9TB65, A9RW10, A9TJX6, A9T2F8, A9U3M1, Q6YXM8, A9SGM1, A9RT62, A9TEM8</t>
  </si>
  <si>
    <t>GO:0009765_photosynthesis, light harvesting</t>
  </si>
  <si>
    <t>SP_PIR_KEYWORDS</t>
  </si>
  <si>
    <t>chloroplast</t>
  </si>
  <si>
    <t>A9U5B1, A9U5B0, A9SNV6, Q765P6, Q6YXR5, P34915, Q6YXR2, Q6YXN1, A9S6S7, P61243, A9S6F4, Q6YXN8, Q6YXN9, P60407, A9RJS3, Q6YXN5, A9TJ06, A9RNP2, Q6YXK9, A9RAS2, Q6YXK7, A9RW10, Q6YXK6, A9TJX6, Q6YXK5, Q6YXK3, A9U3M1, Q6YXK2, A9SGM1, A9RT62, A9TEM8, A9RAR8, A9TED6, Q6YXL9, A9TKU6, P60290, Q6YXL0, Q6YXL3, A9T399, A9T3X6, Q6YXP5, Q8MFA3, Q8MFA2, Q6YXP6, A9RCV2, A9RFL7, A9RD31, A9RBQ3, A9RU32, Q6YXM4, A9TB65, A9T2F8, Q6YXM8, Q6YXQ4, Q6YXM6, Q6YXQ2, P80658</t>
  </si>
  <si>
    <t>GO:0009536_plastid</t>
  </si>
  <si>
    <t>A9U5B1, A9U5B0, A9SNV6, Q765P6, Q6YXR5, A9TU20, P34915, Q6YXR2, A9RKC7, Q6YXN1, A9U377, A9S6S7, P61243, A9S6F4, Q6YXN8, Q6YXN9, Q75WT7, A9RJS3, P60407, A9TJ06, Q6YXN5, A9RNP2, A9TCL7, A9SEQ5, Q6YXK9, A9TJ53, A9SRS0, Q6YXK7, A9RAS2, A9RW10, Q6YXK6, A9TJX6, Q6YXK5, Q6YXK3, A9U3M1, Q6YXK2, A9SGM1, A9RT62, A9T3W5, A9SPD7, A9TEM8, A9TYN7, A9U4X7, A9U4X8, A9RAR8, A9RJ57, A9TED6, Q6YXL9, A9TVA9, A9TKU6, P60290, Q6YXL0, Q6YXL3, A9U380, A9SCN2, A9T399, A9T3X6, Q6YXP5, Q8MFA3, Q6YXP6, Q8MFA2, A9RCV2, A9RFL7, A9RD31, A9T9D5, A9TT85, A9RG04, A9RBQ3, A9RU32, A9TB65, Q6YXM4, A9T2F8, Q6YXM8, Q6YXQ4, Q6YXM6, Q6YXQ2, P80658</t>
  </si>
  <si>
    <t>GO:0009507_chloroplast</t>
  </si>
  <si>
    <t>A9U5B1, A9U5B0, A9SNV6, Q765P6, Q6YXR5, P34915, Q6YXR2, Q6YXN1, A9S6S7, P61243, A9S6F4, Q6YXN8, Q6YXN9, P60407, A9RJS3, Q6YXN5, A9TJ06, A9RNP2, A9SEQ5, Q6YXK9, A9RAS2, Q6YXK7, A9RW10, Q6YXK6, A9TJX6, Q6YXK5, Q6YXK3, A9U3M1, Q6YXK2, A9SGM1, A9RT62, A9TEM8, A9RAR8, A9TED6, Q6YXL9, A9TKU6, P60290, Q6YXL0, Q6YXL3, A9T399, A9T3X6, Q6YXP5, Q8MFA3, Q8MFA2, Q6YXP6, A9RCV2, A9RFL7, A9RD31, A9RBQ3, A9RU32, Q6YXM4, A9TB65, A9T2F8, Q6YXM8, Q6YXQ4, Q6YXM6, Q6YXQ2, P80658</t>
  </si>
  <si>
    <t>IPR000894:Ribulose bisphosphate carboxylase, small chain</t>
  </si>
  <si>
    <t>A9TYN7, A9U4X7, A9U4X8, A9TT85, A9RG04, A9RJ57, A9TCL7, A9SRS0, A9U380, A9U377, A9SCN2, A9T3W5, Q75WT7, A9T9D5</t>
  </si>
  <si>
    <t>GO:0016984_ribulose-bisphosphate carboxylase activity</t>
  </si>
  <si>
    <t>A9U4X7, A9TYN7, A9U4X8, A9TT85, A9RG04, A9RJ57, P34915, A9TCL7, A9SRS0, A9U380, A9U377, A9SCN2, A9T3W5, Q75WT7, A9T9D5</t>
  </si>
  <si>
    <t>Carbon dioxide fixation</t>
  </si>
  <si>
    <t>photorespiration</t>
  </si>
  <si>
    <t>GO:0009853_photorespiration</t>
  </si>
  <si>
    <t>GO:0015977_carbon utilization by fixation of carbon dioxide</t>
  </si>
  <si>
    <t>GO:0043094_cellular metabolic compound salvage</t>
  </si>
  <si>
    <t>GO:0016831_carboxy-lyase activity</t>
  </si>
  <si>
    <t>A9U4X7, A9TYN7, A9U4X8, A9TT85, A9RG04, A9RJ57, P34915, A9TCL7, A9RUR8, A9SRS0, A9U380, A9U377, A9SST2, A9SCN2, A9T3W5, A9RLH9, Q75WT7, A9T9D5</t>
  </si>
  <si>
    <t>Heat chock proteins</t>
  </si>
  <si>
    <t>Enrichment Score: 10.28</t>
  </si>
  <si>
    <t>IPR013126:Heat shock protein 70</t>
  </si>
  <si>
    <t>A9T7Y9, A9RND6, A9SLL3, A9RXC8, A9TWR9, A9SNF1, A9T251, A9SDD3, A9RCV9, A9SA41, A9S113, A9ST56, A9T8E8, A9TQG3, A9TRK2, A9RFC9</t>
  </si>
  <si>
    <t>IPR001023:Heat shock protein Hsp70</t>
  </si>
  <si>
    <t>IPR018181:Heat shock protein 70, conserved site</t>
  </si>
  <si>
    <t>A9T7Y9, A9SLL3, A9RXC8, A9SNF1, A9TWR9, A9T251, A9RCV9, A9SA41, A9ST56, A9T8E8, A9TQG3, A9TRK2, A9RFC9</t>
  </si>
  <si>
    <t>Translational factors</t>
  </si>
  <si>
    <t>Enrichment Score: 7.70</t>
  </si>
  <si>
    <t>IPR004160:Translation elongation factor EFTu/EF1A, C-terminal</t>
  </si>
  <si>
    <t>A9RGD1, A9S7L4, A9T9Z0, A9RGD5, A9T0S0, A9SA04, A9SJB4, A9SA16, A9RGA5</t>
  </si>
  <si>
    <t>IPR004161:Translation elongation factor EFTu/EF1A, domain 2</t>
  </si>
  <si>
    <t>A9TWU2, A9RGD1, A9S7L4, A9SYQ2, A9T9Z0, A9RGD5, A9SA04, A9T0S0, A9SJB4, A9SA16, A9RGA5, A9U245</t>
  </si>
  <si>
    <t>IPR000795:Protein synthesis factor, GTP-binding</t>
  </si>
  <si>
    <t>Carbohydrate metabolic process</t>
  </si>
  <si>
    <t>Enrichment Score: 7.15</t>
  </si>
  <si>
    <t>GO:0006006_glucose metabolic process</t>
  </si>
  <si>
    <t>A9SUY5, A9SK06, A9RX76, A9SCV7, A9TSX3, A9S0Q4, A9T573, A9TC11, A9T3H9, A9S8R3, A9RHR6, A9U3R4, A9THV8, A9TMD3, A9S1G3, A9S5N9, A9SLS5, A9RZZ9, A9SKS8, A9SGH3, A9RDK9, A9TI25, A9RCV2, A9TPN5, A9RSL3, A9TBX2, A9RD31, A9SQI1, A9U1X9, A9TSW4, A9TG05, A9SHF4, A9T4E0, A9RBJ9, A9S9Y1, A9RZ40, A9RIU5, A9RK71, A9SL78, A9SE91, A9TMC9, A9TF97, A9SYE4, A9RLH9, A9T663, A9SR64, A9SXX9</t>
  </si>
  <si>
    <t>GO:0019318_hexose metabolic process</t>
  </si>
  <si>
    <t>A9SUY5, A9SWM3, A9T573, A9TC11, A9T3H9, A9RHR6, A9U3R4, A9THV8, A9S5N9, A9SGT5, A9SGH3, A9TPN5, A9TBX2, A9SQI1, A9RBJ9, A9RZ40, A9RIU5, A9TET3, A9TMC9, A9TF97, A9SYE4, A9SXX9, A9SK06, A9RX76, A9SCV7, A9TSX3, A9S0Q4, A9S8R3, A9TMD3, A9S1G3, A9SLS5, A9SKS8, A9RZZ9, A9RDK9, A9TI25, A9RCV2, A9RSL3, A9RD31, A9TSW4, A9U1X9, A9TG05, A9SHF4, A9T4E0, A9S9Y1, A9RK71, A9SL78, A9SE91, A9RLH9, A9T663, A9SR64</t>
  </si>
  <si>
    <t>GO:0005996_monosaccharide metabolic process</t>
  </si>
  <si>
    <t>A9SUY5, A9SWM3, A9T573, A9TC11, A9T3H9, A9RHR6, A9U3R4, A9THV8, A9S5N9, A9SGT5, A9SGH3, A9TPN5, A9TBX2, A9SQI1, A9RBJ9, A9RZ40, A9RIU5, A9TET3, A9TMC9, A9TF97, A9SYE4, A9SXX9, A9SK06, A9RX76, A9SCV7, A9TSX3, A9S0Q4, A9S8R3, A9TMD3, A9S1G3, A9SLS5, A9SKS8, A9RZZ9, A9RDK9, A9TI25, A9RCV2, A9RSL3, A9RD31, A9TSW4, A9U1X9, A9TG05, A9SHF4, A9T4E0, A9S9Y1, A9RK71, A9SL78, A9SW77, A9SE91, A9SPB7, A9RLH9, A9T663, A9SR64</t>
  </si>
  <si>
    <t>GO:0006007_glucose catabolic process</t>
  </si>
  <si>
    <t>A9SUY5, A9SCV7, A9RX76, A9S0Q4, A9T573, A9TC11, A9T3H9, A9S8R3, A9RHR6, A9U3R4, A9THV8, A9S1G3, A9S5N9, A9SLS5, A9RZZ9, A9SKS8, A9SGH3, A9TI25, A9TPN5, A9RSL3, A9TBX2, A9U1X9, A9SQI1, A9SHF4, A9TG05, A9T4E0, A9RBJ9, A9S9Y1, A9RZ40, A9RK71, A9SL78, A9SE91, A9TF97, A9SYE4, A9T663, A9SR64</t>
  </si>
  <si>
    <t>GO:0019320_hexose catabolic process</t>
  </si>
  <si>
    <t>GO:0046365_monosaccharide catabolic process</t>
  </si>
  <si>
    <t>GO:0046164_alcohol catabolic process</t>
  </si>
  <si>
    <t>A9SUY5, A9SCV7, A9RX76, A9S0Q4, A9T573, A9TC11, A9T3H9, A9S8R3, A9RHR6, A9U3R4, A9THV8, A9S1G3, A9S5N9, A9SLS5, A9RZZ9, A9SKS8, A9SGH3, A9TI25, A9TPN5, A9RSL3, A9TBX2, A9U1X9, A9SQI1, A9TG05, A9SHF4, A9U7H6, A9T4E0, A9RBJ9, A9S9Y1, A9RZ40, A9RK71, A9SL78, A9SE91, A9TF97, A9SYE4, A9T663, A9SR64</t>
  </si>
  <si>
    <t>GO:0044275_cellular carbohydrate catabolic process</t>
  </si>
  <si>
    <t>GO:0006096_glycolysis</t>
  </si>
  <si>
    <t>A9SUY5, A9RX76, A9S0Q4, A9T573, A9TC11, A9S8R3, A9RHR6, A9U3R4, A9S1G3, A9S5N9, A9SLS5, A9SKS8, A9RZZ9, A9TI25, A9SGH3, A9TPN5, A9RSL3, A9TBX2, A9SQI1, A9SHF4, A9TG05, A9T4E0, A9RBJ9, A9S9Y1, A9RK71, A9SL78, A9SE91, A9SYE4, A9T663</t>
  </si>
  <si>
    <t>GO:0016052_carbohydrate catabolic process</t>
  </si>
  <si>
    <t>Transmembrane transporter activity</t>
  </si>
  <si>
    <t>Enrichment Score: 4.62</t>
  </si>
  <si>
    <t>GO:0015405_P-P-bond-hydrolysis-driven transmembrane transporter activity</t>
  </si>
  <si>
    <t>A9SUU8, A9U091, A9TQN0, A9U4V1, A9REY5, Q6YXR2, A9T9F0, A9TGR0, A9T281, A9RVW0, A9TDQ8, Q1XGA4, A9U052, A9RLI7, A9TGD4, A9TWW4, A9SXC7, A9RC02, A9U0N9, A9SUA2, A9TQE5, A9TWH1, A9RZK8, A9RY84, A9TWH0, A9TV53, A9T278, A9TKP2, Q6YXK3, A9RAU2, A9SJK8, A9RXG0, A9SY94, A9U0H3, A9SIR5, A9RGW5, A9RFQ0, A9T8Q3, P80658, A9U2Q2</t>
  </si>
  <si>
    <t>GO:0015399_primary active transmembrane transporter activity</t>
  </si>
  <si>
    <t>GO:0016820_hydrolase activity, acting on acid anhydrides, catalyzing transmembrane movement of substances</t>
  </si>
  <si>
    <t>A9SUU8, A9U091, A9TQN0, A9U4V1, A9REY5, Q6YXR2, A9T9F0, A9TGR0, A9T281, A9RVW0, A9TDQ8, Q1XGA4, A9U052, A9RRP0, A9TGD4, A9TWW4, A9SXC7, A9RC02, A9U0N9, A9SUA2, A9TQE5, A9RZK8, A9RY84, A9TV53, A9T278, A9TKP2, Q6YXK3, A9RAU2, A9SJK8, A9SY94, A9U0H3, A9SIR5, A9RGW5, A9SIT9, A9RFQ0, A9T8Q3, P80658</t>
  </si>
  <si>
    <t>GO:0043492_ATPase activity, coupled to movement of substances</t>
  </si>
  <si>
    <t>A9SUU8, A9U091, A9TQN0, A9U4V1, A9REY5, Q6YXR2, A9T9F0, A9TGR0, A9T281, A9RVW0, A9TDQ8, Q1XGA4, A9U052, A9TGD4, A9TWW4, A9SXC7, A9RC02, A9U0N9, A9SUA2, A9TQE5, A9RZK8, A9RY84, A9TV53, A9T278, A9TKP2, Q6YXK3, A9RAU2, A9SJK8, A9SY94, A9U0H3, A9SIR5, A9RGW5, A9RFQ0, A9T8Q3, P80658</t>
  </si>
  <si>
    <t>GO:0042626_ATPase activity, coupled to transmembrane movement of substances</t>
  </si>
  <si>
    <t>GO:0042623_ATPase activity, coupled</t>
  </si>
  <si>
    <t>A9SUU8, A9U091, A9TQN0, A9REQ0, A9U4V1, A9REY5, Q6YXR2, A9RVE1, A9SJ85, A9T9F0, A9TGR0, A9T281, A9RVW0, A9TDQ8, Q1XGA4, A9U052, A9RK46, A9SGH2, A9U4P2, A9TGD4, A9TWW4, A9SXC7, A9RC02, A9U0N9, A9SUA2, A9TQE5, A9RZK8, A9RTW1, A9RY84, A9TV53, A9SV98, A9T278, A9TKP2, Q6YXK3, A9RAU2, A9SJK8, A9SY94, A9U0H3, A9SIR5, A9RGW5, A9RFQ0, A9T8Q3, P80658</t>
  </si>
  <si>
    <t>GO:0015078_hydrogen ion transmembrane transporter activity</t>
  </si>
  <si>
    <t>A9SP33, A9SXC7, A9SRI3, A9U091, A9RY19, A9TET2, A9SUA2, A9TQE5, A9REY5, Q6YXR2, A9SCN6, A9RY84, A9T278, Q6YXK3, A9SSB6, A9T281, Q6YXK2, A9SJK8, Q1XGA4, A9RVX0, A9RGW5, A9RK67, A9RFQ0, P80658</t>
  </si>
  <si>
    <t>GO:0015077_monovalent inorganic cation transmembrane transporter activity</t>
  </si>
  <si>
    <t>A9U091, A9REY5, Q6YXR2, A9SCN6, A9T281, A9SSB6, Q1XGA4, A9RK67, A9SP33, A9SXC7, A9SRI3, A9RY19, A9TET2, A9SLM6, A9SUA2, A9TQE5, A9RY84, A9T278, Q6YXK3, Q6YXK2, A9SJK8, A9RVX0, A9RGW5, A9RFQ0, P80658</t>
  </si>
  <si>
    <t>GO:0022890_inorganic cation transmembrane transporter activity</t>
  </si>
  <si>
    <t>A9U091, A9TQN0, A9REY5, Q6YXR2, A9SCN6, A9SSB6, A9T281, Q1XGA4, A9RK67, A9SP33, A9SXC7, A9SRI3, A9RY19, A9TET2, A9SLM6, A9SUA2, A9TQE5, A9RZK8, A9RY84, A9T278, Q6YXK3, Q6YXK2, A9SJK8, A9RVX0, A9SIR5, A9RGW5, A9RFQ0, P80658, A9T8Q3</t>
  </si>
  <si>
    <t>GO:0006119_oxidative phosphorylation</t>
  </si>
  <si>
    <t>A9SXC7, A9SRI3, A9U091, A9TET2, A9SUA2, A9TQE5, A9REY5, Q6YXR2, A9RY84, A9T278, A9RU38, Q6YXK3, A9T281, Q6YXK2, A9SJK8, Q1XGA4, A9RVX0, A9RGW5, A9RK67, A9RFQ0, P80658</t>
  </si>
  <si>
    <t>Biosynthesis of plant hormones</t>
  </si>
  <si>
    <t>Enrichment Score: 4.54</t>
  </si>
  <si>
    <t>KEGG_PATHWAY</t>
  </si>
  <si>
    <t>ppp01061:Biosynthesis of phenylpropanoids</t>
  </si>
  <si>
    <t>A9SUY5, A9TPY8, A9RTV8, A9TC11, A9T3H9, A9SH18, A9RHR6, A9U4V4, A9U3R4, A9SUL8, A9T2C3, A9S5N9, A9TKS3, A9TZU6, A9SGH3, A9TPN5, A9S1S8, A9TBX2, A9S3E7, A9T230, A9RBJ9, A9RYG5, A9S7B3, A9RJP2, A9RQX9, A9SHI9, A9SXX9, A9SXD7, A9TG18, A9RX76, A9RY25, A9RP60, A9TSX3, A9S0Q4, A9S8R3, A9TMD3, A9S1G3, A9TWS3, A9SLS5, A9RZZ9, A9SKS8, A9SNH9, A9RZ27, A9RDK9, A9SUJ9, A9TI25, A9RSL3, A9TSW4, A9TG05, A9SHF4, A9TG09, A9RK71, A9SL78, A9SX78, A9T663, A9TQS8</t>
  </si>
  <si>
    <t>ppp01063:Biosynthesis of alkaloids derived from shikimate pathway</t>
  </si>
  <si>
    <t>A9SUY5, A9TPY8, A9RTV8, A9TC11, A9T3H9, A9SH18, A9RHR6, A9U3R4, A9SUL8, A9T2C3, A9S5N9, A9RS79, A9TKS3, A9TZU6, A9SGH3, A9TPN5, A9SPK5, A9TBX2, A9S3E7, A9RBJ9, A9RYG5, A9S7B3, A9RJP2, A9RQX9, A9RCF4, A9SHI9, A9SXX9, A9TG18, A9RX76, A9RY25, A9TSX3, A9S0Q4, A9S8R3, A9TMD3, A9S1G3, A9TWS3, A9SLS5, A9RZZ9, A9SKS8, A9SNH9, A9RZ27, A9RDK9, A9SUJ9, A9TI25, A9RSL3, A9TSW4, A9TG05, A9SHF4, A9RK71, A9SL78, A9RBL0, A9SX78, A9T663, A9TQS8</t>
  </si>
  <si>
    <t>ppp01070:Biosynthesis of plant hormones</t>
  </si>
  <si>
    <t>A9SUY5, A9RPA1, A9TPY8, A9RTV8, A9TC11, A9T3H9, A9TT70, A9SH18, A9RHR6, A9U4V4, A9U3R4, A9SUL8, A9TM50, A9T2C3, A9S5N9, A9TKS3, A9TZU6, A9TJG9, A9SGH3, A9TPN5, A9SPK5, A9TBX2, A9S3E7, A9RBJ9, A9RZ40, A9RYG5, A9S7B3, A9RJP2, A9RQX9, A9TF97, A9SHI9, A9SXX9, A9SXD7, A9S2M5, A9TG18, A9RX76, A9RY25, A9TDM5, A9TSX3, A9S0Q4, A9S8R3, A9TMD3, A9S1G3, A9TWS3, A9SLS5, A9RZZ9, A9SKS8, A9SNH9, A9RZ27, A9RDK9, A9SUJ9, A9TI25, A9RSL3, A9TSW4, A9SHF4, A9TG05, A9TG09, A9RK71, A9SL78, A9T3U0, A9SX78, A9T663, A9TQS8, A9SR64</t>
  </si>
  <si>
    <t>Tricarboxylic acid cycle</t>
  </si>
  <si>
    <t>Enrichment Score: 4.50</t>
  </si>
  <si>
    <t>GO:0006084_acetyl-CoA metabolic process</t>
  </si>
  <si>
    <t>A9SUY5, A9SHF4, A9S0Q4, A9RUR8, A9S7B3, A9T2C3, A9SLS5, A9RZZ9, A9S9B1, A9TZU6, A9RZ27, A9TI25, A9RSL3, A9SHI9, A9SPK5, A9TBX2</t>
  </si>
  <si>
    <t>GO:0046356_acetyl-CoA catabolic process</t>
  </si>
  <si>
    <t>GO:0006099_tricarboxylic acid cycle</t>
  </si>
  <si>
    <t>GO:0009109_coenzyme catabolic process</t>
  </si>
  <si>
    <t>GO:0051187_cofactor catabolic process</t>
  </si>
  <si>
    <t>GO:0009060_aerobic respiration</t>
  </si>
  <si>
    <t>Biosynthesis of terpenoids and steroids</t>
  </si>
  <si>
    <t>Enrichment Score: 4.27</t>
  </si>
  <si>
    <t>ppp01064:Biosynthesis of alkaloids derived from ornithine, lysine and nicotinic acid</t>
  </si>
  <si>
    <t>A9SUY5, A9TPY8, A9TC11, A9SH18, A9RHR6, A9U4V4, A9U3R4, A9T2C3, A9TM50, A9S5N9, A9TKS3, A9TZU6, A9SGH3, A9TPN5, A9SPK5, A9TBX2, A9S3E7, A9RBJ9, A9SC63, A9RYG5, A9SPM8, A9S7B3, A9RCF4, A9SUK3, A9TW32, A9SHI9, A9SXX9, A9SXD7, A9TG18, A9RX76, A9RY25, A9TSX3, A9S0Q4, A9SLE5, A9S8R3, A9TMD3, A9S1G3, A9TWS3, A9SLS5, A9RZZ9, A9SKS8, A9SNH9, A9RZ27, A9RDK9, A9TI25, A9RSL3, A9TSW4, A9TG05, A9SHF4, A9TG09, A9RK71, A9SL78, A9RBL0, A9SX78, A9T663</t>
  </si>
  <si>
    <t>ppp01066:Biosynthesis of alkaloids derived from terpenoid and polyketide</t>
  </si>
  <si>
    <t>A9SUY5, A9RX76, A9RY25, A9TG18, A9RPA1, A9TSX3, A9S0Q4, A9TPY8, A9TT70, A9TC11, A9S8R3, A9SH18, A9RHR6, A9U3R4, A9TMD3, A9S1G3, A9T2C3, A9S5N9, A9TKS3, A9SLS5, A9TWS3, A9RZZ9, A9SKS8, A9SNH9, A9TZU6, A9RZ27, A9TI25, A9RDK9, A9SGH3, A9TPN5, A9RSL3, A9SPK5, A9S3E7, A9TBX2, A9TSW4, A9SHF4, A9TG05, A9RBJ9, A9RK71, A9SL78, A9RYG5, A9S7B3, A9RBL0, A9RCF4, A9SX78, A9T663, A9SHI9, A9SXX9</t>
  </si>
  <si>
    <t>ppp01062:Biosynthesis of terpenoids and steroids</t>
  </si>
  <si>
    <t>Glutathione S-transferase</t>
  </si>
  <si>
    <t>Enrichment Score: 3.45</t>
  </si>
  <si>
    <t>IPR004046:Glutathione S-transferase, C-terminal</t>
  </si>
  <si>
    <t>A9RSP0, A9TX47, A9RWY6, A9SXF9, A9RXB3, A9SCC5, A9TVV6, A9SVT2, A9RJE6, A9SCV0</t>
  </si>
  <si>
    <t>IPR017933:Glutathione S-transferase/chloride channel, C-terminal</t>
  </si>
  <si>
    <t>A9S8X3, A9RSP0, A9TX47, A9RWY6, A9SXF9, A9RXB3, A9SCC5, A9TVV6, A9S458, A9SVT2, A9RJE6, A9SCV0</t>
  </si>
  <si>
    <t>IPR010987:Glutathione S-transferase, C-terminal-like</t>
  </si>
  <si>
    <t>Nucleotide metabolic process</t>
  </si>
  <si>
    <t>Enrichment Score: 3.42</t>
  </si>
  <si>
    <t>GO:0042625_ATPase activity, coupled to transmembrane movement of ions</t>
  </si>
  <si>
    <t>A9SXC7, A9U091, A9U0N9, A9TQN0, A9SUA2, A9TQE5, A9REY5, Q6YXR2, A9RZK8, A9RY84, A9T278, A9T9F0, Q6YXK3, A9RVW0, A9T281, A9SJK8, A9TDQ8, Q1XGA4, A9SY94, A9SIR5, A9RGW5, A9RFQ0, A9T8Q3, P80658</t>
  </si>
  <si>
    <t>GO:0009260_ribonucleotide biosynthetic process</t>
  </si>
  <si>
    <t>A9S0U7, A9U091, A9TQN0, A9REW5, A9REY5, Q6YXR2, A9T9F0, A9T281, A9RVW0, A9TR52, A9TDQ8, Q1XGA4, A9TZH0, A9T4T4, A9SXC7, A9SRI3, A9RL02, A9U0N9, A9SUA2, A9TQE5, A9RZK8, A9RY84, A9T278, A9SGZ0, A9S752, Q6YXK3, A9T3U0, Q6YXK2, A9SJK8, A9SY94, A9SIR5, A9RGW5, A9RFQ0, A9T8Q3, P80658</t>
  </si>
  <si>
    <t>GO:0009259_ribonucleotide metabolic process</t>
  </si>
  <si>
    <t>GO:0009152_purine ribonucleotide biosynthetic process</t>
  </si>
  <si>
    <t>A9U091, A9TQN0, A9REW5, A9REY5, Q6YXR2, A9T9F0, A9T281, A9RVW0, A9TDQ8, Q1XGA4, A9TZH0, A9T4T4, A9SXC7, A9SRI3, A9RL02, A9U0N9, A9SUA2, A9TQE5, A9RZK8, A9RY84, A9T278, A9SGZ0, A9S752, Q6YXK3, A9T3U0, Q6YXK2, A9SJK8, A9SY94, A9SIR5, A9RGW5, A9RFQ0, A9T8Q3, P80658</t>
  </si>
  <si>
    <t>GO:0009150_purine ribonucleotide metabolic process</t>
  </si>
  <si>
    <t>GO:0006164_purine nucleotide biosynthetic process</t>
  </si>
  <si>
    <t>GO:0009201_ribonucleoside triphosphate biosynthetic process</t>
  </si>
  <si>
    <t>A9U091, A9TQN0, A9REW5, A9REY5, Q6YXR2, A9T9F0, A9RVW0, A9T281, A9TDQ8, Q1XGA4, A9T4T4, A9SXC7, A9SRI3, A9RL02, A9U0N9, A9SUA2, A9TQE5, A9RZK8, A9RY84, A9T278, Q6YXK3, Q6YXK2, A9SJK8, A9SY94, A9SIR5, A9RGW5, A9RFQ0, A9T8Q3, P80658</t>
  </si>
  <si>
    <t>GO:0009205_purine ribonucleoside triphosphate metabolic process</t>
  </si>
  <si>
    <t>GO:0009199_ribonucleoside triphosphate metabolic process</t>
  </si>
  <si>
    <t>GO:0009206_purine ribonucleoside triphosphate biosynthetic process</t>
  </si>
  <si>
    <t>GO:0009142_nucleoside triphosphate biosynthetic process</t>
  </si>
  <si>
    <t>GO:0009145_purine nucleoside triphosphate biosynthetic process</t>
  </si>
  <si>
    <t>GO:0009144_purine nucleoside triphosphate metabolic process</t>
  </si>
  <si>
    <t>GO:0009141_nucleoside triphosphate metabolic process</t>
  </si>
  <si>
    <t>GO:0006163_purine nucleotide metabolic process</t>
  </si>
  <si>
    <t>GO:0009165_nucleotide biosynthetic process</t>
  </si>
  <si>
    <t>GO:0034654_nucleobase, nucleoside, nucleotide and nucleic acid biosynthetic process</t>
  </si>
  <si>
    <t>A9S0U7, A9U091, A9TQN0, A9REW5, A9REY5, Q6YXR2, A9T9F0, A9T281, A9RVW0, A9TR52, A9TDQ8, Q1XGA4, A9TZH0, A9T4T4, A9SXC7, A9TIB7, A9SRI3, A9RL02, A9U0N9, A9SUA2, A9TQE5, A9RZK8, A9RY84, A9T278, A9SGZ0, A9S752, Q6YXK3, A9T3U0, Q6YXK2, A9SJK8, A9SY94, A9SIR5, A9RGW5, A9RFQ0, A9T8Q3, P80658</t>
  </si>
  <si>
    <t>GO:0034404_nucleobase, nucleoside and nucleotide biosynthetic process</t>
  </si>
  <si>
    <t>GO:0046034_ATP metabolic process</t>
  </si>
  <si>
    <t>A9U091, A9TQN0, A9REY5, Q6YXR2, A9T9F0, A9RVW0, A9T281, A9TDQ8, Q1XGA4, A9SXC7, A9SRI3, A9U0N9, A9SUA2, A9TQE5, A9RZK8, A9RY84, A9T278, Q6YXK3, Q6YXK2, A9SJK8, A9SY94, A9SIR5, A9RGW5, A9RFQ0, P80658, A9T8Q3</t>
  </si>
  <si>
    <t>GO:0006754_ATP biosynthetic process</t>
  </si>
  <si>
    <t>ATP synthase activity</t>
  </si>
  <si>
    <t>Enrichment Score: 3.35</t>
  </si>
  <si>
    <t>GO:0046933_hydrogen ion transporting ATP synthase activity, rotational mechanism</t>
  </si>
  <si>
    <t>A9SXC7, A9U091, A9SUA2, A9TQE5, A9REY5, Q6YXR2, A9RY84, A9T278, Q6YXK3, A9T281, Q6YXK2, A9SJK8, Q1XGA4, A9RGW5, A9RFQ0, P80658</t>
  </si>
  <si>
    <t>GO:0019829_cation-transporting ATPase activity</t>
  </si>
  <si>
    <t>A9SXC7, A9U091, A9TQN0, A9SUA2, A9TQE5, A9REY5, Q6YXR2, A9RZK8, A9RY84, A9T278, Q6YXK3, A9T281, A9SJK8, Q1XGA4, A9RGW5, A9RFQ0, P80658</t>
  </si>
  <si>
    <t>GO:0046961_proton-transporting ATPase activity, rotational mechanism</t>
  </si>
  <si>
    <t>A9SXC7, A9U091, A9SUA2, A9TQE5, A9REY5, Q6YXR2, A9RY84, A9T278, Q6YXK3, A9T281, A9SJK8, Q1XGA4, A9RGW5, A9RFQ0, P80658</t>
  </si>
  <si>
    <t>GO:0045261_proton-transporting ATP synthase complex, catalytic core F(1)</t>
  </si>
  <si>
    <t>A9SXC7, A9U091, A9SUA2, A9TQE5, A9REY5, Q6YXR2, A9RY84, A9T278, Q6YXK3, A9T281, Q1XGA4, A9RFQ0, P80658</t>
  </si>
  <si>
    <t>GO:0006818_hydrogen transport</t>
  </si>
  <si>
    <t>A9SXC7, A9SRI3, A9U091, A9SUA2, A9TQE5, A9REY5, A9TWH1, Q6YXR2, A9TWH0, A9RY84, A9T278, Q6YXK3, A9T281, Q6YXK2, A9SJK8, Q1XGA4, A9RRP0, A9RGW5, A9SIT9, A9RFQ0, A9U2Q2, P80658</t>
  </si>
  <si>
    <t>GO:0015992_proton transport</t>
  </si>
  <si>
    <t>GO:0045259_proton-transporting ATP synthase complex</t>
  </si>
  <si>
    <t>A9SXC7, A9U091, A9SUA2, A9TQE5, A9REY5, Q6YXR2, A9RY84, A9T278, Q6YXK3, A9T281, Q6YXK2, Q1XGA4, A9RFQ0, P80658</t>
  </si>
  <si>
    <t>GO:0015986_ATP synthesis coupled proton transport</t>
  </si>
  <si>
    <t>A9SXC7, A9SRI3, A9U091, A9SUA2, A9TQE5, A9REY5, Q6YXR2, A9RY84, A9T278, Q6YXK3, A9T281, Q6YXK2, A9SJK8, Q1XGA4, A9RGW5, A9RFQ0, P80658</t>
  </si>
  <si>
    <t>GO:0015985_energy coupled proton transport, down electrochemical gradient</t>
  </si>
  <si>
    <t>Tetrapyrrole metabolic process</t>
  </si>
  <si>
    <t>Enrichment Score: 3.23</t>
  </si>
  <si>
    <t>GO:0033014_tetrapyrrole biosynthetic process</t>
  </si>
  <si>
    <t>A9RV73, A9RPK3, A9U2X5, A9SP49, A9REQ5, A9RU25, A9RL92, A9ST97, A9RJD1, A9TWL7, A9S6G2, A9SST2, A9TFG3, A9SD10, Q6YXN5</t>
  </si>
  <si>
    <t>GO:0033013_tetrapyrrole metabolic process</t>
  </si>
  <si>
    <t>GO:0006779_porphyrin biosynthetic process</t>
  </si>
  <si>
    <t>A9RV73, A9RPK3, A9U2X5, A9SP49, A9RU25, A9REQ5, A9RJD1, A9TWL7, A9S6G2, A9SST2, A9TFG3, A9SD10, Q6YXN5</t>
  </si>
  <si>
    <t>GO:0006778_porphyrin metabolic process</t>
  </si>
  <si>
    <t>Vitamin binding</t>
  </si>
  <si>
    <t>Enrichment Score: 2.90</t>
  </si>
  <si>
    <t>GO:0019842_vitamin binding</t>
  </si>
  <si>
    <t>A9SXD7, A9TNZ8, A9SH82, A9SBK7, A9RNQ2, A9RWB7, A9RHR6, A9U4V4, A9RGP9, A9RJQ8, A9SEU2, A9TAP8, A9RLL8, A9TXJ4, A9TG09, A9SC63, A9T736, A9TV75, A9REF1, A9TX48, A9RQ31, A9RWH6, A9RL92, A9RGQ0, A9TQS1, A9SUK3, A9RZ64, A9RMZ3, A9RMD3, A9TW32</t>
  </si>
  <si>
    <t>IPR015421:Pyridoxal phosphate-dependent transferase, major region, subdomain 1</t>
  </si>
  <si>
    <t>A9SXD7, A9TNZ8, A9SBK7, A9SH82, A9RNQ2, A9TG09, A9RWB7, A9T736, A9SC63, A9REF1, A9RQ31, A9TX48, A9U4V4, A9RL92, A9TQS1, A9SUK3, A9RLL8, A9RZ64, A9TW32</t>
  </si>
  <si>
    <t>GO:0030170_pyridoxal phosphate binding</t>
  </si>
  <si>
    <t>A9SXD7, A9TXJ4, A9TNZ8, A9SBK7, A9SH82, A9RNQ2, A9RWB7, A9TG09, A9T736, A9SC63, A9REF1, A9TX48, A9RQ31, A9U4V4, A9RL92, A9SEU2, A9TQS1, A9TAP8, A9SUK3, A9RLL8, A9RZ64, A9RMD3, A9TW32</t>
  </si>
  <si>
    <t>GO:0070279_vitamin B6 binding</t>
  </si>
  <si>
    <t>ABC transporter</t>
  </si>
  <si>
    <t>Enrichment Score: 2.34</t>
  </si>
  <si>
    <t>IPR001140:ABC transporter, transmembrane region</t>
  </si>
  <si>
    <t>A9SUU8, A9TGR0, A9TKP2, A9RAU2, A9RC02, A9U052, A9U4V1, A9U0H3, A9TV53, A9TGD4, A9TWW4</t>
  </si>
  <si>
    <t>IPR017940:ABC transporter integral membrane type 1</t>
  </si>
  <si>
    <t>COG_ONTOLOGY</t>
  </si>
  <si>
    <t>Defense mechanisms</t>
  </si>
  <si>
    <t>A9SUU8, A9TGR0, A9TKP2, A9RAU2, A9RC02, A9U052, A9U4V1, A9U0H3, A9TGD4, A9TWW4</t>
  </si>
  <si>
    <r>
      <rPr>
        <b/>
        <sz val="16"/>
        <color indexed="8"/>
        <rFont val="Calibri"/>
        <family val="2"/>
        <charset val="204"/>
        <scheme val="minor"/>
      </rPr>
      <t>Additional file 11.</t>
    </r>
    <r>
      <rPr>
        <sz val="16"/>
        <color indexed="8"/>
        <rFont val="Calibri"/>
        <family val="2"/>
        <charset val="204"/>
        <scheme val="minor"/>
      </rPr>
      <t xml:space="preserve"> Functional annotation of precursor proteins using DAVID service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</si>
</sst>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2" borderId="0" xfId="0" applyFont="1" applyFill="1"/>
    <xf numFmtId="0" fontId="0" fillId="2" borderId="0" xfId="0" applyFill="1"/>
    <xf numFmtId="11" fontId="3" fillId="0" borderId="0" xfId="0" applyNumberFormat="1" applyFont="1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9"/>
  <sheetViews>
    <sheetView tabSelected="1" workbookViewId="0">
      <selection activeCell="A2" sqref="A2"/>
    </sheetView>
  </sheetViews>
  <sheetFormatPr defaultColWidth="8.85546875" defaultRowHeight="15" x14ac:dyDescent="0.25"/>
  <cols>
    <col min="1" max="1" width="22.85546875" style="2" customWidth="1"/>
    <col min="2" max="2" width="67.7109375" style="2" customWidth="1"/>
    <col min="3" max="5" width="8.85546875" style="2"/>
    <col min="6" max="6" width="33.42578125" style="2" customWidth="1"/>
    <col min="7" max="9" width="8.85546875" style="2"/>
    <col min="10" max="10" width="14.5703125" style="2" customWidth="1"/>
    <col min="11" max="11" width="10.5703125" style="2" customWidth="1"/>
    <col min="12" max="12" width="9.5703125" style="2" customWidth="1"/>
    <col min="13" max="13" width="8.85546875" style="2"/>
  </cols>
  <sheetData>
    <row r="2" spans="1:1" ht="21" x14ac:dyDescent="0.35">
      <c r="A2" s="1" t="s">
        <v>231</v>
      </c>
    </row>
    <row r="3" spans="1:1" s="4" customFormat="1" ht="15.75" x14ac:dyDescent="0.25">
      <c r="A3" s="3" t="s">
        <v>0</v>
      </c>
    </row>
    <row r="4" spans="1:1" s="4" customFormat="1" ht="15.75" x14ac:dyDescent="0.25">
      <c r="A4" s="3"/>
    </row>
    <row r="5" spans="1:1" s="4" customFormat="1" ht="15.75" x14ac:dyDescent="0.25">
      <c r="A5" s="3" t="s">
        <v>1</v>
      </c>
    </row>
    <row r="6" spans="1:1" s="4" customFormat="1" ht="15.75" x14ac:dyDescent="0.25">
      <c r="A6" s="3" t="s">
        <v>2</v>
      </c>
    </row>
    <row r="7" spans="1:1" s="4" customFormat="1" ht="15.75" x14ac:dyDescent="0.25">
      <c r="A7" s="3" t="s">
        <v>3</v>
      </c>
    </row>
    <row r="8" spans="1:1" s="4" customFormat="1" ht="15.75" x14ac:dyDescent="0.25">
      <c r="A8" s="3" t="s">
        <v>4</v>
      </c>
    </row>
    <row r="9" spans="1:1" s="4" customFormat="1" ht="15.75" x14ac:dyDescent="0.25">
      <c r="A9" s="3" t="s">
        <v>5</v>
      </c>
    </row>
    <row r="10" spans="1:1" s="4" customFormat="1" ht="15.75" x14ac:dyDescent="0.25">
      <c r="A10" s="3" t="s">
        <v>6</v>
      </c>
    </row>
    <row r="11" spans="1:1" s="4" customFormat="1" ht="15.75" x14ac:dyDescent="0.25">
      <c r="A11" s="3" t="s">
        <v>7</v>
      </c>
    </row>
    <row r="12" spans="1:1" s="4" customFormat="1" ht="15.75" x14ac:dyDescent="0.25">
      <c r="A12" s="3" t="s">
        <v>8</v>
      </c>
    </row>
    <row r="13" spans="1:1" s="4" customFormat="1" ht="15.75" x14ac:dyDescent="0.25">
      <c r="A13" s="3" t="s">
        <v>9</v>
      </c>
    </row>
    <row r="14" spans="1:1" s="4" customFormat="1" ht="15.75" x14ac:dyDescent="0.25">
      <c r="A14" s="3" t="s">
        <v>10</v>
      </c>
    </row>
    <row r="15" spans="1:1" s="4" customFormat="1" ht="15.75" x14ac:dyDescent="0.25">
      <c r="A15" s="3" t="s">
        <v>11</v>
      </c>
    </row>
    <row r="16" spans="1:1" s="4" customFormat="1" ht="15.75" x14ac:dyDescent="0.25">
      <c r="A16" s="3" t="s">
        <v>12</v>
      </c>
    </row>
    <row r="17" spans="1:14" s="4" customFormat="1" ht="15.75" customHeight="1" x14ac:dyDescent="0.25">
      <c r="H17" s="2"/>
      <c r="I17" s="2"/>
    </row>
    <row r="18" spans="1:14" s="6" customFormat="1" x14ac:dyDescent="0.25">
      <c r="A18" s="5" t="s">
        <v>13</v>
      </c>
      <c r="B18" s="5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4" x14ac:dyDescent="0.25">
      <c r="A19" s="2" t="s">
        <v>15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20</v>
      </c>
      <c r="G19" s="2" t="s">
        <v>21</v>
      </c>
      <c r="H19" s="2" t="s">
        <v>22</v>
      </c>
      <c r="I19" s="2" t="s">
        <v>23</v>
      </c>
      <c r="J19" s="2" t="s">
        <v>24</v>
      </c>
      <c r="K19" s="2" t="s">
        <v>25</v>
      </c>
      <c r="L19" s="2" t="s">
        <v>26</v>
      </c>
      <c r="M19" s="2" t="s">
        <v>27</v>
      </c>
    </row>
    <row r="20" spans="1:14" x14ac:dyDescent="0.25">
      <c r="A20" s="2" t="s">
        <v>28</v>
      </c>
      <c r="B20" s="2" t="s">
        <v>29</v>
      </c>
      <c r="C20" s="2">
        <v>176</v>
      </c>
      <c r="D20" s="2">
        <v>10.3044496487119</v>
      </c>
      <c r="E20" s="7">
        <v>1.32678786073268E-51</v>
      </c>
      <c r="F20" s="2" t="s">
        <v>30</v>
      </c>
      <c r="G20" s="2">
        <v>1014</v>
      </c>
      <c r="H20" s="2">
        <v>521</v>
      </c>
      <c r="I20" s="2">
        <v>9988</v>
      </c>
      <c r="J20" s="2">
        <v>3.32748053167365</v>
      </c>
      <c r="K20" s="7">
        <v>6.6206714250561099E-49</v>
      </c>
      <c r="L20" s="7">
        <v>6.6206714250561099E-49</v>
      </c>
      <c r="M20" s="7">
        <v>1.9100918031331E-48</v>
      </c>
      <c r="N20">
        <f>(C20/H20)/(G20/I20)</f>
        <v>3.3274805316736513</v>
      </c>
    </row>
    <row r="21" spans="1:14" x14ac:dyDescent="0.25">
      <c r="A21" s="2" t="s">
        <v>28</v>
      </c>
      <c r="B21" s="2" t="s">
        <v>31</v>
      </c>
      <c r="C21" s="2">
        <v>185</v>
      </c>
      <c r="D21" s="2">
        <v>10.831381733021001</v>
      </c>
      <c r="E21" s="7">
        <v>1.9586985956564699E-48</v>
      </c>
      <c r="F21" s="2" t="s">
        <v>32</v>
      </c>
      <c r="G21" s="2">
        <v>1014</v>
      </c>
      <c r="H21" s="2">
        <v>594</v>
      </c>
      <c r="I21" s="2">
        <v>9988</v>
      </c>
      <c r="J21" s="2">
        <v>3.0677916575352402</v>
      </c>
      <c r="K21" s="7">
        <v>9.7739059923258099E-46</v>
      </c>
      <c r="L21" s="7">
        <v>4.8869529961629003E-46</v>
      </c>
      <c r="M21" s="7">
        <v>2.8198133575820598E-45</v>
      </c>
      <c r="N21">
        <f t="shared" ref="N21:N26" si="0">(C21/H21)/(G21/I21)</f>
        <v>3.0677916575352477</v>
      </c>
    </row>
    <row r="22" spans="1:14" x14ac:dyDescent="0.25">
      <c r="A22" s="2" t="s">
        <v>33</v>
      </c>
      <c r="B22" s="2" t="s">
        <v>34</v>
      </c>
      <c r="C22" s="2">
        <v>202</v>
      </c>
      <c r="D22" s="2">
        <v>11.8266978922716</v>
      </c>
      <c r="E22" s="7">
        <v>4.8872181491876999E-40</v>
      </c>
      <c r="F22" s="2" t="s">
        <v>35</v>
      </c>
      <c r="G22" s="2">
        <v>878</v>
      </c>
      <c r="H22" s="2">
        <v>681</v>
      </c>
      <c r="I22" s="2">
        <v>7419</v>
      </c>
      <c r="J22" s="2">
        <v>2.5064273027405002</v>
      </c>
      <c r="K22" s="7">
        <v>2.8883459261699301E-37</v>
      </c>
      <c r="L22" s="7">
        <v>1.4441729630849601E-37</v>
      </c>
      <c r="M22" s="7">
        <v>7.2031210208144803E-37</v>
      </c>
      <c r="N22">
        <f t="shared" si="0"/>
        <v>2.5064273027405095</v>
      </c>
    </row>
    <row r="23" spans="1:14" x14ac:dyDescent="0.25">
      <c r="A23" s="2" t="s">
        <v>36</v>
      </c>
      <c r="B23" s="2" t="s">
        <v>37</v>
      </c>
      <c r="C23" s="2">
        <v>190</v>
      </c>
      <c r="D23" s="2">
        <v>11.124121779859401</v>
      </c>
      <c r="E23" s="7">
        <v>1.5479120937409101E-27</v>
      </c>
      <c r="F23" s="2" t="s">
        <v>38</v>
      </c>
      <c r="G23" s="2">
        <v>492</v>
      </c>
      <c r="H23" s="2">
        <v>569</v>
      </c>
      <c r="I23" s="2">
        <v>2903</v>
      </c>
      <c r="J23" s="2">
        <v>1.9702587623415699</v>
      </c>
      <c r="K23" s="7">
        <v>2.7243252849840001E-25</v>
      </c>
      <c r="L23" s="7">
        <v>2.7243252849840001E-25</v>
      </c>
      <c r="M23" s="7">
        <v>1.89948085517192E-24</v>
      </c>
      <c r="N23">
        <f t="shared" si="0"/>
        <v>1.9702587623415777</v>
      </c>
    </row>
    <row r="24" spans="1:14" x14ac:dyDescent="0.25">
      <c r="A24" s="2" t="s">
        <v>36</v>
      </c>
      <c r="B24" s="2" t="s">
        <v>39</v>
      </c>
      <c r="C24" s="2">
        <v>178</v>
      </c>
      <c r="D24" s="2">
        <v>10.421545667447299</v>
      </c>
      <c r="E24" s="7">
        <v>2.407142399007E-26</v>
      </c>
      <c r="F24" s="2" t="s">
        <v>40</v>
      </c>
      <c r="G24" s="2">
        <v>492</v>
      </c>
      <c r="H24" s="2">
        <v>525</v>
      </c>
      <c r="I24" s="2">
        <v>2903</v>
      </c>
      <c r="J24" s="2">
        <v>2.0005187766163299</v>
      </c>
      <c r="K24" s="7">
        <v>4.2365706222523199E-24</v>
      </c>
      <c r="L24" s="7">
        <v>2.1182853111261599E-24</v>
      </c>
      <c r="M24" s="7">
        <v>2.9538634145148902E-23</v>
      </c>
      <c r="N24">
        <f t="shared" si="0"/>
        <v>2.0005187766163375</v>
      </c>
    </row>
    <row r="25" spans="1:14" x14ac:dyDescent="0.25">
      <c r="A25" s="2" t="s">
        <v>36</v>
      </c>
      <c r="B25" s="2" t="s">
        <v>41</v>
      </c>
      <c r="C25" s="2">
        <v>213</v>
      </c>
      <c r="D25" s="2">
        <v>12.4707259953161</v>
      </c>
      <c r="E25" s="7">
        <v>4.8625922247906998E-15</v>
      </c>
      <c r="F25" s="2" t="s">
        <v>42</v>
      </c>
      <c r="G25" s="2">
        <v>492</v>
      </c>
      <c r="H25" s="2">
        <v>821</v>
      </c>
      <c r="I25" s="2">
        <v>2903</v>
      </c>
      <c r="J25" s="2">
        <v>1.53079973856985</v>
      </c>
      <c r="K25" s="7">
        <v>8.5975671026972102E-13</v>
      </c>
      <c r="L25" s="7">
        <v>1.2279066652354201E-13</v>
      </c>
      <c r="M25" s="7">
        <v>5.9952043329758397E-12</v>
      </c>
      <c r="N25">
        <f t="shared" si="0"/>
        <v>1.5307997385698584</v>
      </c>
    </row>
    <row r="26" spans="1:14" x14ac:dyDescent="0.25">
      <c r="A26" s="2" t="s">
        <v>36</v>
      </c>
      <c r="B26" s="2" t="s">
        <v>43</v>
      </c>
      <c r="C26" s="2">
        <v>213</v>
      </c>
      <c r="D26" s="2">
        <v>12.4707259953161</v>
      </c>
      <c r="E26" s="7">
        <v>4.8625922247906998E-15</v>
      </c>
      <c r="F26" s="2" t="s">
        <v>42</v>
      </c>
      <c r="G26" s="2">
        <v>492</v>
      </c>
      <c r="H26" s="2">
        <v>821</v>
      </c>
      <c r="I26" s="2">
        <v>2903</v>
      </c>
      <c r="J26" s="2">
        <v>1.53079973856985</v>
      </c>
      <c r="K26" s="7">
        <v>8.5975671026972102E-13</v>
      </c>
      <c r="L26" s="7">
        <v>1.2279066652354201E-13</v>
      </c>
      <c r="M26" s="7">
        <v>5.9952043329758397E-12</v>
      </c>
      <c r="N26">
        <f t="shared" si="0"/>
        <v>1.5307997385698584</v>
      </c>
    </row>
    <row r="28" spans="1:14" s="6" customFormat="1" x14ac:dyDescent="0.25">
      <c r="A28" s="5" t="s">
        <v>44</v>
      </c>
      <c r="B28" s="5" t="s">
        <v>45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4" x14ac:dyDescent="0.25">
      <c r="A29" s="2" t="s">
        <v>15</v>
      </c>
      <c r="B29" s="2" t="s">
        <v>16</v>
      </c>
      <c r="C29" s="2" t="s">
        <v>17</v>
      </c>
      <c r="D29" s="2" t="s">
        <v>18</v>
      </c>
      <c r="E29" s="2" t="s">
        <v>19</v>
      </c>
      <c r="F29" s="2" t="s">
        <v>20</v>
      </c>
      <c r="G29" s="2" t="s">
        <v>21</v>
      </c>
      <c r="H29" s="2" t="s">
        <v>22</v>
      </c>
      <c r="I29" s="2" t="s">
        <v>23</v>
      </c>
      <c r="J29" s="2" t="s">
        <v>24</v>
      </c>
      <c r="K29" s="2" t="s">
        <v>25</v>
      </c>
      <c r="L29" s="2" t="s">
        <v>26</v>
      </c>
      <c r="M29" s="2" t="s">
        <v>27</v>
      </c>
    </row>
    <row r="30" spans="1:14" x14ac:dyDescent="0.25">
      <c r="A30" s="2" t="s">
        <v>36</v>
      </c>
      <c r="B30" s="2" t="s">
        <v>46</v>
      </c>
      <c r="C30" s="2">
        <v>55</v>
      </c>
      <c r="D30" s="2">
        <v>3.22014051522248</v>
      </c>
      <c r="E30" s="7">
        <v>4.2298438139264801E-24</v>
      </c>
      <c r="F30" s="2" t="s">
        <v>47</v>
      </c>
      <c r="G30" s="2">
        <v>492</v>
      </c>
      <c r="H30" s="2">
        <v>81</v>
      </c>
      <c r="I30" s="2">
        <v>2903</v>
      </c>
      <c r="J30" s="2">
        <v>4.0064488607849</v>
      </c>
      <c r="K30" s="7">
        <v>7.4445251125106102E-22</v>
      </c>
      <c r="L30" s="7">
        <v>2.4815083708368699E-22</v>
      </c>
      <c r="M30" s="7">
        <v>5.1905449782380004E-21</v>
      </c>
    </row>
    <row r="31" spans="1:14" x14ac:dyDescent="0.25">
      <c r="A31" s="2" t="s">
        <v>36</v>
      </c>
      <c r="B31" s="2" t="s">
        <v>48</v>
      </c>
      <c r="C31" s="2">
        <v>50</v>
      </c>
      <c r="D31" s="2">
        <v>2.9274004683840702</v>
      </c>
      <c r="E31" s="7">
        <v>2.3985513478327E-21</v>
      </c>
      <c r="F31" s="2" t="s">
        <v>49</v>
      </c>
      <c r="G31" s="2">
        <v>492</v>
      </c>
      <c r="H31" s="2">
        <v>75</v>
      </c>
      <c r="I31" s="2">
        <v>2903</v>
      </c>
      <c r="J31" s="2">
        <v>3.9336043360433601</v>
      </c>
      <c r="K31" s="7">
        <v>4.2214503721855601E-19</v>
      </c>
      <c r="L31" s="7">
        <v>1.05536259304639E-19</v>
      </c>
      <c r="M31" s="7">
        <v>2.9433211251320701E-18</v>
      </c>
    </row>
    <row r="32" spans="1:14" x14ac:dyDescent="0.25">
      <c r="A32" s="2" t="s">
        <v>36</v>
      </c>
      <c r="B32" s="2" t="s">
        <v>50</v>
      </c>
      <c r="C32" s="2">
        <v>60</v>
      </c>
      <c r="D32" s="2">
        <v>3.5128805620608898</v>
      </c>
      <c r="E32" s="7">
        <v>6.3609070401124297E-20</v>
      </c>
      <c r="F32" s="2" t="s">
        <v>51</v>
      </c>
      <c r="G32" s="2">
        <v>492</v>
      </c>
      <c r="H32" s="2">
        <v>108</v>
      </c>
      <c r="I32" s="2">
        <v>2903</v>
      </c>
      <c r="J32" s="2">
        <v>3.2780036133694601</v>
      </c>
      <c r="K32" s="7">
        <v>1.11951963905978E-17</v>
      </c>
      <c r="L32" s="7">
        <v>2.2390392781195701E-18</v>
      </c>
      <c r="M32" s="7">
        <v>7.8056248756489296E-17</v>
      </c>
    </row>
    <row r="33" spans="1:13" x14ac:dyDescent="0.25">
      <c r="A33" s="2" t="s">
        <v>52</v>
      </c>
      <c r="B33" s="2" t="s">
        <v>53</v>
      </c>
      <c r="C33" s="2">
        <v>33</v>
      </c>
      <c r="D33" s="2">
        <v>1.9320843091334801</v>
      </c>
      <c r="E33" s="7">
        <v>9.7529618575638508E-22</v>
      </c>
      <c r="F33" s="2" t="s">
        <v>54</v>
      </c>
      <c r="G33" s="2">
        <v>1468</v>
      </c>
      <c r="H33" s="2">
        <v>52</v>
      </c>
      <c r="I33" s="2">
        <v>17208</v>
      </c>
      <c r="J33" s="2">
        <v>7.4390064975895998</v>
      </c>
      <c r="K33" s="7">
        <v>1.49122786802151E-18</v>
      </c>
      <c r="L33" s="7">
        <v>1.49122786802151E-18</v>
      </c>
      <c r="M33" s="7">
        <v>1.62424328974192E-18</v>
      </c>
    </row>
    <row r="34" spans="1:13" x14ac:dyDescent="0.25">
      <c r="A34" s="2" t="s">
        <v>33</v>
      </c>
      <c r="B34" s="2" t="s">
        <v>55</v>
      </c>
      <c r="C34" s="2">
        <v>39</v>
      </c>
      <c r="D34" s="2">
        <v>2.2833723653395701</v>
      </c>
      <c r="E34" s="7">
        <v>6.6521937190155698E-19</v>
      </c>
      <c r="F34" s="2" t="s">
        <v>56</v>
      </c>
      <c r="G34" s="2">
        <v>878</v>
      </c>
      <c r="H34" s="2">
        <v>67</v>
      </c>
      <c r="I34" s="2">
        <v>7419</v>
      </c>
      <c r="J34" s="2">
        <v>4.9185904192023902</v>
      </c>
      <c r="K34" s="7">
        <v>3.9314464879382001E-16</v>
      </c>
      <c r="L34" s="7">
        <v>9.8286162198455002E-17</v>
      </c>
      <c r="M34" s="7">
        <v>9.8044644108909391E-16</v>
      </c>
    </row>
    <row r="35" spans="1:13" x14ac:dyDescent="0.25">
      <c r="A35" s="2" t="s">
        <v>33</v>
      </c>
      <c r="B35" s="2" t="s">
        <v>57</v>
      </c>
      <c r="C35" s="2">
        <v>33</v>
      </c>
      <c r="D35" s="2">
        <v>1.9320843091334801</v>
      </c>
      <c r="E35" s="7">
        <v>1.40977662195322E-17</v>
      </c>
      <c r="F35" s="2" t="s">
        <v>54</v>
      </c>
      <c r="G35" s="2">
        <v>878</v>
      </c>
      <c r="H35" s="2">
        <v>52</v>
      </c>
      <c r="I35" s="2">
        <v>7419</v>
      </c>
      <c r="J35" s="2">
        <v>5.3624277203434296</v>
      </c>
      <c r="K35" s="7">
        <v>8.3317798357435597E-15</v>
      </c>
      <c r="L35" s="7">
        <v>1.66635596714871E-15</v>
      </c>
      <c r="M35" s="7">
        <v>2.07782654881733E-14</v>
      </c>
    </row>
    <row r="36" spans="1:13" x14ac:dyDescent="0.25">
      <c r="A36" s="2" t="s">
        <v>58</v>
      </c>
      <c r="B36" s="2" t="s">
        <v>59</v>
      </c>
      <c r="C36" s="2">
        <v>65</v>
      </c>
      <c r="D36" s="2">
        <v>3.8056206088992899</v>
      </c>
      <c r="E36" s="7">
        <v>1.2829517667723399E-23</v>
      </c>
      <c r="F36" s="2" t="s">
        <v>60</v>
      </c>
      <c r="G36" s="2">
        <v>601</v>
      </c>
      <c r="H36" s="2">
        <v>148</v>
      </c>
      <c r="I36" s="2">
        <v>5256</v>
      </c>
      <c r="J36" s="2">
        <v>3.84089580429014</v>
      </c>
      <c r="K36" s="7">
        <v>1.8859390971553401E-21</v>
      </c>
      <c r="L36" s="7">
        <v>1.8859390971553401E-21</v>
      </c>
      <c r="M36" s="7">
        <v>1.52670148976749E-20</v>
      </c>
    </row>
    <row r="37" spans="1:13" x14ac:dyDescent="0.25">
      <c r="A37" s="2" t="s">
        <v>36</v>
      </c>
      <c r="B37" s="2" t="s">
        <v>61</v>
      </c>
      <c r="C37" s="2">
        <v>87</v>
      </c>
      <c r="D37" s="2">
        <v>5.0936768149882896</v>
      </c>
      <c r="E37" s="7">
        <v>9.8242859167255397E-20</v>
      </c>
      <c r="F37" s="2" t="s">
        <v>62</v>
      </c>
      <c r="G37" s="2">
        <v>492</v>
      </c>
      <c r="H37" s="2">
        <v>200</v>
      </c>
      <c r="I37" s="2">
        <v>2903</v>
      </c>
      <c r="J37" s="2">
        <v>2.5666768292682902</v>
      </c>
      <c r="K37" s="7">
        <v>1.7290743213436899E-17</v>
      </c>
      <c r="L37" s="7">
        <v>2.8817905355728201E-18</v>
      </c>
      <c r="M37" s="7">
        <v>1.2055621950375901E-16</v>
      </c>
    </row>
    <row r="38" spans="1:13" x14ac:dyDescent="0.25">
      <c r="A38" s="2" t="s">
        <v>36</v>
      </c>
      <c r="B38" s="2" t="s">
        <v>63</v>
      </c>
      <c r="C38" s="2">
        <v>66</v>
      </c>
      <c r="D38" s="2">
        <v>3.8641686182669699</v>
      </c>
      <c r="E38" s="7">
        <v>3.69528468254526E-13</v>
      </c>
      <c r="F38" s="2" t="s">
        <v>64</v>
      </c>
      <c r="G38" s="2">
        <v>492</v>
      </c>
      <c r="H38" s="2">
        <v>162</v>
      </c>
      <c r="I38" s="2">
        <v>2903</v>
      </c>
      <c r="J38" s="2">
        <v>2.4038693164709399</v>
      </c>
      <c r="K38" s="7">
        <v>6.5028871176764304E-11</v>
      </c>
      <c r="L38" s="7">
        <v>8.1286088970955397E-12</v>
      </c>
      <c r="M38" s="7">
        <v>4.5340398102666701E-10</v>
      </c>
    </row>
    <row r="39" spans="1:13" x14ac:dyDescent="0.25">
      <c r="A39" s="2" t="s">
        <v>52</v>
      </c>
      <c r="B39" s="2" t="s">
        <v>65</v>
      </c>
      <c r="C39" s="2">
        <v>16</v>
      </c>
      <c r="D39" s="2">
        <v>0.93676814988290402</v>
      </c>
      <c r="E39" s="7">
        <v>5.5329309478543896E-10</v>
      </c>
      <c r="F39" s="2" t="s">
        <v>66</v>
      </c>
      <c r="G39" s="2">
        <v>1468</v>
      </c>
      <c r="H39" s="2">
        <v>27</v>
      </c>
      <c r="I39" s="2">
        <v>17208</v>
      </c>
      <c r="J39" s="2">
        <v>6.9464123524068997</v>
      </c>
      <c r="K39" s="7">
        <v>8.4598475869057602E-7</v>
      </c>
      <c r="L39" s="7">
        <v>1.4099750944573899E-7</v>
      </c>
      <c r="M39" s="7">
        <v>9.2144578633934696E-7</v>
      </c>
    </row>
    <row r="40" spans="1:13" x14ac:dyDescent="0.25">
      <c r="A40" s="2" t="s">
        <v>28</v>
      </c>
      <c r="B40" s="2" t="s">
        <v>67</v>
      </c>
      <c r="C40" s="2">
        <v>17</v>
      </c>
      <c r="D40" s="2">
        <v>0.99531615925058503</v>
      </c>
      <c r="E40" s="7">
        <v>1.04855609589104E-9</v>
      </c>
      <c r="F40" s="2" t="s">
        <v>68</v>
      </c>
      <c r="G40" s="2">
        <v>1014</v>
      </c>
      <c r="H40" s="2">
        <v>28</v>
      </c>
      <c r="I40" s="2">
        <v>9988</v>
      </c>
      <c r="J40" s="2">
        <v>5.9804170188785504</v>
      </c>
      <c r="K40" s="7">
        <v>5.2322937271753702E-7</v>
      </c>
      <c r="L40" s="7">
        <v>1.04645896392696E-7</v>
      </c>
      <c r="M40" s="7">
        <v>1.50953932687158E-6</v>
      </c>
    </row>
    <row r="41" spans="1:13" x14ac:dyDescent="0.25">
      <c r="A41" s="2" t="s">
        <v>58</v>
      </c>
      <c r="B41" s="2" t="s">
        <v>69</v>
      </c>
      <c r="C41" s="2">
        <v>17</v>
      </c>
      <c r="D41" s="2">
        <v>0.99531615925058503</v>
      </c>
      <c r="E41" s="7">
        <v>2.6837908791135301E-9</v>
      </c>
      <c r="F41" s="2" t="s">
        <v>68</v>
      </c>
      <c r="G41" s="2">
        <v>601</v>
      </c>
      <c r="H41" s="2">
        <v>27</v>
      </c>
      <c r="I41" s="2">
        <v>5256</v>
      </c>
      <c r="J41" s="2">
        <v>5.5063782584581196</v>
      </c>
      <c r="K41" s="7">
        <v>3.9451717859240102E-7</v>
      </c>
      <c r="L41" s="7">
        <v>5.6359606426248297E-8</v>
      </c>
      <c r="M41" s="7">
        <v>3.1936878253091499E-6</v>
      </c>
    </row>
    <row r="42" spans="1:13" x14ac:dyDescent="0.25">
      <c r="A42" s="2" t="s">
        <v>58</v>
      </c>
      <c r="B42" s="2" t="s">
        <v>70</v>
      </c>
      <c r="C42" s="2">
        <v>17</v>
      </c>
      <c r="D42" s="2">
        <v>0.99531615925058503</v>
      </c>
      <c r="E42" s="7">
        <v>2.6837908791135301E-9</v>
      </c>
      <c r="F42" s="2" t="s">
        <v>68</v>
      </c>
      <c r="G42" s="2">
        <v>601</v>
      </c>
      <c r="H42" s="2">
        <v>27</v>
      </c>
      <c r="I42" s="2">
        <v>5256</v>
      </c>
      <c r="J42" s="2">
        <v>5.5063782584581196</v>
      </c>
      <c r="K42" s="7">
        <v>3.9451717859240102E-7</v>
      </c>
      <c r="L42" s="7">
        <v>5.6359606426248297E-8</v>
      </c>
      <c r="M42" s="7">
        <v>3.1936878253091499E-6</v>
      </c>
    </row>
    <row r="43" spans="1:13" x14ac:dyDescent="0.25">
      <c r="A43" s="2" t="s">
        <v>33</v>
      </c>
      <c r="B43" s="2" t="s">
        <v>71</v>
      </c>
      <c r="C43" s="2">
        <v>17</v>
      </c>
      <c r="D43" s="2">
        <v>0.99531615925058503</v>
      </c>
      <c r="E43" s="7">
        <v>4.6992685819694297E-9</v>
      </c>
      <c r="F43" s="2" t="s">
        <v>68</v>
      </c>
      <c r="G43" s="2">
        <v>878</v>
      </c>
      <c r="H43" s="2">
        <v>27</v>
      </c>
      <c r="I43" s="2">
        <v>7419</v>
      </c>
      <c r="J43" s="2">
        <v>5.3202986585674497</v>
      </c>
      <c r="K43" s="7">
        <v>2.7772638511169798E-6</v>
      </c>
      <c r="L43" s="7">
        <v>3.47158403246616E-7</v>
      </c>
      <c r="M43" s="7">
        <v>6.9261076096616103E-6</v>
      </c>
    </row>
    <row r="44" spans="1:13" x14ac:dyDescent="0.25">
      <c r="A44" s="2" t="s">
        <v>33</v>
      </c>
      <c r="B44" s="2" t="s">
        <v>72</v>
      </c>
      <c r="C44" s="2">
        <v>17</v>
      </c>
      <c r="D44" s="2">
        <v>0.99531615925058503</v>
      </c>
      <c r="E44" s="7">
        <v>9.7690451415803304E-9</v>
      </c>
      <c r="F44" s="2" t="s">
        <v>68</v>
      </c>
      <c r="G44" s="2">
        <v>878</v>
      </c>
      <c r="H44" s="2">
        <v>28</v>
      </c>
      <c r="I44" s="2">
        <v>7419</v>
      </c>
      <c r="J44" s="2">
        <v>5.1302879921900404</v>
      </c>
      <c r="K44" s="7">
        <v>5.7734890324123703E-6</v>
      </c>
      <c r="L44" s="7">
        <v>5.7735040326356505E-7</v>
      </c>
      <c r="M44" s="7">
        <v>1.4398295200557201E-5</v>
      </c>
    </row>
    <row r="45" spans="1:13" x14ac:dyDescent="0.25">
      <c r="A45" s="2" t="s">
        <v>33</v>
      </c>
      <c r="B45" s="2" t="s">
        <v>73</v>
      </c>
      <c r="C45" s="2">
        <v>17</v>
      </c>
      <c r="D45" s="2">
        <v>0.99531615925058503</v>
      </c>
      <c r="E45" s="7">
        <v>7.40835402101118E-6</v>
      </c>
      <c r="F45" s="2" t="s">
        <v>68</v>
      </c>
      <c r="G45" s="2">
        <v>878</v>
      </c>
      <c r="H45" s="2">
        <v>41</v>
      </c>
      <c r="I45" s="2">
        <v>7419</v>
      </c>
      <c r="J45" s="2">
        <v>3.5036113117395402</v>
      </c>
      <c r="K45" s="2">
        <v>4.3687824287218504E-3</v>
      </c>
      <c r="L45" s="7">
        <v>2.18893711506851E-4</v>
      </c>
      <c r="M45" s="2">
        <v>1.09183902475162E-2</v>
      </c>
    </row>
    <row r="46" spans="1:13" x14ac:dyDescent="0.25">
      <c r="A46" s="2" t="s">
        <v>28</v>
      </c>
      <c r="B46" s="2" t="s">
        <v>74</v>
      </c>
      <c r="C46" s="2">
        <v>20</v>
      </c>
      <c r="D46" s="2">
        <v>1.1709601873536299</v>
      </c>
      <c r="E46" s="7">
        <v>3.1388668221081397E-4</v>
      </c>
      <c r="F46" s="2" t="s">
        <v>75</v>
      </c>
      <c r="G46" s="2">
        <v>1014</v>
      </c>
      <c r="H46" s="2">
        <v>80</v>
      </c>
      <c r="I46" s="2">
        <v>9988</v>
      </c>
      <c r="J46" s="2">
        <v>2.4625246548323401</v>
      </c>
      <c r="K46" s="2">
        <v>0.14500019790927801</v>
      </c>
      <c r="L46" s="2">
        <v>8.6652408075350504E-3</v>
      </c>
      <c r="M46" s="2">
        <v>0.45093378469777101</v>
      </c>
    </row>
    <row r="48" spans="1:13" s="6" customFormat="1" x14ac:dyDescent="0.25">
      <c r="A48" s="5" t="s">
        <v>76</v>
      </c>
      <c r="B48" s="5" t="s">
        <v>77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2" t="s">
        <v>15</v>
      </c>
      <c r="B49" s="2" t="s">
        <v>16</v>
      </c>
      <c r="C49" s="2" t="s">
        <v>17</v>
      </c>
      <c r="D49" s="2" t="s">
        <v>18</v>
      </c>
      <c r="E49" s="2" t="s">
        <v>19</v>
      </c>
      <c r="F49" s="2" t="s">
        <v>20</v>
      </c>
      <c r="G49" s="2" t="s">
        <v>21</v>
      </c>
      <c r="H49" s="2" t="s">
        <v>22</v>
      </c>
      <c r="I49" s="2" t="s">
        <v>23</v>
      </c>
      <c r="J49" s="2" t="s">
        <v>24</v>
      </c>
      <c r="K49" s="2" t="s">
        <v>25</v>
      </c>
      <c r="L49" s="2" t="s">
        <v>26</v>
      </c>
      <c r="M49" s="2" t="s">
        <v>27</v>
      </c>
    </row>
    <row r="50" spans="1:13" x14ac:dyDescent="0.25">
      <c r="A50" s="2" t="s">
        <v>52</v>
      </c>
      <c r="B50" s="2" t="s">
        <v>78</v>
      </c>
      <c r="C50" s="2">
        <v>17</v>
      </c>
      <c r="D50" s="2">
        <v>0.99531615925058503</v>
      </c>
      <c r="E50" s="7">
        <v>1.67795880431909E-11</v>
      </c>
      <c r="F50" s="2" t="s">
        <v>79</v>
      </c>
      <c r="G50" s="2">
        <v>1468</v>
      </c>
      <c r="H50" s="2">
        <v>26</v>
      </c>
      <c r="I50" s="2">
        <v>17208</v>
      </c>
      <c r="J50" s="2">
        <v>7.6644309369104997</v>
      </c>
      <c r="K50" s="7">
        <v>2.5655974011939899E-8</v>
      </c>
      <c r="L50" s="7">
        <v>1.2827987116992201E-8</v>
      </c>
      <c r="M50" s="7">
        <v>2.7944446756578099E-8</v>
      </c>
    </row>
    <row r="51" spans="1:13" x14ac:dyDescent="0.25">
      <c r="A51" s="2" t="s">
        <v>52</v>
      </c>
      <c r="B51" s="2" t="s">
        <v>80</v>
      </c>
      <c r="C51" s="2">
        <v>17</v>
      </c>
      <c r="D51" s="2">
        <v>0.99531615925058503</v>
      </c>
      <c r="E51" s="7">
        <v>1.67795880431909E-11</v>
      </c>
      <c r="F51" s="2" t="s">
        <v>79</v>
      </c>
      <c r="G51" s="2">
        <v>1468</v>
      </c>
      <c r="H51" s="2">
        <v>26</v>
      </c>
      <c r="I51" s="2">
        <v>17208</v>
      </c>
      <c r="J51" s="2">
        <v>7.6644309369104997</v>
      </c>
      <c r="K51" s="7">
        <v>2.5655974011939899E-8</v>
      </c>
      <c r="L51" s="7">
        <v>1.2827987116992201E-8</v>
      </c>
      <c r="M51" s="7">
        <v>2.7944446756578099E-8</v>
      </c>
    </row>
    <row r="52" spans="1:13" x14ac:dyDescent="0.25">
      <c r="A52" s="2" t="s">
        <v>52</v>
      </c>
      <c r="B52" s="2" t="s">
        <v>81</v>
      </c>
      <c r="C52" s="2">
        <v>14</v>
      </c>
      <c r="D52" s="2">
        <v>0.81967213114754101</v>
      </c>
      <c r="E52" s="7">
        <v>5.2363465111909204E-10</v>
      </c>
      <c r="F52" s="2" t="s">
        <v>82</v>
      </c>
      <c r="G52" s="2">
        <v>1468</v>
      </c>
      <c r="H52" s="2">
        <v>20</v>
      </c>
      <c r="I52" s="2">
        <v>17208</v>
      </c>
      <c r="J52" s="2">
        <v>8.2054495912806509</v>
      </c>
      <c r="K52" s="7">
        <v>8.006371224889E-7</v>
      </c>
      <c r="L52" s="7">
        <v>1.6012747583449201E-7</v>
      </c>
      <c r="M52" s="7">
        <v>8.7205317411687101E-7</v>
      </c>
    </row>
    <row r="54" spans="1:13" s="6" customFormat="1" x14ac:dyDescent="0.25">
      <c r="A54" s="5" t="s">
        <v>83</v>
      </c>
      <c r="B54" s="5" t="s">
        <v>84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2" t="s">
        <v>15</v>
      </c>
      <c r="B55" s="2" t="s">
        <v>16</v>
      </c>
      <c r="C55" s="2" t="s">
        <v>17</v>
      </c>
      <c r="D55" s="2" t="s">
        <v>18</v>
      </c>
      <c r="E55" s="2" t="s">
        <v>19</v>
      </c>
      <c r="F55" s="2" t="s">
        <v>20</v>
      </c>
      <c r="G55" s="2" t="s">
        <v>21</v>
      </c>
      <c r="H55" s="2" t="s">
        <v>22</v>
      </c>
      <c r="I55" s="2" t="s">
        <v>23</v>
      </c>
      <c r="J55" s="2" t="s">
        <v>24</v>
      </c>
      <c r="K55" s="2" t="s">
        <v>25</v>
      </c>
      <c r="L55" s="2" t="s">
        <v>26</v>
      </c>
      <c r="M55" s="2" t="s">
        <v>27</v>
      </c>
    </row>
    <row r="56" spans="1:13" x14ac:dyDescent="0.25">
      <c r="A56" s="2" t="s">
        <v>52</v>
      </c>
      <c r="B56" s="2" t="s">
        <v>85</v>
      </c>
      <c r="C56" s="2">
        <v>12</v>
      </c>
      <c r="D56" s="2">
        <v>0.70257611241217799</v>
      </c>
      <c r="E56" s="7">
        <v>4.7716365942686403E-10</v>
      </c>
      <c r="F56" s="2" t="s">
        <v>86</v>
      </c>
      <c r="G56" s="2">
        <v>1468</v>
      </c>
      <c r="H56" s="2">
        <v>14</v>
      </c>
      <c r="I56" s="2">
        <v>17208</v>
      </c>
      <c r="J56" s="2">
        <v>10.047489295445599</v>
      </c>
      <c r="K56" s="7">
        <v>7.2958294250469095E-7</v>
      </c>
      <c r="L56" s="7">
        <v>1.8239578558620901E-7</v>
      </c>
      <c r="M56" s="7">
        <v>7.94661003666874E-7</v>
      </c>
    </row>
    <row r="57" spans="1:13" x14ac:dyDescent="0.25">
      <c r="A57" s="2" t="s">
        <v>52</v>
      </c>
      <c r="B57" s="2" t="s">
        <v>87</v>
      </c>
      <c r="C57" s="2">
        <v>16</v>
      </c>
      <c r="D57" s="2">
        <v>0.93676814988290402</v>
      </c>
      <c r="E57" s="7">
        <v>8.4674372578459996E-8</v>
      </c>
      <c r="F57" s="2" t="s">
        <v>88</v>
      </c>
      <c r="G57" s="2">
        <v>1468</v>
      </c>
      <c r="H57" s="2">
        <v>36</v>
      </c>
      <c r="I57" s="2">
        <v>17208</v>
      </c>
      <c r="J57" s="2">
        <v>5.2098092643051697</v>
      </c>
      <c r="K57" s="7">
        <v>1.29458740718235E-4</v>
      </c>
      <c r="L57" s="7">
        <v>1.6183259202717701E-5</v>
      </c>
      <c r="M57" s="7">
        <v>1.41015306331926E-4</v>
      </c>
    </row>
    <row r="58" spans="1:13" x14ac:dyDescent="0.25">
      <c r="A58" s="2" t="s">
        <v>52</v>
      </c>
      <c r="B58" s="2" t="s">
        <v>89</v>
      </c>
      <c r="C58" s="2">
        <v>16</v>
      </c>
      <c r="D58" s="2">
        <v>0.93676814988290402</v>
      </c>
      <c r="E58" s="7">
        <v>1.99733170352201E-7</v>
      </c>
      <c r="F58" s="2" t="s">
        <v>88</v>
      </c>
      <c r="G58" s="2">
        <v>1468</v>
      </c>
      <c r="H58" s="2">
        <v>38</v>
      </c>
      <c r="I58" s="2">
        <v>17208</v>
      </c>
      <c r="J58" s="2">
        <v>4.9356087767101604</v>
      </c>
      <c r="K58" s="7">
        <v>3.0534542053783898E-4</v>
      </c>
      <c r="L58" s="7">
        <v>3.3931874072301501E-5</v>
      </c>
      <c r="M58" s="7">
        <v>3.3263203449429498E-4</v>
      </c>
    </row>
    <row r="60" spans="1:13" s="6" customFormat="1" x14ac:dyDescent="0.25">
      <c r="A60" s="5" t="s">
        <v>90</v>
      </c>
      <c r="B60" s="5" t="s">
        <v>91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2" t="s">
        <v>15</v>
      </c>
      <c r="B61" s="2" t="s">
        <v>16</v>
      </c>
      <c r="C61" s="2" t="s">
        <v>17</v>
      </c>
      <c r="D61" s="2" t="s">
        <v>18</v>
      </c>
      <c r="E61" s="2" t="s">
        <v>19</v>
      </c>
      <c r="F61" s="2" t="s">
        <v>20</v>
      </c>
      <c r="G61" s="2" t="s">
        <v>21</v>
      </c>
      <c r="H61" s="2" t="s">
        <v>22</v>
      </c>
      <c r="I61" s="2" t="s">
        <v>23</v>
      </c>
      <c r="J61" s="2" t="s">
        <v>24</v>
      </c>
      <c r="K61" s="2" t="s">
        <v>25</v>
      </c>
      <c r="L61" s="2" t="s">
        <v>26</v>
      </c>
      <c r="M61" s="2" t="s">
        <v>27</v>
      </c>
    </row>
    <row r="62" spans="1:13" x14ac:dyDescent="0.25">
      <c r="A62" s="2" t="s">
        <v>33</v>
      </c>
      <c r="B62" s="2" t="s">
        <v>92</v>
      </c>
      <c r="C62" s="2">
        <v>48</v>
      </c>
      <c r="D62" s="2">
        <v>2.8103044496487102</v>
      </c>
      <c r="E62" s="7">
        <v>1.54699308360151E-9</v>
      </c>
      <c r="F62" s="2" t="s">
        <v>93</v>
      </c>
      <c r="G62" s="2">
        <v>878</v>
      </c>
      <c r="H62" s="2">
        <v>161</v>
      </c>
      <c r="I62" s="2">
        <v>7419</v>
      </c>
      <c r="J62" s="2">
        <v>2.5192207020472801</v>
      </c>
      <c r="K62" s="7">
        <v>9.14272498486745E-7</v>
      </c>
      <c r="L62" s="7">
        <v>1.3061040815554E-7</v>
      </c>
      <c r="M62" s="7">
        <v>2.2800656696020298E-6</v>
      </c>
    </row>
    <row r="63" spans="1:13" x14ac:dyDescent="0.25">
      <c r="A63" s="2" t="s">
        <v>33</v>
      </c>
      <c r="B63" s="2" t="s">
        <v>94</v>
      </c>
      <c r="C63" s="2">
        <v>51</v>
      </c>
      <c r="D63" s="2">
        <v>2.9859484777517502</v>
      </c>
      <c r="E63" s="7">
        <v>2.1650529704717299E-8</v>
      </c>
      <c r="F63" s="8" t="s">
        <v>95</v>
      </c>
      <c r="G63" s="2">
        <v>878</v>
      </c>
      <c r="H63" s="2">
        <v>190</v>
      </c>
      <c r="I63" s="2">
        <v>7419</v>
      </c>
      <c r="J63" s="2">
        <v>2.2681273228629601</v>
      </c>
      <c r="K63" s="7">
        <v>1.27953813310321E-5</v>
      </c>
      <c r="L63" s="7">
        <v>1.1632232500558E-6</v>
      </c>
      <c r="M63" s="7">
        <v>3.1910047326721898E-5</v>
      </c>
    </row>
    <row r="64" spans="1:13" x14ac:dyDescent="0.25">
      <c r="A64" s="2" t="s">
        <v>33</v>
      </c>
      <c r="B64" s="2" t="s">
        <v>96</v>
      </c>
      <c r="C64" s="2">
        <v>53</v>
      </c>
      <c r="D64" s="2">
        <v>3.1030444964871098</v>
      </c>
      <c r="E64" s="7">
        <v>9.9947496275687004E-8</v>
      </c>
      <c r="F64" s="2" t="s">
        <v>97</v>
      </c>
      <c r="G64" s="2">
        <v>878</v>
      </c>
      <c r="H64" s="2">
        <v>210</v>
      </c>
      <c r="I64" s="2">
        <v>7419</v>
      </c>
      <c r="J64" s="2">
        <v>2.1325903026358599</v>
      </c>
      <c r="K64" s="7">
        <v>5.9067228715514703E-5</v>
      </c>
      <c r="L64" s="7">
        <v>4.21920347437598E-6</v>
      </c>
      <c r="M64" s="7">
        <v>1.47309449904931E-4</v>
      </c>
    </row>
    <row r="65" spans="1:13" x14ac:dyDescent="0.25">
      <c r="A65" s="2" t="s">
        <v>33</v>
      </c>
      <c r="B65" s="2" t="s">
        <v>92</v>
      </c>
      <c r="C65" s="2">
        <v>48</v>
      </c>
      <c r="D65" s="2">
        <v>2.8103044496487102</v>
      </c>
      <c r="E65" s="7">
        <v>1.54699308360151E-9</v>
      </c>
      <c r="F65" s="2" t="s">
        <v>93</v>
      </c>
      <c r="G65" s="2">
        <v>878</v>
      </c>
      <c r="H65" s="2">
        <v>161</v>
      </c>
      <c r="I65" s="2">
        <v>7419</v>
      </c>
      <c r="J65" s="2">
        <v>2.5192207020472801</v>
      </c>
      <c r="K65" s="7">
        <v>9.14272498486745E-7</v>
      </c>
      <c r="L65" s="7">
        <v>1.3061040815554E-7</v>
      </c>
      <c r="M65" s="7">
        <v>2.2800656696020298E-6</v>
      </c>
    </row>
    <row r="66" spans="1:13" x14ac:dyDescent="0.25">
      <c r="A66" s="2" t="s">
        <v>33</v>
      </c>
      <c r="B66" s="2" t="s">
        <v>98</v>
      </c>
      <c r="C66" s="2">
        <v>37</v>
      </c>
      <c r="D66" s="2">
        <v>2.1662763466042101</v>
      </c>
      <c r="E66" s="7">
        <v>6.0480134022735601E-8</v>
      </c>
      <c r="F66" s="2" t="s">
        <v>99</v>
      </c>
      <c r="G66" s="2">
        <v>878</v>
      </c>
      <c r="H66" s="2">
        <v>120</v>
      </c>
      <c r="I66" s="2">
        <v>7419</v>
      </c>
      <c r="J66" s="2">
        <v>2.6053815489749401</v>
      </c>
      <c r="K66" s="7">
        <v>3.57431214814685E-5</v>
      </c>
      <c r="L66" s="7">
        <v>2.9786422539590501E-6</v>
      </c>
      <c r="M66" s="7">
        <v>8.9139778569613499E-5</v>
      </c>
    </row>
    <row r="67" spans="1:13" x14ac:dyDescent="0.25">
      <c r="A67" s="2" t="s">
        <v>33</v>
      </c>
      <c r="B67" s="2" t="s">
        <v>100</v>
      </c>
      <c r="C67" s="2">
        <v>37</v>
      </c>
      <c r="D67" s="2">
        <v>2.1662763466042101</v>
      </c>
      <c r="E67" s="7">
        <v>6.0480134022735601E-8</v>
      </c>
      <c r="F67" s="2" t="s">
        <v>99</v>
      </c>
      <c r="G67" s="2">
        <v>878</v>
      </c>
      <c r="H67" s="2">
        <v>120</v>
      </c>
      <c r="I67" s="2">
        <v>7419</v>
      </c>
      <c r="J67" s="2">
        <v>2.6053815489749401</v>
      </c>
      <c r="K67" s="7">
        <v>3.57431214814685E-5</v>
      </c>
      <c r="L67" s="7">
        <v>2.9786422539590501E-6</v>
      </c>
      <c r="M67" s="7">
        <v>8.9139778569613499E-5</v>
      </c>
    </row>
    <row r="68" spans="1:13" x14ac:dyDescent="0.25">
      <c r="A68" s="2" t="s">
        <v>33</v>
      </c>
      <c r="B68" s="2" t="s">
        <v>101</v>
      </c>
      <c r="C68" s="2">
        <v>37</v>
      </c>
      <c r="D68" s="2">
        <v>2.1662763466042101</v>
      </c>
      <c r="E68" s="7">
        <v>6.0480134022735601E-8</v>
      </c>
      <c r="F68" s="2" t="s">
        <v>99</v>
      </c>
      <c r="G68" s="2">
        <v>878</v>
      </c>
      <c r="H68" s="2">
        <v>120</v>
      </c>
      <c r="I68" s="2">
        <v>7419</v>
      </c>
      <c r="J68" s="2">
        <v>2.6053815489749401</v>
      </c>
      <c r="K68" s="7">
        <v>3.57431214814685E-5</v>
      </c>
      <c r="L68" s="7">
        <v>2.9786422539590501E-6</v>
      </c>
      <c r="M68" s="7">
        <v>8.9139778569613499E-5</v>
      </c>
    </row>
    <row r="69" spans="1:13" x14ac:dyDescent="0.25">
      <c r="A69" s="2" t="s">
        <v>33</v>
      </c>
      <c r="B69" s="2" t="s">
        <v>102</v>
      </c>
      <c r="C69" s="2">
        <v>38</v>
      </c>
      <c r="D69" s="2">
        <v>2.2248243559718901</v>
      </c>
      <c r="E69" s="7">
        <v>9.2440563192760403E-8</v>
      </c>
      <c r="F69" s="2" t="s">
        <v>103</v>
      </c>
      <c r="G69" s="2">
        <v>878</v>
      </c>
      <c r="H69" s="2">
        <v>127</v>
      </c>
      <c r="I69" s="2">
        <v>7419</v>
      </c>
      <c r="J69" s="2">
        <v>2.52831237780926</v>
      </c>
      <c r="K69" s="7">
        <v>5.4630883057682401E-5</v>
      </c>
      <c r="L69" s="7">
        <v>4.20248158328195E-6</v>
      </c>
      <c r="M69" s="7">
        <v>1.3624522597899201E-4</v>
      </c>
    </row>
    <row r="70" spans="1:13" x14ac:dyDescent="0.25">
      <c r="A70" s="2" t="s">
        <v>33</v>
      </c>
      <c r="B70" s="2" t="s">
        <v>104</v>
      </c>
      <c r="C70" s="2">
        <v>38</v>
      </c>
      <c r="D70" s="2">
        <v>2.2248243559718901</v>
      </c>
      <c r="E70" s="7">
        <v>9.2440563192760403E-8</v>
      </c>
      <c r="F70" s="2" t="s">
        <v>103</v>
      </c>
      <c r="G70" s="2">
        <v>878</v>
      </c>
      <c r="H70" s="2">
        <v>127</v>
      </c>
      <c r="I70" s="2">
        <v>7419</v>
      </c>
      <c r="J70" s="2">
        <v>2.52831237780926</v>
      </c>
      <c r="K70" s="7">
        <v>5.4630883057682401E-5</v>
      </c>
      <c r="L70" s="7">
        <v>4.20248158328195E-6</v>
      </c>
      <c r="M70" s="7">
        <v>1.3624522597899201E-4</v>
      </c>
    </row>
    <row r="71" spans="1:13" x14ac:dyDescent="0.25">
      <c r="A71" s="2" t="s">
        <v>33</v>
      </c>
      <c r="B71" s="2" t="s">
        <v>105</v>
      </c>
      <c r="C71" s="2">
        <v>30</v>
      </c>
      <c r="D71" s="2">
        <v>1.75644028103044</v>
      </c>
      <c r="E71" s="7">
        <v>9.9725654859460601E-7</v>
      </c>
      <c r="F71" s="2" t="s">
        <v>106</v>
      </c>
      <c r="G71" s="2">
        <v>878</v>
      </c>
      <c r="H71" s="2">
        <v>96</v>
      </c>
      <c r="I71" s="2">
        <v>7419</v>
      </c>
      <c r="J71" s="2">
        <v>2.6405894077448702</v>
      </c>
      <c r="K71" s="7">
        <v>5.8920526444627898E-4</v>
      </c>
      <c r="L71" s="7">
        <v>3.6835503686272197E-5</v>
      </c>
      <c r="M71" s="2">
        <v>1.4698157887349499E-3</v>
      </c>
    </row>
    <row r="72" spans="1:13" x14ac:dyDescent="0.25">
      <c r="A72" s="2" t="s">
        <v>33</v>
      </c>
      <c r="B72" s="2" t="s">
        <v>107</v>
      </c>
      <c r="C72" s="2">
        <v>38</v>
      </c>
      <c r="D72" s="2">
        <v>2.2248243559718901</v>
      </c>
      <c r="E72" s="7">
        <v>2.02578275675937E-5</v>
      </c>
      <c r="F72" s="2" t="s">
        <v>103</v>
      </c>
      <c r="G72" s="2">
        <v>878</v>
      </c>
      <c r="H72" s="2">
        <v>156</v>
      </c>
      <c r="I72" s="2">
        <v>7419</v>
      </c>
      <c r="J72" s="2">
        <v>2.0583055896267699</v>
      </c>
      <c r="K72" s="2">
        <v>1.1901112185034901E-2</v>
      </c>
      <c r="L72" s="7">
        <v>5.2040790434260099E-4</v>
      </c>
      <c r="M72" s="2">
        <v>2.98532365443748E-2</v>
      </c>
    </row>
    <row r="74" spans="1:13" s="6" customFormat="1" x14ac:dyDescent="0.25">
      <c r="A74" s="5" t="s">
        <v>108</v>
      </c>
      <c r="B74" s="5" t="s">
        <v>109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x14ac:dyDescent="0.25">
      <c r="A75" s="2" t="s">
        <v>15</v>
      </c>
      <c r="B75" s="2" t="s">
        <v>16</v>
      </c>
      <c r="C75" s="2" t="s">
        <v>17</v>
      </c>
      <c r="D75" s="2" t="s">
        <v>18</v>
      </c>
      <c r="E75" s="2" t="s">
        <v>19</v>
      </c>
      <c r="F75" s="2" t="s">
        <v>20</v>
      </c>
      <c r="G75" s="2" t="s">
        <v>21</v>
      </c>
      <c r="H75" s="2" t="s">
        <v>22</v>
      </c>
      <c r="I75" s="2" t="s">
        <v>23</v>
      </c>
      <c r="J75" s="2" t="s">
        <v>24</v>
      </c>
      <c r="K75" s="2" t="s">
        <v>25</v>
      </c>
      <c r="L75" s="2" t="s">
        <v>26</v>
      </c>
      <c r="M75" s="2" t="s">
        <v>27</v>
      </c>
    </row>
    <row r="76" spans="1:13" x14ac:dyDescent="0.25">
      <c r="A76" s="2" t="s">
        <v>28</v>
      </c>
      <c r="B76" s="2" t="s">
        <v>110</v>
      </c>
      <c r="C76" s="2">
        <v>40</v>
      </c>
      <c r="D76" s="2">
        <v>2.3419203747072599</v>
      </c>
      <c r="E76" s="7">
        <v>1.60565026246789E-7</v>
      </c>
      <c r="F76" s="2" t="s">
        <v>111</v>
      </c>
      <c r="G76" s="2">
        <v>1014</v>
      </c>
      <c r="H76" s="2">
        <v>161</v>
      </c>
      <c r="I76" s="2">
        <v>9988</v>
      </c>
      <c r="J76" s="2">
        <v>2.4472294706408402</v>
      </c>
      <c r="K76" s="7">
        <v>8.0118744865464997E-5</v>
      </c>
      <c r="L76" s="7">
        <v>1.00151941655468E-5</v>
      </c>
      <c r="M76" s="7">
        <v>2.31154971930269E-4</v>
      </c>
    </row>
    <row r="77" spans="1:13" x14ac:dyDescent="0.25">
      <c r="A77" s="2" t="s">
        <v>28</v>
      </c>
      <c r="B77" s="2" t="s">
        <v>112</v>
      </c>
      <c r="C77" s="2">
        <v>40</v>
      </c>
      <c r="D77" s="2">
        <v>2.3419203747072599</v>
      </c>
      <c r="E77" s="7">
        <v>1.60565026246789E-7</v>
      </c>
      <c r="F77" s="2" t="s">
        <v>111</v>
      </c>
      <c r="G77" s="2">
        <v>1014</v>
      </c>
      <c r="H77" s="2">
        <v>161</v>
      </c>
      <c r="I77" s="2">
        <v>9988</v>
      </c>
      <c r="J77" s="2">
        <v>2.4472294706408402</v>
      </c>
      <c r="K77" s="7">
        <v>8.0118744865464997E-5</v>
      </c>
      <c r="L77" s="7">
        <v>1.00151941655468E-5</v>
      </c>
      <c r="M77" s="7">
        <v>2.31154971930269E-4</v>
      </c>
    </row>
    <row r="78" spans="1:13" x14ac:dyDescent="0.25">
      <c r="A78" s="2" t="s">
        <v>28</v>
      </c>
      <c r="B78" s="2" t="s">
        <v>113</v>
      </c>
      <c r="C78" s="2">
        <v>37</v>
      </c>
      <c r="D78" s="2">
        <v>2.1662763466042101</v>
      </c>
      <c r="E78" s="7">
        <v>2.07707604480044E-7</v>
      </c>
      <c r="F78" s="2" t="s">
        <v>114</v>
      </c>
      <c r="G78" s="2">
        <v>1014</v>
      </c>
      <c r="H78" s="2">
        <v>144</v>
      </c>
      <c r="I78" s="2">
        <v>9988</v>
      </c>
      <c r="J78" s="2">
        <v>2.5309281174665701</v>
      </c>
      <c r="K78" s="7">
        <v>1.03640734312238E-4</v>
      </c>
      <c r="L78" s="7">
        <v>1.1516167619962601E-5</v>
      </c>
      <c r="M78" s="7">
        <v>2.9902296552197701E-4</v>
      </c>
    </row>
    <row r="79" spans="1:13" x14ac:dyDescent="0.25">
      <c r="A79" s="2" t="s">
        <v>28</v>
      </c>
      <c r="B79" s="2" t="s">
        <v>115</v>
      </c>
      <c r="C79" s="2">
        <v>35</v>
      </c>
      <c r="D79" s="2">
        <v>2.0491803278688501</v>
      </c>
      <c r="E79" s="7">
        <v>7.7993507594948096E-7</v>
      </c>
      <c r="F79" s="2" t="s">
        <v>116</v>
      </c>
      <c r="G79" s="2">
        <v>1014</v>
      </c>
      <c r="H79" s="2">
        <v>139</v>
      </c>
      <c r="I79" s="2">
        <v>9988</v>
      </c>
      <c r="J79" s="2">
        <v>2.4802406595433699</v>
      </c>
      <c r="K79" s="7">
        <v>3.8911203094804599E-4</v>
      </c>
      <c r="L79" s="7">
        <v>3.2431786968101201E-5</v>
      </c>
      <c r="M79" s="2">
        <v>1.12281688507964E-3</v>
      </c>
    </row>
    <row r="80" spans="1:13" x14ac:dyDescent="0.25">
      <c r="A80" s="2" t="s">
        <v>28</v>
      </c>
      <c r="B80" s="2" t="s">
        <v>117</v>
      </c>
      <c r="C80" s="2">
        <v>35</v>
      </c>
      <c r="D80" s="2">
        <v>2.0491803278688501</v>
      </c>
      <c r="E80" s="7">
        <v>7.7993507594948096E-7</v>
      </c>
      <c r="F80" s="2" t="s">
        <v>116</v>
      </c>
      <c r="G80" s="2">
        <v>1014</v>
      </c>
      <c r="H80" s="2">
        <v>139</v>
      </c>
      <c r="I80" s="2">
        <v>9988</v>
      </c>
      <c r="J80" s="2">
        <v>2.4802406595433699</v>
      </c>
      <c r="K80" s="7">
        <v>3.8911203094804599E-4</v>
      </c>
      <c r="L80" s="7">
        <v>3.2431786968101201E-5</v>
      </c>
      <c r="M80" s="2">
        <v>1.12281688507964E-3</v>
      </c>
    </row>
    <row r="81" spans="1:13" x14ac:dyDescent="0.25">
      <c r="A81" s="2" t="s">
        <v>28</v>
      </c>
      <c r="B81" s="2" t="s">
        <v>118</v>
      </c>
      <c r="C81" s="2">
        <v>43</v>
      </c>
      <c r="D81" s="2">
        <v>2.5175644028102999</v>
      </c>
      <c r="E81" s="7">
        <v>8.7923708810616803E-4</v>
      </c>
      <c r="F81" s="2" t="s">
        <v>119</v>
      </c>
      <c r="G81" s="2">
        <v>1014</v>
      </c>
      <c r="H81" s="2">
        <v>253</v>
      </c>
      <c r="I81" s="2">
        <v>9988</v>
      </c>
      <c r="J81" s="2">
        <v>1.67412743332475</v>
      </c>
      <c r="K81" s="2">
        <v>0.355275572735131</v>
      </c>
      <c r="L81" s="2">
        <v>1.6740308836263498E-2</v>
      </c>
      <c r="M81" s="2">
        <v>1.2583539822113501</v>
      </c>
    </row>
    <row r="82" spans="1:13" x14ac:dyDescent="0.25">
      <c r="A82" s="2" t="s">
        <v>28</v>
      </c>
      <c r="B82" s="2" t="s">
        <v>120</v>
      </c>
      <c r="C82" s="2">
        <v>24</v>
      </c>
      <c r="D82" s="2">
        <v>1.40515222482435</v>
      </c>
      <c r="E82" s="7">
        <v>4.9229512988111803E-4</v>
      </c>
      <c r="F82" s="2" t="s">
        <v>121</v>
      </c>
      <c r="G82" s="2">
        <v>1014</v>
      </c>
      <c r="H82" s="2">
        <v>109</v>
      </c>
      <c r="I82" s="2">
        <v>9988</v>
      </c>
      <c r="J82" s="2">
        <v>2.1688290537972899</v>
      </c>
      <c r="K82" s="2">
        <v>0.217855487651019</v>
      </c>
      <c r="L82" s="2">
        <v>1.11067574710405E-2</v>
      </c>
      <c r="M82" s="2">
        <v>0.70639361522973898</v>
      </c>
    </row>
    <row r="83" spans="1:13" x14ac:dyDescent="0.25">
      <c r="A83" s="2" t="s">
        <v>28</v>
      </c>
      <c r="B83" s="2" t="s">
        <v>122</v>
      </c>
      <c r="C83" s="2">
        <v>25</v>
      </c>
      <c r="D83" s="2">
        <v>1.46370023419203</v>
      </c>
      <c r="E83" s="2">
        <v>1.7171237941140101E-3</v>
      </c>
      <c r="F83" s="2" t="s">
        <v>123</v>
      </c>
      <c r="G83" s="2">
        <v>1014</v>
      </c>
      <c r="H83" s="2">
        <v>126</v>
      </c>
      <c r="I83" s="2">
        <v>9988</v>
      </c>
      <c r="J83" s="2">
        <v>1.95438464669233</v>
      </c>
      <c r="K83" s="2">
        <v>0.575813164380791</v>
      </c>
      <c r="L83" s="2">
        <v>3.1263146790811699E-2</v>
      </c>
      <c r="M83" s="2">
        <v>2.4438019331694001</v>
      </c>
    </row>
    <row r="84" spans="1:13" x14ac:dyDescent="0.25">
      <c r="A84" s="2" t="s">
        <v>28</v>
      </c>
      <c r="B84" s="2" t="s">
        <v>124</v>
      </c>
      <c r="C84" s="2">
        <v>29</v>
      </c>
      <c r="D84" s="2">
        <v>1.69789227166276</v>
      </c>
      <c r="E84" s="2">
        <v>5.1880853385738897E-3</v>
      </c>
      <c r="F84" s="2" t="s">
        <v>125</v>
      </c>
      <c r="G84" s="2">
        <v>1014</v>
      </c>
      <c r="H84" s="2">
        <v>167</v>
      </c>
      <c r="I84" s="2">
        <v>9988</v>
      </c>
      <c r="J84" s="2">
        <v>1.71049616742845</v>
      </c>
      <c r="K84" s="2">
        <v>0.92539841321043903</v>
      </c>
      <c r="L84" s="2">
        <v>7.7909862249821493E-2</v>
      </c>
      <c r="M84" s="2">
        <v>7.2148865097955701</v>
      </c>
    </row>
    <row r="85" spans="1:13" x14ac:dyDescent="0.25">
      <c r="A85" s="2" t="s">
        <v>33</v>
      </c>
      <c r="B85" s="2" t="s">
        <v>126</v>
      </c>
      <c r="C85" s="2">
        <v>21</v>
      </c>
      <c r="D85" s="2">
        <v>1.22950819672131</v>
      </c>
      <c r="E85" s="2">
        <v>5.3191690377813999E-3</v>
      </c>
      <c r="F85" s="2" t="s">
        <v>127</v>
      </c>
      <c r="G85" s="2">
        <v>878</v>
      </c>
      <c r="H85" s="2">
        <v>93</v>
      </c>
      <c r="I85" s="2">
        <v>7419</v>
      </c>
      <c r="J85" s="2">
        <v>1.90803879785436</v>
      </c>
      <c r="K85" s="2">
        <v>0.95723432204415604</v>
      </c>
      <c r="L85" s="2">
        <v>6.23016093549488E-2</v>
      </c>
      <c r="M85" s="2">
        <v>7.5596717227207799</v>
      </c>
    </row>
    <row r="87" spans="1:13" s="6" customFormat="1" x14ac:dyDescent="0.25">
      <c r="A87" s="5" t="s">
        <v>128</v>
      </c>
      <c r="B87" s="5" t="s">
        <v>129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x14ac:dyDescent="0.25">
      <c r="A88" s="2" t="s">
        <v>15</v>
      </c>
      <c r="B88" s="2" t="s">
        <v>16</v>
      </c>
      <c r="C88" s="2" t="s">
        <v>17</v>
      </c>
      <c r="D88" s="2" t="s">
        <v>18</v>
      </c>
      <c r="E88" s="2" t="s">
        <v>19</v>
      </c>
      <c r="F88" s="2" t="s">
        <v>20</v>
      </c>
      <c r="G88" s="2" t="s">
        <v>21</v>
      </c>
      <c r="H88" s="2" t="s">
        <v>22</v>
      </c>
      <c r="I88" s="2" t="s">
        <v>23</v>
      </c>
      <c r="J88" s="2" t="s">
        <v>24</v>
      </c>
      <c r="K88" s="2" t="s">
        <v>25</v>
      </c>
      <c r="L88" s="2" t="s">
        <v>26</v>
      </c>
      <c r="M88" s="2" t="s">
        <v>27</v>
      </c>
    </row>
    <row r="89" spans="1:13" x14ac:dyDescent="0.25">
      <c r="A89" s="2" t="s">
        <v>130</v>
      </c>
      <c r="B89" s="2" t="s">
        <v>131</v>
      </c>
      <c r="C89" s="2">
        <v>57</v>
      </c>
      <c r="D89" s="2">
        <v>3.33723653395784</v>
      </c>
      <c r="E89" s="7">
        <v>2.0420278132977199E-6</v>
      </c>
      <c r="F89" s="2" t="s">
        <v>132</v>
      </c>
      <c r="G89" s="2">
        <v>404</v>
      </c>
      <c r="H89" s="2">
        <v>151</v>
      </c>
      <c r="I89" s="2">
        <v>1904</v>
      </c>
      <c r="J89" s="2">
        <v>1.77903088322077</v>
      </c>
      <c r="K89" s="7">
        <v>1.63349048949323E-4</v>
      </c>
      <c r="L89" s="7">
        <v>2.7226694656490299E-5</v>
      </c>
      <c r="M89" s="2">
        <v>2.1708918532925502E-3</v>
      </c>
    </row>
    <row r="90" spans="1:13" x14ac:dyDescent="0.25">
      <c r="A90" s="2" t="s">
        <v>130</v>
      </c>
      <c r="B90" s="2" t="s">
        <v>133</v>
      </c>
      <c r="C90" s="2">
        <v>55</v>
      </c>
      <c r="D90" s="2">
        <v>3.22014051522248</v>
      </c>
      <c r="E90" s="7">
        <v>1.79301602539946E-5</v>
      </c>
      <c r="F90" s="2" t="s">
        <v>134</v>
      </c>
      <c r="G90" s="2">
        <v>404</v>
      </c>
      <c r="H90" s="2">
        <v>153</v>
      </c>
      <c r="I90" s="2">
        <v>1904</v>
      </c>
      <c r="J90" s="2">
        <v>1.6941694169416901</v>
      </c>
      <c r="K90" s="2">
        <v>1.43339738331238E-3</v>
      </c>
      <c r="L90" s="7">
        <v>1.79287136152339E-4</v>
      </c>
      <c r="M90" s="2">
        <v>1.9060201129472699E-2</v>
      </c>
    </row>
    <row r="91" spans="1:13" x14ac:dyDescent="0.25">
      <c r="A91" s="2" t="s">
        <v>130</v>
      </c>
      <c r="B91" s="2" t="s">
        <v>135</v>
      </c>
      <c r="C91" s="2">
        <v>65</v>
      </c>
      <c r="D91" s="2">
        <v>3.8056206088992899</v>
      </c>
      <c r="E91" s="7">
        <v>6.5800829451495102E-4</v>
      </c>
      <c r="F91" s="2" t="s">
        <v>136</v>
      </c>
      <c r="G91" s="2">
        <v>404</v>
      </c>
      <c r="H91" s="2">
        <v>212</v>
      </c>
      <c r="I91" s="2">
        <v>1904</v>
      </c>
      <c r="J91" s="2">
        <v>1.4449841210536101</v>
      </c>
      <c r="K91" s="2">
        <v>5.12955767476845E-2</v>
      </c>
      <c r="L91" s="2">
        <v>4.7756501608612299E-3</v>
      </c>
      <c r="M91" s="2">
        <v>0.69732695664618205</v>
      </c>
    </row>
    <row r="93" spans="1:13" s="6" customFormat="1" x14ac:dyDescent="0.25">
      <c r="A93" s="5" t="s">
        <v>137</v>
      </c>
      <c r="B93" s="5" t="s">
        <v>138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x14ac:dyDescent="0.25">
      <c r="A94" s="2" t="s">
        <v>15</v>
      </c>
      <c r="B94" s="2" t="s">
        <v>16</v>
      </c>
      <c r="C94" s="2" t="s">
        <v>17</v>
      </c>
      <c r="D94" s="2" t="s">
        <v>18</v>
      </c>
      <c r="E94" s="2" t="s">
        <v>19</v>
      </c>
      <c r="F94" s="2" t="s">
        <v>20</v>
      </c>
      <c r="G94" s="2" t="s">
        <v>21</v>
      </c>
      <c r="H94" s="2" t="s">
        <v>22</v>
      </c>
      <c r="I94" s="2" t="s">
        <v>23</v>
      </c>
      <c r="J94" s="2" t="s">
        <v>24</v>
      </c>
      <c r="K94" s="2" t="s">
        <v>25</v>
      </c>
      <c r="L94" s="2" t="s">
        <v>26</v>
      </c>
      <c r="M94" s="2" t="s">
        <v>27</v>
      </c>
    </row>
    <row r="95" spans="1:13" x14ac:dyDescent="0.25">
      <c r="A95" s="2" t="s">
        <v>33</v>
      </c>
      <c r="B95" s="2" t="s">
        <v>139</v>
      </c>
      <c r="C95" s="2">
        <v>16</v>
      </c>
      <c r="D95" s="2">
        <v>0.93676814988290402</v>
      </c>
      <c r="E95" s="7">
        <v>2.51097499745969E-5</v>
      </c>
      <c r="F95" s="2" t="s">
        <v>140</v>
      </c>
      <c r="G95" s="2">
        <v>878</v>
      </c>
      <c r="H95" s="2">
        <v>40</v>
      </c>
      <c r="I95" s="2">
        <v>7419</v>
      </c>
      <c r="J95" s="2">
        <v>3.37995444191343</v>
      </c>
      <c r="K95" s="2">
        <v>1.4730477712047199E-2</v>
      </c>
      <c r="L95" s="7">
        <v>6.1814422636996503E-4</v>
      </c>
      <c r="M95" s="2">
        <v>3.7002107966932402E-2</v>
      </c>
    </row>
    <row r="96" spans="1:13" x14ac:dyDescent="0.25">
      <c r="A96" s="2" t="s">
        <v>33</v>
      </c>
      <c r="B96" s="2" t="s">
        <v>141</v>
      </c>
      <c r="C96" s="2">
        <v>16</v>
      </c>
      <c r="D96" s="2">
        <v>0.93676814988290402</v>
      </c>
      <c r="E96" s="7">
        <v>2.51097499745969E-5</v>
      </c>
      <c r="F96" s="2" t="s">
        <v>140</v>
      </c>
      <c r="G96" s="2">
        <v>878</v>
      </c>
      <c r="H96" s="2">
        <v>40</v>
      </c>
      <c r="I96" s="2">
        <v>7419</v>
      </c>
      <c r="J96" s="2">
        <v>3.37995444191343</v>
      </c>
      <c r="K96" s="2">
        <v>1.4730477712047199E-2</v>
      </c>
      <c r="L96" s="7">
        <v>6.1814422636996503E-4</v>
      </c>
      <c r="M96" s="2">
        <v>3.7002107966932402E-2</v>
      </c>
    </row>
    <row r="97" spans="1:13" x14ac:dyDescent="0.25">
      <c r="A97" s="2" t="s">
        <v>33</v>
      </c>
      <c r="B97" s="2" t="s">
        <v>142</v>
      </c>
      <c r="C97" s="2">
        <v>16</v>
      </c>
      <c r="D97" s="2">
        <v>0.93676814988290402</v>
      </c>
      <c r="E97" s="7">
        <v>2.51097499745969E-5</v>
      </c>
      <c r="F97" s="2" t="s">
        <v>140</v>
      </c>
      <c r="G97" s="2">
        <v>878</v>
      </c>
      <c r="H97" s="2">
        <v>40</v>
      </c>
      <c r="I97" s="2">
        <v>7419</v>
      </c>
      <c r="J97" s="2">
        <v>3.37995444191343</v>
      </c>
      <c r="K97" s="2">
        <v>1.4730477712047199E-2</v>
      </c>
      <c r="L97" s="7">
        <v>6.1814422636996503E-4</v>
      </c>
      <c r="M97" s="2">
        <v>3.7002107966932402E-2</v>
      </c>
    </row>
    <row r="98" spans="1:13" x14ac:dyDescent="0.25">
      <c r="A98" s="2" t="s">
        <v>33</v>
      </c>
      <c r="B98" s="2" t="s">
        <v>143</v>
      </c>
      <c r="C98" s="2">
        <v>16</v>
      </c>
      <c r="D98" s="2">
        <v>0.93676814988290402</v>
      </c>
      <c r="E98" s="7">
        <v>2.51097499745969E-5</v>
      </c>
      <c r="F98" s="2" t="s">
        <v>140</v>
      </c>
      <c r="G98" s="2">
        <v>878</v>
      </c>
      <c r="H98" s="2">
        <v>40</v>
      </c>
      <c r="I98" s="2">
        <v>7419</v>
      </c>
      <c r="J98" s="2">
        <v>3.37995444191343</v>
      </c>
      <c r="K98" s="2">
        <v>1.4730477712047199E-2</v>
      </c>
      <c r="L98" s="7">
        <v>6.1814422636996503E-4</v>
      </c>
      <c r="M98" s="2">
        <v>3.7002107966932402E-2</v>
      </c>
    </row>
    <row r="99" spans="1:13" x14ac:dyDescent="0.25">
      <c r="A99" s="2" t="s">
        <v>33</v>
      </c>
      <c r="B99" s="2" t="s">
        <v>144</v>
      </c>
      <c r="C99" s="2">
        <v>16</v>
      </c>
      <c r="D99" s="2">
        <v>0.93676814988290402</v>
      </c>
      <c r="E99" s="7">
        <v>4.9017910815423098E-5</v>
      </c>
      <c r="F99" s="2" t="s">
        <v>140</v>
      </c>
      <c r="G99" s="2">
        <v>878</v>
      </c>
      <c r="H99" s="2">
        <v>42</v>
      </c>
      <c r="I99" s="2">
        <v>7419</v>
      </c>
      <c r="J99" s="2">
        <v>3.2190042303937498</v>
      </c>
      <c r="K99" s="2">
        <v>2.8554679498740899E-2</v>
      </c>
      <c r="L99" s="2">
        <v>1.15814065004304E-3</v>
      </c>
      <c r="M99" s="2">
        <v>7.22216745078441E-2</v>
      </c>
    </row>
    <row r="100" spans="1:13" x14ac:dyDescent="0.25">
      <c r="A100" s="2" t="s">
        <v>33</v>
      </c>
      <c r="B100" s="2" t="s">
        <v>145</v>
      </c>
      <c r="C100" s="2">
        <v>16</v>
      </c>
      <c r="D100" s="2">
        <v>0.93676814988290402</v>
      </c>
      <c r="E100" s="7">
        <v>4.9017910815423098E-5</v>
      </c>
      <c r="F100" s="2" t="s">
        <v>140</v>
      </c>
      <c r="G100" s="2">
        <v>878</v>
      </c>
      <c r="H100" s="2">
        <v>42</v>
      </c>
      <c r="I100" s="2">
        <v>7419</v>
      </c>
      <c r="J100" s="2">
        <v>3.2190042303937498</v>
      </c>
      <c r="K100" s="2">
        <v>2.8554679498740899E-2</v>
      </c>
      <c r="L100" s="2">
        <v>1.15814065004304E-3</v>
      </c>
      <c r="M100" s="2">
        <v>7.22216745078441E-2</v>
      </c>
    </row>
    <row r="102" spans="1:13" s="6" customFormat="1" x14ac:dyDescent="0.25">
      <c r="A102" s="5" t="s">
        <v>146</v>
      </c>
      <c r="B102" s="5" t="s">
        <v>147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 x14ac:dyDescent="0.25">
      <c r="A103" s="2" t="s">
        <v>15</v>
      </c>
      <c r="B103" s="2" t="s">
        <v>16</v>
      </c>
      <c r="C103" s="2" t="s">
        <v>17</v>
      </c>
      <c r="D103" s="2" t="s">
        <v>18</v>
      </c>
      <c r="E103" s="2" t="s">
        <v>19</v>
      </c>
      <c r="F103" s="2" t="s">
        <v>20</v>
      </c>
      <c r="G103" s="2" t="s">
        <v>21</v>
      </c>
      <c r="H103" s="2" t="s">
        <v>22</v>
      </c>
      <c r="I103" s="2" t="s">
        <v>23</v>
      </c>
      <c r="J103" s="2" t="s">
        <v>24</v>
      </c>
      <c r="K103" s="2" t="s">
        <v>25</v>
      </c>
      <c r="L103" s="2" t="s">
        <v>26</v>
      </c>
      <c r="M103" s="2" t="s">
        <v>27</v>
      </c>
    </row>
    <row r="104" spans="1:13" x14ac:dyDescent="0.25">
      <c r="A104" s="2" t="s">
        <v>130</v>
      </c>
      <c r="B104" s="2" t="s">
        <v>148</v>
      </c>
      <c r="C104" s="2">
        <v>56</v>
      </c>
      <c r="D104" s="2">
        <v>3.27868852459016</v>
      </c>
      <c r="E104" s="7">
        <v>6.2218092428087197E-6</v>
      </c>
      <c r="F104" s="2" t="s">
        <v>149</v>
      </c>
      <c r="G104" s="2">
        <v>404</v>
      </c>
      <c r="H104" s="2">
        <v>152</v>
      </c>
      <c r="I104" s="2">
        <v>1904</v>
      </c>
      <c r="J104" s="2">
        <v>1.7363210005211001</v>
      </c>
      <c r="K104" s="7">
        <v>4.9762243273465602E-4</v>
      </c>
      <c r="L104" s="7">
        <v>7.1104084537254505E-5</v>
      </c>
      <c r="M104" s="2">
        <v>6.61430909335569E-3</v>
      </c>
    </row>
    <row r="105" spans="1:13" x14ac:dyDescent="0.25">
      <c r="A105" s="2" t="s">
        <v>130</v>
      </c>
      <c r="B105" s="2" t="s">
        <v>133</v>
      </c>
      <c r="C105" s="2">
        <v>55</v>
      </c>
      <c r="D105" s="2">
        <v>3.22014051522248</v>
      </c>
      <c r="E105" s="7">
        <v>1.79301602539946E-5</v>
      </c>
      <c r="F105" s="2" t="s">
        <v>134</v>
      </c>
      <c r="G105" s="2">
        <v>404</v>
      </c>
      <c r="H105" s="2">
        <v>153</v>
      </c>
      <c r="I105" s="2">
        <v>1904</v>
      </c>
      <c r="J105" s="2">
        <v>1.6941694169416901</v>
      </c>
      <c r="K105" s="2">
        <v>1.43339738331238E-3</v>
      </c>
      <c r="L105" s="7">
        <v>1.79287136152339E-4</v>
      </c>
      <c r="M105" s="2">
        <v>1.9060201129472699E-2</v>
      </c>
    </row>
    <row r="106" spans="1:13" x14ac:dyDescent="0.25">
      <c r="A106" s="2" t="s">
        <v>130</v>
      </c>
      <c r="B106" s="2" t="s">
        <v>150</v>
      </c>
      <c r="C106" s="2">
        <v>49</v>
      </c>
      <c r="D106" s="2">
        <v>2.8688524590163902</v>
      </c>
      <c r="E106" s="7">
        <v>1.91442055256696E-4</v>
      </c>
      <c r="F106" s="2" t="s">
        <v>151</v>
      </c>
      <c r="G106" s="2">
        <v>404</v>
      </c>
      <c r="H106" s="2">
        <v>142</v>
      </c>
      <c r="I106" s="2">
        <v>1904</v>
      </c>
      <c r="J106" s="2">
        <v>1.62627248640357</v>
      </c>
      <c r="K106" s="2">
        <v>1.52001245754109E-2</v>
      </c>
      <c r="L106" s="2">
        <v>1.70042270811254E-3</v>
      </c>
      <c r="M106" s="2">
        <v>0.203337655732405</v>
      </c>
    </row>
    <row r="107" spans="1:13" x14ac:dyDescent="0.25">
      <c r="A107" s="2" t="s">
        <v>130</v>
      </c>
      <c r="B107" s="2" t="s">
        <v>152</v>
      </c>
      <c r="C107" s="2">
        <v>49</v>
      </c>
      <c r="D107" s="2">
        <v>2.8688524590163902</v>
      </c>
      <c r="E107" s="7">
        <v>4.0680223843986703E-4</v>
      </c>
      <c r="F107" s="2" t="s">
        <v>151</v>
      </c>
      <c r="G107" s="2">
        <v>404</v>
      </c>
      <c r="H107" s="2">
        <v>146</v>
      </c>
      <c r="I107" s="2">
        <v>1904</v>
      </c>
      <c r="J107" s="2">
        <v>1.5817170758171699</v>
      </c>
      <c r="K107" s="2">
        <v>3.2026724840921797E-2</v>
      </c>
      <c r="L107" s="2">
        <v>3.2497880098605299E-3</v>
      </c>
      <c r="M107" s="2">
        <v>0.43163189068920998</v>
      </c>
    </row>
    <row r="109" spans="1:13" s="6" customFormat="1" x14ac:dyDescent="0.25">
      <c r="A109" s="5" t="s">
        <v>153</v>
      </c>
      <c r="B109" s="5" t="s">
        <v>154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 x14ac:dyDescent="0.25">
      <c r="A110" s="2" t="s">
        <v>15</v>
      </c>
      <c r="B110" s="2" t="s">
        <v>16</v>
      </c>
      <c r="C110" s="2" t="s">
        <v>17</v>
      </c>
      <c r="D110" s="2" t="s">
        <v>18</v>
      </c>
      <c r="E110" s="2" t="s">
        <v>19</v>
      </c>
      <c r="F110" s="2" t="s">
        <v>20</v>
      </c>
      <c r="G110" s="2" t="s">
        <v>21</v>
      </c>
      <c r="H110" s="2" t="s">
        <v>22</v>
      </c>
      <c r="I110" s="2" t="s">
        <v>23</v>
      </c>
      <c r="J110" s="2" t="s">
        <v>24</v>
      </c>
      <c r="K110" s="2" t="s">
        <v>25</v>
      </c>
      <c r="L110" s="2" t="s">
        <v>26</v>
      </c>
      <c r="M110" s="2" t="s">
        <v>27</v>
      </c>
    </row>
    <row r="111" spans="1:13" x14ac:dyDescent="0.25">
      <c r="A111" s="2" t="s">
        <v>52</v>
      </c>
      <c r="B111" s="2" t="s">
        <v>155</v>
      </c>
      <c r="C111" s="2">
        <v>10</v>
      </c>
      <c r="D111" s="2">
        <v>0.58548009367681497</v>
      </c>
      <c r="E111" s="7">
        <v>9.3130027314845994E-5</v>
      </c>
      <c r="F111" s="2" t="s">
        <v>156</v>
      </c>
      <c r="G111" s="2">
        <v>1468</v>
      </c>
      <c r="H111" s="2">
        <v>24</v>
      </c>
      <c r="I111" s="2">
        <v>17208</v>
      </c>
      <c r="J111" s="2">
        <v>4.8841961852860996</v>
      </c>
      <c r="K111" s="2">
        <v>0.13272784122505199</v>
      </c>
      <c r="L111" s="2">
        <v>9.4485752190593894E-3</v>
      </c>
      <c r="M111" s="2">
        <v>0.15498431488661901</v>
      </c>
    </row>
    <row r="112" spans="1:13" x14ac:dyDescent="0.25">
      <c r="A112" s="2" t="s">
        <v>52</v>
      </c>
      <c r="B112" s="2" t="s">
        <v>157</v>
      </c>
      <c r="C112" s="2">
        <v>12</v>
      </c>
      <c r="D112" s="2">
        <v>0.70257611241217799</v>
      </c>
      <c r="E112" s="7">
        <v>2.3091605103514099E-4</v>
      </c>
      <c r="F112" s="2" t="s">
        <v>158</v>
      </c>
      <c r="G112" s="2">
        <v>1468</v>
      </c>
      <c r="H112" s="2">
        <v>38</v>
      </c>
      <c r="I112" s="2">
        <v>17208</v>
      </c>
      <c r="J112" s="2">
        <v>3.7017065825326201</v>
      </c>
      <c r="K112" s="2">
        <v>0.29750107859955099</v>
      </c>
      <c r="L112" s="2">
        <v>1.9426133588490501E-2</v>
      </c>
      <c r="M112" s="2">
        <v>0.38386978195475902</v>
      </c>
    </row>
    <row r="113" spans="1:13" x14ac:dyDescent="0.25">
      <c r="A113" s="2" t="s">
        <v>52</v>
      </c>
      <c r="B113" s="2" t="s">
        <v>159</v>
      </c>
      <c r="C113" s="2">
        <v>10</v>
      </c>
      <c r="D113" s="2">
        <v>0.58548009367681497</v>
      </c>
      <c r="E113" s="2">
        <v>2.13500519085718E-3</v>
      </c>
      <c r="F113" s="2" t="s">
        <v>156</v>
      </c>
      <c r="G113" s="2">
        <v>1468</v>
      </c>
      <c r="H113" s="2">
        <v>35</v>
      </c>
      <c r="I113" s="2">
        <v>17208</v>
      </c>
      <c r="J113" s="2">
        <v>3.3491630984818901</v>
      </c>
      <c r="K113" s="2">
        <v>0.96191415867752805</v>
      </c>
      <c r="L113" s="2">
        <v>0.13803575273594901</v>
      </c>
      <c r="M113" s="2">
        <v>3.4968039837670402</v>
      </c>
    </row>
    <row r="115" spans="1:13" s="6" customFormat="1" x14ac:dyDescent="0.25">
      <c r="A115" s="5" t="s">
        <v>160</v>
      </c>
      <c r="B115" s="5" t="s">
        <v>161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 x14ac:dyDescent="0.25">
      <c r="A116" s="2" t="s">
        <v>15</v>
      </c>
      <c r="B116" s="2" t="s">
        <v>16</v>
      </c>
      <c r="C116" s="2" t="s">
        <v>17</v>
      </c>
      <c r="D116" s="2" t="s">
        <v>18</v>
      </c>
      <c r="E116" s="2" t="s">
        <v>19</v>
      </c>
      <c r="F116" s="2" t="s">
        <v>20</v>
      </c>
      <c r="G116" s="2" t="s">
        <v>21</v>
      </c>
      <c r="H116" s="2" t="s">
        <v>22</v>
      </c>
      <c r="I116" s="2" t="s">
        <v>23</v>
      </c>
      <c r="J116" s="2" t="s">
        <v>24</v>
      </c>
      <c r="K116" s="2" t="s">
        <v>25</v>
      </c>
      <c r="L116" s="2" t="s">
        <v>26</v>
      </c>
      <c r="M116" s="2" t="s">
        <v>27</v>
      </c>
    </row>
    <row r="117" spans="1:13" x14ac:dyDescent="0.25">
      <c r="A117" s="2" t="s">
        <v>28</v>
      </c>
      <c r="B117" s="2" t="s">
        <v>162</v>
      </c>
      <c r="C117" s="2">
        <v>24</v>
      </c>
      <c r="D117" s="2">
        <v>1.40515222482435</v>
      </c>
      <c r="E117" s="7">
        <v>3.2156385713117697E-5</v>
      </c>
      <c r="F117" s="2" t="s">
        <v>163</v>
      </c>
      <c r="G117" s="2">
        <v>1014</v>
      </c>
      <c r="H117" s="2">
        <v>92</v>
      </c>
      <c r="I117" s="2">
        <v>9988</v>
      </c>
      <c r="J117" s="2">
        <v>2.5695909441728801</v>
      </c>
      <c r="K117" s="2">
        <v>1.5918238540509201E-2</v>
      </c>
      <c r="L117" s="2">
        <v>1.2335688712998799E-3</v>
      </c>
      <c r="M117" s="2">
        <v>4.6283526386447997E-2</v>
      </c>
    </row>
    <row r="118" spans="1:13" x14ac:dyDescent="0.25">
      <c r="A118" s="2" t="s">
        <v>33</v>
      </c>
      <c r="B118" s="2" t="s">
        <v>164</v>
      </c>
      <c r="C118" s="2">
        <v>37</v>
      </c>
      <c r="D118" s="2">
        <v>2.1662763466042101</v>
      </c>
      <c r="E118" s="7">
        <v>6.4942744172337796E-5</v>
      </c>
      <c r="F118" s="2" t="s">
        <v>165</v>
      </c>
      <c r="G118" s="2">
        <v>878</v>
      </c>
      <c r="H118" s="2">
        <v>158</v>
      </c>
      <c r="I118" s="2">
        <v>7419</v>
      </c>
      <c r="J118" s="2">
        <v>1.97877079668983</v>
      </c>
      <c r="K118" s="2">
        <v>3.7655137999687303E-2</v>
      </c>
      <c r="L118" s="2">
        <v>1.4751573514459799E-3</v>
      </c>
      <c r="M118" s="2">
        <v>9.5674430931391705E-2</v>
      </c>
    </row>
    <row r="119" spans="1:13" x14ac:dyDescent="0.25">
      <c r="A119" s="2" t="s">
        <v>33</v>
      </c>
      <c r="B119" s="2" t="s">
        <v>166</v>
      </c>
      <c r="C119" s="2">
        <v>37</v>
      </c>
      <c r="D119" s="2">
        <v>2.1662763466042101</v>
      </c>
      <c r="E119" s="7">
        <v>6.4942744172337796E-5</v>
      </c>
      <c r="F119" s="2" t="s">
        <v>165</v>
      </c>
      <c r="G119" s="2">
        <v>878</v>
      </c>
      <c r="H119" s="2">
        <v>158</v>
      </c>
      <c r="I119" s="2">
        <v>7419</v>
      </c>
      <c r="J119" s="2">
        <v>1.97877079668983</v>
      </c>
      <c r="K119" s="2">
        <v>3.7655137999687303E-2</v>
      </c>
      <c r="L119" s="2">
        <v>1.4751573514459799E-3</v>
      </c>
      <c r="M119" s="2">
        <v>9.5674430931391705E-2</v>
      </c>
    </row>
    <row r="120" spans="1:13" x14ac:dyDescent="0.25">
      <c r="A120" s="2" t="s">
        <v>33</v>
      </c>
      <c r="B120" s="2" t="s">
        <v>167</v>
      </c>
      <c r="C120" s="2">
        <v>35</v>
      </c>
      <c r="D120" s="2">
        <v>2.0491803278688501</v>
      </c>
      <c r="E120" s="7">
        <v>1.31752430216455E-4</v>
      </c>
      <c r="F120" s="2" t="s">
        <v>168</v>
      </c>
      <c r="G120" s="2">
        <v>878</v>
      </c>
      <c r="H120" s="2">
        <v>151</v>
      </c>
      <c r="I120" s="2">
        <v>7419</v>
      </c>
      <c r="J120" s="2">
        <v>1.9585828719697</v>
      </c>
      <c r="K120" s="2">
        <v>7.4916075323356604E-2</v>
      </c>
      <c r="L120" s="2">
        <v>2.5923279730769499E-3</v>
      </c>
      <c r="M120" s="2">
        <v>0.19401021800933199</v>
      </c>
    </row>
    <row r="121" spans="1:13" x14ac:dyDescent="0.25">
      <c r="A121" s="2" t="s">
        <v>33</v>
      </c>
      <c r="B121" s="2" t="s">
        <v>169</v>
      </c>
      <c r="C121" s="2">
        <v>35</v>
      </c>
      <c r="D121" s="2">
        <v>2.0491803278688501</v>
      </c>
      <c r="E121" s="7">
        <v>1.31752430216455E-4</v>
      </c>
      <c r="F121" s="2" t="s">
        <v>168</v>
      </c>
      <c r="G121" s="2">
        <v>878</v>
      </c>
      <c r="H121" s="2">
        <v>151</v>
      </c>
      <c r="I121" s="2">
        <v>7419</v>
      </c>
      <c r="J121" s="2">
        <v>1.9585828719697</v>
      </c>
      <c r="K121" s="2">
        <v>7.4916075323356604E-2</v>
      </c>
      <c r="L121" s="2">
        <v>2.5923279730769499E-3</v>
      </c>
      <c r="M121" s="2">
        <v>0.19401021800933199</v>
      </c>
    </row>
    <row r="122" spans="1:13" x14ac:dyDescent="0.25">
      <c r="A122" s="2" t="s">
        <v>33</v>
      </c>
      <c r="B122" s="2" t="s">
        <v>170</v>
      </c>
      <c r="C122" s="2">
        <v>35</v>
      </c>
      <c r="D122" s="2">
        <v>2.0491803278688501</v>
      </c>
      <c r="E122" s="7">
        <v>2.5557383539821001E-4</v>
      </c>
      <c r="F122" s="2" t="s">
        <v>168</v>
      </c>
      <c r="G122" s="2">
        <v>878</v>
      </c>
      <c r="H122" s="2">
        <v>156</v>
      </c>
      <c r="I122" s="2">
        <v>7419</v>
      </c>
      <c r="J122" s="2">
        <v>1.89580777991939</v>
      </c>
      <c r="K122" s="2">
        <v>0.14020684961611499</v>
      </c>
      <c r="L122" s="2">
        <v>4.7096074013475101E-3</v>
      </c>
      <c r="M122" s="2">
        <v>0.37602184573108899</v>
      </c>
    </row>
    <row r="123" spans="1:13" x14ac:dyDescent="0.25">
      <c r="A123" s="2" t="s">
        <v>33</v>
      </c>
      <c r="B123" s="2" t="s">
        <v>171</v>
      </c>
      <c r="C123" s="2">
        <v>31</v>
      </c>
      <c r="D123" s="2">
        <v>1.81498829039812</v>
      </c>
      <c r="E123" s="7">
        <v>2.71220255113328E-4</v>
      </c>
      <c r="F123" s="2" t="s">
        <v>172</v>
      </c>
      <c r="G123" s="2">
        <v>878</v>
      </c>
      <c r="H123" s="2">
        <v>132</v>
      </c>
      <c r="I123" s="2">
        <v>7419</v>
      </c>
      <c r="J123" s="2">
        <v>1.9844429488506901</v>
      </c>
      <c r="K123" s="2">
        <v>0.14812281517454601</v>
      </c>
      <c r="L123" s="2">
        <v>4.8461861874095E-3</v>
      </c>
      <c r="M123" s="2">
        <v>0.39899931327467197</v>
      </c>
    </row>
    <row r="124" spans="1:13" x14ac:dyDescent="0.25">
      <c r="A124" s="2" t="s">
        <v>33</v>
      </c>
      <c r="B124" s="2" t="s">
        <v>173</v>
      </c>
      <c r="C124" s="2">
        <v>31</v>
      </c>
      <c r="D124" s="2">
        <v>1.81498829039812</v>
      </c>
      <c r="E124" s="7">
        <v>2.71220255113328E-4</v>
      </c>
      <c r="F124" s="2" t="s">
        <v>172</v>
      </c>
      <c r="G124" s="2">
        <v>878</v>
      </c>
      <c r="H124" s="2">
        <v>132</v>
      </c>
      <c r="I124" s="2">
        <v>7419</v>
      </c>
      <c r="J124" s="2">
        <v>1.9844429488506901</v>
      </c>
      <c r="K124" s="2">
        <v>0.14812281517454601</v>
      </c>
      <c r="L124" s="2">
        <v>4.8461861874095E-3</v>
      </c>
      <c r="M124" s="2">
        <v>0.39899931327467197</v>
      </c>
    </row>
    <row r="125" spans="1:13" x14ac:dyDescent="0.25">
      <c r="A125" s="2" t="s">
        <v>33</v>
      </c>
      <c r="B125" s="2" t="s">
        <v>174</v>
      </c>
      <c r="C125" s="2">
        <v>31</v>
      </c>
      <c r="D125" s="2">
        <v>1.81498829039812</v>
      </c>
      <c r="E125" s="7">
        <v>2.71220255113328E-4</v>
      </c>
      <c r="F125" s="2" t="s">
        <v>172</v>
      </c>
      <c r="G125" s="2">
        <v>878</v>
      </c>
      <c r="H125" s="2">
        <v>132</v>
      </c>
      <c r="I125" s="2">
        <v>7419</v>
      </c>
      <c r="J125" s="2">
        <v>1.9844429488506901</v>
      </c>
      <c r="K125" s="2">
        <v>0.14812281517454601</v>
      </c>
      <c r="L125" s="2">
        <v>4.8461861874095E-3</v>
      </c>
      <c r="M125" s="2">
        <v>0.39899931327467197</v>
      </c>
    </row>
    <row r="126" spans="1:13" x14ac:dyDescent="0.25">
      <c r="A126" s="2" t="s">
        <v>33</v>
      </c>
      <c r="B126" s="2" t="s">
        <v>175</v>
      </c>
      <c r="C126" s="2">
        <v>31</v>
      </c>
      <c r="D126" s="2">
        <v>1.81498829039812</v>
      </c>
      <c r="E126" s="7">
        <v>2.71220255113328E-4</v>
      </c>
      <c r="F126" s="2" t="s">
        <v>172</v>
      </c>
      <c r="G126" s="2">
        <v>878</v>
      </c>
      <c r="H126" s="2">
        <v>132</v>
      </c>
      <c r="I126" s="2">
        <v>7419</v>
      </c>
      <c r="J126" s="2">
        <v>1.9844429488506901</v>
      </c>
      <c r="K126" s="2">
        <v>0.14812281517454601</v>
      </c>
      <c r="L126" s="2">
        <v>4.8461861874095E-3</v>
      </c>
      <c r="M126" s="2">
        <v>0.39899931327467197</v>
      </c>
    </row>
    <row r="127" spans="1:13" x14ac:dyDescent="0.25">
      <c r="A127" s="2" t="s">
        <v>33</v>
      </c>
      <c r="B127" s="2" t="s">
        <v>176</v>
      </c>
      <c r="C127" s="2">
        <v>31</v>
      </c>
      <c r="D127" s="2">
        <v>1.81498829039812</v>
      </c>
      <c r="E127" s="7">
        <v>2.71220255113328E-4</v>
      </c>
      <c r="F127" s="2" t="s">
        <v>172</v>
      </c>
      <c r="G127" s="2">
        <v>878</v>
      </c>
      <c r="H127" s="2">
        <v>132</v>
      </c>
      <c r="I127" s="2">
        <v>7419</v>
      </c>
      <c r="J127" s="2">
        <v>1.9844429488506901</v>
      </c>
      <c r="K127" s="2">
        <v>0.14812281517454601</v>
      </c>
      <c r="L127" s="2">
        <v>4.8461861874095E-3</v>
      </c>
      <c r="M127" s="2">
        <v>0.39899931327467197</v>
      </c>
    </row>
    <row r="128" spans="1:13" x14ac:dyDescent="0.25">
      <c r="A128" s="2" t="s">
        <v>33</v>
      </c>
      <c r="B128" s="2" t="s">
        <v>177</v>
      </c>
      <c r="C128" s="2">
        <v>31</v>
      </c>
      <c r="D128" s="2">
        <v>1.81498829039812</v>
      </c>
      <c r="E128" s="7">
        <v>2.71220255113328E-4</v>
      </c>
      <c r="F128" s="2" t="s">
        <v>172</v>
      </c>
      <c r="G128" s="2">
        <v>878</v>
      </c>
      <c r="H128" s="2">
        <v>132</v>
      </c>
      <c r="I128" s="2">
        <v>7419</v>
      </c>
      <c r="J128" s="2">
        <v>1.9844429488506901</v>
      </c>
      <c r="K128" s="2">
        <v>0.14812281517454601</v>
      </c>
      <c r="L128" s="2">
        <v>4.8461861874095E-3</v>
      </c>
      <c r="M128" s="2">
        <v>0.39899931327467197</v>
      </c>
    </row>
    <row r="129" spans="1:13" x14ac:dyDescent="0.25">
      <c r="A129" s="2" t="s">
        <v>33</v>
      </c>
      <c r="B129" s="2" t="s">
        <v>178</v>
      </c>
      <c r="C129" s="2">
        <v>31</v>
      </c>
      <c r="D129" s="2">
        <v>1.81498829039812</v>
      </c>
      <c r="E129" s="7">
        <v>2.71220255113328E-4</v>
      </c>
      <c r="F129" s="2" t="s">
        <v>172</v>
      </c>
      <c r="G129" s="2">
        <v>878</v>
      </c>
      <c r="H129" s="2">
        <v>132</v>
      </c>
      <c r="I129" s="2">
        <v>7419</v>
      </c>
      <c r="J129" s="2">
        <v>1.9844429488506901</v>
      </c>
      <c r="K129" s="2">
        <v>0.14812281517454601</v>
      </c>
      <c r="L129" s="2">
        <v>4.8461861874095E-3</v>
      </c>
      <c r="M129" s="2">
        <v>0.39899931327467197</v>
      </c>
    </row>
    <row r="130" spans="1:13" x14ac:dyDescent="0.25">
      <c r="A130" s="2" t="s">
        <v>33</v>
      </c>
      <c r="B130" s="2" t="s">
        <v>179</v>
      </c>
      <c r="C130" s="2">
        <v>31</v>
      </c>
      <c r="D130" s="2">
        <v>1.81498829039812</v>
      </c>
      <c r="E130" s="7">
        <v>3.5739836914970102E-4</v>
      </c>
      <c r="F130" s="2" t="s">
        <v>172</v>
      </c>
      <c r="G130" s="2">
        <v>878</v>
      </c>
      <c r="H130" s="2">
        <v>134</v>
      </c>
      <c r="I130" s="2">
        <v>7419</v>
      </c>
      <c r="J130" s="2">
        <v>1.9548243973753101</v>
      </c>
      <c r="K130" s="2">
        <v>0.19043660118171499</v>
      </c>
      <c r="L130" s="2">
        <v>5.8511535566083597E-3</v>
      </c>
      <c r="M130" s="2">
        <v>0.52546722014142899</v>
      </c>
    </row>
    <row r="131" spans="1:13" x14ac:dyDescent="0.25">
      <c r="A131" s="2" t="s">
        <v>33</v>
      </c>
      <c r="B131" s="2" t="s">
        <v>180</v>
      </c>
      <c r="C131" s="2">
        <v>35</v>
      </c>
      <c r="D131" s="2">
        <v>2.0491803278688501</v>
      </c>
      <c r="E131" s="7">
        <v>4.7447055913734298E-4</v>
      </c>
      <c r="F131" s="2" t="s">
        <v>168</v>
      </c>
      <c r="G131" s="2">
        <v>878</v>
      </c>
      <c r="H131" s="2">
        <v>161</v>
      </c>
      <c r="I131" s="2">
        <v>7419</v>
      </c>
      <c r="J131" s="2">
        <v>1.8369317619094701</v>
      </c>
      <c r="K131" s="2">
        <v>0.24457792419963401</v>
      </c>
      <c r="L131" s="2">
        <v>7.5518443666058302E-3</v>
      </c>
      <c r="M131" s="2">
        <v>0.69703294343637001</v>
      </c>
    </row>
    <row r="132" spans="1:13" x14ac:dyDescent="0.25">
      <c r="A132" s="2" t="s">
        <v>33</v>
      </c>
      <c r="B132" s="2" t="s">
        <v>181</v>
      </c>
      <c r="C132" s="2">
        <v>37</v>
      </c>
      <c r="D132" s="2">
        <v>2.1662763466042101</v>
      </c>
      <c r="E132" s="2">
        <v>1.75550929572294E-3</v>
      </c>
      <c r="F132" s="2" t="s">
        <v>165</v>
      </c>
      <c r="G132" s="2">
        <v>878</v>
      </c>
      <c r="H132" s="2">
        <v>186</v>
      </c>
      <c r="I132" s="2">
        <v>7419</v>
      </c>
      <c r="J132" s="2">
        <v>1.68089132191931</v>
      </c>
      <c r="K132" s="2">
        <v>0.64598561698417201</v>
      </c>
      <c r="L132" s="2">
        <v>2.3324091549391801E-2</v>
      </c>
      <c r="M132" s="2">
        <v>2.5564208582466099</v>
      </c>
    </row>
    <row r="133" spans="1:13" x14ac:dyDescent="0.25">
      <c r="A133" s="2" t="s">
        <v>33</v>
      </c>
      <c r="B133" s="2" t="s">
        <v>182</v>
      </c>
      <c r="C133" s="2">
        <v>38</v>
      </c>
      <c r="D133" s="2">
        <v>2.2248243559718901</v>
      </c>
      <c r="E133" s="2">
        <v>3.7645352311744301E-3</v>
      </c>
      <c r="F133" s="2" t="s">
        <v>183</v>
      </c>
      <c r="G133" s="2">
        <v>878</v>
      </c>
      <c r="H133" s="2">
        <v>201</v>
      </c>
      <c r="I133" s="2">
        <v>7419</v>
      </c>
      <c r="J133" s="2">
        <v>1.5974909053819699</v>
      </c>
      <c r="K133" s="2">
        <v>0.89236814299095601</v>
      </c>
      <c r="L133" s="2">
        <v>4.6319294039428201E-2</v>
      </c>
      <c r="M133" s="2">
        <v>5.4072196052631201</v>
      </c>
    </row>
    <row r="134" spans="1:13" x14ac:dyDescent="0.25">
      <c r="A134" s="2" t="s">
        <v>33</v>
      </c>
      <c r="B134" s="2" t="s">
        <v>184</v>
      </c>
      <c r="C134" s="2">
        <v>38</v>
      </c>
      <c r="D134" s="2">
        <v>2.2248243559718901</v>
      </c>
      <c r="E134" s="2">
        <v>3.7645352311744301E-3</v>
      </c>
      <c r="F134" s="2" t="s">
        <v>183</v>
      </c>
      <c r="G134" s="2">
        <v>878</v>
      </c>
      <c r="H134" s="2">
        <v>201</v>
      </c>
      <c r="I134" s="2">
        <v>7419</v>
      </c>
      <c r="J134" s="2">
        <v>1.5974909053819699</v>
      </c>
      <c r="K134" s="2">
        <v>0.89236814299095601</v>
      </c>
      <c r="L134" s="2">
        <v>4.6319294039428201E-2</v>
      </c>
      <c r="M134" s="2">
        <v>5.4072196052631201</v>
      </c>
    </row>
    <row r="135" spans="1:13" x14ac:dyDescent="0.25">
      <c r="A135" s="2" t="s">
        <v>33</v>
      </c>
      <c r="B135" s="2" t="s">
        <v>185</v>
      </c>
      <c r="C135" s="2">
        <v>26</v>
      </c>
      <c r="D135" s="2">
        <v>1.52224824355971</v>
      </c>
      <c r="E135" s="2">
        <v>3.8943298934443898E-3</v>
      </c>
      <c r="F135" s="2" t="s">
        <v>186</v>
      </c>
      <c r="G135" s="2">
        <v>878</v>
      </c>
      <c r="H135" s="2">
        <v>122</v>
      </c>
      <c r="I135" s="2">
        <v>7419</v>
      </c>
      <c r="J135" s="2">
        <v>1.80079539938011</v>
      </c>
      <c r="K135" s="2">
        <v>0.90034510698624004</v>
      </c>
      <c r="L135" s="2">
        <v>4.6906762571636097E-2</v>
      </c>
      <c r="M135" s="2">
        <v>5.5886972654563403</v>
      </c>
    </row>
    <row r="136" spans="1:13" x14ac:dyDescent="0.25">
      <c r="A136" s="2" t="s">
        <v>33</v>
      </c>
      <c r="B136" s="2" t="s">
        <v>187</v>
      </c>
      <c r="C136" s="2">
        <v>26</v>
      </c>
      <c r="D136" s="2">
        <v>1.52224824355971</v>
      </c>
      <c r="E136" s="2">
        <v>3.8943298934443898E-3</v>
      </c>
      <c r="F136" s="2" t="s">
        <v>186</v>
      </c>
      <c r="G136" s="2">
        <v>878</v>
      </c>
      <c r="H136" s="2">
        <v>122</v>
      </c>
      <c r="I136" s="2">
        <v>7419</v>
      </c>
      <c r="J136" s="2">
        <v>1.80079539938011</v>
      </c>
      <c r="K136" s="2">
        <v>0.90034510698624004</v>
      </c>
      <c r="L136" s="2">
        <v>4.6906762571636097E-2</v>
      </c>
      <c r="M136" s="2">
        <v>5.5886972654563403</v>
      </c>
    </row>
    <row r="138" spans="1:13" s="6" customFormat="1" x14ac:dyDescent="0.25">
      <c r="A138" s="5" t="s">
        <v>188</v>
      </c>
      <c r="B138" s="5" t="s">
        <v>189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 x14ac:dyDescent="0.25">
      <c r="A139" s="2" t="s">
        <v>15</v>
      </c>
      <c r="B139" s="2" t="s">
        <v>16</v>
      </c>
      <c r="C139" s="2" t="s">
        <v>17</v>
      </c>
      <c r="D139" s="2" t="s">
        <v>18</v>
      </c>
      <c r="E139" s="2" t="s">
        <v>19</v>
      </c>
      <c r="F139" s="2" t="s">
        <v>20</v>
      </c>
      <c r="G139" s="2" t="s">
        <v>21</v>
      </c>
      <c r="H139" s="2" t="s">
        <v>22</v>
      </c>
      <c r="I139" s="2" t="s">
        <v>23</v>
      </c>
      <c r="J139" s="2" t="s">
        <v>24</v>
      </c>
      <c r="K139" s="2" t="s">
        <v>25</v>
      </c>
      <c r="L139" s="2" t="s">
        <v>26</v>
      </c>
      <c r="M139" s="2" t="s">
        <v>27</v>
      </c>
    </row>
    <row r="140" spans="1:13" x14ac:dyDescent="0.25">
      <c r="A140" s="2" t="s">
        <v>28</v>
      </c>
      <c r="B140" s="2" t="s">
        <v>190</v>
      </c>
      <c r="C140" s="2">
        <v>16</v>
      </c>
      <c r="D140" s="2">
        <v>0.93676814988290402</v>
      </c>
      <c r="E140" s="7">
        <v>5.1304063114013398E-7</v>
      </c>
      <c r="F140" s="2" t="s">
        <v>191</v>
      </c>
      <c r="G140" s="2">
        <v>1014</v>
      </c>
      <c r="H140" s="2">
        <v>35</v>
      </c>
      <c r="I140" s="2">
        <v>9988</v>
      </c>
      <c r="J140" s="2">
        <v>4.5029022259791498</v>
      </c>
      <c r="K140" s="7">
        <v>2.5597457350168197E-4</v>
      </c>
      <c r="L140" s="7">
        <v>2.3273123775258101E-5</v>
      </c>
      <c r="M140" s="7">
        <v>7.3858931451953303E-4</v>
      </c>
    </row>
    <row r="141" spans="1:13" x14ac:dyDescent="0.25">
      <c r="A141" s="2" t="s">
        <v>28</v>
      </c>
      <c r="B141" s="2" t="s">
        <v>192</v>
      </c>
      <c r="C141" s="2">
        <v>17</v>
      </c>
      <c r="D141" s="2">
        <v>0.99531615925058503</v>
      </c>
      <c r="E141" s="7">
        <v>4.4126085440818697E-5</v>
      </c>
      <c r="F141" s="2" t="s">
        <v>193</v>
      </c>
      <c r="G141" s="2">
        <v>1014</v>
      </c>
      <c r="H141" s="2">
        <v>53</v>
      </c>
      <c r="I141" s="2">
        <v>9988</v>
      </c>
      <c r="J141" s="2">
        <v>3.1594655948792298</v>
      </c>
      <c r="K141" s="2">
        <v>2.1778745025379201E-2</v>
      </c>
      <c r="L141" s="2">
        <v>1.57157823650566E-3</v>
      </c>
      <c r="M141" s="2">
        <v>6.3506736474905304E-2</v>
      </c>
    </row>
    <row r="142" spans="1:13" x14ac:dyDescent="0.25">
      <c r="A142" s="2" t="s">
        <v>28</v>
      </c>
      <c r="B142" s="2" t="s">
        <v>194</v>
      </c>
      <c r="C142" s="2">
        <v>15</v>
      </c>
      <c r="D142" s="2">
        <v>0.87822014051522201</v>
      </c>
      <c r="E142" s="7">
        <v>5.20412671701309E-5</v>
      </c>
      <c r="F142" s="2" t="s">
        <v>195</v>
      </c>
      <c r="G142" s="2">
        <v>1014</v>
      </c>
      <c r="H142" s="2">
        <v>43</v>
      </c>
      <c r="I142" s="2">
        <v>9988</v>
      </c>
      <c r="J142" s="2">
        <v>3.4360809137195498</v>
      </c>
      <c r="K142" s="2">
        <v>2.5634966724199099E-2</v>
      </c>
      <c r="L142" s="2">
        <v>1.72978672880019E-3</v>
      </c>
      <c r="M142" s="2">
        <v>7.4894380594137097E-2</v>
      </c>
    </row>
    <row r="143" spans="1:13" x14ac:dyDescent="0.25">
      <c r="A143" s="2" t="s">
        <v>36</v>
      </c>
      <c r="B143" s="2" t="s">
        <v>196</v>
      </c>
      <c r="C143" s="2">
        <v>13</v>
      </c>
      <c r="D143" s="2">
        <v>0.761124121779859</v>
      </c>
      <c r="E143" s="7">
        <v>2.9785602918205102E-4</v>
      </c>
      <c r="F143" s="2" t="s">
        <v>197</v>
      </c>
      <c r="G143" s="2">
        <v>492</v>
      </c>
      <c r="H143" s="2">
        <v>25</v>
      </c>
      <c r="I143" s="2">
        <v>2903</v>
      </c>
      <c r="J143" s="2">
        <v>3.0682113821138199</v>
      </c>
      <c r="K143" s="2">
        <v>5.1079702704783098E-2</v>
      </c>
      <c r="L143" s="2">
        <v>3.4892629835147002E-3</v>
      </c>
      <c r="M143" s="2">
        <v>0.36489351573143403</v>
      </c>
    </row>
    <row r="144" spans="1:13" x14ac:dyDescent="0.25">
      <c r="A144" s="2" t="s">
        <v>33</v>
      </c>
      <c r="B144" s="2" t="s">
        <v>198</v>
      </c>
      <c r="C144" s="2">
        <v>22</v>
      </c>
      <c r="D144" s="2">
        <v>1.28805620608899</v>
      </c>
      <c r="E144" s="7">
        <v>5.8424340940895403E-4</v>
      </c>
      <c r="F144" s="2" t="s">
        <v>199</v>
      </c>
      <c r="G144" s="2">
        <v>878</v>
      </c>
      <c r="H144" s="2">
        <v>84</v>
      </c>
      <c r="I144" s="2">
        <v>7419</v>
      </c>
      <c r="J144" s="2">
        <v>2.2130654083957002</v>
      </c>
      <c r="K144" s="2">
        <v>0.29205492100739999</v>
      </c>
      <c r="L144" s="2">
        <v>8.5975468895715893E-3</v>
      </c>
      <c r="M144" s="2">
        <v>0.85765110382218701</v>
      </c>
    </row>
    <row r="145" spans="1:13" x14ac:dyDescent="0.25">
      <c r="A145" s="2" t="s">
        <v>33</v>
      </c>
      <c r="B145" s="2" t="s">
        <v>200</v>
      </c>
      <c r="C145" s="2">
        <v>22</v>
      </c>
      <c r="D145" s="2">
        <v>1.28805620608899</v>
      </c>
      <c r="E145" s="7">
        <v>5.8424340940895403E-4</v>
      </c>
      <c r="F145" s="2" t="s">
        <v>199</v>
      </c>
      <c r="G145" s="2">
        <v>878</v>
      </c>
      <c r="H145" s="2">
        <v>84</v>
      </c>
      <c r="I145" s="2">
        <v>7419</v>
      </c>
      <c r="J145" s="2">
        <v>2.2130654083957002</v>
      </c>
      <c r="K145" s="2">
        <v>0.29205492100739999</v>
      </c>
      <c r="L145" s="2">
        <v>8.5975468895715893E-3</v>
      </c>
      <c r="M145" s="2">
        <v>0.85765110382218701</v>
      </c>
    </row>
    <row r="146" spans="1:13" x14ac:dyDescent="0.25">
      <c r="A146" s="2" t="s">
        <v>33</v>
      </c>
      <c r="B146" s="2" t="s">
        <v>126</v>
      </c>
      <c r="C146" s="2">
        <v>21</v>
      </c>
      <c r="D146" s="2">
        <v>1.22950819672131</v>
      </c>
      <c r="E146" s="2">
        <v>5.3191690377813999E-3</v>
      </c>
      <c r="F146" s="2" t="s">
        <v>127</v>
      </c>
      <c r="G146" s="2">
        <v>878</v>
      </c>
      <c r="H146" s="2">
        <v>93</v>
      </c>
      <c r="I146" s="2">
        <v>7419</v>
      </c>
      <c r="J146" s="2">
        <v>1.90803879785436</v>
      </c>
      <c r="K146" s="2">
        <v>0.95723432204415604</v>
      </c>
      <c r="L146" s="2">
        <v>6.23016093549488E-2</v>
      </c>
      <c r="M146" s="2">
        <v>7.5596717227207799</v>
      </c>
    </row>
    <row r="147" spans="1:13" x14ac:dyDescent="0.25">
      <c r="A147" s="2" t="s">
        <v>36</v>
      </c>
      <c r="B147" s="2" t="s">
        <v>201</v>
      </c>
      <c r="C147" s="2">
        <v>14</v>
      </c>
      <c r="D147" s="2">
        <v>0.81967213114754101</v>
      </c>
      <c r="E147" s="2">
        <v>5.49617589436393E-3</v>
      </c>
      <c r="F147" s="2" t="s">
        <v>202</v>
      </c>
      <c r="G147" s="2">
        <v>492</v>
      </c>
      <c r="H147" s="2">
        <v>37</v>
      </c>
      <c r="I147" s="2">
        <v>2903</v>
      </c>
      <c r="J147" s="2">
        <v>2.23258624478136</v>
      </c>
      <c r="K147" s="2">
        <v>0.62091508073413504</v>
      </c>
      <c r="L147" s="2">
        <v>5.8823593443953798E-2</v>
      </c>
      <c r="M147" s="2">
        <v>6.5394671640026996</v>
      </c>
    </row>
    <row r="148" spans="1:13" x14ac:dyDescent="0.25">
      <c r="A148" s="2" t="s">
        <v>33</v>
      </c>
      <c r="B148" s="2" t="s">
        <v>203</v>
      </c>
      <c r="C148" s="2">
        <v>17</v>
      </c>
      <c r="D148" s="2">
        <v>0.99531615925058503</v>
      </c>
      <c r="E148" s="2">
        <v>9.9571834374938203E-3</v>
      </c>
      <c r="F148" s="2" t="s">
        <v>204</v>
      </c>
      <c r="G148" s="2">
        <v>878</v>
      </c>
      <c r="H148" s="2">
        <v>73</v>
      </c>
      <c r="I148" s="2">
        <v>7419</v>
      </c>
      <c r="J148" s="2">
        <v>1.96778169563453</v>
      </c>
      <c r="K148" s="2">
        <v>0.99729915030002403</v>
      </c>
      <c r="L148" s="2">
        <v>0.10949315295256799</v>
      </c>
      <c r="M148" s="2">
        <v>13.7130139852271</v>
      </c>
    </row>
    <row r="149" spans="1:13" x14ac:dyDescent="0.25">
      <c r="A149" s="2" t="s">
        <v>33</v>
      </c>
      <c r="B149" s="2" t="s">
        <v>205</v>
      </c>
      <c r="C149" s="2">
        <v>17</v>
      </c>
      <c r="D149" s="2">
        <v>0.99531615925058503</v>
      </c>
      <c r="E149" s="2">
        <v>9.9571834374938203E-3</v>
      </c>
      <c r="F149" s="2" t="s">
        <v>204</v>
      </c>
      <c r="G149" s="2">
        <v>878</v>
      </c>
      <c r="H149" s="2">
        <v>73</v>
      </c>
      <c r="I149" s="2">
        <v>7419</v>
      </c>
      <c r="J149" s="2">
        <v>1.96778169563453</v>
      </c>
      <c r="K149" s="2">
        <v>0.99729915030002403</v>
      </c>
      <c r="L149" s="2">
        <v>0.10949315295256799</v>
      </c>
      <c r="M149" s="2">
        <v>13.7130139852271</v>
      </c>
    </row>
    <row r="151" spans="1:13" s="6" customFormat="1" x14ac:dyDescent="0.25">
      <c r="A151" s="5" t="s">
        <v>206</v>
      </c>
      <c r="B151" s="5" t="s">
        <v>207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 x14ac:dyDescent="0.25">
      <c r="A152" s="2" t="s">
        <v>15</v>
      </c>
      <c r="B152" s="2" t="s">
        <v>16</v>
      </c>
      <c r="C152" s="2" t="s">
        <v>17</v>
      </c>
      <c r="D152" s="2" t="s">
        <v>18</v>
      </c>
      <c r="E152" s="2" t="s">
        <v>19</v>
      </c>
      <c r="F152" s="2" t="s">
        <v>20</v>
      </c>
      <c r="G152" s="2" t="s">
        <v>21</v>
      </c>
      <c r="H152" s="2" t="s">
        <v>22</v>
      </c>
      <c r="I152" s="2" t="s">
        <v>23</v>
      </c>
      <c r="J152" s="2" t="s">
        <v>24</v>
      </c>
      <c r="K152" s="2" t="s">
        <v>25</v>
      </c>
      <c r="L152" s="2" t="s">
        <v>26</v>
      </c>
      <c r="M152" s="2" t="s">
        <v>27</v>
      </c>
    </row>
    <row r="153" spans="1:13" x14ac:dyDescent="0.25">
      <c r="A153" s="2" t="s">
        <v>33</v>
      </c>
      <c r="B153" s="2" t="s">
        <v>208</v>
      </c>
      <c r="C153" s="2">
        <v>16</v>
      </c>
      <c r="D153" s="2">
        <v>0.93676814988290402</v>
      </c>
      <c r="E153" s="7">
        <v>3.5271502496825899E-4</v>
      </c>
      <c r="F153" s="2" t="s">
        <v>209</v>
      </c>
      <c r="G153" s="2">
        <v>878</v>
      </c>
      <c r="H153" s="2">
        <v>49</v>
      </c>
      <c r="I153" s="2">
        <v>7419</v>
      </c>
      <c r="J153" s="2">
        <v>2.7591464831946402</v>
      </c>
      <c r="K153" s="2">
        <v>0.18819194394647901</v>
      </c>
      <c r="L153" s="2">
        <v>5.9391886148225598E-3</v>
      </c>
      <c r="M153" s="2">
        <v>0.518598177839946</v>
      </c>
    </row>
    <row r="154" spans="1:13" x14ac:dyDescent="0.25">
      <c r="A154" s="2" t="s">
        <v>33</v>
      </c>
      <c r="B154" s="2" t="s">
        <v>210</v>
      </c>
      <c r="C154" s="2">
        <v>16</v>
      </c>
      <c r="D154" s="2">
        <v>0.93676814988290402</v>
      </c>
      <c r="E154" s="7">
        <v>5.6882770666287204E-4</v>
      </c>
      <c r="F154" s="2" t="s">
        <v>209</v>
      </c>
      <c r="G154" s="2">
        <v>878</v>
      </c>
      <c r="H154" s="2">
        <v>51</v>
      </c>
      <c r="I154" s="2">
        <v>7419</v>
      </c>
      <c r="J154" s="2">
        <v>2.6509446603242601</v>
      </c>
      <c r="K154" s="2">
        <v>0.28557183418007698</v>
      </c>
      <c r="L154" s="2">
        <v>8.8102451729327094E-3</v>
      </c>
      <c r="M154" s="2">
        <v>0.83510968006915698</v>
      </c>
    </row>
    <row r="155" spans="1:13" x14ac:dyDescent="0.25">
      <c r="A155" s="2" t="s">
        <v>33</v>
      </c>
      <c r="B155" s="2" t="s">
        <v>211</v>
      </c>
      <c r="C155" s="2">
        <v>14</v>
      </c>
      <c r="D155" s="2">
        <v>0.81967213114754101</v>
      </c>
      <c r="E155" s="7">
        <v>5.9386605661773998E-4</v>
      </c>
      <c r="F155" s="2" t="s">
        <v>212</v>
      </c>
      <c r="G155" s="2">
        <v>878</v>
      </c>
      <c r="H155" s="2">
        <v>41</v>
      </c>
      <c r="I155" s="2">
        <v>7419</v>
      </c>
      <c r="J155" s="2">
        <v>2.8853269626090299</v>
      </c>
      <c r="K155" s="2">
        <v>0.29607192677744198</v>
      </c>
      <c r="L155" s="2">
        <v>8.5263475495966894E-3</v>
      </c>
      <c r="M155" s="2">
        <v>0.87171928128895104</v>
      </c>
    </row>
    <row r="156" spans="1:13" x14ac:dyDescent="0.25">
      <c r="A156" s="2" t="s">
        <v>33</v>
      </c>
      <c r="B156" s="2" t="s">
        <v>213</v>
      </c>
      <c r="C156" s="2">
        <v>14</v>
      </c>
      <c r="D156" s="2">
        <v>0.81967213114754101</v>
      </c>
      <c r="E156" s="7">
        <v>9.8454386439992105E-4</v>
      </c>
      <c r="F156" s="2" t="s">
        <v>212</v>
      </c>
      <c r="G156" s="2">
        <v>878</v>
      </c>
      <c r="H156" s="2">
        <v>43</v>
      </c>
      <c r="I156" s="2">
        <v>7419</v>
      </c>
      <c r="J156" s="2">
        <v>2.75112570853419</v>
      </c>
      <c r="K156" s="2">
        <v>0.441305266004621</v>
      </c>
      <c r="L156" s="2">
        <v>1.37651449616882E-2</v>
      </c>
      <c r="M156" s="2">
        <v>1.44131596586596</v>
      </c>
    </row>
    <row r="158" spans="1:13" s="6" customFormat="1" x14ac:dyDescent="0.25">
      <c r="A158" s="5" t="s">
        <v>214</v>
      </c>
      <c r="B158" s="5" t="s">
        <v>215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 x14ac:dyDescent="0.25">
      <c r="A159" s="2" t="s">
        <v>15</v>
      </c>
      <c r="B159" s="2" t="s">
        <v>16</v>
      </c>
      <c r="C159" s="2" t="s">
        <v>17</v>
      </c>
      <c r="D159" s="2" t="s">
        <v>18</v>
      </c>
      <c r="E159" s="2" t="s">
        <v>19</v>
      </c>
      <c r="F159" s="2" t="s">
        <v>20</v>
      </c>
      <c r="G159" s="2" t="s">
        <v>21</v>
      </c>
      <c r="H159" s="2" t="s">
        <v>22</v>
      </c>
      <c r="I159" s="2" t="s">
        <v>23</v>
      </c>
      <c r="J159" s="2" t="s">
        <v>24</v>
      </c>
      <c r="K159" s="2" t="s">
        <v>25</v>
      </c>
      <c r="L159" s="2" t="s">
        <v>26</v>
      </c>
      <c r="M159" s="2" t="s">
        <v>27</v>
      </c>
    </row>
    <row r="160" spans="1:13" x14ac:dyDescent="0.25">
      <c r="A160" s="2" t="s">
        <v>28</v>
      </c>
      <c r="B160" s="2" t="s">
        <v>216</v>
      </c>
      <c r="C160" s="2">
        <v>30</v>
      </c>
      <c r="D160" s="2">
        <v>1.75644028103044</v>
      </c>
      <c r="E160" s="7">
        <v>4.1476608687399E-4</v>
      </c>
      <c r="F160" s="2" t="s">
        <v>217</v>
      </c>
      <c r="G160" s="2">
        <v>1014</v>
      </c>
      <c r="H160" s="2">
        <v>149</v>
      </c>
      <c r="I160" s="2">
        <v>9988</v>
      </c>
      <c r="J160" s="2">
        <v>1.98324133275088</v>
      </c>
      <c r="K160" s="2">
        <v>0.18698946467045799</v>
      </c>
      <c r="L160" s="2">
        <v>9.8092490746702898E-3</v>
      </c>
      <c r="M160" s="2">
        <v>0.59545621896362999</v>
      </c>
    </row>
    <row r="161" spans="1:13" x14ac:dyDescent="0.25">
      <c r="A161" s="2" t="s">
        <v>52</v>
      </c>
      <c r="B161" s="2" t="s">
        <v>218</v>
      </c>
      <c r="C161" s="2">
        <v>19</v>
      </c>
      <c r="D161" s="2">
        <v>1.1124121779859399</v>
      </c>
      <c r="E161" s="7">
        <v>7.7261793036529096E-4</v>
      </c>
      <c r="F161" s="2" t="s">
        <v>219</v>
      </c>
      <c r="G161" s="2">
        <v>1468</v>
      </c>
      <c r="H161" s="2">
        <v>93</v>
      </c>
      <c r="I161" s="2">
        <v>17208</v>
      </c>
      <c r="J161" s="2">
        <v>2.3948316779467298</v>
      </c>
      <c r="K161" s="2">
        <v>0.69327061744461504</v>
      </c>
      <c r="L161" s="2">
        <v>5.7377571524474903E-2</v>
      </c>
      <c r="M161" s="2">
        <v>1.2789543275199799</v>
      </c>
    </row>
    <row r="162" spans="1:13" x14ac:dyDescent="0.25">
      <c r="A162" s="2" t="s">
        <v>28</v>
      </c>
      <c r="B162" s="2" t="s">
        <v>220</v>
      </c>
      <c r="C162" s="2">
        <v>23</v>
      </c>
      <c r="D162" s="2">
        <v>1.34660421545667</v>
      </c>
      <c r="E162" s="2">
        <v>2.77227313945058E-3</v>
      </c>
      <c r="F162" s="2" t="s">
        <v>221</v>
      </c>
      <c r="G162" s="2">
        <v>1014</v>
      </c>
      <c r="H162" s="2">
        <v>116</v>
      </c>
      <c r="I162" s="2">
        <v>9988</v>
      </c>
      <c r="J162" s="2">
        <v>1.9530367952118599</v>
      </c>
      <c r="K162" s="2">
        <v>0.74974762736169098</v>
      </c>
      <c r="L162" s="2">
        <v>4.3702885656615897E-2</v>
      </c>
      <c r="M162" s="2">
        <v>3.9177961763582698</v>
      </c>
    </row>
    <row r="163" spans="1:13" x14ac:dyDescent="0.25">
      <c r="A163" s="2" t="s">
        <v>28</v>
      </c>
      <c r="B163" s="2" t="s">
        <v>222</v>
      </c>
      <c r="C163" s="2">
        <v>23</v>
      </c>
      <c r="D163" s="2">
        <v>1.34660421545667</v>
      </c>
      <c r="E163" s="2">
        <v>2.77227313945058E-3</v>
      </c>
      <c r="F163" s="2" t="s">
        <v>221</v>
      </c>
      <c r="G163" s="2">
        <v>1014</v>
      </c>
      <c r="H163" s="2">
        <v>116</v>
      </c>
      <c r="I163" s="2">
        <v>9988</v>
      </c>
      <c r="J163" s="2">
        <v>1.9530367952118599</v>
      </c>
      <c r="K163" s="2">
        <v>0.74974762736169098</v>
      </c>
      <c r="L163" s="2">
        <v>4.3702885656615897E-2</v>
      </c>
      <c r="M163" s="2">
        <v>3.9177961763582698</v>
      </c>
    </row>
    <row r="165" spans="1:13" s="6" customFormat="1" x14ac:dyDescent="0.25">
      <c r="A165" s="5" t="s">
        <v>223</v>
      </c>
      <c r="B165" s="5" t="s">
        <v>224</v>
      </c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 x14ac:dyDescent="0.25">
      <c r="A166" s="2" t="s">
        <v>15</v>
      </c>
      <c r="B166" s="2" t="s">
        <v>16</v>
      </c>
      <c r="C166" s="2" t="s">
        <v>17</v>
      </c>
      <c r="D166" s="2" t="s">
        <v>18</v>
      </c>
      <c r="E166" s="2" t="s">
        <v>19</v>
      </c>
      <c r="F166" s="2" t="s">
        <v>20</v>
      </c>
      <c r="G166" s="2" t="s">
        <v>21</v>
      </c>
      <c r="H166" s="2" t="s">
        <v>22</v>
      </c>
      <c r="I166" s="2" t="s">
        <v>23</v>
      </c>
      <c r="J166" s="2" t="s">
        <v>24</v>
      </c>
      <c r="K166" s="2" t="s">
        <v>25</v>
      </c>
      <c r="L166" s="2" t="s">
        <v>26</v>
      </c>
      <c r="M166" s="2" t="s">
        <v>27</v>
      </c>
    </row>
    <row r="167" spans="1:13" x14ac:dyDescent="0.25">
      <c r="A167" s="2" t="s">
        <v>52</v>
      </c>
      <c r="B167" s="2" t="s">
        <v>225</v>
      </c>
      <c r="C167" s="2">
        <v>11</v>
      </c>
      <c r="D167" s="2">
        <v>0.64402810304449598</v>
      </c>
      <c r="E167" s="2">
        <v>1.54971237821008E-3</v>
      </c>
      <c r="F167" s="2" t="s">
        <v>226</v>
      </c>
      <c r="G167" s="2">
        <v>1468</v>
      </c>
      <c r="H167" s="2">
        <v>40</v>
      </c>
      <c r="I167" s="2">
        <v>17208</v>
      </c>
      <c r="J167" s="2">
        <v>3.2235694822888199</v>
      </c>
      <c r="K167" s="2">
        <v>0.906645215320114</v>
      </c>
      <c r="L167" s="2">
        <v>0.10677908252928001</v>
      </c>
      <c r="M167" s="2">
        <v>2.5497983377966098</v>
      </c>
    </row>
    <row r="168" spans="1:13" x14ac:dyDescent="0.25">
      <c r="A168" s="2" t="s">
        <v>52</v>
      </c>
      <c r="B168" s="2" t="s">
        <v>227</v>
      </c>
      <c r="C168" s="2">
        <v>11</v>
      </c>
      <c r="D168" s="2">
        <v>0.64402810304449598</v>
      </c>
      <c r="E168" s="2">
        <v>6.4111513779173497E-3</v>
      </c>
      <c r="F168" s="2" t="s">
        <v>226</v>
      </c>
      <c r="G168" s="2">
        <v>1468</v>
      </c>
      <c r="H168" s="2">
        <v>48</v>
      </c>
      <c r="I168" s="2">
        <v>17208</v>
      </c>
      <c r="J168" s="2">
        <v>2.6863079019073499</v>
      </c>
      <c r="K168" s="2">
        <v>0.99994641324076505</v>
      </c>
      <c r="L168" s="2">
        <v>0.33618958481056599</v>
      </c>
      <c r="M168" s="2">
        <v>10.157680768863299</v>
      </c>
    </row>
    <row r="169" spans="1:13" x14ac:dyDescent="0.25">
      <c r="A169" s="2" t="s">
        <v>228</v>
      </c>
      <c r="B169" s="2" t="s">
        <v>229</v>
      </c>
      <c r="C169" s="2">
        <v>10</v>
      </c>
      <c r="D169" s="2">
        <v>0.58548009367681497</v>
      </c>
      <c r="E169" s="2">
        <v>9.4356744702501494E-3</v>
      </c>
      <c r="F169" s="2" t="s">
        <v>230</v>
      </c>
      <c r="G169" s="2">
        <v>178</v>
      </c>
      <c r="H169" s="2">
        <v>45</v>
      </c>
      <c r="I169" s="2">
        <v>2146</v>
      </c>
      <c r="J169" s="2">
        <v>2.6791510611735299</v>
      </c>
      <c r="K169" s="2">
        <v>0.27554531368143798</v>
      </c>
      <c r="L169" s="2">
        <v>0.27554531368143798</v>
      </c>
      <c r="M169" s="2">
        <v>7.99911195415166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IGOR_F</dc:creator>
  <cp:lastModifiedBy>IGOR_F</cp:lastModifiedBy>
  <dcterms:created xsi:type="dcterms:W3CDTF">2014-12-08T07:49:08Z</dcterms:created>
  <dcterms:modified xsi:type="dcterms:W3CDTF">2015-02-18T10:30:03Z</dcterms:modified>
</cp:coreProperties>
</file>