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120" windowWidth="19155" windowHeight="8475"/>
  </bookViews>
  <sheets>
    <sheet name="DEGs related to water response" sheetId="1" r:id="rId1"/>
  </sheets>
  <calcPr calcId="145621" iterateDelta="1E-4" concurrentCalc="0"/>
</workbook>
</file>

<file path=xl/calcChain.xml><?xml version="1.0" encoding="utf-8"?>
<calcChain xmlns="http://schemas.openxmlformats.org/spreadsheetml/2006/main">
  <c r="AL175" i="1" l="1"/>
  <c r="AL176" i="1"/>
  <c r="AL177" i="1"/>
  <c r="AL178" i="1"/>
  <c r="AL179" i="1"/>
  <c r="AL180" i="1"/>
  <c r="AL181" i="1"/>
  <c r="AL182" i="1"/>
  <c r="AL183" i="1"/>
  <c r="AL184" i="1"/>
  <c r="AL185" i="1"/>
  <c r="AL186" i="1"/>
  <c r="AL187" i="1"/>
  <c r="AL188" i="1"/>
  <c r="AL189" i="1"/>
  <c r="AL190" i="1"/>
  <c r="AL191" i="1"/>
  <c r="AL192" i="1"/>
  <c r="AL193" i="1"/>
  <c r="AL194" i="1"/>
  <c r="AL195" i="1"/>
  <c r="AL196" i="1"/>
  <c r="AL197" i="1"/>
  <c r="AL198" i="1"/>
  <c r="AL199" i="1"/>
  <c r="AL200" i="1"/>
  <c r="AL201" i="1"/>
  <c r="AL202" i="1"/>
  <c r="AL203" i="1"/>
  <c r="AL204" i="1"/>
  <c r="AL205" i="1"/>
  <c r="AL206" i="1"/>
  <c r="AL207" i="1"/>
  <c r="AL208" i="1"/>
  <c r="AL209" i="1"/>
  <c r="AL210" i="1"/>
  <c r="AL211" i="1"/>
  <c r="AL212" i="1"/>
  <c r="AL174" i="1"/>
  <c r="AL167" i="1"/>
  <c r="AL168" i="1"/>
  <c r="AL169" i="1"/>
  <c r="AL170" i="1"/>
  <c r="AL171" i="1"/>
  <c r="AL172" i="1"/>
  <c r="AL173" i="1"/>
  <c r="AL166" i="1"/>
  <c r="AL132" i="1"/>
  <c r="AL133" i="1"/>
  <c r="AL134" i="1"/>
  <c r="AL135" i="1"/>
  <c r="AL136" i="1"/>
  <c r="AL138" i="1"/>
  <c r="AL139" i="1"/>
  <c r="AL140" i="1"/>
  <c r="AL141" i="1"/>
  <c r="AL142" i="1"/>
  <c r="AL143" i="1"/>
  <c r="AL144" i="1"/>
  <c r="AL145" i="1"/>
  <c r="AL146" i="1"/>
  <c r="AL147" i="1"/>
  <c r="AL148" i="1"/>
  <c r="AL149" i="1"/>
  <c r="AL150" i="1"/>
  <c r="AL151" i="1"/>
  <c r="AL152" i="1"/>
  <c r="AL153" i="1"/>
  <c r="AL154" i="1"/>
  <c r="AL155" i="1"/>
  <c r="AL156" i="1"/>
  <c r="AL157" i="1"/>
  <c r="AL158" i="1"/>
  <c r="AL159" i="1"/>
  <c r="AL160" i="1"/>
  <c r="AL161" i="1"/>
  <c r="AL162" i="1"/>
  <c r="AL163" i="1"/>
  <c r="AL164" i="1"/>
  <c r="AL165" i="1"/>
  <c r="AL131" i="1"/>
  <c r="AL130" i="1"/>
  <c r="AL95" i="1"/>
  <c r="AL96" i="1"/>
  <c r="AL97" i="1"/>
  <c r="AL98" i="1"/>
  <c r="AL99" i="1"/>
  <c r="AL100" i="1"/>
  <c r="AL101" i="1"/>
  <c r="AL102" i="1"/>
  <c r="AL103" i="1"/>
  <c r="AL104" i="1"/>
  <c r="AL137" i="1"/>
  <c r="AL105" i="1"/>
  <c r="AL106" i="1"/>
  <c r="AL107" i="1"/>
  <c r="AL108" i="1"/>
  <c r="AL109" i="1"/>
  <c r="AL110" i="1"/>
  <c r="AL111" i="1"/>
  <c r="AL112" i="1"/>
  <c r="AL113" i="1"/>
  <c r="AL114" i="1"/>
  <c r="AL115" i="1"/>
  <c r="AL116" i="1"/>
  <c r="AL117" i="1"/>
  <c r="AL118" i="1"/>
  <c r="AL119" i="1"/>
  <c r="AL120" i="1"/>
  <c r="AL121" i="1"/>
  <c r="AL122" i="1"/>
  <c r="AL123" i="1"/>
  <c r="AL124" i="1"/>
  <c r="AL125" i="1"/>
  <c r="AL126" i="1"/>
  <c r="AL127" i="1"/>
  <c r="AL128" i="1"/>
  <c r="AL129" i="1"/>
  <c r="AL94" i="1"/>
  <c r="AL29" i="1"/>
  <c r="AL30" i="1"/>
  <c r="AL31" i="1"/>
  <c r="AL32" i="1"/>
  <c r="AL33" i="1"/>
  <c r="AL34" i="1"/>
  <c r="AL35" i="1"/>
  <c r="AL36" i="1"/>
  <c r="AL37" i="1"/>
  <c r="AL38" i="1"/>
  <c r="AL39" i="1"/>
  <c r="AL40" i="1"/>
  <c r="AL41" i="1"/>
  <c r="AL42" i="1"/>
  <c r="AL43" i="1"/>
  <c r="AL44" i="1"/>
  <c r="AL45" i="1"/>
  <c r="AL46" i="1"/>
  <c r="AL47" i="1"/>
  <c r="AL48" i="1"/>
  <c r="AL49" i="1"/>
  <c r="AL50" i="1"/>
  <c r="AL51" i="1"/>
  <c r="AL52" i="1"/>
  <c r="AL53" i="1"/>
  <c r="AL54" i="1"/>
  <c r="AL55" i="1"/>
  <c r="AL56" i="1"/>
  <c r="AL57" i="1"/>
  <c r="AL58" i="1"/>
  <c r="AL59" i="1"/>
  <c r="AL60" i="1"/>
  <c r="AL61" i="1"/>
  <c r="AL62" i="1"/>
  <c r="AL63" i="1"/>
  <c r="AL64" i="1"/>
  <c r="AL65" i="1"/>
  <c r="AL66" i="1"/>
  <c r="AL67" i="1"/>
  <c r="AL68" i="1"/>
  <c r="AL69" i="1"/>
  <c r="AL70" i="1"/>
  <c r="AL71" i="1"/>
  <c r="AL72" i="1"/>
  <c r="AL73" i="1"/>
  <c r="AL74" i="1"/>
  <c r="AL75" i="1"/>
  <c r="AL76" i="1"/>
  <c r="AL77" i="1"/>
  <c r="AL78" i="1"/>
  <c r="AL79" i="1"/>
  <c r="AL80" i="1"/>
  <c r="AL81" i="1"/>
  <c r="AL82" i="1"/>
  <c r="AL83" i="1"/>
  <c r="AL84" i="1"/>
  <c r="AL85" i="1"/>
  <c r="AL86" i="1"/>
  <c r="AL87" i="1"/>
  <c r="AL88" i="1"/>
  <c r="AL89" i="1"/>
  <c r="AL90" i="1"/>
  <c r="AL91" i="1"/>
  <c r="AL92" i="1"/>
  <c r="AL93" i="1"/>
  <c r="AL28" i="1"/>
  <c r="AL3" i="1"/>
  <c r="AL4" i="1"/>
  <c r="AL5" i="1"/>
  <c r="AL6" i="1"/>
  <c r="AL7" i="1"/>
  <c r="AL8" i="1"/>
  <c r="AL9" i="1"/>
  <c r="AL10" i="1"/>
  <c r="AL11" i="1"/>
  <c r="AL12" i="1"/>
  <c r="AL13" i="1"/>
  <c r="AL14" i="1"/>
  <c r="AL15" i="1"/>
  <c r="AL16" i="1"/>
  <c r="AL17" i="1"/>
  <c r="AL18" i="1"/>
  <c r="AL19" i="1"/>
  <c r="AL20" i="1"/>
  <c r="AL21" i="1"/>
  <c r="AL22" i="1"/>
  <c r="AL23" i="1"/>
  <c r="AL24" i="1"/>
  <c r="AL25" i="1"/>
  <c r="AL26" i="1"/>
  <c r="AL27" i="1"/>
  <c r="AL2" i="1"/>
</calcChain>
</file>

<file path=xl/sharedStrings.xml><?xml version="1.0" encoding="utf-8"?>
<sst xmlns="http://schemas.openxmlformats.org/spreadsheetml/2006/main" count="3008" uniqueCount="1650">
  <si>
    <t>Cluster</t>
  </si>
  <si>
    <t>Transcript name</t>
  </si>
  <si>
    <t>TF</t>
  </si>
  <si>
    <t>NCBI function</t>
  </si>
  <si>
    <t>Biological process GO terms</t>
  </si>
  <si>
    <t>Cell comp GO terms</t>
  </si>
  <si>
    <t>Molecular func GO terms</t>
  </si>
  <si>
    <t>GOSlim</t>
  </si>
  <si>
    <t>KEGG Pathway</t>
  </si>
  <si>
    <t>Transcript length</t>
  </si>
  <si>
    <t>Translated protein length</t>
  </si>
  <si>
    <t>UNIPROT homologous ID</t>
  </si>
  <si>
    <t>UNIPROT homologous protein length</t>
  </si>
  <si>
    <t>Protein status in the transcriptome (versus UNIPROT)</t>
  </si>
  <si>
    <t>UNIPROT function</t>
  </si>
  <si>
    <t>Arabidopsis homologous</t>
  </si>
  <si>
    <t>Arabidopsis homologous symbol</t>
  </si>
  <si>
    <t>Arabidopsis homologous function</t>
  </si>
  <si>
    <t>Arabidopsis Biol Proc GO</t>
  </si>
  <si>
    <t>S2/S1 fold-change</t>
  </si>
  <si>
    <t>S2/S1 FDR</t>
  </si>
  <si>
    <t>S3S4/S2 fold-change</t>
  </si>
  <si>
    <t>S3S4/S2 FDR</t>
  </si>
  <si>
    <t>S5/S3S4 fold-change</t>
  </si>
  <si>
    <t>S5/S3S4 FDR</t>
  </si>
  <si>
    <t>S8/S5 fold-change</t>
  </si>
  <si>
    <t>S8/S5 FDR</t>
  </si>
  <si>
    <t>S1 total counts</t>
  </si>
  <si>
    <t>S1 normalized counts</t>
  </si>
  <si>
    <t>S2 total counts</t>
  </si>
  <si>
    <t>S2 normalized counts</t>
  </si>
  <si>
    <t>S3S4 total counts</t>
  </si>
  <si>
    <t>S3S4 normalized counts</t>
  </si>
  <si>
    <t>S5 total counts</t>
  </si>
  <si>
    <t>S5 normalized counts</t>
  </si>
  <si>
    <t>S8 total counts</t>
  </si>
  <si>
    <t>S8 normalized counts</t>
  </si>
  <si>
    <t>Contig15851</t>
  </si>
  <si>
    <t>response to fructose stimulus /// response to salt stress /// water transport</t>
  </si>
  <si>
    <t>nucleus</t>
  </si>
  <si>
    <t>P:biological_process; P:response to stress; P:response to abiotic stimulus; C:nucleus; P:transport</t>
  </si>
  <si>
    <t>B9HJS0</t>
  </si>
  <si>
    <t>Complete</t>
  </si>
  <si>
    <t>tr=Predicted protein; subsp. trichocarpa).</t>
  </si>
  <si>
    <t>AT1G60010</t>
  </si>
  <si>
    <t>unknown protein; FUNCTIONS IN: molecular_function unknown; INVOLVED IN: N-terminal protein myristoylation; LOCATED IN: cellular_component unknown; EXPRESSED IN: 22 plant structures; EXPRESSED DURING: 13 growth stages; BEST Arabidopsis thaliana protein match is: unknown protein (TAIR:AT1G10530.1); Has 185 Blast hits to 185 proteins in 18 species: Archae - 0; Bacteria - 0; Metazoa - 0; Fungi - 3; Plants - 180; Viruses - 0; Other Eukaryotes - 2 (source: NCBI BLink).</t>
  </si>
  <si>
    <t>Contig16112</t>
  </si>
  <si>
    <t>transport /// response to stimulus /// cellular process</t>
  </si>
  <si>
    <t>membrane</t>
  </si>
  <si>
    <t>ATPase activity</t>
  </si>
  <si>
    <t>P:transport; C:membrane; P:biological_process; F:hydrolase activity; F:transporter activity; P:cellular process</t>
  </si>
  <si>
    <t>O80725</t>
  </si>
  <si>
    <t>Internal</t>
  </si>
  <si>
    <t>sp=ABC transporter B family member 4; Arabidopsis thaliana (Mouse-ear cress).</t>
  </si>
  <si>
    <t>AT2G47000</t>
  </si>
  <si>
    <t>MDR4, PGP4, ABCB4, ATPGP4</t>
  </si>
  <si>
    <t>ATP binding cassette subfamily B4</t>
  </si>
  <si>
    <t>hyperosmotic salinity response; toxin catabolic process;basipetal auxin transport; amino acid import; abscisic acid mediated signaling pathway; root hair elongation; ER to Golgi vesicle-mediated transport;transmembrane transport; transport;response to water deprivation; auxin efflux; proteasome assembly; response to salt stress;response to ethylene stimulus;proteasomal ubiquitin-dependent protein catabolic process; ethylene mediated signaling pathway; response to cytokinin stimulus;response to superoxide; response to carbohydrate stimulus; response to auxin stimulus; auxin polar transport;signal transduction;gravitropism;response to abscisic acid stimulus;response to jasmonic acid stimulus;response to misfolded protein;response to cyclopentenone</t>
  </si>
  <si>
    <t>-INF</t>
  </si>
  <si>
    <t>Contig23781</t>
  </si>
  <si>
    <t>squalene monooxygenase-like</t>
  </si>
  <si>
    <t>oxidation-reduction process</t>
  </si>
  <si>
    <t>cytoplasmic membrane-bounded vesicle /// integral to membrane /// plastid</t>
  </si>
  <si>
    <t>flavin adenine dinucleotide binding /// squalene monooxygenase activity</t>
  </si>
  <si>
    <t>F:nucleotide binding; C:cytoplasm; F:catalytic activity; C:membrane; C:plastid; P:metabolic process</t>
  </si>
  <si>
    <t>EC:1.14.99.7</t>
  </si>
  <si>
    <t>O48651</t>
  </si>
  <si>
    <t>N-terminus</t>
  </si>
  <si>
    <t>sp=Squalene monooxygenase; Panax ginseng (Korean ginseng).</t>
  </si>
  <si>
    <t>AT1G58440</t>
  </si>
  <si>
    <t>XF1, SQE1</t>
  </si>
  <si>
    <t>FAD/NAD(P)-binding oxidoreductase family protein</t>
  </si>
  <si>
    <t>response to water deprivation;polysaccharide biosynthetic process;sterol biosynthetic process; metabolic process; thiamine biosynthetic process;oxidation-reduction process; pentacyclic triterpenoid biosynthetic process; brassinosteroid biosynthetic process</t>
  </si>
  <si>
    <t>Contig24336</t>
  </si>
  <si>
    <t>Populus_trichocarpa_554773</t>
  </si>
  <si>
    <t>histidine kinase 3</t>
  </si>
  <si>
    <t>phloem or xylem histogenesis /// leaf senescence /// response to water deprivation /// salicylic acid mediated signaling pathway /// signal transduction by phosphorylation /// regulation of shoot development /// regulation of seed germination /// cellular response to phosphate starvation /// cytokinin mediated signaling pathway /// regulation of meristem development /// response to salt stress /// peptidyl-histidine phosphorylation /// defense response to bacterium /// protein import into peroxisome matrix /// regulation of chlorophyll catabolic process /// ethylene mediated signaling pathway /// cell death /// negative regulation of iron ion transport /// regulation of anthocyanin metabolic process /// cellular response to abscisic acid stimulus /// cellular response to cold /// regulation of flower development /// circadian rhythm /// secondary growth /// intracellular signal transduction /// cellular response to sucrose stimulus /// fatty acid beta-oxidation /// response to superoxide /// regulation of transcription</t>
  </si>
  <si>
    <t>DNA-dependent</t>
  </si>
  <si>
    <t>plasma membrane /// intracellular</t>
  </si>
  <si>
    <t>P:multicellular organismal development; P:biological_process; P:response to stress; P:response to abiotic stimulus; P:signal transduction; F:protein binding; P:post-embryonic development; P:response to extracellular stimulus; P:cell communication; P:response to endogenous stimulus; P:cellular protein modification process; F:receptor activity; P:response to biotic stimulus; P:transport; P:cellular component organization; P:cellular process; C:plasma membrane; P:catabolic process; P:cell death; ; P:secondary metabolic process; F:nucleotide binding; P:flower development; F:kinase activity; F:signal transducer activity; P:growth; F:hydrolase activity; F:transcription regulator activity; C:intracellular; P:lipid metabolic process;</t>
  </si>
  <si>
    <t>EC:3.1.3.16</t>
  </si>
  <si>
    <t>Q9C5U1</t>
  </si>
  <si>
    <t>sp=Histidine kinase 3; Arabidopsis thaliana (Mouse-ear cress).</t>
  </si>
  <si>
    <t>AT1G27320</t>
  </si>
  <si>
    <t>AHK3, HK3</t>
  </si>
  <si>
    <t>Contig25679</t>
  </si>
  <si>
    <t>aspartic proteinase</t>
  </si>
  <si>
    <t>lipid metabolic process /// response to cadmium ion /// proteolysis /// response to salt stress</t>
  </si>
  <si>
    <t>vacuole /// endoplasmic reticulum</t>
  </si>
  <si>
    <t>aspartic-type endopeptidase activity</t>
  </si>
  <si>
    <t>P:lipid metabolic process; C:vacuole; P:biological_process; F:hydrolase activity; P:protein metabolic process; P:catabolic process; C:endoplasmic reticulum; P:response to stress; P:response to abiotic stimulus</t>
  </si>
  <si>
    <t>EC:3.4.23.0</t>
  </si>
  <si>
    <t>O04057</t>
  </si>
  <si>
    <t>sp=Aspartic proteinase; Cucurbita pepo (Vegetable marrow) (Summer squash).</t>
  </si>
  <si>
    <t>AT1G11910</t>
  </si>
  <si>
    <t>APA1, ATAPA1</t>
  </si>
  <si>
    <t>aspartic proteinase A1</t>
  </si>
  <si>
    <t>protein targeting to vacuole; response to salt stress;proteolysis; Golgi organization;glycolysis; organ development; lipid metabolic process;response to cadmium ion; water transport;hyperosmotic response; response to temperature stimulus</t>
  </si>
  <si>
    <t>Contig3296</t>
  </si>
  <si>
    <t>abc transporter c family member 4-like</t>
  </si>
  <si>
    <t>response to wounding /// response to water deprivation /// stomatal movement /// response to nematode /// drug transmembrane transport /// response to endoplasmic reticulum stress /// folic acid transport /// oxidation-reduction process /// ATP catabolic process /// systemic acquired resistance</t>
  </si>
  <si>
    <t>plant-type vacuole /// vacuolar membrane /// integral to membrane /// Golgi apparatus /// plasmodesma /// plasma membrane</t>
  </si>
  <si>
    <t>2-alkenal reductase [NAD(P)] activity /// folic acid transporter activity /// ATPase activity</t>
  </si>
  <si>
    <t>C:vacuole; C:membrane; P:response to external stimulus; P:response to stress; P:response to abiotic stimulus; F:catalytic activity; P:cellular process; P:response to biotic stimulus; P:transport; C:Golgi apparatus; F:transporter activity; F:hydrolase activity; C:plasma membrane; P:metabolic process; P:nucleobase-containing compound metabolic process; P:catabolic process; F:nucleotide binding</t>
  </si>
  <si>
    <t>EC:1.3.1.74</t>
  </si>
  <si>
    <t>B9SAP4</t>
  </si>
  <si>
    <t>tr=Multidrug resistance-associated protein 2, 6 (Mrp2, 6), abc-transoprter, putative; Ricinus communis (Castor bean).</t>
  </si>
  <si>
    <t>AT3G62700</t>
  </si>
  <si>
    <t>ATMRP10, MRP10, ABCC14</t>
  </si>
  <si>
    <t>multidrug resistance-associated protein 10</t>
  </si>
  <si>
    <t>Contig4133</t>
  </si>
  <si>
    <t>Oryza_sativa_subsp._indica_OsIBCD019262</t>
  </si>
  <si>
    <t>calcium-dependent protein kinase 30-like</t>
  </si>
  <si>
    <t>negative regulation of defense response /// N-terminal protein myristoylation /// response to wounding /// response to external stimulus /// jasmonic acid mediated signaling pathway /// salicylic acid biosynthetic process /// systemic acquired resistance</t>
  </si>
  <si>
    <t>salicylic acid mediated signaling pathway /// response to water deprivation /// cellular membrane fusion /// regulation of plant-type hypersensitive response /// protein targeting to membrane /// defense response to fungus /// negative regulation of programmed cell death /// protein autophosphorylation /// hyperosmotic salinity response /// MAPK cascade /// response to cold /// abscisic acid mediated signaling pathway /// endoplasmic reticulum unfolded protein response /// response to ethylene stimulus /// response to auxin stimulus</t>
  </si>
  <si>
    <t>plasma membrane /// nucleus</t>
  </si>
  <si>
    <t>P:response to stress; P:biosynthetic process; P:cellular protein modification process; P:response to external stimulus; P:signal transduction; P:response to endogenous stimulus; P:cellular process; P:response to biotic stimulus; F:kinase activity; P:response to abiotic stimulus; P:cellular component organization; P:cell death; P:transport; F:binding; C:plasma membrane; C:nucleus; F:nucleotide binding</t>
  </si>
  <si>
    <t>EC:2.7.11.17</t>
  </si>
  <si>
    <t>Q9M9V8</t>
  </si>
  <si>
    <t>C-terminus</t>
  </si>
  <si>
    <t>sp=Calcium-dependent protein kinase 10; Arabidopsis thaliana (Mouse-ear cress).</t>
  </si>
  <si>
    <t>AT1G18890</t>
  </si>
  <si>
    <t>ATCDPK1, CPK10, CDPK1, AtCPK10</t>
  </si>
  <si>
    <t>calcium-dependent protein kinase 1</t>
  </si>
  <si>
    <t>innate immune response; N-terminal protein myristoylation;systemic acquired resistance, salicylic acid mediated signaling pathway;regulation of plant-type hypersensitive response; protein autophosphorylation;systemic acquired resistance; protein phosphorylation;protein targeting to membrane;intracellular signal transduction; salicylic acid mediated signaling pathway;response to ethylene stimulus; cellular membrane fusion;endoplasmic reticulum unfolded protein response;response to jasmonic acid stimulus;response to cold;defense response to fungus; cell communication;jasmonic acid mediated signaling pathway; salicylic acid biosynthetic process;MAPK cascade;response to water deprivation; abscisic acid mediated signaling pathway;negative regulation of programmed cell death; response to external stimulus;hyperosmotic salinity response; signal transduction;negative regulation of defense response;response to auxin stimulus; response to wounding</t>
  </si>
  <si>
    <t>Contig553</t>
  </si>
  <si>
    <t>aldehyde dehydrogenase family 3 member h1</t>
  </si>
  <si>
    <t>response to desiccation /// response to abscisic acid stimulus /// cellular aldehyde metabolic process /// response to salt stress /// oxidation-reduction process</t>
  </si>
  <si>
    <t>vacuole /// membrane /// endoplasmic reticulum</t>
  </si>
  <si>
    <t>aldehyde dehydrogenase [NAD(P)+] activity</t>
  </si>
  <si>
    <t>C:vacuole; F:catalytic activity; P:response to stress; P:response to abiotic stimulus; P:response to endogenous stimulus; C:membrane; P:metabolic process; P:cellular process; C:endoplasmic reticulum</t>
  </si>
  <si>
    <t>EC:1.2.1.5</t>
  </si>
  <si>
    <t>Q70DU8</t>
  </si>
  <si>
    <t>sp=Aldehyde dehydrogenase family 3 member H1; Arabidopsis thaliana (Mouse-ear cress).</t>
  </si>
  <si>
    <t>AT1G44170</t>
  </si>
  <si>
    <t>ALDH3H1, ALDH4</t>
  </si>
  <si>
    <t>aldehyde dehydrogenase 3H1</t>
  </si>
  <si>
    <t>cellular aldehyde metabolic process;response to desiccation;metabolic process;oxidation-reduction process; response to salt stress; response to abscisic acid stimulus</t>
  </si>
  <si>
    <t>Contig9531</t>
  </si>
  <si>
    <t>uncharacterized protein</t>
  </si>
  <si>
    <t>gluconeogenesis /// lateral root formation /// heterocycle biosynthetic process /// response to bacterium /// response to salt stress /// chromatin assembly or disassembly /// cell proliferation /// glycolysis /// cell differentiation /// response to cadmium ion /// response to cold /// abscisic acid mediated signaling pathway /// response to heat /// phenylpropanoid biosynthetic process</t>
  </si>
  <si>
    <t>chloroplast envelope /// cytosol /// chloroplast stroma /// plasma membrane /// nucleus</t>
  </si>
  <si>
    <t>histone binding /// chromatin binding</t>
  </si>
  <si>
    <t>P:biosynthetic process; P:carbohydrate metabolic process; P:cellular process; C:plastid; F:protein binding; P:anatomical structure morphogenesis; P:post-embryonic development; P:response to biotic stimulus; P:response to stress; P:response to abiotic stimulus; P:cellular component organization; C:cytosol; P:generation of precursor metabolites and energy; P:catabolic process; P:cell differentiation; P:biological_process; P:signal transduction; P:response to endogenous stimulus; ; P:secondary metabolic process; F:chromatin binding; C:plasma membrane; C:nucleus</t>
  </si>
  <si>
    <t>A5BTC8</t>
  </si>
  <si>
    <t>tr=Putative uncharacterized protein; Vitis vinifera (Grape).</t>
  </si>
  <si>
    <t>AT1G13930</t>
  </si>
  <si>
    <t>Involved in response to salt stress.  Knockout mutants are hypersensitive to salt stress.</t>
  </si>
  <si>
    <t>coumarin biosynthetic process; hydrogen peroxide catabolic process; Golgi organization; water transport; response to temperature stimulus; response to salt stress; response to cadmium ion;positive regulation of flavonoid biosynthetic process; glycolysis;response to wounding;hyperosmotic response</t>
  </si>
  <si>
    <t>Qs-dev_rep_c77063</t>
  </si>
  <si>
    <t>galactinol synthase</t>
  </si>
  <si>
    <t>response to water deprivation /// response to high light intensity /// response to cold /// carbohydrate biosynthetic process /// response to abscisic acid stimulus /// response to hydrogen peroxide /// galactose metabolic process /// response to heat /// response to salt stress</t>
  </si>
  <si>
    <t>cellulose synthase (UDP-forming) activity /// inositol 3-alpha-galactosyltransferase activity</t>
  </si>
  <si>
    <t>P:response to stress; P:response to abiotic stimulus; F:transferase activity; P:biosynthetic process; P:carbohydrate metabolic process; P:response to endogenous stimulus; P:cellular process; C:nucleus</t>
  </si>
  <si>
    <t>EC:2.4.1.12 /// EC:2.4.1.123</t>
  </si>
  <si>
    <t>Q9FXB2</t>
  </si>
  <si>
    <t>sp=Galactinol synthase 2; Arabidopsis thaliana (Mouse-ear cress).</t>
  </si>
  <si>
    <t>AT1G56600</t>
  </si>
  <si>
    <t>AtGolS2, GolS2</t>
  </si>
  <si>
    <t>galactinol synthase 2</t>
  </si>
  <si>
    <t>response to salt stress;carbohydrate biosynthetic process; response to water deprivation;response to cold;galactose metabolic process; response to oxidative stress; response to abscisic acid stimulus</t>
  </si>
  <si>
    <t>Qs-dev_rep_c84235</t>
  </si>
  <si>
    <t>ubiquitin carrier protein e2</t>
  </si>
  <si>
    <t>protein ubiquitination /// ubiquitin-dependent protein catabolic process</t>
  </si>
  <si>
    <t>ubiquitin-protein ligase activity</t>
  </si>
  <si>
    <t>P:cellular protein modification process; P:protein metabolic process; P:catabolic process; P:cellular process; F:catalytic activity</t>
  </si>
  <si>
    <t>EC:6.3.2.19</t>
  </si>
  <si>
    <t>Q9LSP7</t>
  </si>
  <si>
    <t>sp=Ubiquitin-conjugating enzyme E2 32; Arabidopsis thaliana (Mouse-ear cress).</t>
  </si>
  <si>
    <t>AT3G17000</t>
  </si>
  <si>
    <t>UBC32</t>
  </si>
  <si>
    <t>ubiquitin-conjugating enzyme 32</t>
  </si>
  <si>
    <t>ubiquitin-dependent protein catabolic process; proteasome core complex assembly; toxin catabolic process;cellular response to phosphate starvation;negative regulation of transcription, DNA-dependent;proteasomal ubiquitin-dependent protein catabolic process; cellular response to water deprivation;postreplication repair;galactolipid biosynthetic process;fatty acid beta-oxidation; response to misfolded protein</t>
  </si>
  <si>
    <t>Qs-dev_rep_c85023</t>
  </si>
  <si>
    <t>nad -linked oxidoreductase-like protein</t>
  </si>
  <si>
    <t>response to water deprivation /// response to cold /// response to salt stress /// oxidation-reduction process</t>
  </si>
  <si>
    <t>chloroplast</t>
  </si>
  <si>
    <t>NADP+ binding /// alditol:NADP+ 1-oxidoreductase activity /// steroid dehydrogenase activity</t>
  </si>
  <si>
    <t>F:nucleotide binding; P:response to stress; P:response to abiotic stimulus; F:catalytic activity; C:plastid; P:metabolic process</t>
  </si>
  <si>
    <t>EC:1.1.1.21</t>
  </si>
  <si>
    <t>Q0PGJ6-2</t>
  </si>
  <si>
    <t>Misassembled</t>
  </si>
  <si>
    <t>Isoform 2 of Aldo-keto reductase family 4 member C9 OS=Arabidopsis thaliana GN=AKR4C9</t>
  </si>
  <si>
    <t>AT2G37770</t>
  </si>
  <si>
    <t>NAD(P)-linked oxidoreductase superfamily protein</t>
  </si>
  <si>
    <t>response to salt stress; oxidation-reduction process;response to cold;response to water deprivation</t>
  </si>
  <si>
    <t>Contig120</t>
  </si>
  <si>
    <t>Oryza_sativa_subsp._japonica_LOC_Os10g14040.1</t>
  </si>
  <si>
    <t>response to water deprivation /// ATP catabolic process /// transpiration</t>
  </si>
  <si>
    <t>mitochondrion /// plasma membrane</t>
  </si>
  <si>
    <t>molybdate transmembrane-transporting ATPase activity /// ATP binding</t>
  </si>
  <si>
    <t>F:hydrolase activity; F:transporter activity; P:response to stress; P:response to abiotic stimulus; C:mitochondrion; P:nucleobase-containing compound metabolic process; P:catabolic process; F:nucleotide binding; P:transport; C:plasma membrane</t>
  </si>
  <si>
    <t>EC:3.6.3.29</t>
  </si>
  <si>
    <t>Q93YS4</t>
  </si>
  <si>
    <t>sp=ABC transporter G family member 22; Arabidopsis thaliana (Mouse-ear cress).</t>
  </si>
  <si>
    <t>AT5G06530</t>
  </si>
  <si>
    <t>ABC-2 type transporter family protein</t>
  </si>
  <si>
    <t>Contig12009</t>
  </si>
  <si>
    <t>Contig14342</t>
  </si>
  <si>
    <t>response to jasmonic acid stimulus /// oxidation-reduction process /// response to fungus /// response to wounding /// jasmonic acid biosynthetic process /// oxylipin biosynthetic process</t>
  </si>
  <si>
    <t>chloroplast envelope /// chloroplast thylakoid membrane /// chloroplast stroma</t>
  </si>
  <si>
    <t>lipoxygenase activity /// iron ion binding</t>
  </si>
  <si>
    <t>P:response to endogenous stimulus; P:metabolic process; P:response to biotic stimulus; P:response to external stimulus; P:response to stress; C:plastid; P:biosynthetic process; P:cellular process; P:lipid metabolic process; C:membrane; C:thylakoid; F:catalytic activity; F:binding</t>
  </si>
  <si>
    <t>EC:1.13.11.12</t>
  </si>
  <si>
    <t>O24370</t>
  </si>
  <si>
    <t>sp=Linoleate 13S-lipoxygenase 2-1, chloroplastic; Solanum tuberosum (Potato).</t>
  </si>
  <si>
    <t>AT3G45140</t>
  </si>
  <si>
    <t>LOX2, ATLOX2</t>
  </si>
  <si>
    <t>lipoxygenase 2</t>
  </si>
  <si>
    <t>cellular amino acid biosynthetic process;chlorophyll metabolic process; response to herbivore; oxylipin biosynthetic process;response to salt stress; lipoate metabolic process;response to cold;coenzyme biosynthetic process;starch biosynthetic process; response to water deprivation;response to bacterium; response to abscisic acid stimulus; response to jasmonic acid stimulus;oxidoreduction coenzyme metabolic process; maltose metabolic process;Golgi organization;jasmonic acid biosynthetic process;response to wounding;unsaturated fatty acid biosynthetic process;response to desiccation;carotenoid biosynthetic process;cellular cation homeostasis;aromatic amino acid family metabolic process; vitamin metabolic process;regulation of lipid metabolic process;chlorophyll biosynthetic process;glycine catabolic process; sulfur compound biosynthetic process;secondary metabolic process; sulfur amino acid metabolic process; response to light stimulus;oxidation-reduction process; isopentenyl diphosphate biosynthetic process, mevalonate-independent pathway;response to other organism; divalent metal ion transport;response to fungus;calcium ion transport</t>
  </si>
  <si>
    <t>Contig14964</t>
  </si>
  <si>
    <t>hydrogen peroxide catabolic process /// oxidation-reduction process /// response to salt stress /// response to heat /// response to cadmium ion /// embryo development ending in seed dormancy</t>
  </si>
  <si>
    <t>cell wall /// chloroplast stroma /// plasma membrane</t>
  </si>
  <si>
    <t>L-ascorbate peroxidase activity /// heme binding</t>
  </si>
  <si>
    <t>C:cell wall; P:response to stress; P:catabolic process; P:cellular process; P:metabolic process; P:response to abiotic stimulus; F:catalytic activity; C:plastid; F:binding; P:biological_process; C:plasma membrane; P:reproduction; P:post-embryonic development; P:embryo development</t>
  </si>
  <si>
    <t>EC:1.11.1.11</t>
  </si>
  <si>
    <t>P48534</t>
  </si>
  <si>
    <t>sp=L-ascorbate peroxidase, cytosolic; Pisum sativum (Garden pea).</t>
  </si>
  <si>
    <t>AT1G07890</t>
  </si>
  <si>
    <t>APX1, MEE6, CS1, ATAPX1, ATAPX01</t>
  </si>
  <si>
    <t>ascorbate peroxidase 1</t>
  </si>
  <si>
    <t>response to cadmium ion;response to salt stress;ubiquitin-dependent protein catabolic process;N-terminal protein myristoylation; response to heat; response to hydrogen peroxide;embryo development ending in seed dormancy;oxidation-reduction process; response to endoplasmic reticulum stress; hydrogen peroxide catabolic process;response to oxidative stress; phenylpropanoid metabolic process; cellular modified amino acid biosynthetic process;hyperosmotic response;gluconeogenesis;response to misfolded protein; Golgi organization; glycolysis;protein folding; response to temperature stimulus;photorespiration;proteasome core complex assembly; polyamine catabolic process; water transport; response to reactive oxygen species;response to high light intensity</t>
  </si>
  <si>
    <t>Contig16034</t>
  </si>
  <si>
    <t>sucrose biosynthetic process /// mannitol biosynthetic process /// response to oxidative stress /// galactose metabolic process /// protein phosphorylation /// response to water deprivation /// response to abscisic acid stimulus /// signal transduction /// raffinose family oligosaccharide biosynthetic process</t>
  </si>
  <si>
    <t>chloroplast /// plasma membrane</t>
  </si>
  <si>
    <t>protein serine/threonine kinase activity /// galactinol-sucrose galactosyltransferase activity /// hydrolase activity</t>
  </si>
  <si>
    <t>P:biosynthetic process; P:carbohydrate metabolic process; P:cellular process; P:response to stress; P:cellular protein modification process; F:kinase activity; P:response to abiotic stimulus; F:transferase activity; F:hydrolase activity; F:nucleotide binding; P:response to endogenous stimulus; P:signal transduction; C:plastid; C:plasma membrane</t>
  </si>
  <si>
    <t>EC:2.7.11.0 /// EC:2.4.1.82 /// EC:3.2.1.0 /// EC:2.4.1.67</t>
  </si>
  <si>
    <t>Q9FND9</t>
  </si>
  <si>
    <t>sp=Probable galactinol--sucrose galactosyltransferase 5; Arabidopsis thaliana (Mouse-ear cress).</t>
  </si>
  <si>
    <t>AT5G40390</t>
  </si>
  <si>
    <t>SIP1</t>
  </si>
  <si>
    <t>Raffinose synthase family protein</t>
  </si>
  <si>
    <t>Contig16899</t>
  </si>
  <si>
    <t>response to desiccation /// water transport /// response to osmotic stress /// hydrogen peroxide transmembrane transport /// response to abscisic acid stimulus</t>
  </si>
  <si>
    <t>vacuole /// plasma membrane /// integral to membrane /// chloroplast</t>
  </si>
  <si>
    <t>transporter activity</t>
  </si>
  <si>
    <t>C:vacuole; P:response to stress; P:response to abiotic stimulus; P:transport; C:plasma membrane; P:response to endogenous stimulus; C:membrane; C:plastid; F:transporter activity</t>
  </si>
  <si>
    <t>P43287</t>
  </si>
  <si>
    <t>sp=Aquaporin PIP2-2; Arabidopsis thaliana (Mouse-ear cress).</t>
  </si>
  <si>
    <t>AT2G37170</t>
  </si>
  <si>
    <t>PIP2B, PIP2;2</t>
  </si>
  <si>
    <t>plasma membrane intrinsic protein 2</t>
  </si>
  <si>
    <t>Contig17810</t>
  </si>
  <si>
    <t>Oryza_sativa_subsp._indica_OsIBCD001007</t>
  </si>
  <si>
    <t>multidimensional cell growth /// detection of brassinosteroid stimulus /// positive regulation of protein export from nucleus /// leaf morphogenesis /// protein phosphorylation /// brassinosteroid mediated signaling pathway /// response to auxin stimulus</t>
  </si>
  <si>
    <t>plasma membrane</t>
  </si>
  <si>
    <t>protein serine/threonine kinase activity /// ATP binding /// tau-protein kinase activity</t>
  </si>
  <si>
    <t>P:cell growth; P:response to endogenous stimulus; P:transport; P:cellular process; P:anatomical structure morphogenesis; P:multicellular organismal development; P:cellular protein modification process; F:kinase activity; P:signal transduction; C:plasma membrane; F:nucleotide binding</t>
  </si>
  <si>
    <t>EC:2.7.11.0 /// EC:2.7.11.26</t>
  </si>
  <si>
    <t>Q39011</t>
  </si>
  <si>
    <t>sp=Shaggy-related protein kinase eta; Arabidopsis thaliana (Mouse-ear cress).</t>
  </si>
  <si>
    <t>AT4G18710</t>
  </si>
  <si>
    <t>BIN2, DWF12, UCU1, ATSK21, SK21</t>
  </si>
  <si>
    <t>Protein kinase superfamily protein</t>
  </si>
  <si>
    <t>response to temperature stimulus;protein autophosphorylation;response to salt stress; hyperosmotic response; protein phosphorylation; root hair elongation;positive regulation of protein export from nucleus; response to cadmium ion; Golgi organization;glycolysis;brassinosteroid mediated signaling pathway; water transport; detection of brassinosteroid stimulus;multidimensional cell growth; response to auxin stimulus; leaf morphogenesis</t>
  </si>
  <si>
    <t>Contig17849</t>
  </si>
  <si>
    <t>response to cytokinin stimulus /// carbohydrate metabolic process /// hyperosmotic salinity response /// cortical microtubule organization /// unidimensional cell growth /// shoot development /// response to nematode</t>
  </si>
  <si>
    <t>cell plate /// early endosome /// Golgi apparatus /// plasma membrane</t>
  </si>
  <si>
    <t>cellulase activity</t>
  </si>
  <si>
    <t>C:cytoplasm; P:response to endogenous stimulus; P:carbohydrate metabolic process; P:response to stress; P:response to abiotic stimulus; C:endosome; P:cellular component organization; P:cellular process; F:hydrolase activity; P:anatomical structure morphogenesis; P:cell growth; P:multicellular organismal development; P:response to biotic stimulus; C:Golgi apparatus; C:plasma membrane</t>
  </si>
  <si>
    <t>EC:3.2.1.4</t>
  </si>
  <si>
    <t>Q38890</t>
  </si>
  <si>
    <t>sp=Endoglucanase 25; Arabidopsis thaliana (Mouse-ear cress).</t>
  </si>
  <si>
    <t>AT5G49720</t>
  </si>
  <si>
    <t>ATGH9A1, TSD1, DEC, KOR, RSW2, IRX2, KOR1, GH9A1</t>
  </si>
  <si>
    <t>glycosyl hydrolase 9A1</t>
  </si>
  <si>
    <t>hydrogen peroxide catabolic process;Golgi vesicle transport; response to ozone; auxin mediated signaling pathway; cell morphogenesis; Golgi organization;regulation of protein localization; cysteine biosynthetic process;response to cytokinin stimulus; cell wall organization;response to salt stress; hyperosmotic response; response to cadmium ion;cellulose biosynthetic process; cell growth;anthocyanin accumulation in tissues in response to UV light; root hair cell differentiation; root hair elongation;hyperosmotic salinity response; cellulose metabolic process;water transport;polysaccharide biosynthetic process;response to fructose stimulus; cortical microtubule organization;glycolysis; regulation of hormone levels;carbohydrate biosynthetic process;response to temperature stimulus;cell tip growth; plant-type cell wall biogenesis;unidimensional cell growth; shoot development;multidimensional cell growth; carbohydrate metabolic process</t>
  </si>
  <si>
    <t>Contig17943</t>
  </si>
  <si>
    <t>Contig18088</t>
  </si>
  <si>
    <t>defense response to bacterium /// response to desiccation /// proteolysis /// response to salt stress</t>
  </si>
  <si>
    <t>vacuole /// nucleus</t>
  </si>
  <si>
    <t>cysteine-type peptidase activity</t>
  </si>
  <si>
    <t>P:response to stress; P:response to biotic stimulus; C:vacuole; P:response to abiotic stimulus; P:protein metabolic process; P:catabolic process; C:nucleus; F:hydrolase activity</t>
  </si>
  <si>
    <t>P43296</t>
  </si>
  <si>
    <t>sp=Cysteine proteinase RD19a; Arabidopsis thaliana (Mouse-ear cress).</t>
  </si>
  <si>
    <t>AT4G39090</t>
  </si>
  <si>
    <t>RD19, RD19A</t>
  </si>
  <si>
    <t>Papain family cysteine protease</t>
  </si>
  <si>
    <t>Contig18151</t>
  </si>
  <si>
    <t>response to water deprivation /// response to salt stress /// cellular response to iron ion starvation /// iron ion transport /// water transport</t>
  </si>
  <si>
    <t>mitochondrion /// integral to membrane /// chloroplast envelope /// anchored to plasma membrane /// vacuole</t>
  </si>
  <si>
    <t>water channel activity</t>
  </si>
  <si>
    <t>P:response to stress; P:response to abiotic stimulus; C:mitochondrion; C:membrane; F:transporter activity; C:plastid; P:response to extracellular stimulus; P:cell communication; P:transport; C:plasma membrane; C:vacuole</t>
  </si>
  <si>
    <t>Q39196</t>
  </si>
  <si>
    <t>sp=Probable aquaporin PIP1-4; Arabidopsis thaliana (Mouse-ear cress).</t>
  </si>
  <si>
    <t>AT4G00430</t>
  </si>
  <si>
    <t>TMP-C, PIP1;4, PIP1E</t>
  </si>
  <si>
    <t>plasma membrane intrinsic protein 1;4</t>
  </si>
  <si>
    <t>Contig18192</t>
  </si>
  <si>
    <t>urea transmembrane transport /// methylammonium transmembrane transport /// water transport</t>
  </si>
  <si>
    <t>integral to membrane /// chloroplast envelope /// plant-type vacuole membrane /// plant-type cell wall /// protein storage vacuole /// central vacuole /// plasma membrane</t>
  </si>
  <si>
    <t>urea transmembrane transporter activity /// ammonia transmembrane transporter activity /// methylammonium transmembrane transporter activity</t>
  </si>
  <si>
    <t>F:transporter activity; C:membrane; C:plastid; C:vacuole; C:cell wall; P:transport; C:plasma membrane</t>
  </si>
  <si>
    <t>Q41951</t>
  </si>
  <si>
    <t>sp=Aquaporin TIP2-1; Arabidopsis thaliana (Mouse-ear cress).</t>
  </si>
  <si>
    <t>AT3G16240</t>
  </si>
  <si>
    <t>DELTA-TIP, TIP2;1, DELTA-TIP1, AQP1, ATTIP2;1</t>
  </si>
  <si>
    <t>delta tonoplast integral protein</t>
  </si>
  <si>
    <t>Contig18473</t>
  </si>
  <si>
    <t>water transport /// urea transmembrane transport</t>
  </si>
  <si>
    <t>cytoplasm /// integral to membrane</t>
  </si>
  <si>
    <t>urea transmembrane transporter activity /// water channel activity</t>
  </si>
  <si>
    <t>C:cytoplasm; P:transport; F:transporter activity; C:membrane</t>
  </si>
  <si>
    <t>O82598</t>
  </si>
  <si>
    <t>sp=Aquaporin TIP1-3; Arabidopsis thaliana (Mouse-ear cress).</t>
  </si>
  <si>
    <t>AT4G01470</t>
  </si>
  <si>
    <t>GAMMA-TIP3, TIP1;3, ATTIP1.3</t>
  </si>
  <si>
    <t>tonoplast intrinsic protein 1;3</t>
  </si>
  <si>
    <t>Contig18768</t>
  </si>
  <si>
    <t>Arabidopsis_thaliana_AT2G45880.1</t>
  </si>
  <si>
    <t>regulation of meristem structural organization /// response to water deprivation /// microsporocyte differentiation /// multidimensional cell growth /// starch catabolic process /// regulation of meristem growth /// anthocyanin accumulation in tissues in response to UV light /// root hair elongation /// transmembrane receptor protein tyrosine kinase signaling pathway /// microtubule nucleation /// regulation of hormone levels /// protein phosphorylation /// polysaccharide biosynthetic process /// cell tip growth /// gametophyte development /// cell wall organization</t>
  </si>
  <si>
    <t>chloroplast /// cytosol /// plasma membrane /// nucleus</t>
  </si>
  <si>
    <t>beta-amylase activity /// protein self-association /// protein serine/threonine kinase activity /// cation binding /// receptor serine/threonine kinase binding /// ATP binding</t>
  </si>
  <si>
    <t>F:hydrolase activity; P:anatomical structure morphogenesis; P:multicellular organismal development; P:response to stress; P:response to abiotic stimulus; P:cell differentiation; P:flower development; P:cell growth; P:carbohydrate metabolic process; P:cellular process; P:catabolic process; F:protein binding; P:growth; C:plastid; P:response to external stimulus; C:cytosol; P:signal transduction; P:cellular component organization; P:biological_process; P:cellular protein modification process; F:kinase activity; P:biosynthetic process; F:binding; F:receptor binding; C:plasma membrane; C:nucleus; F:nucleotide binding</t>
  </si>
  <si>
    <t>EC:3.2.1.2 /// EC:2.7.11.0</t>
  </si>
  <si>
    <t>Q9LIR6</t>
  </si>
  <si>
    <t>sp=Beta-amylase 1, chloroplastic; Arabidopsis thaliana (Mouse-ear cress).</t>
  </si>
  <si>
    <t>AT3G23920</t>
  </si>
  <si>
    <t>BAM1, BMY7, TR-BAMY</t>
  </si>
  <si>
    <t>beta-amylase 1</t>
  </si>
  <si>
    <t>carbohydrate metabolic process; response to water deprivation; starch catabolic process;polysaccharide catabolic process</t>
  </si>
  <si>
    <t>Contig18984</t>
  </si>
  <si>
    <t>response to red light /// proteolysis /// oxidation-reduction process</t>
  </si>
  <si>
    <t>2-alkenal reductase [NAD(P)] activity /// cysteine-type peptidase activity</t>
  </si>
  <si>
    <t>P:response to abiotic stimulus; F:catalytic activity; P:protein metabolic process; P:catabolic process; P:metabolic process; F:hydrolase activity</t>
  </si>
  <si>
    <t>B9HH86</t>
  </si>
  <si>
    <t>AT1G47128</t>
  </si>
  <si>
    <t>RD21, RD21A</t>
  </si>
  <si>
    <t>Granulin repeat cysteine protease family protein</t>
  </si>
  <si>
    <t>Golgi organization;defense response to fungus; response to cadmium ion; glycolysis;hydrogen peroxide catabolic process;response to water deprivation; chlorophyll catabolic process;proteolysis; response to salt stress; water transport; response to temperature stimulus;hyperosmotic response</t>
  </si>
  <si>
    <t>Contig19315</t>
  </si>
  <si>
    <t>nucleosome assembly /// response to stress</t>
  </si>
  <si>
    <t>nucleosome /// nucleus</t>
  </si>
  <si>
    <t>DNA binding</t>
  </si>
  <si>
    <t>C:intracellular; F:DNA binding; P:cellular component organization; P:cellular process; P:response to stress; C:nucleus</t>
  </si>
  <si>
    <t>P40267</t>
  </si>
  <si>
    <t>sp=Histone H1; Solanum pennellii (Tomato) (Lycopersicon pennellii).</t>
  </si>
  <si>
    <t>AT2G18050</t>
  </si>
  <si>
    <t>HIS1-3</t>
  </si>
  <si>
    <t>histone H1-3</t>
  </si>
  <si>
    <t>nucleosome assembly; response to water deprivation</t>
  </si>
  <si>
    <t>Contig19387</t>
  </si>
  <si>
    <t>response to water deprivation /// response to abscisic acid stimulus /// proteolysis</t>
  </si>
  <si>
    <t>extracellular region /// endoplasmic reticulum</t>
  </si>
  <si>
    <t>P:response to stress; P:response to abiotic stimulus; F:hydrolase activity; P:response to endogenous stimulus; C:extracellular region; P:protein metabolic process; P:catabolic process; C:endoplasmic reticulum</t>
  </si>
  <si>
    <t>Q9LS40</t>
  </si>
  <si>
    <t>sp=Protein ASPARTIC PROTEASE IN GUARD CELL 1; Arabidopsis thaliana (Mouse-ear cress).</t>
  </si>
  <si>
    <t>AT3G18490</t>
  </si>
  <si>
    <t>Eukaryotic aspartyl protease family protein</t>
  </si>
  <si>
    <t>response to abscisic acid stimulus;response to water deprivation;proteolysis</t>
  </si>
  <si>
    <t>Contig19452</t>
  </si>
  <si>
    <t>heme binding /// oxidoreductase activity</t>
  </si>
  <si>
    <t>F:binding; F:catalytic activity; F:molecular_function; P:metabolic process</t>
  </si>
  <si>
    <t>Q8VWZ7</t>
  </si>
  <si>
    <t>sp=Geraniol 8-hydroxylase; Catharanthus roseus (Madagascar periwinkle) (Vinca rosea).</t>
  </si>
  <si>
    <t>AT2G45570</t>
  </si>
  <si>
    <t>CYP76C2</t>
  </si>
  <si>
    <t>cytochrome P450, family 76, subfamily C, polypeptide 2</t>
  </si>
  <si>
    <t>galactolipid biosynthetic process; cellular response to water deprivation;oxidation-reduction process; cellular response to phosphate starvation</t>
  </si>
  <si>
    <t>INF</t>
  </si>
  <si>
    <t>Contig19458</t>
  </si>
  <si>
    <t>Contig19793</t>
  </si>
  <si>
    <t>regulation of seed germination /// response to water deprivation /// protein folding /// response to salt stress /// response to heat /// vegetative to reproductive phase transition of meristem /// abscisic acid mediated signaling pathway /// response to high light intensity /// response to hydrogen peroxide</t>
  </si>
  <si>
    <t>P:post-embryonic development; P:response to stress; P:response to abiotic stimulus; P:protein metabolic process; P:cellular process; P:reproduction; P:response to endogenous stimulus; P:signal transduction</t>
  </si>
  <si>
    <t>Q93ZT5</t>
  </si>
  <si>
    <t>Putative Complete</t>
  </si>
  <si>
    <t>sp=EID1-like F-box protein 3; Arabidopsis thaliana (Mouse-ear cress).</t>
  </si>
  <si>
    <t>AT3G63060</t>
  </si>
  <si>
    <t>EDL3</t>
  </si>
  <si>
    <t>EID1-like 3</t>
  </si>
  <si>
    <t>Contig21230</t>
  </si>
  <si>
    <t>Contig21232</t>
  </si>
  <si>
    <t>Contig21234</t>
  </si>
  <si>
    <t>Contig21412</t>
  </si>
  <si>
    <t>P:response to abiotic stimulus; P:response to stress; P:biological_process</t>
  </si>
  <si>
    <t>Q04980</t>
  </si>
  <si>
    <t>sp=Low-temperature-induced 65 kDa protein; Arabidopsis thaliana (Mouse-ear cress).</t>
  </si>
  <si>
    <t>AT5G52300</t>
  </si>
  <si>
    <t>RD29B, LTI65</t>
  </si>
  <si>
    <t>CAP160 protein</t>
  </si>
  <si>
    <t>response to abscisic acid stimulus;abscisic acid mediated signaling pathway;response to salt stress; response to water deprivation;leaf senescence;response to cold</t>
  </si>
  <si>
    <t>Contig21559</t>
  </si>
  <si>
    <t>Oryza_sativa_subsp._indica_OsIBCD004305</t>
  </si>
  <si>
    <t>biosynthetic process /// sucrose metabolic process</t>
  </si>
  <si>
    <t>sucrose synthase activity</t>
  </si>
  <si>
    <t>F:transferase activity; P:biosynthetic process; P:carbohydrate metabolic process; P:cellular process</t>
  </si>
  <si>
    <t>EC:2.4.1.13</t>
  </si>
  <si>
    <t>O24301</t>
  </si>
  <si>
    <t>sp=Sucrose synthase 2; Pisum sativum (Garden pea).</t>
  </si>
  <si>
    <t>AT4G02280</t>
  </si>
  <si>
    <t>SUS3, ATSUS3</t>
  </si>
  <si>
    <t>sucrose synthase 3</t>
  </si>
  <si>
    <t>sucrose biosynthetic process; response to water deprivation;galactolipid biosynthetic process; sucrose metabolic process;response to mannitol stimulus; starch metabolic process; response to hypoxia; seed maturation</t>
  </si>
  <si>
    <t>Contig21561</t>
  </si>
  <si>
    <t>Q9M111</t>
  </si>
  <si>
    <t>sp=Sucrose synthase 3; Arabidopsis thaliana (Mouse-ear cress).</t>
  </si>
  <si>
    <t>Contig22701</t>
  </si>
  <si>
    <t>one-carbon metabolic process /// posttranscriptional gene silencing /// methylation-dependent chromatin silencing /// response to stress</t>
  </si>
  <si>
    <t>vacuole /// plasma membrane</t>
  </si>
  <si>
    <t>copper ion binding /// adenosylhomocysteinase activity</t>
  </si>
  <si>
    <t>F:binding; F:hydrolase activity; P:metabolic process; P:cellular process; P:regulation of gene expression, epigenetic; P:cellular component organization; ; C:vacuole; P:response to stress; C:plasma membrane</t>
  </si>
  <si>
    <t>EC:3.3.1.1</t>
  </si>
  <si>
    <t>P35007</t>
  </si>
  <si>
    <t>sp=Adenosylhomocysteinase; Catharanthus roseus (Madagascar periwinkle) (Vinca rosea).</t>
  </si>
  <si>
    <t>AT4G13940</t>
  </si>
  <si>
    <t>HOG1, EMB1395, SAHH1, MEE58, ATSAHH1</t>
  </si>
  <si>
    <t>S-adenosyl-L-homocysteine hydrolase</t>
  </si>
  <si>
    <t>one-carbon metabolic process; response to temperature stimulus;embryo development ending in seed dormancy;regulation of transport;methylation-dependent chromatin silencing;response to cadmium ion;response to salt stress;photorespiration;hyperosmotic response;root hair elongation;gluconeogenesis;response to misfolded protein; water transport;Golgi organization;proteasome core complex assembly; ubiquitin-dependent protein catabolic process;posttranscriptional gene silencing; glycolysis</t>
  </si>
  <si>
    <t>Contig22999</t>
  </si>
  <si>
    <t>Vitis_vinifera_GSVIVP00014828001</t>
  </si>
  <si>
    <t>response to water deprivation /// response to salt stress /// regulation of transcription</t>
  </si>
  <si>
    <t>DNA-dependent /// abscisic acid mediated signaling pathway</t>
  </si>
  <si>
    <t>P:response to stress; P:response to abiotic stimulus; ; F:DNA binding; F:sequence-specific DNA binding transcription factor activity; P:response to endogenous stimulus; P:signal transduction</t>
  </si>
  <si>
    <t>Q9M7Q4</t>
  </si>
  <si>
    <t>sp=ABSCISIC ACID-INSENSITIVE 5-like protein 5; Arabidopsis thaliana (Mouse-ear cress).</t>
  </si>
  <si>
    <t>AT1G45249</t>
  </si>
  <si>
    <t>ABF2</t>
  </si>
  <si>
    <t>abscisic acid responsive elements-binding factor 2</t>
  </si>
  <si>
    <t>Contig23109</t>
  </si>
  <si>
    <t>Contig2364</t>
  </si>
  <si>
    <t>Vitis_vinifera_GSVIVP00006101001</t>
  </si>
  <si>
    <t>feronia receptor-like kinase</t>
  </si>
  <si>
    <t>water transport /// pollen tube reception /// response to salt stress /// cell morphogenesis /// post-embryonic development /// defense response to fungus /// root hair elongation /// hyperosmotic response /// protein autophosphorylation /// Golgi organization /// glycolysis /// cellulose biosynthetic process /// Golgi vesicle transport /// response to cadmium ion /// response to temperature stimulus /// response to ozone</t>
  </si>
  <si>
    <t>extracellular region /// filiform apparatus /// plasmodesma /// plasma membrane</t>
  </si>
  <si>
    <t>non-membrane spanning protein tyrosine kinase activity /// protein serine/threonine kinase activity /// ATP binding</t>
  </si>
  <si>
    <t>F:kinase activity; P:transport; P:pollination; P:response to stress; P:response to abiotic stimulus; P:anatomical structure morphogenesis; P:cellular component organization; P:cellular process; P:post-embryonic development; P:response to biotic stimulus; P:cell differentiation; P:multicellular organismal development; P:cell growth; C:extracellular region; P:cellular protein modification process; C:cell wall; P:generation of precursor metabolites and energy; P:carbohydrate metabolic process; P:catabolic process; P:biosynthetic process; P:biological_process; C:plasma membrane; F:nucleotide binding</t>
  </si>
  <si>
    <t>EC:2.7.10.2 /// EC:2.7.11.0</t>
  </si>
  <si>
    <t>Q9SCZ4</t>
  </si>
  <si>
    <t>sp=Receptor-like protein kinase FERONIA; Arabidopsis thaliana (Mouse-ear cress).</t>
  </si>
  <si>
    <t>AT3G51550</t>
  </si>
  <si>
    <t>FER</t>
  </si>
  <si>
    <t>Malectin/receptor-like protein kinase family protein</t>
  </si>
  <si>
    <t>Contig23659</t>
  </si>
  <si>
    <t>probable plasma membrane intrinsic protein 1c</t>
  </si>
  <si>
    <t>Contig24038</t>
  </si>
  <si>
    <t>mip pip subfamily</t>
  </si>
  <si>
    <t>response to water deprivation /// water transport /// response to salt stress</t>
  </si>
  <si>
    <t>chloroplast envelope /// vacuole /// anchored to plasma membrane /// integral to membrane /// mitochondrion</t>
  </si>
  <si>
    <t>P:response to stress; P:response to abiotic stimulus; C:plastid; C:vacuole; C:plasma membrane; P:transport; C:membrane; C:mitochondrion; F:transporter activity</t>
  </si>
  <si>
    <t>Q7XSQ9</t>
  </si>
  <si>
    <t>sp=Probable aquaporin PIP1-2; Oryza sativa subsp. japonica (Rice).</t>
  </si>
  <si>
    <t>Contig24061</t>
  </si>
  <si>
    <t>plasma membrane intrinsic protein</t>
  </si>
  <si>
    <t>Q9ATM6</t>
  </si>
  <si>
    <t>sp=Aquaporin PIP2-4; Zea mays (Maize).</t>
  </si>
  <si>
    <t>Contig24834</t>
  </si>
  <si>
    <t>Vitis_vinifera_GSVIVP00008729001</t>
  </si>
  <si>
    <t>high mobility group protein</t>
  </si>
  <si>
    <t>C:nucleus; F:DNA binding</t>
  </si>
  <si>
    <t>P26585</t>
  </si>
  <si>
    <t>sp=HMG1/2-like protein; Glycine max (Soybean) (Glycine hispida).</t>
  </si>
  <si>
    <t>AT1G20693</t>
  </si>
  <si>
    <t>HMGB2, HMG BETA 1, NFD2, NFD02</t>
  </si>
  <si>
    <t>high mobility group B2</t>
  </si>
  <si>
    <t>hyperosmotic response; Golgi organization;chromatin assembly or disassembly;glycolysis; response to temperature stimulus; response to salt stress; water transport; response to cadmium ion</t>
  </si>
  <si>
    <t>Contig25183</t>
  </si>
  <si>
    <t>aconitate cytoplasmic-like</t>
  </si>
  <si>
    <t>response to misfolded protein /// photorespiration /// gluconeogenesis /// citrate metabolic process /// water transport /// ethylene mediated signaling pathway /// isocitrate metabolic process /// glyoxylate cycle /// response to salt stress /// photosynthesis /// proteasome core complex assembly /// response to iron ion /// hyperosmotic response /// ubiquitin-dependent protein catabolic process /// Golgi organization /// protein N-linked glycosylation /// glycolysis /// response to superoxide /// iron ion homeostasis /// response to cadmium ion /// response to abscisic acid stimulus /// response to temperature stimulus /// response to carbohydrate stimulus /// response to auxin stimulus</t>
  </si>
  <si>
    <t>vacuolar membrane /// cell wall /// Golgi apparatus /// cytosol /// chloroplast stroma /// mitochondrion</t>
  </si>
  <si>
    <t>citrate hydro-lyase (cis-aconitate-forming) activity /// 4 iron</t>
  </si>
  <si>
    <t>C:membrane; C:vacuole; P:response to stress; P:response to biotic stimulus; P:biosynthetic process; P:cellular process; P:carbohydrate metabolic process; P:metabolic process; P:transport; F:binding; P:signal transduction; P:response to endogenous stimulus; P:response to abiotic stimulus; P:photosynthesis; P:cellular component organization; P:biological_process; C:cell wall; C:Golgi apparatus; C:cytosol; P:protein metabolic process; P:catabolic process; P:cellular protein modification process; P:generation of precursor metabolites and energy; C:plastid; F:nucleotide binding; C:mitochondrion</t>
  </si>
  <si>
    <t>EC:4.2.1.3</t>
  </si>
  <si>
    <t>P49608</t>
  </si>
  <si>
    <t>sp=Aconitate hydratase, cytoplasmic; Cucurbita maxima (Pumpkin) (Winter squash).</t>
  </si>
  <si>
    <t>AT2G05710</t>
  </si>
  <si>
    <t>ACO3</t>
  </si>
  <si>
    <t>aconitase 3</t>
  </si>
  <si>
    <t>Contig25211</t>
  </si>
  <si>
    <t>respiratory burst oxidase homolog protein f-like</t>
  </si>
  <si>
    <t>negative regulation of programmed cell death /// respiratory burst involved in defense response /// defense response by callose deposition /// regulation of stomatal movement /// hydrogen peroxide biosynthetic process /// response to ethylene stimulus /// oxidation-reduction process</t>
  </si>
  <si>
    <t>integral to plasma membrane</t>
  </si>
  <si>
    <t>NAD(P)H oxidase activity /// calcium ion binding /// peroxidase activity</t>
  </si>
  <si>
    <t>C:plasma membrane; F:catalytic activity; P:cell death; P:metabolic process; P:response to stress; F:binding; P:cellular process; P:biosynthetic process; P:response to endogenous stimulus</t>
  </si>
  <si>
    <t>EC:1.6.3.1 /// EC:1.11.1.7</t>
  </si>
  <si>
    <t>Q948U0</t>
  </si>
  <si>
    <t>sp=Respiratory burst oxidase homolog protein A; Solanum tuberosum (Potato).</t>
  </si>
  <si>
    <t>AT1G64060</t>
  </si>
  <si>
    <t>ATRBOH F, ATRBOHF, RBOHAP108, RBOHF, RBOH F</t>
  </si>
  <si>
    <t>respiratory burst oxidase protein F</t>
  </si>
  <si>
    <t>negative regulation of programmed cell death;regulation of stomatal movement; abscisic acid mediated signaling pathway; defense response to fungus;reactive oxygen species metabolic process;hyperosmotic salinity response; oxidation-reduction process;endoplasmic reticulum unfolded protein response; systemic acquired resistance; cell communication; response to cold; defense response by callose deposition;protein targeting to membrane; response to auxin stimulus; response to jasmonic acid stimulus;response to external stimulus; systemic acquired resistance, salicylic acid mediated signaling pathway;hydrogen peroxide biosynthetic process;salicylic acid biosynthetic process; protein desumoylation; ethylene mediated signaling pathway; vegetative to reproductive phase transition of meristem;jasmonic acid mediated signaling pathway;response to ethylene stimulus; response to abscisic acid stimulus;response to water deprivation; osmosensory signaling pathway;regulation of plant-type hypersensitive response;respiratory burst involved in defense response;negative regulation of defense response; signal transduction;carbohydrate homeostasis; response to wounding; intracellular signal transduction; MAPK cascade; defense response</t>
  </si>
  <si>
    <t>Contig25242</t>
  </si>
  <si>
    <t>phospholipase d</t>
  </si>
  <si>
    <t>regulation of stomatal movement /// seed germination /// phosphatidylcholine catabolic process /// response to cadmium ion /// positive regulation of abscisic acid mediated signaling pathway</t>
  </si>
  <si>
    <t>chloroplast envelope /// vacuole /// endoplasmic reticulum /// clathrin-coated vesicle /// plasma membrane /// nucleus /// mitochondrion</t>
  </si>
  <si>
    <t>phosphatidylinositol-4</t>
  </si>
  <si>
    <t>C:plastid; F:lipid binding; P:cellular process; F:hydrolase activity; C:vacuole; F:binding; P:post-embryonic development; P:catabolic process; ; P:lipid metabolic process; P:biological_process; C:endoplasmic reticulum; C:cytoplasm; C:plasma membrane; P:signal transduction; P:response to endogenous stimulus; C:nucleus; C:mitochondrion</t>
  </si>
  <si>
    <t>EC:3.1.4.4</t>
  </si>
  <si>
    <t>Q41142</t>
  </si>
  <si>
    <t>sp=Phospholipase D alpha 1; Ricinus communis (Castor bean).</t>
  </si>
  <si>
    <t>AT3G15730</t>
  </si>
  <si>
    <t>PLDALPHA1, PLD</t>
  </si>
  <si>
    <t>phospholipase D alpha 1</t>
  </si>
  <si>
    <t>phosphatidylcholine metabolic process;metabolic process; fatty acid metabolic process;positive regulation of abscisic acid mediated signaling pathway;hyperosmotic response;Golgi organization;regulation of stomatal movement; response to cadmium ion; water transport;gluconeogenesis;response to temperature stimulus; glycolysis;response to salt stress;root hair elongation; seed germination</t>
  </si>
  <si>
    <t>Contig25491</t>
  </si>
  <si>
    <t>Oryza_sativa_subsp._indica_OsIBCD029450</t>
  </si>
  <si>
    <t>Contig25581</t>
  </si>
  <si>
    <t>Populus_trichocarpa_767577</t>
  </si>
  <si>
    <t>dna binding</t>
  </si>
  <si>
    <t>regulation of cellular process /// response to organic substance</t>
  </si>
  <si>
    <t>P:cellular process; P:biological_process</t>
  </si>
  <si>
    <t>Q9M7Q2</t>
  </si>
  <si>
    <t>sp=ABSCISIC ACID-INSENSITIVE 5-like protein 7; Arabidopsis thaliana (Mouse-ear cress).</t>
  </si>
  <si>
    <t>AT3G19290</t>
  </si>
  <si>
    <t>ABF4</t>
  </si>
  <si>
    <t>ABRE binding factor 4</t>
  </si>
  <si>
    <t>response to stress;positive regulation of transcription, DNA-dependent; calcium-mediated signaling;abscisic acid mediated signaling pathway;regulation of transcription, DNA-dependent; response to mechanical stimulus;endoplasmic reticulum unfolded protein response; response to abscisic acid stimulus;response to water deprivation; response to xenobiotic stimulus;response to salt stress</t>
  </si>
  <si>
    <t>Contig25846</t>
  </si>
  <si>
    <t>heat shock protein 90</t>
  </si>
  <si>
    <t>defense response /// response to water deprivation /// protein folding /// response to salt stress /// heat acclimation /// flower development /// protein stabilization /// cellular response to calcium ion /// leaf development</t>
  </si>
  <si>
    <t>cytosol /// cell wall /// mitochondrion /// nucleolus /// plasma membrane /// apoplast</t>
  </si>
  <si>
    <t>ATP binding /// unfolded protein binding</t>
  </si>
  <si>
    <t>P:response to stress; C:cytosol; C:cell wall; P:response to abiotic stimulus; C:mitochondrion; P:protein metabolic process; P:cellular process; C:nucleolus; P:flower development; P:metabolic process; F:nucleotide binding; P:multicellular organismal development; F:protein binding; C:plasma membrane; C:extracellular region</t>
  </si>
  <si>
    <t>Q69QQ6</t>
  </si>
  <si>
    <t>sp=Heat shock protein 81-2; Oryza sativa subsp. japonica (Rice).</t>
  </si>
  <si>
    <t>AT5G56030</t>
  </si>
  <si>
    <t>HSP81-2</t>
  </si>
  <si>
    <t>heat shock protein 81-2</t>
  </si>
  <si>
    <t>stomatal closure;negative regulation of seed germination;response to heat;protein folding;defense response to bacterium, incompatible interaction; heat acclimation; response to water deprivation;response to stress;calcium-mediated signaling; response to salt stress; leaf development; protein stabilization; defense response; response to mechanical stimulus;flower development</t>
  </si>
  <si>
    <t>Contig26056</t>
  </si>
  <si>
    <t>protein kinase</t>
  </si>
  <si>
    <t>basipetal auxin transport /// stomatal movement /// protein phosphorylation /// response to water deprivation /// hyperosmotic salinity response /// multicellular organismal development /// calcium-mediated signaling</t>
  </si>
  <si>
    <t>ATP binding /// protein binding /// calmodulin-dependent protein kinase activity</t>
  </si>
  <si>
    <t>P:transport; P:cellular process; P:cellular protein modification process; P:response to stress; P:response to abiotic stimulus; F:nucleotide binding; F:protein binding; P:multicellular organismal development; P:signal transduction; F:kinase activity; C:plasma membrane</t>
  </si>
  <si>
    <t>B9T6V8</t>
  </si>
  <si>
    <t>tr=CBL-interacting serine/threonine-protein kinase, putative; Ricinus communis (Castor bean).</t>
  </si>
  <si>
    <t>AT4G30960</t>
  </si>
  <si>
    <t>CIPK6, SIP3, SNRK3.14, ATCIPK6</t>
  </si>
  <si>
    <t>SOS3-interacting protein 3</t>
  </si>
  <si>
    <t>response to abiotic stimulus; protein phosphorylation; calcium-mediated signaling;hyperosmotic salinity response; multicellular organismal development;stomatal movement;signal transduction;response to salt stress;response to water deprivation; basipetal auxin transport</t>
  </si>
  <si>
    <t>Contig26069</t>
  </si>
  <si>
    <t>cysteine proteinase</t>
  </si>
  <si>
    <t>response to salt stress;response to water deprivation; response to osmotic stress; water transport; glycolysis;response to cadmium ion;response to temperature stimulus; proteolysis;hyperosmotic response;defense response to bacterium; response to desiccation; Golgi organization</t>
  </si>
  <si>
    <t>Contig26432</t>
  </si>
  <si>
    <t>brassinosteroid biosynthetic process /// transmembrane transport /// response to water deprivation /// response to salt stress /// acetyl-CoA metabolic process /// cellular response to iron ion starvation /// iron ion transport /// water transport /// sterol biosynthetic process</t>
  </si>
  <si>
    <t>water channel activity /// protein binding</t>
  </si>
  <si>
    <t>P:biosynthetic process; P:cellular process; P:lipid metabolic process; P:transport; P:response to stress; P:response to abiotic stimulus; C:mitochondrion; C:membrane; P:metabolic process; F:transporter activity; C:plastid; P:response to extracellular stimulus; P:cell communication; F:protein binding; C:plasma membrane; C:vacuole</t>
  </si>
  <si>
    <t>AT1G01620</t>
  </si>
  <si>
    <t>PIP1C, TMP-B, PIP1;3</t>
  </si>
  <si>
    <t>plasma membrane intrinsic protein 1C</t>
  </si>
  <si>
    <t>Contig3549</t>
  </si>
  <si>
    <t>9-cis-epoxycarotenoid dioxygenase</t>
  </si>
  <si>
    <t>hyperosmotic salinity response /// response to water deprivation</t>
  </si>
  <si>
    <t>chloroplast stroma /// chloroplast thylakoid membrane</t>
  </si>
  <si>
    <t>9-cis-epoxycarotenoid dioxygenase activity</t>
  </si>
  <si>
    <t>P:response to stress; P:response to abiotic stimulus; F:catalytic activity; C:plastid; C:membrane; C:thylakoid</t>
  </si>
  <si>
    <t>EC:1.13.11.51</t>
  </si>
  <si>
    <t>Q9M6E8</t>
  </si>
  <si>
    <t>sp=9-cis-epoxycarotenoid dioxygenase NCED1, chloroplastic; Phaseolus vulgaris (Kidney bean) (French bean).</t>
  </si>
  <si>
    <t>AT3G14440</t>
  </si>
  <si>
    <t>NCED3, ATNCED3, STO1, SIS7</t>
  </si>
  <si>
    <t>nine-cis-epoxycarotenoid dioxygenase 3</t>
  </si>
  <si>
    <t>hyperosmotic salinity response; abscisic acid biosynthetic process;response to water deprivation; response to cold; response to osmotic stress; response to abscisic acid stimulus</t>
  </si>
  <si>
    <t>Contig3821</t>
  </si>
  <si>
    <t>e3 ubiquitin-protein ligase rglg2</t>
  </si>
  <si>
    <t>zinc ion binding</t>
  </si>
  <si>
    <t>F:binding</t>
  </si>
  <si>
    <t>Q9LY87</t>
  </si>
  <si>
    <t>sp=E3 ubiquitin-protein ligase RGLG2; Arabidopsis thaliana (Mouse-ear cress).</t>
  </si>
  <si>
    <t>AT5G14420</t>
  </si>
  <si>
    <t>RGLG2</t>
  </si>
  <si>
    <t>RING domain ligase2</t>
  </si>
  <si>
    <t>N-terminal protein myristoylation; cytokinin metabolic process;negative regulation of response to water deprivation; auxin metabolic process</t>
  </si>
  <si>
    <t>Contig5193</t>
  </si>
  <si>
    <t>Arabidopsis_thaliana_AT1G48040.1</t>
  </si>
  <si>
    <t>protein phosphatase 2c</t>
  </si>
  <si>
    <t>negative regulation of abscisic acid mediated signaling pathway /// response to water deprivation /// response to cold /// hyperosmotic salinity response /// regulation of stomatal movement</t>
  </si>
  <si>
    <t>cell part</t>
  </si>
  <si>
    <t>protein serine/threonine phosphatase activity /// protein binding</t>
  </si>
  <si>
    <t>P:signal transduction; P:response to endogenous stimulus; P:response to stress; P:response to abiotic stimulus; P:cellular process; F:hydrolase activity; F:protein binding; C:cell</t>
  </si>
  <si>
    <t>P49598</t>
  </si>
  <si>
    <t>sp=Protein phosphatase 2C 37; Arabidopsis thaliana (Mouse-ear cress).</t>
  </si>
  <si>
    <t>AT3G11410</t>
  </si>
  <si>
    <t>ATPP2CA, AHG3, PP2CA</t>
  </si>
  <si>
    <t>protein phosphatase 2CA</t>
  </si>
  <si>
    <t>protein dephosphorylation;regulation of stomatal movement; abscisic acid mediated signaling pathway; response to water deprivation;negative regulation of abscisic acid mediated signaling pathway;hyperosmotic salinity response; response to cold; response to abscisic acid stimulus</t>
  </si>
  <si>
    <t>Contig5234</t>
  </si>
  <si>
    <t>Carica_papaya_evm.TU.supercontig_2.321</t>
  </si>
  <si>
    <t>probable wrky transcription factor 33</t>
  </si>
  <si>
    <t>F:sequence-specific DNA binding transcription factor activity; F:DNA binding; P:response to stress; P:response to abiotic stimulus; P:cellular process;</t>
  </si>
  <si>
    <t>Q8S8P5</t>
  </si>
  <si>
    <t>sp=Probable WRKY transcription factor 33; Arabidopsis thaliana (Mouse-ear cress).</t>
  </si>
  <si>
    <t>AT2G38470</t>
  </si>
  <si>
    <t>WRKY33, ATWRKY33</t>
  </si>
  <si>
    <t>WRKY DNA-binding protein 33</t>
  </si>
  <si>
    <t>defense response to fungus; response to salt stress; salicylic acid mediated signaling pathway;negative regulation of defense response;protein targeting to membrane; systemic acquired resistance, salicylic acid mediated signaling pathway;jasmonic acid mediated signaling pathway; response to osmotic stress;regulation of hydrogen peroxide metabolic process;positive regulation of autophagy; cellular membrane fusion;respiratory burst involved in defense response; regulation of response to biotic stimulus; defense response to bacterium; regulation of plant-type hypersensitive response; cellular response to heat;regulation of transcription, DNA-dependent; cellular heat acclimation;salicylic acid biosynthetic process;detection of biotic stimulus; response to cold; response to water deprivation;camalexin biosynthetic process;regulation of multi-organism process;response to chitin;response to heat;intracellular signal transduction; MAPK cascade; negative regulation of programmed cell death</t>
  </si>
  <si>
    <t>Contig5473</t>
  </si>
  <si>
    <t>Populus_trichocarpa_572441</t>
  </si>
  <si>
    <t>low quality protein: homeobox-leucine zipper protein athb-7-like</t>
  </si>
  <si>
    <t>regulation of transcription</t>
  </si>
  <si>
    <t>F:sequence-specific DNA binding transcription factor activity; C:nucleus;</t>
  </si>
  <si>
    <t>P46897</t>
  </si>
  <si>
    <t>sp=Homeobox-leucine zipper protein ATHB-7; Arabidopsis thaliana (Mouse-ear cress).</t>
  </si>
  <si>
    <t>AT3G61890</t>
  </si>
  <si>
    <t>ATHB-12, ATHB12, HB-12</t>
  </si>
  <si>
    <t>homeobox 12</t>
  </si>
  <si>
    <t>regulation of transcription, DNA-dependent; positive regulation of transcription, DNA-dependent; response to abscisic acid stimulus; response to osmotic stress;response to salt stress; response to water deprivation;response to virus</t>
  </si>
  <si>
    <t>Contig5853</t>
  </si>
  <si>
    <t>Contig7694</t>
  </si>
  <si>
    <t>protein</t>
  </si>
  <si>
    <t>chitin catabolic process /// polysaccharide catabolic process</t>
  </si>
  <si>
    <t>extracellular space</t>
  </si>
  <si>
    <t>chitinase activity /// cation binding /// lysozyme activity</t>
  </si>
  <si>
    <t>F:hydrolase activity; C:extracellular space; P:carbohydrate metabolic process; P:catabolic process; F:binding</t>
  </si>
  <si>
    <t>EC:3.2.1.14 /// EC:3.2.1.17</t>
  </si>
  <si>
    <t>P36908</t>
  </si>
  <si>
    <t>sp=Acidic endochitinase; Cicer arietinum (Chickpea) (Garbanzo).</t>
  </si>
  <si>
    <t>AT5G24090</t>
  </si>
  <si>
    <t>ATCHIA, CHIA</t>
  </si>
  <si>
    <t>chitinase A</t>
  </si>
  <si>
    <t>carbohydrate metabolic process; vegetative to reproductive phase transition of meristem;response to light intensity; response to cold; cellular response to water deprivation;hydrogen peroxide biosynthetic process;protein desumoylation;response to salt stress;response to wounding</t>
  </si>
  <si>
    <t>Contig7776</t>
  </si>
  <si>
    <t>Populus_trichocarpa_739192</t>
  </si>
  <si>
    <t>protein tify 10a-like</t>
  </si>
  <si>
    <t>-</t>
  </si>
  <si>
    <t>Q9LMA8</t>
  </si>
  <si>
    <t>sp=Protein TIFY 10A; Arabidopsis thaliana (Mouse-ear cress).</t>
  </si>
  <si>
    <t>AT1G19180</t>
  </si>
  <si>
    <t>JAZ1, TIFY10A</t>
  </si>
  <si>
    <t>jasmonate-zim-domain protein 1</t>
  </si>
  <si>
    <t>systemic acquired resistance, salicylic acid mediated signaling pathway; response to water deprivation;jasmonic acid biosynthetic process; flower development; response to external stimulus; cell communication; defense response to bacterium;jasmonic acid mediated signaling pathway;response to ethylene stimulus; abscisic acid mediated signaling pathway; signal transduction; response to auxin stimulus;hyperosmotic salinity response; regulation of plant-type hypersensitive response; response to jasmonic acid stimulus;salicylic acid mediated signaling pathway;negative regulation of programmed cell death;response to fungus; MAPK cascade; intracellular signal transduction;endoplasmic reticulum unfolded protein response; defense response to fungus;response to cold; protein targeting to membrane;negative regulation of defense response;response to wounding;pollen development;response to chitin</t>
  </si>
  <si>
    <t>Contig8279</t>
  </si>
  <si>
    <t>21 kda protein</t>
  </si>
  <si>
    <t>oxidation-reduction process /// response to salt stress /// response to temperature stimulus /// negative regulation of catalytic activity /// hyperosmotic response /// water transport /// Golgi organization /// glycolysis /// response to cadmium ion</t>
  </si>
  <si>
    <t>pectinesterase inhibitor activity /// oxidoreductase activity</t>
  </si>
  <si>
    <t>P:metabolic process; P:response to stress; P:response to abiotic stimulus; F:enzyme regulator activity; F:catalytic activity; F:molecular_function; F:hydrolase activity; P:biological_process; P:transport; P:cellular component organization; P:cellular process; P:carbohydrate metabolic process; P:generation of precursor metabolites and energy; P:catabolic process; F:binding</t>
  </si>
  <si>
    <t>EC:3.1.1.11</t>
  </si>
  <si>
    <t>P17407</t>
  </si>
  <si>
    <t>sp=21 kDa protein; Daucus carota (Carrot).</t>
  </si>
  <si>
    <t>AT5G62350</t>
  </si>
  <si>
    <t>Plant invertase/pectin methylesterase inhibitor superfamily protein</t>
  </si>
  <si>
    <t>Golgi organization;glycolysis; response to cadmium ion; response to temperature stimulus;response to salt stress;hyperosmotic response;water transport</t>
  </si>
  <si>
    <t>Contig8793</t>
  </si>
  <si>
    <t>vacuolar h+-translocating inorganic pyrophosphatase</t>
  </si>
  <si>
    <t>oxidation-reduction process /// response to water deprivation /// response to salt stress /// auxin polar transport /// leaf development /// proton transport</t>
  </si>
  <si>
    <t>mitochondrion /// chloroplast envelope /// plant-type vacuole membrane /// endosome membrane /// plasma membrane</t>
  </si>
  <si>
    <t>inorganic diphosphatase activity /// 2-alkenal reductase [NAD(P)] activity /// hydrogen-translocating pyrophosphatase activity</t>
  </si>
  <si>
    <t>P:metabolic process; P:response to stress; P:response to abiotic stimulus; C:mitochondrion; P:transport; C:plastid; C:membrane; C:vacuole; F:hydrolase activity; P:multicellular organismal development; F:catalytic activity; C:endosome; F:transporter activity; C:plasma membrane</t>
  </si>
  <si>
    <t>EC:3.6.1.1 /// EC:1.3.1.74</t>
  </si>
  <si>
    <t>P21616</t>
  </si>
  <si>
    <t>sp=Pyrophosphate-energized vacuolar membrane proton pump; Vigna radiata var. radiata (Mung bean) (Phaseolus aureus).</t>
  </si>
  <si>
    <t>AT1G15690</t>
  </si>
  <si>
    <t>AVP1, ATAVP3, AVP-3, AtVHP1;1</t>
  </si>
  <si>
    <t>Inorganic H pyrophosphatase family protein</t>
  </si>
  <si>
    <t>response to water deprivation; leaf development; proton transport; establishment or maintenance of transmembrane electrochemical gradient;response to salt stress;auxin polar transport</t>
  </si>
  <si>
    <t>Contig8927</t>
  </si>
  <si>
    <t>26s proteasome non-atpase regulatory subunit</t>
  </si>
  <si>
    <t>P:response to stress; P:response to biotic stimulus; P:anatomical structure morphogenesis; P:flower development; P:biological_process; P:protein metabolic process; P:catabolic process; P:cellular process; C:membrane; F:receptor activity; F:binding; P:response to abiotic stimulus; P:cell differentiation; P:multicellular organismal development; P:cell growth; C:cytosol; C:intracellular; P:post-embryonic development; P:response to endogenous stimulus; P:cellular component organization</t>
  </si>
  <si>
    <t>P55034</t>
  </si>
  <si>
    <t>sp=26S proteasome non-ATPase regulatory subunit 4; Arabidopsis thaliana (Mouse-ear cress).</t>
  </si>
  <si>
    <t>AT4G38630</t>
  </si>
  <si>
    <t>RPN10, MCB1, ATMCB1, MBP1</t>
  </si>
  <si>
    <t>regulatory particle non-ATPase 10</t>
  </si>
  <si>
    <t>toxin catabolic process;hyperosmotic response; protein catabolic process;response to abscisic acid stimulus; water transport;cytoskeleton organization; leaf development; DNA repair; ubiquitin-dependent protein catabolic process;proteasome assembly; response to temperature stimulus; regulation of seed germination;photorespiration;regulation of transcription, DNA-dependent; root hair elongation; response to salt stress; fatty acid beta-oxidation;post-embryonic root development;proteasomal ubiquitin-dependent protein catabolic process; pollen development; leaf senescence; response to sucrose stimulus;response to cytokinin stimulus;proteasomal protein catabolic process;protein targeting to vacuole; proteasome core complex assembly; Golgi organization;glycolysis;gluconeogenesis;response to auxin stimulus; response to misfolded protein;response to heat;response to DNA damage stimulus;stamen formation;response to cadmium ion</t>
  </si>
  <si>
    <t>Contig9995</t>
  </si>
  <si>
    <t>protein binding</t>
  </si>
  <si>
    <t>root hair elongation /// response to fructose stimulus /// response to salt stress /// water transport /// cellular cation homeostasis /// divalent metal ion transport</t>
  </si>
  <si>
    <t>mitochondrion</t>
  </si>
  <si>
    <t>chaperone binding</t>
  </si>
  <si>
    <t>P:anatomical structure morphogenesis; P:cell differentiation; P:multicellular organismal development; P:cell growth; P:biological_process; C:mitochondrion; P:response to stress; P:response to abiotic stimulus; F:protein binding; P:transport; P:cellular homeostasis</t>
  </si>
  <si>
    <t>B9ID06</t>
  </si>
  <si>
    <t>AT5G52060</t>
  </si>
  <si>
    <t>ATBAG1, BAG1</t>
  </si>
  <si>
    <t>BCL-2-associated athanogene 1</t>
  </si>
  <si>
    <t>Qs-dev_c30725</t>
  </si>
  <si>
    <t>Qs-dev_c6636</t>
  </si>
  <si>
    <t>Vitis_vinifera_GSVIVP00024500001</t>
  </si>
  <si>
    <t>e3 sumo-protein ligase siz1</t>
  </si>
  <si>
    <t>regulation of abscisic acid mediated signaling pathway /// heat acclimation /// cellular response to phosphate starvation /// response to freezing /// regulation of response to water deprivation /// developmental growth /// induced systemic resistance</t>
  </si>
  <si>
    <t>jasmonic acid mediated signaling pathway /// negative regulation of flower development /// regulation of nitrate assimilation /// negative regulation of systemic acquired resistance /// cell division /// regulation of salicylic acid metabolic process /// regulation of growth /// detection of phosphate ion /// protein sumoylation /// cell growth</t>
  </si>
  <si>
    <t>P:signal transduction; P:response to endogenous stimulus; P:response to stress; P:response to abiotic stimulus; P:response to extracellular stimulus; P:cell communication; P:growth; F:protein binding; F:binding; P:response to biotic stimulus; P:flower development; F:catalytic activity; P:cellular process; P:metabolic process; F:DNA binding; P:biological_process; P:cellular protein modification process; P:cell growth; C:nucleus</t>
  </si>
  <si>
    <t>Q680Q4-4</t>
  </si>
  <si>
    <t>Isoform 4 of E3 SUMO-protein ligase SIZ1 OS=Arabidopsis thaliana GN=SIZ1</t>
  </si>
  <si>
    <t>AT5G60410</t>
  </si>
  <si>
    <t>ATSIZ1, SIZ1</t>
  </si>
  <si>
    <t>DNA-binding protein with MIZ/SP-RING zinc finger, PHD-finger and SAP domain</t>
  </si>
  <si>
    <t>regulation of nitrate assimilation; protein sumoylation;regulation of salicylic acid metabolic process; detection of phosphate ion;response to freezing;regulation of growth;negative regulation of flower development;regulation of abscisic acid mediated signaling pathway;negative regulation of systemic acquired resistance; cell division; heat acclimation; defense response signaling pathway, resistance gene-dependent;response to water deprivation;regulation of response to water deprivation; cellular response to phosphate starvation;developmental growth; cell growth</t>
  </si>
  <si>
    <t>Qs-dev_rep_c72408</t>
  </si>
  <si>
    <t>endoplasmin-like protein</t>
  </si>
  <si>
    <t>N-terminal protein myristoylation /// gluconeogenesis /// regulation of meristem structural organization /// protein folding /// response to hydrogen peroxide /// water transport /// response to water deprivation /// protein secretion /// regulation of meristem growth /// response to salt stress /// hyperosmotic response /// Golgi organization /// glycolysis /// response to endoplasmic reticulum stress /// response to high light intensity /// response to cadmium ion /// response to cold /// response to heat</t>
  </si>
  <si>
    <t>vacuolar membrane /// apoplast /// ribosome /// endoplasmic reticulum lumen /// chloroplast /// Golgi apparatus /// cytosol /// plasmodesma /// plasma membrane /// nucleus /// mitochondrion</t>
  </si>
  <si>
    <t>unfolded protein binding /// structural constituent of ribosome /// ATP binding</t>
  </si>
  <si>
    <t>C:membrane; C:vacuole; P:biosynthetic process; P:cellular protein modification process; P:carbohydrate metabolic process; P:cellular process; P:anatomical structure morphogenesis; P:multicellular organismal development; C:extracellular region; P:protein metabolic process; P:response to stress; P:transport; P:response to abiotic stimulus; C:ribosome; C:endoplasmic reticulum; P:growth; C:plastid; C:Golgi apparatus; C:cytosol; P:cellular component organization; P:generation of precursor metabolites and energy; P:catabolic process; F:protein binding; P:biological_process; F:structural molecule activity; C:plasma membrane; C:nucleus; F:nucleotide binding; C:mitochondrion</t>
  </si>
  <si>
    <t>P35016</t>
  </si>
  <si>
    <t>sp=Endoplasmin homolog; Catharanthus roseus (Madagascar periwinkle) (Vinca rosea).</t>
  </si>
  <si>
    <t>AT4G24190</t>
  </si>
  <si>
    <t>SHD, HSP90.7, AtHsp90.7, AtHsp90-7</t>
  </si>
  <si>
    <t>Chaperone protein htpG family protein</t>
  </si>
  <si>
    <t>hyperosmotic response;response to heat;response to endoplasmic reticulum stress; protein folding; glycolysis;response to water deprivation;gluconeogenesis; N-terminal protein myristoylation; protein secretion; response to cold; response to cadmium ion; Golgi organization; response to temperature stimulus;regulation of meristem growth; response to high light intensity; response to salt stress; regulation of meristem structural organization; water transport; response to stress; response to hydrogen peroxide</t>
  </si>
  <si>
    <t>Qs-dev_rep_c72753</t>
  </si>
  <si>
    <t>Qs-dev_rep_c72815</t>
  </si>
  <si>
    <t>glycine-rich rna-binding protein</t>
  </si>
  <si>
    <t>RNA secondary structure unwinding /// DNA duplex unwinding /// response to salt stress /// response to cold /// innate immune response /// regulation of stomatal movement /// circadian rhythm /// vegetative to reproductive phase transition of meristem /// response to abscisic acid stimulus /// mRNA export from nucleus /// response to zinc ion /// response to cadmium ion</t>
  </si>
  <si>
    <t>cell wall /// peroxisome /// nucleolus /// chloroplast /// plasma membrane</t>
  </si>
  <si>
    <t>double-stranded DNA binding /// nucleotide binding /// single-stranded DNA binding</t>
  </si>
  <si>
    <t>C:cell wall; P:nucleobase-containing compound metabolic process; P:cellular process; F:DNA binding; C:peroxisome; C:nucleolus; P:response to stress; P:response to abiotic stimulus; P:biological_process; P:reproduction; P:post-embryonic development; P:response to endogenous stimulus; F:nucleotide binding; P:transport; C:plastid; C:plasma membrane</t>
  </si>
  <si>
    <t>Q03878</t>
  </si>
  <si>
    <t>sp=Glycine-rich RNA-binding protein; Daucus carota (Carrot).</t>
  </si>
  <si>
    <t>AT2G21660</t>
  </si>
  <si>
    <t>ATGRP7, CCR2, GR-RBP7, GRP7</t>
  </si>
  <si>
    <t>cold, circadian rhythm, and rna binding 2</t>
  </si>
  <si>
    <t>Golgi organization; innate immune response; mRNA export from nucleus;response to cadmium ion;response to osmotic stress; response to cold;response to salt stress;circadian rhythm; water transport;gluconeogenesis;regulation of stomatal movement; hyperosmotic response; vegetative to reproductive phase transition of meristem;response to zinc ion; RNA secondary structure unwinding; response to temperature stimulus;glycolysis; DNA duplex unwinding</t>
  </si>
  <si>
    <t>Qs-dev_rep_c73270</t>
  </si>
  <si>
    <t>Qs-dev_rep_c73395</t>
  </si>
  <si>
    <t>lipoxygenase lox1</t>
  </si>
  <si>
    <t>Qs-dev_rep_c74595</t>
  </si>
  <si>
    <t>monodehydroascorbate reductase</t>
  </si>
  <si>
    <t>response to jasmonic acid stimulus /// oxidation-reduction process /// response to water deprivation /// response to salt stress /// response to symbiotic fungus /// regulation of symbiosis</t>
  </si>
  <si>
    <t>encompassing mutualism through parasitism /// response to zinc ion /// response to cadmium ion</t>
  </si>
  <si>
    <t>cytosol /// chloroplast /// peroxisomal matrix /// plasma membrane /// apoplast</t>
  </si>
  <si>
    <t>C:cytosol; P:response to endogenous stimulus; P:metabolic process; P:response to stress; P:response to abiotic stimulus; P:response to biotic stimulus; F:catalytic activity; F:nucleotide binding; P:biological_process; C:plastid; C:peroxisome; C:plasma membrane; C:extracellular region</t>
  </si>
  <si>
    <t>EC:1.6.5.4</t>
  </si>
  <si>
    <t>Q42711</t>
  </si>
  <si>
    <t>sp=Monodehydroascorbate reductase, seedling isozyme; Cucumis sativus (Cucumber).</t>
  </si>
  <si>
    <t>AT5G03630</t>
  </si>
  <si>
    <t>ATMDAR2</t>
  </si>
  <si>
    <t>Pyridine nucleotide-disulphide oxidoreductase family protein</t>
  </si>
  <si>
    <t>Qs-dev_rep_c76744</t>
  </si>
  <si>
    <t>Contig17758</t>
  </si>
  <si>
    <t>Zea_mays_GRMZM2G180050_P01</t>
  </si>
  <si>
    <t>primary cell wall biogenesis /// cellulose biosynthetic process</t>
  </si>
  <si>
    <t>Golgi apparatus /// integral to membrane</t>
  </si>
  <si>
    <t>cellulose synthase (UDP-forming) activity /// cellulose synthase (GDP-forming) activity /// zinc ion binding</t>
  </si>
  <si>
    <t>F:transferase activity; C:Golgi apparatus; P:cellular process; P:biosynthetic process; P:carbohydrate metabolic process; C:membrane; F:binding</t>
  </si>
  <si>
    <t>EC:2.4.1.12 /// EC:2.4.1.29</t>
  </si>
  <si>
    <t>Q941L0</t>
  </si>
  <si>
    <t>sp=Cellulose synthase A catalytic subunit 3 [UDP-forming]; Arabidopsis thaliana (Mouse-ear cress).</t>
  </si>
  <si>
    <t>AT5G05170</t>
  </si>
  <si>
    <t>CESA3, IXR1, ATCESA3, ATH-B, CEV1</t>
  </si>
  <si>
    <t>Cellulose synthase family protein</t>
  </si>
  <si>
    <t>water transport;cellulose biosynthetic process;hyperosmotic response; root hair elongation; auxin polar transport;defense response;anthocyanin accumulation in tissues in response to UV light; cell growth;calcium ion transport;cell wall organization;pattern specification process; Golgi organization;secondary cell wall biogenesis;regulation of carbohydrate biosynthetic process;response to salt stress; primary cell wall biogenesis;response to temperature stimulus;plant-type cell wall biogenesis; response to fructose stimulus;lignin biosynthetic process; cellulose metabolic process;growth; sterol biosynthetic process;glycolysis; regulation of cell size; cell tip growth; response to cadmium ion; cell wall biogenesis; root morphogenesis;polysaccharide biosynthetic process;multidimensional cell growth; regulation of hormone levels</t>
  </si>
  <si>
    <t>Contig18046</t>
  </si>
  <si>
    <t>B9ST81</t>
  </si>
  <si>
    <t>tr=Putative uncharacterized protein; Ricinus communis (Castor bean).</t>
  </si>
  <si>
    <t>Contig18964</t>
  </si>
  <si>
    <t>I1KS65</t>
  </si>
  <si>
    <t>sp=Adenosylhomocysteinase; Glycine max (Soybean) (Glycine hispida).</t>
  </si>
  <si>
    <t>Contig23722</t>
  </si>
  <si>
    <t>Contig25587</t>
  </si>
  <si>
    <t>O65554</t>
  </si>
  <si>
    <t>sp=CBL-interacting serine/threonine-protein kinase 6; Arabidopsis thaliana (Mouse-ear cress).</t>
  </si>
  <si>
    <t>Contig4832</t>
  </si>
  <si>
    <t>-n-methylcoclaurine 3 -hydroxylase</t>
  </si>
  <si>
    <t>oxidoreductase activity /// binding</t>
  </si>
  <si>
    <t>F:catalytic activity; F:binding</t>
  </si>
  <si>
    <t>F6HP58</t>
  </si>
  <si>
    <t>Contig9321</t>
  </si>
  <si>
    <t>phenylalanine ammonia-lyase</t>
  </si>
  <si>
    <t>response to oxidative stress /// response to UV-B /// cinnamic acid biosynthetic process /// L-phenylalanine catabolic process /// pollen development /// lignin catabolic process /// drought recovery /// salicylic acid catabolic process /// response to karrikin</t>
  </si>
  <si>
    <t>cytoplasm</t>
  </si>
  <si>
    <t>phenylalanine ammonia-lyase activity</t>
  </si>
  <si>
    <t>P:response to stress; P:response to abiotic stimulus; F:catalytic activity; P:biosynthetic process; ; P:secondary metabolic process; P:catabolic process; P:multicellular organismal development; P:cellular process; C:cytoplasm</t>
  </si>
  <si>
    <t>EC:4.3.1.5</t>
  </si>
  <si>
    <t>P45730</t>
  </si>
  <si>
    <t>sp=Phenylalanine ammonia-lyase; subsp. trichocarpa).</t>
  </si>
  <si>
    <t>AT2G37040</t>
  </si>
  <si>
    <t>PAL1, ATPAL1</t>
  </si>
  <si>
    <t>PHE ammonia lyase 1</t>
  </si>
  <si>
    <t>response to wounding;defense response; L-phenylalanine catabolic process; cellular modified amino acid biosynthetic process; drought recovery; response to oxidative stress; positive regulation of flavonoid biosynthetic process;phenylpropanoid metabolic process;salicylic acid catabolic process; polyamine catabolic process;biosynthetic process;lignin catabolic process;response to karrikin;phenylpropanoid biosynthetic process;coumarin biosynthetic process; response to UV-B; pollen development</t>
  </si>
  <si>
    <t>Contig9499</t>
  </si>
  <si>
    <t>tonoplast intrinsic</t>
  </si>
  <si>
    <t>urea transmembrane transport /// water transport</t>
  </si>
  <si>
    <t>integral to membrane</t>
  </si>
  <si>
    <t>urea transmembrane transporter activity</t>
  </si>
  <si>
    <t>C:membrane; F:transporter activity; P:transport</t>
  </si>
  <si>
    <t>transport;transmembrane transport; urea transport; water transport</t>
  </si>
  <si>
    <t>Contig16423</t>
  </si>
  <si>
    <t>S-adenosylmethionine biosynthetic process /// one-carbon metabolic process /// methanogenesis</t>
  </si>
  <si>
    <t>methionine adenosyltransferase activity /// metal ion binding /// ATP binding</t>
  </si>
  <si>
    <t>F:transferase activity; F:binding; P:biosynthetic process; P:nucleobase-containing compound metabolic process; ; P:metabolic process; P:cellular process; F:nucleotide binding; C:cytoplasm; P:generation of precursor metabolites and energy</t>
  </si>
  <si>
    <t>EC:2.5.1.6</t>
  </si>
  <si>
    <t>A7L2Z6</t>
  </si>
  <si>
    <t>sp=S-adenosylmethionine synthase; Gossypium hirsutum (Upland cotton) (Gossypium mexicanum).</t>
  </si>
  <si>
    <t>AT1G02500</t>
  </si>
  <si>
    <t>SAM1, SAM-1, MAT1, AtSAM1</t>
  </si>
  <si>
    <t>S-adenosylmethionine synthetase 1</t>
  </si>
  <si>
    <t>vacuole organization;ethylene biosynthetic process;gluconeogenesis;polyamine catabolic process; Golgi organization;response to salt stress;phenylpropanoid metabolic process;response to cadmium ion; S-adenosylmethionine biosynthetic process;cellular response to iron ion; coumarin biosynthetic process;response to wounding; water transport; glycolysis;cellular modified amino acid biosynthetic process;cysteine biosynthetic process;hyperosmotic response; response to temperature stimulus</t>
  </si>
  <si>
    <t>Contig16886</t>
  </si>
  <si>
    <t>response to desiccation /// response to cold /// response to salt stress /// response to fungus</t>
  </si>
  <si>
    <t>chloroplast envelope /// plasma membrane /// stromule /// chloroplast stroma /// chloroplast thylakoid membrane</t>
  </si>
  <si>
    <t>allene-oxide cyclase activity</t>
  </si>
  <si>
    <t>C:plastid; P:response to stress; P:response to abiotic stimulus; F:catalytic activity; C:plasma membrane; C:membrane; C:thylakoid; P:response to biotic stimulus</t>
  </si>
  <si>
    <t>EC:5.3.99.6</t>
  </si>
  <si>
    <t>Q93ZC5</t>
  </si>
  <si>
    <t>sp=Allene oxide cyclase 4, chloroplastic; Arabidopsis thaliana (Mouse-ear cress).</t>
  </si>
  <si>
    <t>AT1G13280</t>
  </si>
  <si>
    <t>AOC4</t>
  </si>
  <si>
    <t>allene oxide cyclase 4</t>
  </si>
  <si>
    <t>Contig17492</t>
  </si>
  <si>
    <t>transport</t>
  </si>
  <si>
    <t>P:transport; C:membrane; F:transporter activity</t>
  </si>
  <si>
    <t>P25818</t>
  </si>
  <si>
    <t>sp=Aquaporin TIP1-1; Arabidopsis thaliana (Mouse-ear cress).</t>
  </si>
  <si>
    <t>AT2G36830</t>
  </si>
  <si>
    <t>GAMMA-TIP, TIP1;1, GAMMA-TIP1</t>
  </si>
  <si>
    <t>gamma tonoplast intrinsic protein</t>
  </si>
  <si>
    <t>cellular modified amino acid biosynthetic process;water transport; response to desiccation; transport;polyamine catabolic process; transmembrane transport; Golgi organization; response to abscisic acid stimulus;gibberellic acid mediated signaling pathway;response to temperature stimulus; response to salt stress; hyperosmotic response; urea transport;glycolysis; calcium ion transport; response to cold; phenylpropanoid metabolic process;response to cadmium ion;hydrogen peroxide transmembrane transport</t>
  </si>
  <si>
    <t>Contig17590</t>
  </si>
  <si>
    <t>negative regulation of defense response /// response to external stimulus /// very long-chain fatty acid metabolic process /// jasmonic acid mediated signaling pathway /// systemic acquired resistance</t>
  </si>
  <si>
    <t>salicylic acid mediated signaling pathway /// response to water deprivation /// regulation of plant-type hypersensitive response /// protein targeting to membrane /// defense response to fungus /// negative regulation of programmed cell death /// ER overload response /// MAPK cascade /// response to cold /// abscisic acid mediated signaling pathway /// endoplasmic reticulum unfolded protein response</t>
  </si>
  <si>
    <t>nuclear envelope /// endoplasmic reticulum /// plasma membrane</t>
  </si>
  <si>
    <t>P:response to stress; P:response to external stimulus; F:protein binding; P:cellular process; P:lipid metabolic process; P:response to endogenous stimulus; P:signal transduction; P:response to biotic stimulus; P:response to abiotic stimulus; P:cell death; P:transport; C:nuclear envelope; C:endoplasmic reticulum; C:plasma membrane</t>
  </si>
  <si>
    <t>Q9LD45</t>
  </si>
  <si>
    <t>sp=Bax inhibitor 1; Arabidopsis thaliana (Mouse-ear cress).</t>
  </si>
  <si>
    <t>AT5G47120</t>
  </si>
  <si>
    <t>ATBI-1, BI-1, ATBI1, BI1</t>
  </si>
  <si>
    <t>BAX inhibitor 1</t>
  </si>
  <si>
    <t>Contig17977</t>
  </si>
  <si>
    <t>Q9ZVX8</t>
  </si>
  <si>
    <t>sp=Probable aquaporin PIP2-8; Arabidopsis thaliana (Mouse-ear cress).</t>
  </si>
  <si>
    <t>AT2G16850</t>
  </si>
  <si>
    <t>PIP3B, PIP2;8</t>
  </si>
  <si>
    <t>plasma membrane intrinsic protein 2;8</t>
  </si>
  <si>
    <t>transport; water transport; transmembrane transport; response to abscisic acid stimulus</t>
  </si>
  <si>
    <t>Contig18148</t>
  </si>
  <si>
    <t>Contig21240</t>
  </si>
  <si>
    <t>Contig25637</t>
  </si>
  <si>
    <t>Vitis_vinifera_GSVIVP00008627001</t>
  </si>
  <si>
    <t>transcription factor bhlh13</t>
  </si>
  <si>
    <t>response to wounding /// response to fungus /// jasmonic acid mediated signaling pathway /// response to water deprivation /// regulation of plant-type hypersensitive response /// regulation of transcription</t>
  </si>
  <si>
    <t>DNA-dependent /// protein targeting to membrane /// hyperosmotic salinity response /// jasmonic acid biosynthetic process /// abscisic acid mediated signaling pathway /// oxidation-reduction process /// salicylic acid mediated signaling pathway /// response to ethylene stimulus /// response to auxin stimulus</t>
  </si>
  <si>
    <t>P:response to external stimulus; P:response to stress; P:response to biotic stimulus; P:response to endogenous stimulus; P:signal transduction; P:response to abiotic stimulus; P:cell death; ; F:catalytic activity; P:transport; P:cellular process; F:protein binding; P:biosynthetic process; P:lipid metabolic process; F:sequence-specific DNA binding transcription factor activity; P:metabolic process; C:nucleus</t>
  </si>
  <si>
    <t>Q9LNJ5</t>
  </si>
  <si>
    <t>sp=Transcription factor bHLH13; Arabidopsis thaliana (Mouse-ear cress).</t>
  </si>
  <si>
    <t>AT1G01260</t>
  </si>
  <si>
    <t>basic helix-loop-helix (bHLH) DNA-binding superfamily protein</t>
  </si>
  <si>
    <t>Contig26115</t>
  </si>
  <si>
    <t>Oryza_sativa_subsp._indica_OsIBCD010288</t>
  </si>
  <si>
    <t>peroxidase</t>
  </si>
  <si>
    <t>oxidation-reduction process /// response to oxidative stress</t>
  </si>
  <si>
    <t>heme binding /// metal ion binding /// peroxidase activity</t>
  </si>
  <si>
    <t>F:binding; F:catalytic activity; P:metabolic process; P:response to stress</t>
  </si>
  <si>
    <t>EC:1.11.1.7</t>
  </si>
  <si>
    <t>Q9SB81</t>
  </si>
  <si>
    <t>sp=Peroxidase 42; Arabidopsis thaliana (Mouse-ear cress).</t>
  </si>
  <si>
    <t>AT4G21960</t>
  </si>
  <si>
    <t>PRXR1</t>
  </si>
  <si>
    <t>Peroxidase superfamily protein</t>
  </si>
  <si>
    <t>response to salt stress;cysteine biosynthetic process; cellular cation homeostasis;glucosinolate biosynthetic process; response to oxidative stress;oxidation-reduction process; divalent metal ion transport; water transport; response to fructose stimulus</t>
  </si>
  <si>
    <t>Contig4682</t>
  </si>
  <si>
    <t>cysteine protease</t>
  </si>
  <si>
    <t>proteolysis /// response to salt stress /// oxidation-reduction process</t>
  </si>
  <si>
    <t>vacuole /// chloroplast /// apoplast</t>
  </si>
  <si>
    <t>C:vacuole; F:catalytic activity; C:plastid; P:protein metabolic process; P:catabolic process; C:extracellular region; P:response to stress; P:response to abiotic stimulus; F:hydrolase activity; P:metabolic process</t>
  </si>
  <si>
    <t>P43297</t>
  </si>
  <si>
    <t>sp=Cysteine proteinase RD21a; Arabidopsis thaliana (Mouse-ear cress).</t>
  </si>
  <si>
    <t>Contig5705</t>
  </si>
  <si>
    <t>Oryza_sativa_subsp._indica_OsIBCD021211</t>
  </si>
  <si>
    <t>receptor-like protein kinase</t>
  </si>
  <si>
    <t>root hair elongation /// microsporocyte differentiation /// response to water deprivation /// anthocyanin accumulation in tissues in response to UV light /// multidimensional cell growth /// activation of MAPKK activity /// transmembrane receptor protein tyrosine kinase signaling pathway /// auxin polar transport /// regulation of meristem growth /// gametophyte development /// starch biosynthetic process /// maltose metabolic process /// gibberellic acid mediated signaling pathway /// seed dormancy process /// oxidation-reduction process /// regulation of cell size /// regulation of meristem structural organization /// pattern specification process /// cell tip growth /// microtubule nucleation /// starch catabolic process /// plant-type cell wall organization /// plant-type cell wall biogenesis</t>
  </si>
  <si>
    <t>chloroplast stroma /// cytosol /// plasma membrane /// integral to membrane /// nucleus</t>
  </si>
  <si>
    <t>receptor serine/threonine kinase binding /// MAP kinase kinase kinase activity /// protein self-association /// ATP binding /// cation binding /// 2-alkenal reductase [NAD(P)] activity /// beta-amylase activity</t>
  </si>
  <si>
    <t>P:anatomical structure morphogenesis; P:cell differentiation; P:multicellular organismal development; P:cell growth; P:flower development; P:response to stress; P:response to abiotic stimulus; P:response to external stimulus; P:signal transduction; P:cellular protein modification process; P:transport; C:plastid; P:growth; C:cytosol; F:receptor binding; P:biosynthetic process; P:carbohydrate metabolic process; P:cellular process; F:kinase activity; F:signal transducer activity; P:response to endogenous stimulus; P:reproduction; P:post-embryonic development; C:plasma membrane; C:membrane; F:protein binding; P:metabolic process; P:biological_process; F:nucleotide binding; F:binding; P:cellular component organization; C:nucleus; P:catabolic process; F:catalytic activity; F:hydrolase activity</t>
  </si>
  <si>
    <t>EC:2.7.11.25 /// EC:1.3.1.74 /// EC:3.2.1.2</t>
  </si>
  <si>
    <t>O49545</t>
  </si>
  <si>
    <t>sp=Leucine-rich repeat receptor-like serine/threonine-protein kinase BAM1; Arabidopsis thaliana (Mouse-ear cress).</t>
  </si>
  <si>
    <t>AT5G65700</t>
  </si>
  <si>
    <t>BAM1</t>
  </si>
  <si>
    <t>Leucine-rich receptor-like protein kinase family protein</t>
  </si>
  <si>
    <t>Qs-dev_c10451</t>
  </si>
  <si>
    <t>Oryza_sativa_subsp._indica_OsIBCD028891</t>
  </si>
  <si>
    <t>plasma membrane h+ atpase</t>
  </si>
  <si>
    <t>regulation of stomatal movement /// response to water deprivation /// ATP biosynthetic process /// cation transport /// response to abscisic acid stimulus /// ATP catabolic process</t>
  </si>
  <si>
    <t>vacuole /// integral to membrane /// plasma membrane /// nucleus</t>
  </si>
  <si>
    <t>hydrogen-exporting ATPase activity</t>
  </si>
  <si>
    <t>P:cellular process; P:response to stress; P:response to abiotic stimulus; F:hydrolase activity; F:transporter activity; C:vacuole; C:membrane; F:binding; P:nucleobase-containing compound metabolic process; P:biosynthetic process; P:transport; P:response to endogenous stimulus; P:catabolic process; C:plasma membrane; C:nucleus; F:nucleotide binding</t>
  </si>
  <si>
    <t>EC:3.6.3.6</t>
  </si>
  <si>
    <t>Q03194</t>
  </si>
  <si>
    <t>sp=Plasma membrane ATPase 4; Nicotiana plumbaginifolia (Leadwort-leaved tobacco) (Tex-Mex tobacco).</t>
  </si>
  <si>
    <t>AT2G18960</t>
  </si>
  <si>
    <t>AHA1, PMA, OST2, HA1</t>
  </si>
  <si>
    <t>H(+)-ATPase 1</t>
  </si>
  <si>
    <t>Qs-dev_c14813</t>
  </si>
  <si>
    <t>aconitate hydratase 1</t>
  </si>
  <si>
    <t>citrate metabolic process /// cellular response to nitric oxide /// water transport /// ethylene biosynthetic process /// isocitrate metabolic process /// glyoxylate cycle /// response to salt stress /// photosynthesis /// vacuole organization /// hyperosmotic response /// Golgi organization /// glycolysis /// iron ion homeostasis /// cellular response to fatty acid /// response to cadmium ion /// oxidation-reduction process /// response to temperature stimulus /// cellular response to potassium ion starvation /// cellular response to iron ion /// xylem development</t>
  </si>
  <si>
    <t>plastid /// apoplast /// vacuole /// cytosol /// plasmodesma /// plasma membrane /// mitochondrion</t>
  </si>
  <si>
    <t>mRNA 5'-UTR binding /// citrate hydro-lyase (cis-aconitate-forming) activity /// 4 iron</t>
  </si>
  <si>
    <t>F:RNA binding; P:metabolic process; P:cellular process; C:plastid; C:extracellular region; P:transport; C:vacuole; F:binding; P:biosynthetic process; ; P:carbohydrate metabolic process; P:response to stress; P:response to abiotic stimulus; P:photosynthesis; P:cellular component organization; F:catalytic activity; C:cytosol; P:generation of precursor metabolites and energy; P:catabolic process; P:biological_process; C:plasma membrane; P:response to extracellular stimulus; P:cell communication; P:multicellular organismal development; C:mitochondrion</t>
  </si>
  <si>
    <t>EC:4.2.1.3 /// EC:1.14.11.0 /// EC:1.14.17.4</t>
  </si>
  <si>
    <t>Q42560</t>
  </si>
  <si>
    <t>sp=Aconitate hydratase 1; Arabidopsis thaliana (Mouse-ear cress).</t>
  </si>
  <si>
    <t>AT4G35830</t>
  </si>
  <si>
    <t>ACO1</t>
  </si>
  <si>
    <t>aconitase 1</t>
  </si>
  <si>
    <t>Contig16616</t>
  </si>
  <si>
    <t>Oryza_sativa_subsp._indica_OsIBCD014458</t>
  </si>
  <si>
    <t>response to ozone /// oxidation-reduction process /// response to fungus /// response to wounding /// jasmonic acid biosynthetic process /// oxylipin biosynthetic process</t>
  </si>
  <si>
    <t>peroxisome</t>
  </si>
  <si>
    <t>12-oxophytodienoate reductase activity /// FMN binding</t>
  </si>
  <si>
    <t>P:biological_process; P:metabolic process; C:peroxisome; P:response to biotic stimulus; P:response to external stimulus; P:response to stress; P:biosynthetic process; P:cellular process; P:lipid metabolic process; F:catalytic activity; F:nucleotide binding</t>
  </si>
  <si>
    <t>EC:1.3.1.42</t>
  </si>
  <si>
    <t>B9RRB8</t>
  </si>
  <si>
    <t>tr=12-oxophytodienoate reductase opr, putative; Ricinus communis (Castor bean).</t>
  </si>
  <si>
    <t>AT2G06050</t>
  </si>
  <si>
    <t>OPR3</t>
  </si>
  <si>
    <t>oxophytodienoate-reductase 3</t>
  </si>
  <si>
    <t>jasmonic acid biosynthetic process;response to ozone;response to wounding; response to water deprivation;hyperosmotic salinity response; jasmonic acid mediated signaling pathway;oxidation-reduction process; response to ethylene stimulus;jasmonic acid metabolic process;response to fungus;indoleacetic acid biosynthetic process;tryptophan catabolic process; abscisic acid mediated signaling pathway; signal transduction;response to jasmonic acid stimulus;response to auxin stimulus</t>
  </si>
  <si>
    <t>Contig17567</t>
  </si>
  <si>
    <t>response to abscisic acid stimulus /// response to desiccation /// response to salt stress</t>
  </si>
  <si>
    <t>P:response to endogenous stimulus; P:response to stress; P:response to abiotic stimulus</t>
  </si>
  <si>
    <t>Q08298</t>
  </si>
  <si>
    <t>sp=Dehydration-responsive protein RD22; Arabidopsis thaliana (Mouse-ear cress).</t>
  </si>
  <si>
    <t>AT5G25610</t>
  </si>
  <si>
    <t>RD22, ATRD22</t>
  </si>
  <si>
    <t>BURP domain-containing protein</t>
  </si>
  <si>
    <t>Contig19544</t>
  </si>
  <si>
    <t>stomatal movement /// response to water deprivation /// response to salt stress /// potassium ion import /// response to cold /// calcium-mediated signaling</t>
  </si>
  <si>
    <t>protein serine/threonine phosphatase complex /// vacuole /// plasma membrane /// aleurone grain membrane</t>
  </si>
  <si>
    <t>calcium ion binding /// protein binding</t>
  </si>
  <si>
    <t>P:cellular process; F:binding; P:response to stress; P:response to abiotic stimulus; P:transport; C:cell; F:protein binding; C:vacuole; P:signal transduction; C:plasma membrane; C:membrane; C:cytoplasm</t>
  </si>
  <si>
    <t>Q9LTB8</t>
  </si>
  <si>
    <t>sp=Calcineurin B-like protein 9; Arabidopsis thaliana (Mouse-ear cress).</t>
  </si>
  <si>
    <t>AT5G47100</t>
  </si>
  <si>
    <t>CBL9, ATCBL9</t>
  </si>
  <si>
    <t>calcineurin B-like protein 9</t>
  </si>
  <si>
    <t>Contig19984</t>
  </si>
  <si>
    <t>proton transport /// sodium ion transport /// oxidation-reduction process</t>
  </si>
  <si>
    <t>hydrogen-translocating pyrophosphatase activity /// potassium ion binding /// magnesium ion binding /// inorganic diphosphatase activity /// 2-alkenal reductase [NAD(P)] activity</t>
  </si>
  <si>
    <t>C:plasma membrane; F:hydrolase activity; F:transporter activity; F:binding; P:transport; F:catalytic activity; P:metabolic process</t>
  </si>
  <si>
    <t>P31414</t>
  </si>
  <si>
    <t>sp=Pyrophosphate-energized vacuolar membrane proton pump 1; Arabidopsis thaliana (Mouse-ear cress).</t>
  </si>
  <si>
    <t>Contig20487</t>
  </si>
  <si>
    <t>response to stimulus /// oxidation-reduction process /// oxylipin biosynthetic process</t>
  </si>
  <si>
    <t>chloroplast part</t>
  </si>
  <si>
    <t>P:biological_process; P:metabolic process; F:catalytic activity; F:binding; C:plastid; P:biosynthetic process; P:cellular process; P:lipid metabolic process</t>
  </si>
  <si>
    <t>Contig22431</t>
  </si>
  <si>
    <t>P:signal transduction; P:response to stress; P:response to endogenous stimulus; F:transferase activity</t>
  </si>
  <si>
    <t>F6HLY2</t>
  </si>
  <si>
    <t>AT5G55120</t>
  </si>
  <si>
    <t>VTC5</t>
  </si>
  <si>
    <t>galactose-1-phosphate guanylyltransferase (GDP)s;GDP-D-glucose phosphorylases;quercetin 4'-O-glucosyltransferases</t>
  </si>
  <si>
    <t>response to jasmonic acid stimulus;salicylic acid mediated signaling pathway;response to wounding; jasmonic acid biosynthetic process; response to water deprivation;protein targeting to membrane;hyperosmotic salinity response; regulation of plant-type hypersensitive response; abscisic acid mediated signaling pathway; L-ascorbic acid biosynthetic process;jasmonic acid mediated signaling pathway; signal transduction;response to auxin stimulus; response to ethylene stimulus;response to ozone</t>
  </si>
  <si>
    <t>Contig22432</t>
  </si>
  <si>
    <t>P:response to endogenous stimulus; F:transferase activity; P:signal transduction; P:response to stress</t>
  </si>
  <si>
    <t>Contig24282</t>
  </si>
  <si>
    <t>ascorbate peroxidase</t>
  </si>
  <si>
    <t>Contig25263</t>
  </si>
  <si>
    <t>Contig26605</t>
  </si>
  <si>
    <t>Vitis_vinifera_GSVIVP00014947001</t>
  </si>
  <si>
    <t>zinc finger protein zat10-like</t>
  </si>
  <si>
    <t>response to abiotic stimulus /// response to stress</t>
  </si>
  <si>
    <t>binding</t>
  </si>
  <si>
    <t>F:binding; P:response to abiotic stimulus; P:response to stress</t>
  </si>
  <si>
    <t>Q96289</t>
  </si>
  <si>
    <t>sp=Zinc finger protein ZAT10; Arabidopsis thaliana (Mouse-ear cress).</t>
  </si>
  <si>
    <t>AT1G27730</t>
  </si>
  <si>
    <t>STZ, ZAT10</t>
  </si>
  <si>
    <t>salt tolerance zinc finger</t>
  </si>
  <si>
    <t>response to water deprivation; ethylene mediated signaling pathway; negative regulation of transcription, DNA-dependent; response to ethylene stimulus;response to abscisic acid stimulus;response to salt stress; abscisic acid mediated signaling pathway; response to high light intensity;jasmonic acid biosynthetic process;response to wounding;hyperosmotic salinity response; response to mechanical stimulus;response to oxidative stress; signal transduction;intracellular signal transduction;response to chitin;photosynthesis;photoprotection;response to fungus;respiratory burst involved in defense response; response to jasmonic acid stimulus; response to auxin stimulus;multicellular organism growth;response to cold</t>
  </si>
  <si>
    <t>Qs-dev_c15832</t>
  </si>
  <si>
    <t>transmembrane transport /// response to fructose stimulus /// response to water deprivation /// response to salt stress /// response to temperature stimulus /// hyperosmotic response /// water transport /// Golgi organization /// glycolysis /// response to cadmium ion</t>
  </si>
  <si>
    <t>mitochondrion /// integral to membrane /// plasmodesma /// chloroplast envelope /// anchored to plasma membrane /// vacuole</t>
  </si>
  <si>
    <t>P:transport; P:cellular process; P:biological_process; P:response to stress; P:response to abiotic stimulus; C:mitochondrion; C:membrane; C:plasma membrane; F:transporter activity; C:plastid; P:cellular component organization; P:carbohydrate metabolic process; P:generation of precursor metabolites and energy; P:catabolic process; C:vacuole</t>
  </si>
  <si>
    <t>Q8LAA6</t>
  </si>
  <si>
    <t>sp=Probable aquaporin PIP1-5; Arabidopsis thaliana (Mouse-ear cress).</t>
  </si>
  <si>
    <t>AT4G23400</t>
  </si>
  <si>
    <t>PIP1D, PIP1;5</t>
  </si>
  <si>
    <t>plasma membrane intrinsic protein 1;5</t>
  </si>
  <si>
    <t>Qs-dev_rep_c75784</t>
  </si>
  <si>
    <t>aquaporin pip1 1</t>
  </si>
  <si>
    <t>water transport; cellular response to iron ion starvation; response to water deprivation;transport; iron ion transport</t>
  </si>
  <si>
    <t>Qs-dev_rep_c76379</t>
  </si>
  <si>
    <t>Q94B08</t>
  </si>
  <si>
    <t>sp=Germination-specific cysteine protease 1; Arabidopsis thaliana (Mouse-ear cress).</t>
  </si>
  <si>
    <t>Qs-dev_rep_c77033</t>
  </si>
  <si>
    <t>dehydration-responsive protein rd22</t>
  </si>
  <si>
    <t>response to stress /// response to abiotic stimulus /// response to chemical stimulus</t>
  </si>
  <si>
    <t>P:response to stress; P:response to abiotic stimulus; P:biological_process</t>
  </si>
  <si>
    <t>response to desiccation; response to salt stress;response to abscisic acid stimulus;response to cold</t>
  </si>
  <si>
    <t>Qs-dev_rep_c98969</t>
  </si>
  <si>
    <t>Contig10022</t>
  </si>
  <si>
    <t>response to fructose stimulus /// sterol biosynthetic process /// water transport /// cellulose metabolic process /// response to salt stress /// response to nematode /// plant-type cell wall biogenesis /// cell growth /// ammonia assimilation cycle /// alpha-ketoglutarate transport /// sodium ion transport /// oxaloacetate transport /// malate transmembrane transport</t>
  </si>
  <si>
    <t>integral to membrane /// chloroplast inner membrane /// chloroplast thylakoid /// mitochondrion</t>
  </si>
  <si>
    <t>oxaloacetate transmembrane transporter activity /// alpha-ketoglutarate transmembrane transporter activity /// oxoglutarate:malate antiporter activity</t>
  </si>
  <si>
    <t>P:biological_process; P:biosynthetic process; P:cellular process; P:lipid metabolic process; P:transport; P:carbohydrate metabolic process; F:transporter activity; P:response to stress; P:response to abiotic stimulus; P:response to biotic stimulus; C:membrane; C:plastid; P:cell growth; C:thylakoid; ; C:mitochondrion</t>
  </si>
  <si>
    <t>Q9LXV3</t>
  </si>
  <si>
    <t>sp=Dicarboxylate transporter 1, chloroplastic; Arabidopsis thaliana (Mouse-ear cress).</t>
  </si>
  <si>
    <t>AT5G12860</t>
  </si>
  <si>
    <t>DiT1</t>
  </si>
  <si>
    <t>dicarboxylate transporter 1</t>
  </si>
  <si>
    <t>Contig10143</t>
  </si>
  <si>
    <t>response to water deprivation /// defense response to bacterium /// response to cold /// starch biosynthetic process</t>
  </si>
  <si>
    <t>cytosol /// amyloplast /// chloroplast stroma</t>
  </si>
  <si>
    <t>glycogen phosphorylase activity /// identical protein binding /// pyridoxal phosphate binding</t>
  </si>
  <si>
    <t>F:transferase activity; C:cytosol; P:response to stress; P:response to abiotic stimulus; P:response to biotic stimulus; C:plastid; F:protein binding; P:biosynthetic process; P:carbohydrate metabolic process; P:cellular process; F:binding</t>
  </si>
  <si>
    <t>P53536</t>
  </si>
  <si>
    <t>sp=Alpha-1,4 glucan phosphorylase L isozyme, chloroplastic/amyloplastic; Vicia faba (Broad bean) (Faba vulgaris).</t>
  </si>
  <si>
    <t>AT3G29320</t>
  </si>
  <si>
    <t>Glycosyl transferase, family 35</t>
  </si>
  <si>
    <t>Contig17288</t>
  </si>
  <si>
    <t>glutamate biosynthetic process /// response to oxidative stress /// proline catabolic process /// oxidation-reduction process</t>
  </si>
  <si>
    <t>proline dehydrogenase activity</t>
  </si>
  <si>
    <t>P:biosynthetic process; ; P:response to stress; P:catabolic process; F:catalytic activity; C:mitochondrion; P:metabolic process</t>
  </si>
  <si>
    <t>EC:1.5.99.8</t>
  </si>
  <si>
    <t>P92983</t>
  </si>
  <si>
    <t>sp=Proline dehydrogenase 1, mitochondrial; Arabidopsis thaliana (Mouse-ear cress).</t>
  </si>
  <si>
    <t>AT3G30775</t>
  </si>
  <si>
    <t>ERD5, PRODH, AT-POX, ATPOX, ATPDH, PRO1</t>
  </si>
  <si>
    <t>Methylenetetrahydrofolate reductase family protein</t>
  </si>
  <si>
    <t>proline catabolic process; glutamate biosynthetic process;oxidation-reduction process; response to water deprivation;defense response to bacterium; response to oxidative stress</t>
  </si>
  <si>
    <t>Contig17532</t>
  </si>
  <si>
    <t>response to water deprivation /// oxidation-reduction process</t>
  </si>
  <si>
    <t>squalene monooxygenase activity /// flavin adenine dinucleotide binding</t>
  </si>
  <si>
    <t>F:catalytic activity; F:nucleotide binding; C:membrane; P:response to stress; P:response to abiotic stimulus; P:metabolic process</t>
  </si>
  <si>
    <t>Contig17652</t>
  </si>
  <si>
    <t>response to salt stress /// malate metabolic process /// tricarboxylic acid cycle /// cellular carbohydrate metabolic process /// response to zinc ion /// response to cadmium ion</t>
  </si>
  <si>
    <t>chloroplast stroma /// vacuole /// nucleus /// plasma membrane /// apoplast</t>
  </si>
  <si>
    <t>L-malate dehydrogenase activity /// transferase activity</t>
  </si>
  <si>
    <t>F:catalytic activity; P:response to stress; P:response to abiotic stimulus; F:transferase activity; P:metabolic process; P:cellular process; P:generation of precursor metabolites and energy; P:catabolic process; P:carbohydrate metabolic process; F:nucleotide binding; C:plastid; P:biological_process; C:vacuole; C:nucleus; C:plasma membrane; C:extracellular region</t>
  </si>
  <si>
    <t>EC:1.1.1.37</t>
  </si>
  <si>
    <t>O48905</t>
  </si>
  <si>
    <t>sp=Malate dehydrogenase, cytoplasmic; Medicago sativa (Alfalfa).</t>
  </si>
  <si>
    <t>AT1G04410</t>
  </si>
  <si>
    <t>Lactate/malate dehydrogenase family protein</t>
  </si>
  <si>
    <t>carbohydrate metabolic process;hyperosmotic response; response to temperature stimulus;water transport; Golgi organization;glycolysis; response to salt stress;response to cadmium ion; response to zinc ion; malate metabolic process; oxidation-reduction process;cellular carbohydrate metabolic process;gluconeogenesis</t>
  </si>
  <si>
    <t>Contig18047</t>
  </si>
  <si>
    <t>metabolic process</t>
  </si>
  <si>
    <t>serine-glyoxylate transaminase activity /// pyridoxal phosphate binding</t>
  </si>
  <si>
    <t>F:transferase activity; P:metabolic process; F:binding</t>
  </si>
  <si>
    <t>EC:2.6.1.45</t>
  </si>
  <si>
    <t>Q56YA5</t>
  </si>
  <si>
    <t>sp=Serine--glyoxylate aminotransferase; Arabidopsis thaliana (Mouse-ear cress).</t>
  </si>
  <si>
    <t>AT2G13360</t>
  </si>
  <si>
    <t>AGT, AGT1, SGAT</t>
  </si>
  <si>
    <t>alanine:glyoxylate aminotransferase</t>
  </si>
  <si>
    <t>metabolic process;response to fructose stimulus; water transport;photorespiration; divalent metal ion transport;response to salt stress;cellular cation homeostasis</t>
  </si>
  <si>
    <t>Contig18429</t>
  </si>
  <si>
    <t>Contig18864</t>
  </si>
  <si>
    <t>Golgi organization /// water transport /// response to cadmium ion /// cell redox homeostasis /// hyperosmotic response /// glycolysis /// response to salt stress /// response to temperature stimulus</t>
  </si>
  <si>
    <t>cobalt ion binding /// catalytic activity</t>
  </si>
  <si>
    <t>P:cellular component organization; P:cellular process; F:binding; P:transport; P:biological_process; P:cellular homeostasis; P:response to stress; P:response to abiotic stimulus; P:generation of precursor metabolites and energy; P:carbohydrate metabolic process; P:catabolic process; F:catalytic activity; C:mitochondrion</t>
  </si>
  <si>
    <t>Q9LEV3</t>
  </si>
  <si>
    <t>sp=CBS domain-containing protein CBSX3, mitochondrial; Arabidopsis thaliana (Mouse-ear cress).</t>
  </si>
  <si>
    <t>AT5G10860</t>
  </si>
  <si>
    <t>Cystathionine beta-synthase (CBS) family protein</t>
  </si>
  <si>
    <t>response to salt stress;hyperosmotic response;Golgi organization; water transport; cell redox homeostasis; response to cadmium ion; glycolysis;response to temperature stimulus</t>
  </si>
  <si>
    <t>Contig19318</t>
  </si>
  <si>
    <t>Carica_papaya_evm.TU.supercontig_8.179</t>
  </si>
  <si>
    <t>cellular response to water deprivation /// ubiquitin-dependent protein catabolic process /// response to herbicide /// response to cadmium ion /// response to cold /// response to oxidative stress</t>
  </si>
  <si>
    <t>apoplast /// chloroplast stroma /// plasma membrane</t>
  </si>
  <si>
    <t>transferase activity /// glutathione binding /// lactoylglutathione lyase activity</t>
  </si>
  <si>
    <t>C:extracellular region; P:response to extracellular stimulus; P:cell communication; P:response to stress; P:response to abiotic stimulus; F:transferase activity; P:protein metabolic process; P:catabolic process; P:cellular process; C:plastid; P:biological_process; F:binding; C:plasma membrane; F:catalytic activity</t>
  </si>
  <si>
    <t>EC:4.4.1.5</t>
  </si>
  <si>
    <t>Q01593</t>
  </si>
  <si>
    <t>sp=B3 domain-containing transcription factor ABI3; Arabidopsis thaliana (Mouse-ear cress).</t>
  </si>
  <si>
    <t>AT3G24650</t>
  </si>
  <si>
    <t>ABI3, SIS10</t>
  </si>
  <si>
    <t>AP2/B3-like transcriptional factor family protein</t>
  </si>
  <si>
    <t>Contig19420</t>
  </si>
  <si>
    <t>response to desiccation /// hyperosmotic salinity response /// cellular response to water deprivation /// response to abscisic acid stimulus /// cold acclimation /// cellular response to cold /// cellular cation homeostasis /// divalent metal ion transport</t>
  </si>
  <si>
    <t>integral to chloroplast inner membrane /// mitochondrion /// chloroplast thylakoid membrane</t>
  </si>
  <si>
    <t>C:membrane; C:plastid; C:mitochondrion; P:response to stress; P:response to abiotic stimulus; P:response to extracellular stimulus; P:cell communication; P:response to endogenous stimulus; P:cellular process; C:thylakoid; P:cellular homeostasis; P:transport</t>
  </si>
  <si>
    <t>F4I1G5</t>
  </si>
  <si>
    <t>sp=Cold-regulated 413 inner membrane protein 2, chloroplastic; Arabidopsis thaliana (Mouse-ear cress).</t>
  </si>
  <si>
    <t>AT1G29395</t>
  </si>
  <si>
    <t>COR414-TM1, COR413IM1, COR413-TM1</t>
  </si>
  <si>
    <t>COLD REGULATED 314 INNER MEMBRANE 1</t>
  </si>
  <si>
    <t>Contig19708</t>
  </si>
  <si>
    <t>Populus_trichocarpa_678093</t>
  </si>
  <si>
    <t>Contig19883</t>
  </si>
  <si>
    <t>sulfide oxidation</t>
  </si>
  <si>
    <t>using siroheme sulfite reductase /// sterol biosynthetic process /// regulation of DNA replication /// water transport /// response to salt stress /// negative regulation of transcription</t>
  </si>
  <si>
    <t>DNA-dependent /// hyperosmotic response /// Golgi organization /// glycolysis /// glucosinolate biosynthetic process /// response to cadmium ion /// response to cold /// indoleacetic acid biosynthetic process /// cysteine biosynthetic process /// sulfate reduction /// plastid DNA packaging</t>
  </si>
  <si>
    <t>P:metabolic process; P:cellular process; C:plastid; C:extracellular region; P:biosynthetic process; P:lipid metabolic process; P:DNA metabolic process; P:transport; C:membrane; F:catalytic activity; F:binding; P:response to stress; P:response to abiotic stimulus; ; C:cytosol; P:cellular component organization; P:generation of precursor metabolites and energy; P:carbohydrate metabolic process; P:catabolic process; F:DNA binding; P:secondary metabolic process; P:biological_process;</t>
  </si>
  <si>
    <t>EC:1.8.7.1 /// EC:1.8.99.1</t>
  </si>
  <si>
    <t>O82802</t>
  </si>
  <si>
    <t>sp=Sulfite reductase 1 [ferredoxin], chloroplastic; Nicotiana tabacum (Common tobacco).</t>
  </si>
  <si>
    <t>AT5G04590</t>
  </si>
  <si>
    <t>SIR</t>
  </si>
  <si>
    <t>sulfite reductase</t>
  </si>
  <si>
    <t>Contig20209</t>
  </si>
  <si>
    <t>protein autophosphorylation /// starch catabolic process /// carbohydrate phosphorylation /// starch biosynthetic process /// plant-type cell wall organization</t>
  </si>
  <si>
    <t>chloroplast stroma</t>
  </si>
  <si>
    <t>carbohydrate kinase activity /// ATP binding /// phosphoglucan</t>
  </si>
  <si>
    <t>P:cellular protein modification process; P:carbohydrate metabolic process; P:cellular process; P:catabolic process; F:kinase activity; F:nucleotide binding; P:biosynthetic process; C:plastid; P:cellular component organization</t>
  </si>
  <si>
    <t>EC:2.7.9.5</t>
  </si>
  <si>
    <t>Q6ZY51</t>
  </si>
  <si>
    <t>sp=Phosphoglucan, water dikinase, chloroplastic; Arabidopsis thaliana (Mouse-ear cress).</t>
  </si>
  <si>
    <t>AT5G26570</t>
  </si>
  <si>
    <t>PWD, OK1, ATGWD3</t>
  </si>
  <si>
    <t>catalytics;carbohydrate kinases;phosphoglucan, water dikinases</t>
  </si>
  <si>
    <t>Contig20793</t>
  </si>
  <si>
    <t>response to salt stress /// ATP hydrolysis coupled proton transport /// Golgi organization /// plasma membrane ATP synthesis coupled proton transport /// pollen development /// ATP catabolic process</t>
  </si>
  <si>
    <t>plant-type vacuole /// vacuolar membrane /// chloroplast envelope /// proton-transporting V-type ATPase</t>
  </si>
  <si>
    <t>V1 domain /// cell wall /// plasma membrane</t>
  </si>
  <si>
    <t>C:vacuole; C:membrane; F:hydrolase activity; F:transporter activity; C:plastid; P:response to stress; P:response to abiotic stimulus; P:transport; P:cellular process; C:cell wall; P:cellular component organization; P:generation of precursor metabolites and energy; P:nucleobase-containing compound metabolic process; P:biosynthetic process; P:multicellular organismal development; P:catabolic process; C:plasma membrane; F:nucleotide binding</t>
  </si>
  <si>
    <t>Q9SM09</t>
  </si>
  <si>
    <t>sp=V-type proton ATPase catalytic subunit A; Citrus unshiu (Satsuma mandarin) (Citrus nobilis var. unshiu).</t>
  </si>
  <si>
    <t>AT1G78900</t>
  </si>
  <si>
    <t>VHA-A</t>
  </si>
  <si>
    <t>vacuolar ATP synthase subunit A</t>
  </si>
  <si>
    <t>response to salt stress;proton transport; Golgi vesicle transport; calcium ion transport;gluconeogenesis; ATP hydrolysis coupled proton transport; proteasomal protein catabolic process;ATP metabolic process;cell morphogenesis;vacuole organization;water transport; response to cadmium ion;glycolysis; cell growth;pentose-phosphate shunt;hyperosmotic response;Golgi organization;response to temperature stimulus; cytoskeleton organization; glucose catabolic process; pollen development</t>
  </si>
  <si>
    <t>Contig24062</t>
  </si>
  <si>
    <t>Contig2415</t>
  </si>
  <si>
    <t>beta chain</t>
  </si>
  <si>
    <t>response to salt stress /// response to cold /// protein polymerization /// GTP catabolic process /// microtubule-based movement</t>
  </si>
  <si>
    <t>microtubule /// plastid /// plasma membrane</t>
  </si>
  <si>
    <t>GTPase activity /// structural molecule activity /// GTP binding</t>
  </si>
  <si>
    <t>P:response to stress; P:response to abiotic stimulus; C:cytoskeleton; C:plastid; P:cellular component organization; P:cellular process; P:nucleobase-containing compound metabolic process; P:catabolic process; F:hydrolase activity; F:structural molecule activity; F:nucleotide binding; C:plasma membrane</t>
  </si>
  <si>
    <t>P12459</t>
  </si>
  <si>
    <t>sp=Tubulin beta-1 chain; Glycine max (Soybean) (Glycine hispida).</t>
  </si>
  <si>
    <t>AT5G12250</t>
  </si>
  <si>
    <t>TUB6</t>
  </si>
  <si>
    <t>beta-6 tubulin</t>
  </si>
  <si>
    <t>root hair elongation;hyperosmotic response;gibberellic acid mediated signaling pathway; seed dormancy process;response to salt stress;cell wall organization;anthocyanin accumulation in tissues in response to UV light; response to cadmium ion; glycolysis;sterol biosynthetic process; cysteine biosynthetic process;response to cold;microtubule-based movement; proteasomal protein catabolic process;protein polymerization;cytoskeleton organization;GTP catabolic process;microtubule-based process; water transport;brassinosteroid biosynthetic process;regulation of hormone levels; acetyl-CoA metabolic process;gluconeogenesis; cell tip growth; multidimensional cell growth;polysaccharide biosynthetic process;Golgi organization;response to temperature stimulus</t>
  </si>
  <si>
    <t>Contig4052</t>
  </si>
  <si>
    <t>1-aminocyclopropane-1-carboxylate oxidase homolog 1</t>
  </si>
  <si>
    <t>cellular biosynthetic process /// secondary metabolite biosynthetic process</t>
  </si>
  <si>
    <t>oxidoreductase activity</t>
  </si>
  <si>
    <t>P:biosynthetic process; P:cellular process; F:catalytic activity</t>
  </si>
  <si>
    <t>EC:1.14.11.0</t>
  </si>
  <si>
    <t>F6H8K2</t>
  </si>
  <si>
    <t>AT1G06620</t>
  </si>
  <si>
    <t>2-oxoglutarate (2OG) and Fe(II)-dependent oxygenase superfamily protein</t>
  </si>
  <si>
    <t>hyperosmotic salinity response; oxidation-reduction process;response to water deprivation; jasmonic acid mediated signaling pathway;biological_process;response to wounding</t>
  </si>
  <si>
    <t>Contig6531</t>
  </si>
  <si>
    <t>Vitis_vinifera_GSVIVP00025362001</t>
  </si>
  <si>
    <t>glyceraldehyde 3-phosphate dehydrogenase</t>
  </si>
  <si>
    <t>glucose metabolic process /// oxidation-reduction process</t>
  </si>
  <si>
    <t>NAD binding /// glyceraldehyde-3-phosphate dehydrogenase (NAD+) (phosphorylating) activity /// NADP binding</t>
  </si>
  <si>
    <t>F:nucleotide binding; P:carbohydrate metabolic process; P:cellular process; F:catalytic activity; P:metabolic process</t>
  </si>
  <si>
    <t>EC:1.2.1.12</t>
  </si>
  <si>
    <t>P04796</t>
  </si>
  <si>
    <t>sp=Glyceraldehyde-3-phosphate dehydrogenase, cytosolic; Sinapis alba (White mustard) (Brassica hirta).</t>
  </si>
  <si>
    <t>AT1G13440</t>
  </si>
  <si>
    <t>GAPC-2, GAPC2</t>
  </si>
  <si>
    <t>glyceraldehyde-3-phosphate dehydrogenase C2</t>
  </si>
  <si>
    <t>glycolysis; regulation of transport; isopentenyl diphosphate biosynthetic process, mevalonate-independent pathway;defense response to bacterium; response to cadmium ion; oxidation-reduction process;glucosinolate biosynthetic process; pentose-phosphate shunt;proteasomal protein catabolic process;cytoskeleton organization;Golgi organization;gluconeogenesis;response to temperature stimulus; response to salt stress; hyperosmotic response; glucose metabolic process; water transport; response to oxidative stress</t>
  </si>
  <si>
    <t>Contig9988</t>
  </si>
  <si>
    <t>translationally controlled tumor protein</t>
  </si>
  <si>
    <t>C:cytoplasm</t>
  </si>
  <si>
    <t>Q5J907</t>
  </si>
  <si>
    <t>sp=Translationally-controlled tumor protein homolog; Elaeis guineensis var. tenera (Oil palm).</t>
  </si>
  <si>
    <t>AT3G16640</t>
  </si>
  <si>
    <t>TCTP</t>
  </si>
  <si>
    <t>mitosis; regulation of cell growth; response to cadmium ion;regulation of multicellular organism growth; cell proliferation; drought recovery; auxin mediated signaling pathway; lateral root development; defense response to bacterium; root hair cell tip growth; root development;regulation of stomatal closure; regulation of mitotic cell cycle;auxin homeostasis;pollen tube growth;embryo development;positive regulation of microtubule depolymerization;post-embryonic development</t>
  </si>
  <si>
    <t>Qs-dev_rep_c103460</t>
  </si>
  <si>
    <t>cold regulated 314 thylakoid membrane 2</t>
  </si>
  <si>
    <t>Q94AL8</t>
  </si>
  <si>
    <t>sp=Cold-regulated 413 inner membrane protein 1, chloroplastic; Arabidopsis thaliana (Mouse-ear cress).</t>
  </si>
  <si>
    <t>response to desiccation;response to cold;response to abscisic acid stimulus; cellular response to water deprivation; cold acclimation; response to water deprivation;response to salt stress;hyperosmotic salinity response; cellular response to cold</t>
  </si>
  <si>
    <t>Qs-dev_rep_c72718</t>
  </si>
  <si>
    <t>sucrose synthase 1</t>
  </si>
  <si>
    <t>Qs-dev_rep_c73066</t>
  </si>
  <si>
    <t>bax inhibitor 1-like</t>
  </si>
  <si>
    <t>negative regulation of programmed cell death /// response to stress</t>
  </si>
  <si>
    <t>intracellular membrane-bounded organelle /// cytoplasm /// membrane</t>
  </si>
  <si>
    <t>C:intracellular; P:cell death; C:cytoplasm; C:membrane; P:response to stress</t>
  </si>
  <si>
    <t>negative regulation of defense response; ER overload response;protein targeting to membrane; defense response to fungus;negative regulation of programmed cell death; endoplasmic reticulum unfolded protein response;response to cold;systemic acquired resistance, salicylic acid mediated signaling pathway;abscisic acid mediated signaling pathway;response to endoplasmic reticulum stress; cell communication; MAPK cascade; response to water deprivation;regulation of plant-type hypersensitive response; negative regulation of apoptotic process;response to external stimulus; cellular response to biotic stimulus; jasmonic acid mediated signaling pathway;very long-chain fatty acid metabolic process; ER-nucleus signaling pathway</t>
  </si>
  <si>
    <t>Qs-dev_rep_c75012</t>
  </si>
  <si>
    <t>e3 ubiquitin-protein ligase rglg2-like</t>
  </si>
  <si>
    <t>cytokinin metabolic process /// protein ubiquitination /// auxin metabolic process</t>
  </si>
  <si>
    <t>ubiquitin-protein ligase activity /// zinc ion binding</t>
  </si>
  <si>
    <t>P:metabolic process; P:cellular process; C:plasma membrane; P:cellular protein modification process; F:catalytic activity; F:binding</t>
  </si>
  <si>
    <t>B9RAR5</t>
  </si>
  <si>
    <t>tr=Copine, putative; Ricinus communis (Castor bean).</t>
  </si>
  <si>
    <t>Qs-dev_rep_c75610</t>
  </si>
  <si>
    <t>vacuolar cation proton exchanger</t>
  </si>
  <si>
    <t>P:transport</t>
  </si>
  <si>
    <t>Q769E5</t>
  </si>
  <si>
    <t>sp=Vacuolar cation/proton exchanger 1a; Oryza sativa subsp. japonica (Rice).</t>
  </si>
  <si>
    <t>AT2G38170</t>
  </si>
  <si>
    <t>CAX1, ATCAX1, RCI4</t>
  </si>
  <si>
    <t>cation exchanger 1</t>
  </si>
  <si>
    <t>response to salt stress; cation transport; Golgi organization; cellular manganese ion homeostasis; cellular lipid catabolic process;glucosinolate biosynthetic process;cold acclimation;cellular zinc ion homeostasis; divalent metal ion transport;transmembrane transport; cellular cation homeostasis;response to fructose stimulus; calcium ion transport; response to nematode;regulation of protein localization;phosphate ion homeostasis; water transport</t>
  </si>
  <si>
    <t>Qs-dev_rep_c76415</t>
  </si>
  <si>
    <t>alpha- glucan phosphorylase l chloroplastic amyloplastic-like</t>
  </si>
  <si>
    <t>carbohydrate metabolic process</t>
  </si>
  <si>
    <t>amyloplast /// chloroplast</t>
  </si>
  <si>
    <t>pyridoxal phosphate binding /// identical protein binding /// glycogen phosphorylase activity</t>
  </si>
  <si>
    <t>F:binding; P:carbohydrate metabolic process; F:protein binding; C:plastid; F:transferase activity</t>
  </si>
  <si>
    <t>defense response to bacterium;carbohydrate metabolic process;response to water deprivation; starch biosynthetic process;response to temperature stimulus;response to cold</t>
  </si>
  <si>
    <t>Qs-dev_rep_c92139</t>
  </si>
  <si>
    <t>cellulose synthase catalytic subunit</t>
  </si>
  <si>
    <t>cellulose synthase (UDP-forming) activity /// zinc ion binding</t>
  </si>
  <si>
    <t>EC:2.4.1.12</t>
  </si>
  <si>
    <t>Qs-dev_rep_c92373</t>
  </si>
  <si>
    <t>chitinase-like protein 2</t>
  </si>
  <si>
    <t>response to fructose stimulus /// regulation of carbohydrate biosynthetic process /// response to wounding /// coumarin biosynthetic process /// water transport /// multidimensional cell growth /// calcium ion transport /// regulation of meristem growth /// response to salt stress /// chitin catabolic process /// pattern specification process /// lignin biosynthetic process /// defense response to bacterium /// anthocyanin accumulation in tissues in response to UV light /// root hair elongation /// hyperosmotic response /// Golgi organization /// regulation of salicylic acid metabolic process /// regulation of cell size /// glycolysis /// cellulose biosynthetic process /// glucosinolate biosynthetic process /// auxin polar transport /// response to nitrate /// response to cadmium ion /// response to cold /// cysteine biosynthetic process /// response to heat /// response to abscisic acid stimulus /// cell tip growth /// response to cytokinin stimulus /// cell wall macromolecule catabolic process /// cell wall organization /// response to desiccation</t>
  </si>
  <si>
    <t>apoplast /// Golgi apparatus</t>
  </si>
  <si>
    <t>chitinase activity /// polysaccharide binding</t>
  </si>
  <si>
    <t>P:biological_process; P:biosynthetic process; P:carbohydrate metabolic process; P:response to external stimulus; P:response to stress; C:extracellular region; ; P:secondary metabolic process; P:transport; P:cell growth; F:hydrolase activity; F:carbohydrate binding; P:multicellular organismal development; P:growth; P:response to abiotic stimulus; P:catabolic process; P:response to biotic stimulus; P:anatomical structure morphogenesis; P:cell differentiation; C:Golgi apparatus; P:cellular component organization; P:cellular process; P:metabolic process; P:generation of precursor metabolites and energy; P:response to endogenous stimulus</t>
  </si>
  <si>
    <t>EC:3.2.1.14</t>
  </si>
  <si>
    <t>Q9MA41</t>
  </si>
  <si>
    <t>Putative C-terminus</t>
  </si>
  <si>
    <t>sp=Chitinase-like protein 1; Arabidopsis thaliana (Mouse-ear cress).</t>
  </si>
  <si>
    <t>AT1G05850</t>
  </si>
  <si>
    <t>POM1, ERH2, ELP1, CTL1, ELP, HOT2, ATCTL1</t>
  </si>
  <si>
    <t>Chitinase family protein</t>
  </si>
  <si>
    <t>carbohydrate metabolic process; cell tip growth;glucosinolate biosynthetic process; response to cadmium ion;polysaccharide biosynthetic process;Golgi organization;multidimensional cell growth; regulation of hormone levels; defense response to bacterium;regulation of cell size;regulation of meristem growth; response to cold;root hair cell differentiation; response to temperature stimulus;pattern specification process; response to abscisic acid stimulus;response to nitrate; root morphogenesis; response to salt stress; glycolysis;response to water deprivation; response to desiccation; coumarin biosynthetic process;hyperosmotic response;auxin polar transport;cellulose biosynthetic process; lignin biosynthetic process; root hair elongation;regulation of salicylic acid metabolic process; water transport; cellulose metabolic process;calcium ion transport;root epidermal cell differentiation; growth;response to cytokinin stimulus; anthocyanin accumulation in tissues in response to UV light;cysteine biosynthetic process; cell wall macromolecule catabolic process; response to heat;cell wall organization;regulation of carbohydrate biosynthetic process;response to fructose stimulus; response to wounding; carbohydrate biosynthetic process</t>
  </si>
  <si>
    <t>Contig16865</t>
  </si>
  <si>
    <t>response to stimulus</t>
  </si>
  <si>
    <t>P:biological_process</t>
  </si>
  <si>
    <t>Q39644</t>
  </si>
  <si>
    <t>sp=Late embryogenesis abundant protein Lea5; Citrus sinensis (Sweet orange) (Citrus aurantium var. sinensis).</t>
  </si>
  <si>
    <t>AT4G15910</t>
  </si>
  <si>
    <t>ATDI21, DI21</t>
  </si>
  <si>
    <t>drought-induced 21</t>
  </si>
  <si>
    <t>Contig16935</t>
  </si>
  <si>
    <t>response to stress</t>
  </si>
  <si>
    <t>P:response to stress</t>
  </si>
  <si>
    <t>Contig17540</t>
  </si>
  <si>
    <t>seed germination /// acquisition of desiccation tolerance /// meristem structural organization /// regulation of flower development /// photomorphogenesis /// cell division /// vegetative to reproductive phase transition of meristem /// protein ubiquitination /// lipid storage /// response to abscisic acid stimulus /// response to freezing /// cotyledon development /// sugar mediated signaling pathway</t>
  </si>
  <si>
    <t>P:post-embryonic development; P:reproduction; P:anatomical structure morphogenesis; P:multicellular organismal development; P:flower development; P:response to abiotic stimulus; P:cellular process; P:cellular protein modification process; P:biological_process; P:response to endogenous stimulus; P:response to stress; P:embryo development; C:cytoplasm; P:signal transduction</t>
  </si>
  <si>
    <t>Q02400</t>
  </si>
  <si>
    <t>sp=Late embryogenesis abundant protein B19.3; Hordeum vulgare (Barley).</t>
  </si>
  <si>
    <t>AT3G51810</t>
  </si>
  <si>
    <t>ATEM1, GEA1, AT3, EM1</t>
  </si>
  <si>
    <t>Stress induced protein</t>
  </si>
  <si>
    <t>Contig17917</t>
  </si>
  <si>
    <t>response to water /// response to stress</t>
  </si>
  <si>
    <t>P:response to abiotic stimulus; P:response to stress</t>
  </si>
  <si>
    <t>C8ZL25</t>
  </si>
  <si>
    <t>tr=Dehydrin; Quercus ilex (Holly oak).</t>
  </si>
  <si>
    <t>AT3G50980</t>
  </si>
  <si>
    <t>XERO1</t>
  </si>
  <si>
    <t>dehydrin xero 1</t>
  </si>
  <si>
    <t>Contig18471</t>
  </si>
  <si>
    <t>Q43129</t>
  </si>
  <si>
    <t>sp=Non-specific lipid-transfer protein; Gossypium hirsutum (Upland cotton) (Gossypium mexicanum).</t>
  </si>
  <si>
    <t>AT5G59320</t>
  </si>
  <si>
    <t>LTP3</t>
  </si>
  <si>
    <t>lipid transfer protein 3</t>
  </si>
  <si>
    <t>response to cold; lipid transport; response to water deprivation;hyperosmotic salinity response; response to abscisic acid stimulus</t>
  </si>
  <si>
    <t>Contig18808</t>
  </si>
  <si>
    <t>embryo development</t>
  </si>
  <si>
    <t>P:embryo development</t>
  </si>
  <si>
    <t>Q01417</t>
  </si>
  <si>
    <t>sp=18 kDa seed maturation protein; Glycine max (Soybean) (Glycine hispida).</t>
  </si>
  <si>
    <t>AT5G06760</t>
  </si>
  <si>
    <t>LEA4-5</t>
  </si>
  <si>
    <t>Late Embryogenesis Abundant 4-5</t>
  </si>
  <si>
    <t>response to cold; embryo development; response to osmotic stress; response to water deprivation;embryo development ending in seed dormancy;seed development</t>
  </si>
  <si>
    <t>Contig18905</t>
  </si>
  <si>
    <t>response to water deprivation; response to stress; embryo development; response to abscisic acid stimulus</t>
  </si>
  <si>
    <t>Contig19993</t>
  </si>
  <si>
    <t>Contig21522</t>
  </si>
  <si>
    <t>cellular response to chemical stimulus /// response to inorganic substance /// cellular response to stress /// metabolic process /// cellular response to abiotic stimulus</t>
  </si>
  <si>
    <t>UDP-glucosyltransferase activity</t>
  </si>
  <si>
    <t>P:cellular process; P:biological_process; F:transferase activity; P:response to stress; P:metabolic process; P:response to abiotic stimulus</t>
  </si>
  <si>
    <t>Q9SYK9</t>
  </si>
  <si>
    <t>sp=UDP-glycosyltransferase 74E2; Arabidopsis thaliana (Mouse-ear cress).</t>
  </si>
  <si>
    <t>AT1G05680</t>
  </si>
  <si>
    <t>UGT74E2</t>
  </si>
  <si>
    <t>Uridine diphosphate glycosyltransferase 74E2</t>
  </si>
  <si>
    <t>toxin catabolic process;cellular response to water deprivation; indolebutyric acid metabolic process;response to cyclopentenone; cellular response to hydrogen peroxide; shoot morphogenesis; cellular hyperosmotic salinity response; cellular response to abscisic acid stimulus; metabolic process; response to karrikin</t>
  </si>
  <si>
    <t>Contig24085</t>
  </si>
  <si>
    <t>Ostreococcus_tauri_36515</t>
  </si>
  <si>
    <t>probable glutathione s-transferase</t>
  </si>
  <si>
    <t>response to karrikin /// glutathione metabolic process</t>
  </si>
  <si>
    <t>glutathione transferase activity</t>
  </si>
  <si>
    <t>; F:transferase activity</t>
  </si>
  <si>
    <t>EC:2.5.1.18</t>
  </si>
  <si>
    <t>Q9ZRW8</t>
  </si>
  <si>
    <t>sp=Glutathione S-transferase U19; Arabidopsis thaliana (Mouse-ear cress).</t>
  </si>
  <si>
    <t>AT1G78380</t>
  </si>
  <si>
    <t>ATGSTU19, GST8, GSTU19</t>
  </si>
  <si>
    <t>glutathione S-transferase TAU 19</t>
  </si>
  <si>
    <t>response to cadmium ion;proteasome core complex assembly; galactolipid biosynthetic process;response to oxidative stress; toxin catabolic process; cellular response to water deprivation;response to salt stress;response to cyclopentenone;proteasomal ubiquitin-dependent protein catabolic process;glycolysis; response to misfolded protein;gluconeogenesis; cellular response to phosphate starvation; fatty acid beta-oxidation</t>
  </si>
  <si>
    <t>Contig5586</t>
  </si>
  <si>
    <t>cytochrome p450</t>
  </si>
  <si>
    <t>metal ion binding /// oxidoreductase activity</t>
  </si>
  <si>
    <t>F:binding; F:catalytic activity</t>
  </si>
  <si>
    <t>Contig6376</t>
  </si>
  <si>
    <t>heat shock</t>
  </si>
  <si>
    <t>response to water deprivation /// protein folding /// response to salt stress /// defense response to bacterium /// heat acclimation /// flower development /// protein stabilization /// cellular response to calcium ion /// leaf development /// response to arsenic-containing substance</t>
  </si>
  <si>
    <t>C:cytosol; C:cell wall; P:response to stress; P:response to abiotic stimulus; C:mitochondrion; P:protein metabolic process; P:cellular process; C:nucleolus; P:response to biotic stimulus; P:flower development; P:metabolic process; F:nucleotide binding; P:multicellular organismal development; F:protein binding; P:biological_process; C:plasma membrane; C:extracellular region</t>
  </si>
  <si>
    <t>P51819</t>
  </si>
  <si>
    <t>sp=Heat shock protein 83; Ipomoea nil (Japanese morning glory) (Pharbitis nil).</t>
  </si>
  <si>
    <t>AT5G52640</t>
  </si>
  <si>
    <t>HSP81-1, ATHS83, HSP81.1, HSP83, ATHSP90.1, AtHsp90-1, HSP90.1</t>
  </si>
  <si>
    <t>heat shock protein 90.1</t>
  </si>
  <si>
    <t>Contig8689</t>
  </si>
  <si>
    <t>wcor413-like protein</t>
  </si>
  <si>
    <t>cellular response to water deprivation /// response to abscisic acid stimulus /// cold acclimation</t>
  </si>
  <si>
    <t>plasma membrane /// vacuolar membrane /// mitochondrion</t>
  </si>
  <si>
    <t>C:plasma membrane; C:membrane; C:vacuole; P:response to extracellular stimulus; P:cell communication; P:response to stress; P:response to abiotic stimulus; P:response to endogenous stimulus; C:mitochondrion</t>
  </si>
  <si>
    <t>Q9SVL6</t>
  </si>
  <si>
    <t>sp=Cold-regulated 413 plasma membrane protein 2; Arabidopsis thaliana (Mouse-ear cress).</t>
  </si>
  <si>
    <t>AT3G50830</t>
  </si>
  <si>
    <t>COR413-PM2, ATCOR413-PM2</t>
  </si>
  <si>
    <t>cold-regulated 413-plasma membrane 2</t>
  </si>
  <si>
    <t>Qs-dev_c42419</t>
  </si>
  <si>
    <t>late embryogenesis abundant protein</t>
  </si>
  <si>
    <t>response to stress /// response to chemical stimulus</t>
  </si>
  <si>
    <t>P:response to stress; P:biological_process</t>
  </si>
  <si>
    <t>Qs-dev_rep_c103646</t>
  </si>
  <si>
    <t>response to jasmonic acid stimulus /// oxidation-reduction process /// response to water deprivation /// response to salt stress /// response to symbiotic fungus /// cell redox homeostasis /// regulation of symbiosis</t>
  </si>
  <si>
    <t>C:cytosol; P:response to endogenous stimulus; P:metabolic process; P:response to stress; P:response to abiotic stimulus; P:response to biotic stimulus; P:cellular homeostasis; F:catalytic activity; F:nucleotide binding; P:biological_process; C:plastid; C:peroxisome; C:plasma membrane; C:extracellular region</t>
  </si>
  <si>
    <t>Q43497</t>
  </si>
  <si>
    <t>sp=Monodehydroascorbate reductase; Solanum lycopersicum (Tomato) (Lycopersicon esculentum).</t>
  </si>
  <si>
    <t>AT3G52880</t>
  </si>
  <si>
    <t>ATMDAR1, MDAR1</t>
  </si>
  <si>
    <t>monodehydroascorbate reductase 1</t>
  </si>
  <si>
    <t>Qs-dev_rep_c72494</t>
  </si>
  <si>
    <t>leucine aminopeptidase</t>
  </si>
  <si>
    <t>response to cadmium ion /// proteolysis</t>
  </si>
  <si>
    <t>vacuole /// chloroplast</t>
  </si>
  <si>
    <t>manganese ion binding /// metalloexopeptidase activity /// aminopeptidase activity</t>
  </si>
  <si>
    <t>C:vacuole; F:binding; F:hydrolase activity; P:biological_process; C:plastid; P:protein metabolic process; P:catabolic process</t>
  </si>
  <si>
    <t>EC:3.4.11.0</t>
  </si>
  <si>
    <t>Q6K669</t>
  </si>
  <si>
    <t>sp=Leucine aminopeptidase 2, chloroplastic; Oryza sativa subsp. japonica (Rice).</t>
  </si>
  <si>
    <t>AT2G24200</t>
  </si>
  <si>
    <t>Cytosol aminopeptidase family protein</t>
  </si>
  <si>
    <t>proteolysis; hyperosmotic response; response to cadmium ion; protein metabolic process;glycolysis; protein targeting to vacuole;response to temperature stimulus; Golgi organization; response to salt stress; water transport;gluconeogenesis</t>
  </si>
  <si>
    <t>Qs-dev_rep_c72884</t>
  </si>
  <si>
    <t>seed maturation protein lea 4</t>
  </si>
  <si>
    <t>Qs-dev_rep_c73281</t>
  </si>
  <si>
    <t>metallothionein-like protein</t>
  </si>
  <si>
    <t>metal ion binding</t>
  </si>
  <si>
    <t>Q96386</t>
  </si>
  <si>
    <t>sp=Metallothionein-like protein type 3; Carica papaya (Papaya).</t>
  </si>
  <si>
    <t>AT3G15353</t>
  </si>
  <si>
    <t>MT3, ATMT3</t>
  </si>
  <si>
    <t>metallothionein 3</t>
  </si>
  <si>
    <t>cellular copper ion homeostasis; regulation of plant-type hypersensitive response;protein targeting to membrane; response to fructose stimulus;response to osmotic stress; auxin polar transport; water transport; positive regulation of flavonoid biosynthetic process;pattern specification process; response to salt stress; growth; response to cadmium ion; root morphogenesis;regulation of cell size</t>
  </si>
  <si>
    <t>Qs-dev_rep_c75701</t>
  </si>
  <si>
    <t>protein cobra</t>
  </si>
  <si>
    <t>cellulose microfibril organization /// multidimensional cell growth /// response to salt stress</t>
  </si>
  <si>
    <t>plant-type cell wall /// anchored to plasma membrane /// longitudinal side of cell surface</t>
  </si>
  <si>
    <t>C:cell wall; C:plasma membrane; P:cellular component organization; P:cellular process; C:cell; P:cell growth; P:response to stress; P:response to abiotic stimulus</t>
  </si>
  <si>
    <t>Q94KT8</t>
  </si>
  <si>
    <t>sp=Protein COBRA; Arabidopsis thaliana (Mouse-ear cress).</t>
  </si>
  <si>
    <t>AT5G60920</t>
  </si>
  <si>
    <t>COB</t>
  </si>
  <si>
    <t>COBRA-like extracellular glycosyl-phosphatidyl inositol-anchored protein family</t>
  </si>
  <si>
    <t>root morphogenesis;plant-type cell wall organization;regulation of hormone levels;cellulose metabolic process; anthocyanin accumulation in tissues in response to UV light; cell wall organization;multidimensional cell growth;polysaccharide catabolic process;response to fructose stimulus; plant-type cell wall biogenesis;pattern specification process; cell growth;response to salt stress; water transport; starch metabolic process;root hair elongation;polysaccharide biosynthetic process;hyperosmotic response; cellulose microfibril organization; calcium ion transport;response to temperature stimulus;glycolysis; Golgi organization; cell tip growth; regulation of cell size; auxin polar transport; growth;response to cadmium ion</t>
  </si>
  <si>
    <t>Qs-dev_rep_c77682</t>
  </si>
  <si>
    <t>carbohydrate-binding domain-containing protein</t>
  </si>
  <si>
    <t>organic substance metabolic process</t>
  </si>
  <si>
    <t>starch binding /// catalytic activity</t>
  </si>
  <si>
    <t>F:catalytic activity</t>
  </si>
  <si>
    <t>AT5G01260</t>
  </si>
  <si>
    <t>Carbohydrate-binding-like fold</t>
  </si>
  <si>
    <t>Qs-dev_rep_c79475</t>
  </si>
  <si>
    <t>Qs-dev_rep_c85371</t>
  </si>
  <si>
    <t>vacuolar proton-inorganic pyrophosphatase</t>
  </si>
  <si>
    <t>mitochondrion /// chloroplast envelope /// plant-type vacuole membrane /// cytoplasmic membrane-bounded vesicle /// endosome membrane /// plasma membrane</t>
  </si>
  <si>
    <t>P:metabolic process; P:response to stress; P:response to abiotic stimulus; C:mitochondrion; P:transport; C:plastid; C:membrane; C:vacuole; C:cytoplasm; F:hydrolase activity; P:multicellular organismal development; F:catalytic activity; C:endosome; F:transporter activity; C:plasma membrane</t>
  </si>
  <si>
    <t>Qs-dev_rep_c91238</t>
  </si>
  <si>
    <t>chaperone protein htpg family protein</t>
  </si>
  <si>
    <t>response to water deprivation /// protein folding /// response to salt stress /// response to chlorate /// response to heat /// chloroplast organization /// ovule development /// de-etiolation /// embryo development ending in seed dormancy</t>
  </si>
  <si>
    <t>cytosol /// mitochondrion /// chloroplast envelope /// vacuolar membrane /// chloroplast stroma /// plasma membrane</t>
  </si>
  <si>
    <t>C:cytosol; P:response to stress; P:response to abiotic stimulus; C:mitochondrion; P:protein metabolic process; P:cellular process; P:biological_process; C:plastid; C:membrane; C:vacuole; P:cellular component organization; P:flower development; F:nucleotide binding; F:protein binding; P:post-embryonic development; C:plasma membrane; P:reproduction; P:embryo development</t>
  </si>
  <si>
    <t>Q9STX5</t>
  </si>
  <si>
    <t>sp=Endoplasmin homolog; Arabidopsis thaliana (Mouse-ear cress).</t>
  </si>
  <si>
    <t>AT2G04030</t>
  </si>
  <si>
    <t>CR88, EMB1956, HSP90.5, Hsp88.1, AtHsp90.5</t>
  </si>
  <si>
    <t>protein folding; response to stress; response to heat; embryo development ending in seed dormancy; de-etiolation; chloroplast organization; response to salt stress; ovule development; response to chlorate; response to water deprivation</t>
  </si>
  <si>
    <t>Contig11296</t>
  </si>
  <si>
    <t>response to salt stress /// cell redox homeostasis /// response to temperature stimulus /// hyperosmotic response /// water transport /// Golgi organization /// glycolysis /// response to cadmium ion</t>
  </si>
  <si>
    <t>cobalt ion binding /// organic cyclic compound binding /// catalytic activity</t>
  </si>
  <si>
    <t>C:mitochondrion; P:response to stress; P:response to abiotic stimulus; F:binding; P:cellular homeostasis; P:transport; P:cellular component organization; P:cellular process; P:generation of precursor metabolites and energy; P:carbohydrate metabolic process; P:catabolic process; F:catalytic activity; P:biological_process</t>
  </si>
  <si>
    <t>Contig14970</t>
  </si>
  <si>
    <t>AT3G50970</t>
  </si>
  <si>
    <t>LTI30, XERO2</t>
  </si>
  <si>
    <t>dehydrin family protein</t>
  </si>
  <si>
    <t>Contig16265</t>
  </si>
  <si>
    <t>Arabidopsis_lyrata_907730</t>
  </si>
  <si>
    <t>protein folding /// response to cadmium ion /// protein peptidyl-prolyl isomerization</t>
  </si>
  <si>
    <t>plasma membrane /// apoplast</t>
  </si>
  <si>
    <t>peptidyl-prolyl cis-trans isomerase activity</t>
  </si>
  <si>
    <t>P:protein metabolic process; P:cellular process; P:biological_process; C:plasma membrane; P:cellular protein modification process; C:extracellular region; F:catalytic activity</t>
  </si>
  <si>
    <t>EC:5.2.1.8</t>
  </si>
  <si>
    <t>Q39613</t>
  </si>
  <si>
    <t>sp=Peptidyl-prolyl cis-trans isomerase; Catharanthus roseus (Madagascar periwinkle) (Vinca rosea).</t>
  </si>
  <si>
    <t>AT2G21130</t>
  </si>
  <si>
    <t>Cyclophilin-like peptidyl-prolyl cis-trans isomerase family protein</t>
  </si>
  <si>
    <t>protein folding; circadian rhythm; response to cold;response to water deprivation; response to abscisic acid stimulus</t>
  </si>
  <si>
    <t>Contig16329</t>
  </si>
  <si>
    <t>oxidation-reduction process /// response to salt stress /// defense response to bacterium /// response to zinc ion /// removal of superoxide radicals /// embryo development ending in seed dormancy</t>
  </si>
  <si>
    <t>mitochondrial matrix</t>
  </si>
  <si>
    <t>copper ion binding /// superoxide dismutase activity</t>
  </si>
  <si>
    <t>F:binding; P:metabolic process; P:response to stress; P:response to abiotic stimulus; P:response to biotic stimulus; F:catalytic activity; C:mitochondrion; P:biological_process; P:cellular process; P:reproduction; P:post-embryonic development; P:embryo development</t>
  </si>
  <si>
    <t>EC:1.15.1.1</t>
  </si>
  <si>
    <t>P11796</t>
  </si>
  <si>
    <t>sp=Superoxide dismutase [Mn], mitochondrial; Nicotiana plumbaginifolia (Leadwort-leaved tobacco) (Tex-Mex tobacco).</t>
  </si>
  <si>
    <t>AT3G10920</t>
  </si>
  <si>
    <t>MSD1, MEE33, ATMSD1</t>
  </si>
  <si>
    <t>manganese superoxide dismutase 1</t>
  </si>
  <si>
    <t>removal of superoxide radicals; response to salt stress; Golgi organization; aerobic respiration; ubiquitin-dependent protein catabolic process;hyperosmotic response;photorespiration;embryo development ending in seed dormancy; response to zinc ion; oxidation-reduction process;response to temperature stimulus;defense response to bacterium; response to misfolded protein;superoxide metabolic process; proteasome core complex assembly; glycolysis;water transport;response to cadmium ion; gluconeogenesis</t>
  </si>
  <si>
    <t>Contig16356</t>
  </si>
  <si>
    <t>P31168</t>
  </si>
  <si>
    <t>sp=Dehydrin COR47; Arabidopsis thaliana (Mouse-ear cress).</t>
  </si>
  <si>
    <t>Contig16452</t>
  </si>
  <si>
    <t>Vitis_vinifera_GSVIVP00027622001</t>
  </si>
  <si>
    <t>DNA-dependent /// response to chemical stimulus</t>
  </si>
  <si>
    <t>; F:DNA binding; P:biological_process</t>
  </si>
  <si>
    <t>Q93VY3</t>
  </si>
  <si>
    <t>sp=NAC domain-containing protein 72; Arabidopsis thaliana (Mouse-ear cress).</t>
  </si>
  <si>
    <t>AT4G27410</t>
  </si>
  <si>
    <t>RD26</t>
  </si>
  <si>
    <t>NAC (No Apical Meristem) domain transcriptional regulator superfamily protein</t>
  </si>
  <si>
    <t>regulation of transcription, DNA-dependent; response to cold; response to wounding;hyperosmotic salinity response; abscisic acid mediated signaling pathway;response to water deprivation; positive regulation of transcription, DNA-dependent; response to ethylene stimulus;multicellular organismal development;response to auxin stimulus; response to abscisic acid stimulus; signal transduction;response to jasmonic acid stimulus</t>
  </si>
  <si>
    <t>Contig16456</t>
  </si>
  <si>
    <t>response to abiotic stimulus /// response to stress /// response to abscisic acid stimulus</t>
  </si>
  <si>
    <t>P:response to abiotic stimulus; P:response to stress; P:response to endogenous stimulus</t>
  </si>
  <si>
    <t>B9I491</t>
  </si>
  <si>
    <t>Contig17482</t>
  </si>
  <si>
    <t>Contig17484</t>
  </si>
  <si>
    <t>Contig17696</t>
  </si>
  <si>
    <t>B9N841</t>
  </si>
  <si>
    <t>AT5G20700</t>
  </si>
  <si>
    <t>Protein of unknown function (DUF581)</t>
  </si>
  <si>
    <t>Golgi organization;positive regulation of flavonoid biosynthetic process; protein targeting to membrane; response to salt stress; calcium ion transport; regulation of plant-type hypersensitive response; water transport;biological_process;response to fructose stimulus</t>
  </si>
  <si>
    <t>Contig17776</t>
  </si>
  <si>
    <t>response to stimulus /// methylation</t>
  </si>
  <si>
    <t>jasmonate O-methyltransferase activity</t>
  </si>
  <si>
    <t>P:biological_process; P:metabolic process; P:cellular process; F:transferase activity</t>
  </si>
  <si>
    <t>EC:2.1.1.141</t>
  </si>
  <si>
    <t>Q9SPV4</t>
  </si>
  <si>
    <t>sp=Salicylate O-methyltransferase; Clarkia breweri (Fairy fans) (Eucharidium breweri).</t>
  </si>
  <si>
    <t>AT1G19640</t>
  </si>
  <si>
    <t>JMT</t>
  </si>
  <si>
    <t>jasmonic acid carboxyl methyltransferase</t>
  </si>
  <si>
    <t>regulation of plant-type hypersensitive response;jasmonic acid metabolic process; jasmonic acid biosynthetic process;protein targeting to membrane; response to auxin stimulus; abscisic acid mediated signaling pathway; response to ethylene stimulus;jasmonic acid mediated signaling pathway;response to fungus;signal transduction;response to water deprivation; hyperosmotic salinity response;response to wounding;response to jasmonic acid stimulus; salicylic acid mediated signaling pathway</t>
  </si>
  <si>
    <t>Contig17806</t>
  </si>
  <si>
    <t>F6HGF1</t>
  </si>
  <si>
    <t>Contig17981</t>
  </si>
  <si>
    <t>response to oxidative stress /// response to cold /// response to herbicide /// glutathione metabolic process /// cellular response to water deprivation /// response to cadmium ion /// response to karrikin</t>
  </si>
  <si>
    <t>chloroplast stroma /// plasma membrane /// apoplast</t>
  </si>
  <si>
    <t>glutathione transferase activity /// glutathione binding /// lactoylglutathione lyase activity</t>
  </si>
  <si>
    <t>P:response to stress; P:response to abiotic stimulus; F:transferase activity; ; P:response to extracellular stimulus; P:cell communication; C:plastid; F:binding; F:catalytic activity; P:biological_process; C:plasma membrane; C:extracellular region</t>
  </si>
  <si>
    <t>EC:2.5.1.18 /// EC:4.4.1.5</t>
  </si>
  <si>
    <t>Q03666</t>
  </si>
  <si>
    <t>sp=Probable glutathione S-transferase; Nicotiana tabacum (Common tobacco).</t>
  </si>
  <si>
    <t>AT1G17180</t>
  </si>
  <si>
    <t>ATGSTU25, GSTU25</t>
  </si>
  <si>
    <t>glutathione S-transferase TAU 25</t>
  </si>
  <si>
    <t>Contig18183</t>
  </si>
  <si>
    <t>response to oxidative stress /// response to water deprivation /// response to salt stress /// response to cold /// response to heat /// response to abscisic acid stimulus /// response to cadmium ion</t>
  </si>
  <si>
    <t>cytosol /// cell wall /// mitochondrion /// thylakoid /// chloroplast stroma /// vacuole /// plasma membrane /// apoplast</t>
  </si>
  <si>
    <t>copper ion binding /// zinc ion binding /// calcium ion binding /// calcium-dependent phospholipid binding /// peroxidase activity /// ATP binding /// protein homodimerization activity</t>
  </si>
  <si>
    <t>P:response to stress; C:cytosol; F:binding; C:cell wall; P:response to abiotic stimulus; C:mitochondrion; F:lipid binding; F:catalytic activity; C:thylakoid; F:nucleotide binding; P:response to endogenous stimulus; C:plastid; F:protein binding; C:vacuole; P:biological_process; C:plasma membrane; C:extracellular region</t>
  </si>
  <si>
    <t>Q9SYT0</t>
  </si>
  <si>
    <t>sp=Annexin D1; Arabidopsis thaliana (Mouse-ear cress).</t>
  </si>
  <si>
    <t>AT1G35720</t>
  </si>
  <si>
    <t>ANNAT1, OXY5, ATOXY5</t>
  </si>
  <si>
    <t>annexin 1</t>
  </si>
  <si>
    <t>Contig18205</t>
  </si>
  <si>
    <t>Contig18250</t>
  </si>
  <si>
    <t>response to cadmium ion /// response to desiccation</t>
  </si>
  <si>
    <t>P:biological_process; P:response to stress; P:response to abiotic stimulus; C:plasma membrane</t>
  </si>
  <si>
    <t>P46519</t>
  </si>
  <si>
    <t>sp=Desiccation protectant protein Lea14 homolog; Glycine max (Soybean) (Glycine hispida).</t>
  </si>
  <si>
    <t>AT2G44060</t>
  </si>
  <si>
    <t>Late embryogenesis abundant protein, group 2</t>
  </si>
  <si>
    <t>Contig18529</t>
  </si>
  <si>
    <t>response to abiotic stimulus /// response to stress /// response to chemical stimulus</t>
  </si>
  <si>
    <t>Contig18786</t>
  </si>
  <si>
    <t>P32292</t>
  </si>
  <si>
    <t>sp=Indole-3-acetic acid-induced protein ARG2; Vigna radiata var. radiata (Mung bean) (Phaseolus aureus).</t>
  </si>
  <si>
    <t>AT4G02380</t>
  </si>
  <si>
    <t>SAG21, AtLEA5</t>
  </si>
  <si>
    <t>senescence-associated gene 21</t>
  </si>
  <si>
    <t>endoplasmic reticulum unfolded protein response;cellular response to water deprivation;response to oxidative stress; protein targeting to membrane; response to external stimulus;systemic acquired resistance, salicylic acid mediated signaling pathway;negative regulation of programmed cell death; cell communication;response to wounding; cellular response to phosphate starvation;regulation of plant-type hypersensitive response; abscisic acid mediated signaling pathway;MAPK cascade;response to cold;galactolipid biosynthetic process;jasmonic acid mediated signaling pathway; negative regulation of defense response; response to stress; defense response to fungus;response to reactive oxygen species;embryo development</t>
  </si>
  <si>
    <t>Contig19089</t>
  </si>
  <si>
    <t>Contig19313</t>
  </si>
  <si>
    <t>response to misfolded protein /// fatty acid beta-oxidation /// proteasomal ubiquitin-dependent protein catabolic process /// response to water deprivation /// toxin catabolic process /// response to karrikin /// response to jasmonic acid stimulus /// proteasome core complex assembly /// root hair elongation /// hyperosmotic salinity response /// response to indolebutyric acid stimulus /// indolebutyric acid metabolic process /// abscisic acid mediated signaling pathway /// response to ethylene stimulus</t>
  </si>
  <si>
    <t>peroxisome /// cytosol /// nucleus</t>
  </si>
  <si>
    <t>carnitine racemase activity /// dodecenoyl-CoA delta-isomerase activity</t>
  </si>
  <si>
    <t>P:response to stress; P:response to biotic stimulus; P:catabolic process; P:cellular process; P:lipid metabolic process; F:catalytic activity; P:protein metabolic process; P:response to abiotic stimulus; P:secondary metabolic process; P:response to endogenous stimulus; P:cellular component organization; P:anatomical structure morphogenesis; P:cell differentiation; P:multicellular organismal development; P:cell growth; C:peroxisome; C:cytosol; P:metabolic process; P:signal transduction; C:nucleus</t>
  </si>
  <si>
    <t>EC:5.3.3.8</t>
  </si>
  <si>
    <t>D7MH17</t>
  </si>
  <si>
    <t>tr=Enoyl-CoA hydratase/isomerase family protein; Arabidopsis lyrata subsp. lyrata (Lyre-leaved rock-cress).</t>
  </si>
  <si>
    <t>AT4G14430</t>
  </si>
  <si>
    <t>IBR10, ATECI2, ECI2, ECHIB, PEC12</t>
  </si>
  <si>
    <t>indole-3-butyric acid response 10</t>
  </si>
  <si>
    <t>response to auxin stimulus; hyperosmotic salinity response;proteasomal ubiquitin-dependent protein catabolic process; abscisic acid mediated signaling pathway; toxin catabolic process; response to misfolded protein; fatty acid beta-oxidation;indolebutyric acid metabolic process; fatty acid catabolic process;proteasome core complex assembly; signal transduction; response to indolebutyric acid stimulus; metabolic process; response to water deprivation; root hair elongation; response to ethylene stimulus;response to jasmonic acid stimulus</t>
  </si>
  <si>
    <t>Contig19349</t>
  </si>
  <si>
    <t>Contig19389</t>
  </si>
  <si>
    <t>Contig19419</t>
  </si>
  <si>
    <t>Contig19470</t>
  </si>
  <si>
    <t>Contig19484</t>
  </si>
  <si>
    <t>P34921</t>
  </si>
  <si>
    <t>sp=Glyceraldehyde-3-phosphate dehydrogenase, cytosolic; Dianthus caryophyllus (Carnation) (Clove pink).</t>
  </si>
  <si>
    <t>Contig19981</t>
  </si>
  <si>
    <t>I2E4W7</t>
  </si>
  <si>
    <t>tr=ERD protein; Vitis amurensis.</t>
  </si>
  <si>
    <t>AT2G41430</t>
  </si>
  <si>
    <t>ERD15, LSR1, CID1</t>
  </si>
  <si>
    <t>dehydration-induced protein (ERD15)</t>
  </si>
  <si>
    <t>response to salt stress; hyperosmotic response; response to water deprivation;glycolysis; hydrogen peroxide catabolic process; response to temperature stimulus;response to high light intensity; response to cadmium ion; Golgi organization;response to bacterium; water transport; response to absence of light;regulation of protein localization</t>
  </si>
  <si>
    <t>Contig20364</t>
  </si>
  <si>
    <t>Contig2283</t>
  </si>
  <si>
    <t>response to water deprivation /// response to cadmium ion /// starch biosynthetic process</t>
  </si>
  <si>
    <t>chloroplast /// cytosol</t>
  </si>
  <si>
    <t>glycogen phosphorylase activity /// pyridoxal phosphate binding</t>
  </si>
  <si>
    <t>P:response to stress; P:response to abiotic stimulus; F:transferase activity; F:binding; P:biological_process; P:biosynthetic process; P:carbohydrate metabolic process; P:cellular process; C:plastid; C:cytosol</t>
  </si>
  <si>
    <t>P53537</t>
  </si>
  <si>
    <t>sp=Alpha-glucan phosphorylase, H isozyme; Vicia faba (Broad bean) (Faba vulgaris).</t>
  </si>
  <si>
    <t>AT3G46970</t>
  </si>
  <si>
    <t>ATPHS2, PHS2</t>
  </si>
  <si>
    <t>alpha-glucan phosphorylase 2</t>
  </si>
  <si>
    <t>Contig25845</t>
  </si>
  <si>
    <t>nadp-specific isocitrate</t>
  </si>
  <si>
    <t>NADP metabolic process /// response to salt stress /// defense response to bacterium /// tricarboxylic acid cycle /// isocitrate metabolic process /// response to zinc ion /// response to cadmium ion</t>
  </si>
  <si>
    <t>peroxisome /// plasma membrane /// apoplast</t>
  </si>
  <si>
    <t>NAD binding /// copper ion binding /// isocitrate dehydrogenase (NADP+) activity /// magnesium ion binding</t>
  </si>
  <si>
    <t>F:nucleotide binding; F:binding; C:peroxisome; P:nucleobase-containing compound metabolic process; P:secondary metabolic process; P:response to stress; P:response to abiotic stimulus; P:response to biotic stimulus; P:generation of precursor metabolites and energy; P:catabolic process; F:catalytic activity; P:metabolic process; P:cellular process; P:biological_process; C:plasma membrane; C:extracellular region</t>
  </si>
  <si>
    <t>EC:1.1.1.42</t>
  </si>
  <si>
    <t>P50218</t>
  </si>
  <si>
    <t>sp=Isocitrate dehydrogenase [NADP]; Nicotiana tabacum (Common tobacco).</t>
  </si>
  <si>
    <t>AT1G65930</t>
  </si>
  <si>
    <t>cICDH</t>
  </si>
  <si>
    <t>cytosolic NADP+-dependent isocitrate dehydrogenase</t>
  </si>
  <si>
    <t>proteasome core complex assembly; Golgi organization;photorespiration;response to salt stress;glycolysis;gluconeogenesis; water transport; isocitrate metabolic process;response to misfolded protein; response to osmotic stress;hyperosmotic response;response to zinc ion;response to cadmium ion;defense response to bacterium; oxidation-reduction process;regulation of transport;ubiquitin-dependent protein catabolic process;response to temperature stimulus; NADP metabolic process; metabolic process</t>
  </si>
  <si>
    <t>Contig3914</t>
  </si>
  <si>
    <t>Carica_papaya_evm.TU.supercontig_20.31</t>
  </si>
  <si>
    <t>betaine-aldehyde dehydrogenase</t>
  </si>
  <si>
    <t>oxidation-reduction process /// response to water deprivation /// response to salt stress /// phenylpropanoid metabolic process /// glycine betaine biosynthetic process</t>
  </si>
  <si>
    <t>cytosol /// cell wall /// leucoplast /// peroxisome /// chloroplast</t>
  </si>
  <si>
    <t>betaine-aldehyde dehydrogenase activity /// 3-chloroallyl aldehyde dehydrogenase activity</t>
  </si>
  <si>
    <t>C:cytosol; C:cell wall; F:catalytic activity; C:plastid; P:metabolic process; C:peroxisome; P:response to stress; P:response to abiotic stimulus; ; P:secondary metabolic process; P:biosynthetic process</t>
  </si>
  <si>
    <t>EC:1.2.1.8</t>
  </si>
  <si>
    <t>Q9S795</t>
  </si>
  <si>
    <t>sp=Betaine aldehyde dehydrogenase 1, chloroplastic; Arabidopsis thaliana (Mouse-ear cress).</t>
  </si>
  <si>
    <t>AT1G74920</t>
  </si>
  <si>
    <t>ALDH10A8</t>
  </si>
  <si>
    <t>aldehyde dehydrogenase 10A8</t>
  </si>
  <si>
    <t>oxidation-reduction process; response to salt stress; metabolic process;response to water deprivation</t>
  </si>
  <si>
    <t>Contig4590</t>
  </si>
  <si>
    <t>alpha-glucan water chloroplastic-like</t>
  </si>
  <si>
    <t>phosphoenolpyruvate-dependent sugar phosphotransferase system /// response to symbiotic fungus /// starch catabolic process /// cold acclimation /// phosphorylation</t>
  </si>
  <si>
    <t>mitochondrion /// chloroplast envelope /// chloroplast stroma</t>
  </si>
  <si>
    <t>protein histidine kinase activity /// metal ion binding /// ATP binding /// alpha-glucan</t>
  </si>
  <si>
    <t>F:kinase activity; P:transport; P:signal transduction; C:mitochondrion; F:binding; P:response to biotic stimulus; C:plastid; P:carbohydrate metabolic process; P:cellular process; P:catabolic process; F:nucleotide binding; P:response to stress; P:response to abiotic stimulus; P:metabolic process; F:transporter activity</t>
  </si>
  <si>
    <t>EC:2.7.13.3 /// EC:2.7.9.4</t>
  </si>
  <si>
    <t>Q8LPT9</t>
  </si>
  <si>
    <t>sp=Alpha-glucan water dikinase, chloroplastic; Citrus reticulata (Tangerine).</t>
  </si>
  <si>
    <t>AT1G10760</t>
  </si>
  <si>
    <t>SEX1, SOP1, SOP, GWD1, GWD</t>
  </si>
  <si>
    <t>Pyruvate phosphate dikinase, PEP/pyruvate binding domain</t>
  </si>
  <si>
    <t>Contig5706</t>
  </si>
  <si>
    <t>erd7 protein</t>
  </si>
  <si>
    <t>response to high light intensity /// response to abscisic acid stimulus /// response to water deprivation /// response to salt stress /// heat acclimation /// response to cold</t>
  </si>
  <si>
    <t>P:response to abiotic stimulus; P:response to endogenous stimulus; P:response to stress; C:plasma membrane</t>
  </si>
  <si>
    <t>B5TV63</t>
  </si>
  <si>
    <t>tr=Senescence-related protein; Camellia sinensis (Tea).</t>
  </si>
  <si>
    <t>AT2G17840</t>
  </si>
  <si>
    <t>ERD7</t>
  </si>
  <si>
    <t>Senescence/dehydration-associated protein-related</t>
  </si>
  <si>
    <t>Contig7566</t>
  </si>
  <si>
    <t>Carica_papaya_evm.TU.supercontig_95.80</t>
  </si>
  <si>
    <t>constans-like zinc finger protein</t>
  </si>
  <si>
    <t>DNA-dependent /// cellular response to water deprivation</t>
  </si>
  <si>
    <t>intracellular</t>
  </si>
  <si>
    <t>C:intracellular; ; P:response to extracellular stimulus; P:cell communication; P:response to stress; P:response to abiotic stimulus</t>
  </si>
  <si>
    <t>Q9FHH8</t>
  </si>
  <si>
    <t>sp=Zinc finger protein CONSTANS-LIKE 5; Arabidopsis thaliana (Mouse-ear cress).</t>
  </si>
  <si>
    <t>AT5G57660</t>
  </si>
  <si>
    <t>ATCOL5, COL5</t>
  </si>
  <si>
    <t>CONSTANS-like 5</t>
  </si>
  <si>
    <t>regulation of transcription, DNA-dependent; cellular response to water deprivation</t>
  </si>
  <si>
    <t>Contig846</t>
  </si>
  <si>
    <t>cryptochrome 1</t>
  </si>
  <si>
    <t>detection of light stimulus /// response to water deprivation /// regulation of meristem growth /// circadian regulation of calcium ion oscillation /// stomatal movement /// regulation of unidimensional cell growth /// photomorphogenesis /// protein autophosphorylation /// anthocyanin metabolic process /// oxidation-reduction process /// singlet oxygen-mediated programmed cell death /// blue light signaling pathway /// DNA repair</t>
  </si>
  <si>
    <t>cytoplasm /// nucleus</t>
  </si>
  <si>
    <t>blue light photoreceptor activity /// protein kinase activity /// DNA photolyase activity /// protein homodimerization activity /// ATP binding</t>
  </si>
  <si>
    <t>P:response to external stimulus; P:response to abiotic stimulus; F:receptor activity; P:response to stress; P:multicellular organismal development; P:growth; F:kinase activity; P:cellular homeostasis; P:cellular process; F:catalytic activity; P:anatomical structure morphogenesis; P:cellular component organization; P:cell growth; P:post-embryonic development; C:cytoplasm; P:cellular protein modification process; ; P:secondary metabolic process; P:metabolic process; F:protein binding; P:cell death; C:nucleus; F:nucleotide binding; P:signal transduction; P:DNA metabolic process</t>
  </si>
  <si>
    <t>Q43125</t>
  </si>
  <si>
    <t>sp=Cryptochrome-1; Arabidopsis thaliana (Mouse-ear cress).</t>
  </si>
  <si>
    <t>AT4G08920</t>
  </si>
  <si>
    <t>CRY1, BLU1, HY4, OOP2, ATCRY1</t>
  </si>
  <si>
    <t>anthocyanin-containing compound metabolic process; protein autophosphorylation;detection of light stimulus; response to blue light; regulation of unidimensional cell growth;photomorphogenesis;regulation of meristem growth; DNA repair;stomatal movement; blue light signaling pathway;oxidation-reduction process; regulation of proton transport;circadian rhythm;circadian regulation of calcium ion oscillation;response to water deprivation; singlet oxygen-mediated programmed cell death</t>
  </si>
  <si>
    <t>Contig9124</t>
  </si>
  <si>
    <t>aldehyde dehydrogenase family 7 member a1</t>
  </si>
  <si>
    <t>response to abscisic acid stimulus /// response to desiccation /// response to salt stress /// cellular aldehyde metabolic process /// oxidation-reduction process</t>
  </si>
  <si>
    <t>aldehyde dehydrogenase (NAD) activity</t>
  </si>
  <si>
    <t>P:response to endogenous stimulus; F:catalytic activity; P:response to stress; P:response to abiotic stimulus; P:metabolic process; P:cellular process</t>
  </si>
  <si>
    <t>EC:1.2.1.3</t>
  </si>
  <si>
    <t>Q9ZPB7</t>
  </si>
  <si>
    <t>sp=Aldehyde dehydrogenase family 7 member A1; Malus domestica (Apple) (Pyrus malus).</t>
  </si>
  <si>
    <t>AT1G54100</t>
  </si>
  <si>
    <t>ALDH7B4</t>
  </si>
  <si>
    <t>aldehyde dehydrogenase 7B4</t>
  </si>
  <si>
    <t>response to salt stress; chlorophyll catabolic process;response to abscisic acid stimulus;response to superoxide; response to auxin stimulus;ethylene mediated signaling pathway;metabolic process;response to desiccation;oxidation-reduction process; response to carbohydrate stimulus</t>
  </si>
  <si>
    <t>Contig9698</t>
  </si>
  <si>
    <t>Q9ZPN7</t>
  </si>
  <si>
    <t>sp=Tubulin beta-4 chain; Eleusine indica (Goosegrass) (Cynosurus indicus).</t>
  </si>
  <si>
    <t>Qs-dev_c34533</t>
  </si>
  <si>
    <t>water transport; acetyl-CoA metabolic process;cellular response to iron ion starvation;transmembrane transport;transport; response to water deprivation;response to salt stress;sterol biosynthetic process; iron ion transport; brassinosteroid biosynthetic process</t>
  </si>
  <si>
    <t>Qs-dev_c42583</t>
  </si>
  <si>
    <t>Oryza_sativa_subsp._indica_OsIBSD048444</t>
  </si>
  <si>
    <t>alanine-2-oxoglutarate aminotransferase 2</t>
  </si>
  <si>
    <t>1-aminocyclopropane-1-carboxylate biosynthetic process /// response to fructose stimulus /// negative regulation of defense response /// photorespiration /// response to wounding /// hydrogen peroxide catabolic process /// water transport /// systemic acquired resistance</t>
  </si>
  <si>
    <t>salicylic acid mediated signaling pathway /// myo-inositol hexakisphosphate biosynthetic process /// response to salt stress /// response to insect /// glutathione catabolic process /// response to hypoxia /// cysteine biosynthetic process /// cellular lipid catabolic process</t>
  </si>
  <si>
    <t>apoplast /// membrane /// plant-type cell wall /// vacuole /// peroxisome /// cytosol /// chloroplast stroma /// plasmodesma</t>
  </si>
  <si>
    <t>P:biosynthetic process; ; P:biological_process; P:response to stress; P:cellular process; P:response to external stimulus; P:catabolic process; C:extracellular region; F:transferase activity; P:transport; C:membrane; P:signal transduction; P:response to biotic stimulus; P:carbohydrate metabolic process; C:cell wall; C:vacuole; F:catalytic activity; P:response to abiotic stimulus; C:peroxisome; C:cytosol; C:plastid; F:binding; C:plasma membrane; P:lipid metabolic process</t>
  </si>
  <si>
    <t>EC:2.6.1.2 /// EC:2.3.2.2 /// EC:4.4.1.14 /// EC:2.6.1.44 /// EC:2.6.1.4 /// EC:2.3.2.15</t>
  </si>
  <si>
    <t>Q9S7E9</t>
  </si>
  <si>
    <t>sp=Glutamate--glyoxylate aminotransferase 2; Arabidopsis thaliana (Mouse-ear cress).</t>
  </si>
  <si>
    <t>AT1G70580</t>
  </si>
  <si>
    <t>AOAT2, GGT2</t>
  </si>
  <si>
    <t>Qs-dev_c42611</t>
  </si>
  <si>
    <t>Qs-dev_c50492</t>
  </si>
  <si>
    <t>inactive poly</t>
  </si>
  <si>
    <t>transport /// cellular metabolic process /// cellular response to organic substance /// signal transduction /// response to abiotic stimulus /// cell death /// response to inorganic substance /// multi-organism process /// response to hormone stimulus /// defense response /// response to oxidative stress</t>
  </si>
  <si>
    <t>intracellular part</t>
  </si>
  <si>
    <t>P:transport; P:metabolic process; P:cellular process; C:intracellular; P:signal transduction; P:response to abiotic stimulus; P:cell death; P:biological_process; P:response to endogenous stimulus; P:response to stress</t>
  </si>
  <si>
    <t>B9GNA6</t>
  </si>
  <si>
    <t>AT1G32230</t>
  </si>
  <si>
    <t>RCD1, CEO, CEO1, ATP8, AtRCD1</t>
  </si>
  <si>
    <t>WWE protein-protein interaction domain protein family</t>
  </si>
  <si>
    <t>response to water deprivation; negative regulation of defense response; protein glycosylation;ethylene mediated signaling pathway;endoplasmic reticulum unfolded protein response;response to cadmium ion; response to salt stress; protein targeting to membrane; Golgi vesicle transport;protein targeting to vacuole; water transport; abscisic acid mediated signaling pathway;response to oxidative stress; glycolysis;negative regulation of programmed cell death; regulation of reactive oxygen species metabolic process; response to osmotic stress;hyperosmotic response; vesicle-mediated transport;response to cold;response to superoxide; response to abscisic acid stimulus; nitric oxide biosynthetic process;jasmonic acid mediated signaling pathway; regulation of plant-type hypersensitive response; response to external stimulus;systemic acquired resistance, salicylic acid mediated signaling pathway;defense response to bacterium, incompatible interaction; cellular membrane fusion;salicylic acid mediated signaling pathway;embryo development;defense response to fungus; response to temperature stimulus;response to salicylic acid stimulus;response to ozone;response to ethylene stimulus; Golgi organization;response to auxin stimulus; cell communication;response to carbohydrate stimulus; lateral root morphogenesis;MAPK cascade; cell death; programmed cell death</t>
  </si>
  <si>
    <t>Qs-dev_c57944</t>
  </si>
  <si>
    <t>glyoxylate cycle /// NADP metabolic process /// response to salt stress /// defense response to bacterium /// tricarboxylic acid cycle /// isocitrate metabolic process /// response to zinc ion /// response to cadmium ion</t>
  </si>
  <si>
    <t>P:carbohydrate metabolic process; P:cellular process; F:nucleotide binding; F:binding; C:peroxisome; P:nucleobase-containing compound metabolic process; P:secondary metabolic process; P:response to stress; P:response to abiotic stimulus; P:response to biotic stimulus; P:generation of precursor metabolites and energy; P:catabolic process; F:catalytic activity; P:metabolic process; P:biological_process; C:plasma membrane; C:extracellular region</t>
  </si>
  <si>
    <t>Qs-dev_c8859</t>
  </si>
  <si>
    <t>Qs-dev_rep_c72562</t>
  </si>
  <si>
    <t>Qs-dev_rep_c73055</t>
  </si>
  <si>
    <t>Carica_papaya_evm.TU.supercontig_21.142</t>
  </si>
  <si>
    <t>r2r3-myb transcription</t>
  </si>
  <si>
    <t>response to water deprivation /// response to jasmonic acid stimulus /// response to gibberellin stimulus /// lateral root development /// response to cadmium ion /// response to chitin /// response to salicylic acid stimulus /// response to auxin stimulus /// response to abscisic acid stimulus /// response to ethylene stimulus /// response to salt stress</t>
  </si>
  <si>
    <t>DNA binding /// chromatin binding</t>
  </si>
  <si>
    <t>P:response to stress; P:response to abiotic stimulus; P:response to endogenous stimulus; P:post-embryonic development; F:DNA binding; P:biological_process; F:chromatin binding</t>
  </si>
  <si>
    <t>Q9FDW1</t>
  </si>
  <si>
    <t>sp=Transcription factor MYB44; Arabidopsis thaliana (Mouse-ear cress).</t>
  </si>
  <si>
    <t>AT4G37260</t>
  </si>
  <si>
    <t>MYB73, ATMYB73</t>
  </si>
  <si>
    <t>myb domain protein 73</t>
  </si>
  <si>
    <t>Qs-dev_rep_c74968</t>
  </si>
  <si>
    <t>Populus_trichocarpa_649076</t>
  </si>
  <si>
    <t>histone deacetylase</t>
  </si>
  <si>
    <t>DNA mediated transformation /// response to water deprivation /// polarity specification of adaxial/abaxial axis /// response to abscisic acid stimulus /// response to salt stress</t>
  </si>
  <si>
    <t>nucleolus</t>
  </si>
  <si>
    <t>nucleic acid binding /// zinc ion binding</t>
  </si>
  <si>
    <t>P:biological_process; C:nucleolus; P:response to stress; P:response to abiotic stimulus; F:nucleic acid binding; P:anatomical structure morphogenesis; P:multicellular organismal development; P:response to endogenous stimulus; F:binding</t>
  </si>
  <si>
    <t>Q9FVE6</t>
  </si>
  <si>
    <t>sp=Histone deacetylase HDT1; Arabidopsis thaliana (Mouse-ear cress).</t>
  </si>
  <si>
    <t>AT3G44750</t>
  </si>
  <si>
    <t>HD2A, ATHD2A, HDA3, HDT1</t>
  </si>
  <si>
    <t>histone deacetylase 3</t>
  </si>
  <si>
    <t>Qs-dev_rep_c74970</t>
  </si>
  <si>
    <t>Qs-dev_rep_c75867</t>
  </si>
  <si>
    <t>Qs-dev_rep_c76493</t>
  </si>
  <si>
    <t>Qs-dev_rep_c95219</t>
  </si>
  <si>
    <t>ASPG1</t>
  </si>
  <si>
    <t>PHS1</t>
  </si>
  <si>
    <t>C</t>
  </si>
  <si>
    <t>D</t>
  </si>
  <si>
    <t>A</t>
  </si>
  <si>
    <t>E</t>
  </si>
  <si>
    <t>B</t>
  </si>
  <si>
    <t>F</t>
  </si>
  <si>
    <t>SEF</t>
  </si>
  <si>
    <t>Contigs specific to each cluster</t>
  </si>
  <si>
    <t>specific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</si>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</sst>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1" fillId="0" borderId="0" xfId="1"/>
    <xf numFmtId="0" fontId="1" fillId="0" borderId="0" xfId="1" applyFill="1"/>
    <xf numFmtId="0" fontId="3" fillId="0" borderId="0" xfId="1" applyFont="1"/>
    <xf numFmtId="0" fontId="3" fillId="0" borderId="0" xfId="1" applyFont="1" applyFill="1"/>
    <xf numFmtId="0" fontId="2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212"/>
  <sheetViews>
    <sheetView tabSelected="1" workbookViewId="0">
      <selection activeCell="B13" sqref="B13"/>
    </sheetView>
  </sheetViews>
  <sheetFormatPr defaultRowHeight="15" x14ac:dyDescent="0.25"/>
  <cols>
    <col min="1" max="1" width="14.7109375" customWidth="1"/>
    <col min="2" max="2" width="22.85546875" customWidth="1"/>
    <col min="39" max="39" width="14.7109375" customWidth="1"/>
  </cols>
  <sheetData>
    <row r="1" spans="1:40" s="5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4" t="s">
        <v>1646</v>
      </c>
      <c r="AM1" s="3" t="s">
        <v>1647</v>
      </c>
    </row>
    <row r="2" spans="1:40" ht="15.75" x14ac:dyDescent="0.25">
      <c r="A2" s="1" t="s">
        <v>1642</v>
      </c>
      <c r="B2" s="1" t="s">
        <v>37</v>
      </c>
      <c r="C2" s="1"/>
      <c r="D2" s="1"/>
      <c r="E2" s="1" t="s">
        <v>38</v>
      </c>
      <c r="F2" s="1" t="s">
        <v>39</v>
      </c>
      <c r="G2" s="1"/>
      <c r="H2" s="1" t="s">
        <v>40</v>
      </c>
      <c r="I2" s="1"/>
      <c r="J2" s="1">
        <v>1240</v>
      </c>
      <c r="K2" s="1">
        <v>176</v>
      </c>
      <c r="L2" s="1" t="s">
        <v>41</v>
      </c>
      <c r="M2" s="1">
        <v>180</v>
      </c>
      <c r="N2" s="1" t="s">
        <v>42</v>
      </c>
      <c r="O2" s="1" t="s">
        <v>43</v>
      </c>
      <c r="P2" s="1" t="s">
        <v>44</v>
      </c>
      <c r="Q2" s="1"/>
      <c r="R2" s="1" t="s">
        <v>45</v>
      </c>
      <c r="S2" s="1"/>
      <c r="T2" s="1">
        <v>-9.5606060606072791</v>
      </c>
      <c r="U2" s="1">
        <v>0</v>
      </c>
      <c r="V2" s="1"/>
      <c r="W2" s="1"/>
      <c r="X2" s="1"/>
      <c r="Y2" s="1"/>
      <c r="Z2" s="1"/>
      <c r="AA2" s="1"/>
      <c r="AB2" s="1">
        <v>61</v>
      </c>
      <c r="AC2" s="1">
        <v>126.2</v>
      </c>
      <c r="AD2" s="1">
        <v>23</v>
      </c>
      <c r="AE2" s="1">
        <v>13.2</v>
      </c>
      <c r="AF2" s="1">
        <v>4</v>
      </c>
      <c r="AG2" s="1">
        <v>3.6</v>
      </c>
      <c r="AH2" s="1">
        <v>20</v>
      </c>
      <c r="AI2" s="1">
        <v>14.4</v>
      </c>
      <c r="AJ2" s="1">
        <v>3</v>
      </c>
      <c r="AK2" s="1">
        <v>6.6</v>
      </c>
      <c r="AL2">
        <f>AC2/SUM(AC2,AE2,AG2,AI2,AK2)</f>
        <v>0.76951219512195124</v>
      </c>
      <c r="AM2" s="1" t="s">
        <v>1648</v>
      </c>
    </row>
    <row r="3" spans="1:40" ht="15.75" x14ac:dyDescent="0.25">
      <c r="A3" s="1" t="s">
        <v>1642</v>
      </c>
      <c r="B3" s="1" t="s">
        <v>46</v>
      </c>
      <c r="C3" s="1"/>
      <c r="D3" s="1"/>
      <c r="E3" s="1" t="s">
        <v>47</v>
      </c>
      <c r="F3" s="1" t="s">
        <v>48</v>
      </c>
      <c r="G3" s="1" t="s">
        <v>49</v>
      </c>
      <c r="H3" s="1" t="s">
        <v>50</v>
      </c>
      <c r="I3" s="1"/>
      <c r="J3" s="1">
        <v>955</v>
      </c>
      <c r="K3" s="1">
        <v>239</v>
      </c>
      <c r="L3" s="1" t="s">
        <v>51</v>
      </c>
      <c r="M3" s="1">
        <v>1286</v>
      </c>
      <c r="N3" s="1" t="s">
        <v>52</v>
      </c>
      <c r="O3" s="1" t="s">
        <v>53</v>
      </c>
      <c r="P3" s="1" t="s">
        <v>54</v>
      </c>
      <c r="Q3" s="1" t="s">
        <v>55</v>
      </c>
      <c r="R3" s="1" t="s">
        <v>56</v>
      </c>
      <c r="S3" s="1" t="s">
        <v>57</v>
      </c>
      <c r="T3" s="1" t="s">
        <v>58</v>
      </c>
      <c r="U3" s="1">
        <v>1.69495656148083E-3</v>
      </c>
      <c r="V3" s="1"/>
      <c r="W3" s="1"/>
      <c r="X3" s="1"/>
      <c r="Y3" s="1"/>
      <c r="Z3" s="1"/>
      <c r="AA3" s="1"/>
      <c r="AB3" s="1">
        <v>11</v>
      </c>
      <c r="AC3" s="1">
        <v>19.8</v>
      </c>
      <c r="AD3" s="1">
        <v>0</v>
      </c>
      <c r="AE3" s="1">
        <v>0</v>
      </c>
      <c r="AF3" s="1">
        <v>1</v>
      </c>
      <c r="AG3" s="1">
        <v>0.60000000000000009</v>
      </c>
      <c r="AH3" s="1">
        <v>1</v>
      </c>
      <c r="AI3" s="1">
        <v>0.4</v>
      </c>
      <c r="AJ3" s="1">
        <v>0</v>
      </c>
      <c r="AK3" s="1">
        <v>0</v>
      </c>
      <c r="AL3">
        <f t="shared" ref="AL3:AL27" si="0">AC3/SUM(AC3,AE3,AG3,AI3,AK3)</f>
        <v>0.95192307692307687</v>
      </c>
      <c r="AM3" s="1" t="s">
        <v>1648</v>
      </c>
      <c r="AN3" t="s">
        <v>1649</v>
      </c>
    </row>
    <row r="4" spans="1:40" ht="15.75" x14ac:dyDescent="0.25">
      <c r="A4" s="1" t="s">
        <v>1642</v>
      </c>
      <c r="B4" s="1" t="s">
        <v>59</v>
      </c>
      <c r="C4" s="1"/>
      <c r="D4" s="1" t="s">
        <v>60</v>
      </c>
      <c r="E4" s="1" t="s">
        <v>61</v>
      </c>
      <c r="F4" s="1" t="s">
        <v>62</v>
      </c>
      <c r="G4" s="1" t="s">
        <v>63</v>
      </c>
      <c r="H4" s="1" t="s">
        <v>64</v>
      </c>
      <c r="I4" s="1" t="s">
        <v>65</v>
      </c>
      <c r="J4" s="1">
        <v>1388</v>
      </c>
      <c r="K4" s="1">
        <v>410</v>
      </c>
      <c r="L4" s="1" t="s">
        <v>66</v>
      </c>
      <c r="M4" s="1">
        <v>539</v>
      </c>
      <c r="N4" s="1" t="s">
        <v>67</v>
      </c>
      <c r="O4" s="1" t="s">
        <v>68</v>
      </c>
      <c r="P4" s="1" t="s">
        <v>69</v>
      </c>
      <c r="Q4" s="1" t="s">
        <v>70</v>
      </c>
      <c r="R4" s="1" t="s">
        <v>71</v>
      </c>
      <c r="S4" s="1" t="s">
        <v>72</v>
      </c>
      <c r="T4" s="1">
        <v>-11.8666666666682</v>
      </c>
      <c r="U4" s="1">
        <v>5.6591571624846206E-5</v>
      </c>
      <c r="V4" s="1"/>
      <c r="W4" s="1"/>
      <c r="X4" s="1"/>
      <c r="Y4" s="1"/>
      <c r="Z4" s="1"/>
      <c r="AA4" s="1"/>
      <c r="AB4" s="1">
        <v>19</v>
      </c>
      <c r="AC4" s="1">
        <v>35.6</v>
      </c>
      <c r="AD4" s="1">
        <v>5</v>
      </c>
      <c r="AE4" s="1">
        <v>3</v>
      </c>
      <c r="AF4" s="1">
        <v>2</v>
      </c>
      <c r="AG4" s="1">
        <v>1.6</v>
      </c>
      <c r="AH4" s="1">
        <v>0</v>
      </c>
      <c r="AI4" s="1">
        <v>0</v>
      </c>
      <c r="AJ4" s="1">
        <v>3</v>
      </c>
      <c r="AK4" s="1">
        <v>7</v>
      </c>
      <c r="AL4">
        <f t="shared" si="0"/>
        <v>0.75423728813559321</v>
      </c>
      <c r="AM4" s="1"/>
    </row>
    <row r="5" spans="1:40" ht="15.75" x14ac:dyDescent="0.25">
      <c r="A5" s="1" t="s">
        <v>1642</v>
      </c>
      <c r="B5" s="1" t="s">
        <v>73</v>
      </c>
      <c r="C5" s="1" t="s">
        <v>74</v>
      </c>
      <c r="D5" s="1" t="s">
        <v>75</v>
      </c>
      <c r="E5" s="1" t="s">
        <v>76</v>
      </c>
      <c r="F5" s="1" t="s">
        <v>77</v>
      </c>
      <c r="G5" s="1" t="s">
        <v>78</v>
      </c>
      <c r="H5" s="1" t="s">
        <v>79</v>
      </c>
      <c r="I5" s="1" t="s">
        <v>80</v>
      </c>
      <c r="J5" s="1">
        <v>741</v>
      </c>
      <c r="K5" s="1">
        <v>247</v>
      </c>
      <c r="L5" s="1" t="s">
        <v>81</v>
      </c>
      <c r="M5" s="1">
        <v>1036</v>
      </c>
      <c r="N5" s="1" t="s">
        <v>52</v>
      </c>
      <c r="O5" s="1" t="s">
        <v>82</v>
      </c>
      <c r="P5" s="1" t="s">
        <v>83</v>
      </c>
      <c r="Q5" s="1" t="s">
        <v>84</v>
      </c>
      <c r="R5" s="1" t="s">
        <v>75</v>
      </c>
      <c r="S5" s="1"/>
      <c r="T5" s="1">
        <v>-19.750000000002501</v>
      </c>
      <c r="U5" s="1">
        <v>6.7741529344369811E-5</v>
      </c>
      <c r="V5" s="1"/>
      <c r="W5" s="1"/>
      <c r="X5" s="1"/>
      <c r="Y5" s="1"/>
      <c r="Z5" s="1"/>
      <c r="AA5" s="1"/>
      <c r="AB5" s="1">
        <v>17</v>
      </c>
      <c r="AC5" s="1">
        <v>31.6</v>
      </c>
      <c r="AD5" s="1">
        <v>3</v>
      </c>
      <c r="AE5" s="1">
        <v>1.6</v>
      </c>
      <c r="AF5" s="1">
        <v>0</v>
      </c>
      <c r="AG5" s="1">
        <v>0</v>
      </c>
      <c r="AH5" s="1">
        <v>1</v>
      </c>
      <c r="AI5" s="1">
        <v>0.4</v>
      </c>
      <c r="AJ5" s="1">
        <v>2</v>
      </c>
      <c r="AK5" s="1">
        <v>4.5999999999999996</v>
      </c>
      <c r="AL5">
        <f t="shared" si="0"/>
        <v>0.82722513089005234</v>
      </c>
      <c r="AM5" s="1" t="s">
        <v>1648</v>
      </c>
    </row>
    <row r="6" spans="1:40" ht="15.75" x14ac:dyDescent="0.25">
      <c r="A6" s="1" t="s">
        <v>1642</v>
      </c>
      <c r="B6" s="1" t="s">
        <v>85</v>
      </c>
      <c r="C6" s="1"/>
      <c r="D6" s="1" t="s">
        <v>86</v>
      </c>
      <c r="E6" s="1" t="s">
        <v>87</v>
      </c>
      <c r="F6" s="1" t="s">
        <v>88</v>
      </c>
      <c r="G6" s="1" t="s">
        <v>89</v>
      </c>
      <c r="H6" s="1" t="s">
        <v>90</v>
      </c>
      <c r="I6" s="1" t="s">
        <v>91</v>
      </c>
      <c r="J6" s="1">
        <v>1740</v>
      </c>
      <c r="K6" s="1">
        <v>515</v>
      </c>
      <c r="L6" s="1" t="s">
        <v>92</v>
      </c>
      <c r="M6" s="1">
        <v>513</v>
      </c>
      <c r="N6" s="1" t="s">
        <v>42</v>
      </c>
      <c r="O6" s="1" t="s">
        <v>93</v>
      </c>
      <c r="P6" s="1" t="s">
        <v>94</v>
      </c>
      <c r="Q6" s="1" t="s">
        <v>95</v>
      </c>
      <c r="R6" s="1" t="s">
        <v>96</v>
      </c>
      <c r="S6" s="1" t="s">
        <v>97</v>
      </c>
      <c r="T6" s="1">
        <v>-47.500000000006096</v>
      </c>
      <c r="U6" s="1">
        <v>0</v>
      </c>
      <c r="V6" s="1"/>
      <c r="W6" s="1"/>
      <c r="X6" s="1"/>
      <c r="Y6" s="1"/>
      <c r="Z6" s="1"/>
      <c r="AA6" s="1"/>
      <c r="AB6" s="1">
        <v>36</v>
      </c>
      <c r="AC6" s="1">
        <v>76</v>
      </c>
      <c r="AD6" s="1">
        <v>3</v>
      </c>
      <c r="AE6" s="1">
        <v>1.6</v>
      </c>
      <c r="AF6" s="1">
        <v>6</v>
      </c>
      <c r="AG6" s="1">
        <v>6.2</v>
      </c>
      <c r="AH6" s="1">
        <v>6</v>
      </c>
      <c r="AI6" s="1">
        <v>4.2</v>
      </c>
      <c r="AJ6" s="1">
        <v>3</v>
      </c>
      <c r="AK6" s="1">
        <v>7</v>
      </c>
      <c r="AL6">
        <f t="shared" si="0"/>
        <v>0.8</v>
      </c>
      <c r="AM6" s="1"/>
    </row>
    <row r="7" spans="1:40" ht="15.75" x14ac:dyDescent="0.25">
      <c r="A7" s="1" t="s">
        <v>1642</v>
      </c>
      <c r="B7" s="1" t="s">
        <v>98</v>
      </c>
      <c r="C7" s="1"/>
      <c r="D7" s="1" t="s">
        <v>99</v>
      </c>
      <c r="E7" s="1" t="s">
        <v>100</v>
      </c>
      <c r="F7" s="1" t="s">
        <v>101</v>
      </c>
      <c r="G7" s="1" t="s">
        <v>102</v>
      </c>
      <c r="H7" s="1" t="s">
        <v>103</v>
      </c>
      <c r="I7" s="1" t="s">
        <v>104</v>
      </c>
      <c r="J7" s="1">
        <v>5007</v>
      </c>
      <c r="K7" s="1">
        <v>1511</v>
      </c>
      <c r="L7" s="1" t="s">
        <v>105</v>
      </c>
      <c r="M7" s="1">
        <v>1506</v>
      </c>
      <c r="N7" s="1" t="s">
        <v>42</v>
      </c>
      <c r="O7" s="1" t="s">
        <v>106</v>
      </c>
      <c r="P7" s="1" t="s">
        <v>107</v>
      </c>
      <c r="Q7" s="1" t="s">
        <v>108</v>
      </c>
      <c r="R7" s="1" t="s">
        <v>109</v>
      </c>
      <c r="S7" s="1"/>
      <c r="T7" s="1">
        <v>-36.727272727277402</v>
      </c>
      <c r="U7" s="1">
        <v>0</v>
      </c>
      <c r="V7" s="1"/>
      <c r="W7" s="1"/>
      <c r="X7" s="1"/>
      <c r="Y7" s="1"/>
      <c r="Z7" s="1"/>
      <c r="AA7" s="1"/>
      <c r="AB7" s="1">
        <v>38</v>
      </c>
      <c r="AC7" s="1">
        <v>80.8</v>
      </c>
      <c r="AD7" s="1">
        <v>4</v>
      </c>
      <c r="AE7" s="1">
        <v>2.2000000000000002</v>
      </c>
      <c r="AF7" s="1">
        <v>13</v>
      </c>
      <c r="AG7" s="1">
        <v>14.2</v>
      </c>
      <c r="AH7" s="1">
        <v>5</v>
      </c>
      <c r="AI7" s="1">
        <v>3.6</v>
      </c>
      <c r="AJ7" s="1">
        <v>7</v>
      </c>
      <c r="AK7" s="1">
        <v>16</v>
      </c>
      <c r="AL7">
        <f t="shared" si="0"/>
        <v>0.69178082191780821</v>
      </c>
      <c r="AM7" s="1" t="s">
        <v>1648</v>
      </c>
    </row>
    <row r="8" spans="1:40" ht="15.75" x14ac:dyDescent="0.25">
      <c r="A8" s="1" t="s">
        <v>1642</v>
      </c>
      <c r="B8" s="1" t="s">
        <v>110</v>
      </c>
      <c r="C8" s="1" t="s">
        <v>111</v>
      </c>
      <c r="D8" s="1" t="s">
        <v>112</v>
      </c>
      <c r="E8" s="1" t="s">
        <v>113</v>
      </c>
      <c r="F8" s="1" t="s">
        <v>114</v>
      </c>
      <c r="G8" s="1" t="s">
        <v>115</v>
      </c>
      <c r="H8" s="1" t="s">
        <v>116</v>
      </c>
      <c r="I8" s="1" t="s">
        <v>117</v>
      </c>
      <c r="J8" s="1">
        <v>1582</v>
      </c>
      <c r="K8" s="1">
        <v>518</v>
      </c>
      <c r="L8" s="1" t="s">
        <v>118</v>
      </c>
      <c r="M8" s="1">
        <v>545</v>
      </c>
      <c r="N8" s="1" t="s">
        <v>119</v>
      </c>
      <c r="O8" s="1" t="s">
        <v>120</v>
      </c>
      <c r="P8" s="1" t="s">
        <v>121</v>
      </c>
      <c r="Q8" s="1" t="s">
        <v>122</v>
      </c>
      <c r="R8" s="1" t="s">
        <v>123</v>
      </c>
      <c r="S8" s="1" t="s">
        <v>124</v>
      </c>
      <c r="T8" s="1">
        <v>-11.0000000000014</v>
      </c>
      <c r="U8" s="1">
        <v>2.9900554898039601E-3</v>
      </c>
      <c r="V8" s="1"/>
      <c r="W8" s="1"/>
      <c r="X8" s="1"/>
      <c r="Y8" s="1"/>
      <c r="Z8" s="1"/>
      <c r="AA8" s="1"/>
      <c r="AB8" s="1">
        <v>13</v>
      </c>
      <c r="AC8" s="1">
        <v>24.2</v>
      </c>
      <c r="AD8" s="1">
        <v>4</v>
      </c>
      <c r="AE8" s="1">
        <v>2.2000000000000002</v>
      </c>
      <c r="AF8" s="1">
        <v>7</v>
      </c>
      <c r="AG8" s="1">
        <v>7.4</v>
      </c>
      <c r="AH8" s="1">
        <v>4</v>
      </c>
      <c r="AI8" s="1">
        <v>3</v>
      </c>
      <c r="AJ8" s="1">
        <v>0</v>
      </c>
      <c r="AK8" s="1">
        <v>0</v>
      </c>
      <c r="AL8">
        <f t="shared" si="0"/>
        <v>0.65760869565217395</v>
      </c>
      <c r="AM8" s="1" t="s">
        <v>1648</v>
      </c>
    </row>
    <row r="9" spans="1:40" ht="15.75" x14ac:dyDescent="0.25">
      <c r="A9" s="1" t="s">
        <v>1642</v>
      </c>
      <c r="B9" s="1" t="s">
        <v>125</v>
      </c>
      <c r="C9" s="1"/>
      <c r="D9" s="1" t="s">
        <v>126</v>
      </c>
      <c r="E9" s="1" t="s">
        <v>127</v>
      </c>
      <c r="F9" s="1" t="s">
        <v>128</v>
      </c>
      <c r="G9" s="1" t="s">
        <v>129</v>
      </c>
      <c r="H9" s="1" t="s">
        <v>130</v>
      </c>
      <c r="I9" s="1" t="s">
        <v>131</v>
      </c>
      <c r="J9" s="1">
        <v>1933</v>
      </c>
      <c r="K9" s="1">
        <v>491</v>
      </c>
      <c r="L9" s="1" t="s">
        <v>132</v>
      </c>
      <c r="M9" s="1">
        <v>484</v>
      </c>
      <c r="N9" s="1" t="s">
        <v>42</v>
      </c>
      <c r="O9" s="1" t="s">
        <v>133</v>
      </c>
      <c r="P9" s="1" t="s">
        <v>134</v>
      </c>
      <c r="Q9" s="1" t="s">
        <v>135</v>
      </c>
      <c r="R9" s="1" t="s">
        <v>136</v>
      </c>
      <c r="S9" s="1" t="s">
        <v>137</v>
      </c>
      <c r="T9" s="1">
        <v>-10.680851063831099</v>
      </c>
      <c r="U9" s="1">
        <v>0</v>
      </c>
      <c r="V9" s="1"/>
      <c r="W9" s="1"/>
      <c r="X9" s="1"/>
      <c r="Y9" s="1"/>
      <c r="Z9" s="1" t="s">
        <v>58</v>
      </c>
      <c r="AA9" s="1">
        <v>5.0531174791503802E-3</v>
      </c>
      <c r="AB9" s="1">
        <v>46</v>
      </c>
      <c r="AC9" s="1">
        <v>100.4</v>
      </c>
      <c r="AD9" s="1">
        <v>16</v>
      </c>
      <c r="AE9" s="1">
        <v>9.4</v>
      </c>
      <c r="AF9" s="1">
        <v>8</v>
      </c>
      <c r="AG9" s="1">
        <v>8.8000000000000007</v>
      </c>
      <c r="AH9" s="1">
        <v>22</v>
      </c>
      <c r="AI9" s="1">
        <v>16.2</v>
      </c>
      <c r="AJ9" s="1">
        <v>0</v>
      </c>
      <c r="AK9" s="1">
        <v>0</v>
      </c>
      <c r="AL9">
        <f t="shared" si="0"/>
        <v>0.74480712166172103</v>
      </c>
      <c r="AM9" s="1" t="s">
        <v>1648</v>
      </c>
    </row>
    <row r="10" spans="1:40" ht="15.75" x14ac:dyDescent="0.25">
      <c r="A10" s="1" t="s">
        <v>1642</v>
      </c>
      <c r="B10" s="1" t="s">
        <v>138</v>
      </c>
      <c r="C10" s="1"/>
      <c r="D10" s="1" t="s">
        <v>139</v>
      </c>
      <c r="E10" s="1" t="s">
        <v>140</v>
      </c>
      <c r="F10" s="1" t="s">
        <v>141</v>
      </c>
      <c r="G10" s="1" t="s">
        <v>142</v>
      </c>
      <c r="H10" s="1" t="s">
        <v>143</v>
      </c>
      <c r="I10" s="1"/>
      <c r="J10" s="1">
        <v>750</v>
      </c>
      <c r="K10" s="1">
        <v>116</v>
      </c>
      <c r="L10" s="1" t="s">
        <v>144</v>
      </c>
      <c r="M10" s="1">
        <v>140</v>
      </c>
      <c r="N10" s="1" t="s">
        <v>42</v>
      </c>
      <c r="O10" s="1" t="s">
        <v>145</v>
      </c>
      <c r="P10" s="1" t="s">
        <v>146</v>
      </c>
      <c r="Q10" s="1"/>
      <c r="R10" s="1" t="s">
        <v>147</v>
      </c>
      <c r="S10" s="1" t="s">
        <v>148</v>
      </c>
      <c r="T10" s="1">
        <v>-26.7500000000034</v>
      </c>
      <c r="U10" s="1">
        <v>4.0967113258919995E-7</v>
      </c>
      <c r="V10" s="1"/>
      <c r="W10" s="1"/>
      <c r="X10" s="1"/>
      <c r="Y10" s="1"/>
      <c r="Z10" s="1"/>
      <c r="AA10" s="1"/>
      <c r="AB10" s="1">
        <v>22</v>
      </c>
      <c r="AC10" s="1">
        <v>42.8</v>
      </c>
      <c r="AD10" s="1">
        <v>3</v>
      </c>
      <c r="AE10" s="1">
        <v>1.6</v>
      </c>
      <c r="AF10" s="1">
        <v>1</v>
      </c>
      <c r="AG10" s="1">
        <v>0.8</v>
      </c>
      <c r="AH10" s="1">
        <v>0</v>
      </c>
      <c r="AI10" s="1">
        <v>0</v>
      </c>
      <c r="AJ10" s="1">
        <v>0</v>
      </c>
      <c r="AK10" s="1">
        <v>0</v>
      </c>
      <c r="AL10">
        <f t="shared" si="0"/>
        <v>0.94690265486725667</v>
      </c>
      <c r="AM10" s="1" t="s">
        <v>1648</v>
      </c>
    </row>
    <row r="11" spans="1:40" ht="15.75" x14ac:dyDescent="0.25">
      <c r="A11" s="1" t="s">
        <v>1642</v>
      </c>
      <c r="B11" s="1" t="s">
        <v>149</v>
      </c>
      <c r="C11" s="1"/>
      <c r="D11" s="1" t="s">
        <v>150</v>
      </c>
      <c r="E11" s="1" t="s">
        <v>151</v>
      </c>
      <c r="F11" s="1" t="s">
        <v>39</v>
      </c>
      <c r="G11" s="1" t="s">
        <v>152</v>
      </c>
      <c r="H11" s="1" t="s">
        <v>153</v>
      </c>
      <c r="I11" s="1" t="s">
        <v>154</v>
      </c>
      <c r="J11" s="1">
        <v>1262</v>
      </c>
      <c r="K11" s="1">
        <v>335</v>
      </c>
      <c r="L11" s="1" t="s">
        <v>155</v>
      </c>
      <c r="M11" s="1">
        <v>335</v>
      </c>
      <c r="N11" s="1" t="s">
        <v>42</v>
      </c>
      <c r="O11" s="1" t="s">
        <v>156</v>
      </c>
      <c r="P11" s="1" t="s">
        <v>157</v>
      </c>
      <c r="Q11" s="1" t="s">
        <v>158</v>
      </c>
      <c r="R11" s="1" t="s">
        <v>159</v>
      </c>
      <c r="S11" s="1" t="s">
        <v>160</v>
      </c>
      <c r="T11" s="1" t="s">
        <v>58</v>
      </c>
      <c r="U11" s="1">
        <v>4.6181773231299598E-8</v>
      </c>
      <c r="V11" s="1"/>
      <c r="W11" s="1"/>
      <c r="X11" s="1"/>
      <c r="Y11" s="1"/>
      <c r="Z11" s="1"/>
      <c r="AA11" s="1"/>
      <c r="AB11" s="1">
        <v>22</v>
      </c>
      <c r="AC11" s="1">
        <v>43</v>
      </c>
      <c r="AD11" s="1">
        <v>0</v>
      </c>
      <c r="AE11" s="1">
        <v>0</v>
      </c>
      <c r="AF11" s="1">
        <v>0</v>
      </c>
      <c r="AG11" s="1">
        <v>0.2</v>
      </c>
      <c r="AH11" s="1">
        <v>1</v>
      </c>
      <c r="AI11" s="1">
        <v>0.8</v>
      </c>
      <c r="AJ11" s="1">
        <v>0</v>
      </c>
      <c r="AK11" s="1">
        <v>0.8</v>
      </c>
      <c r="AL11">
        <f t="shared" si="0"/>
        <v>0.9598214285714286</v>
      </c>
      <c r="AM11" s="1"/>
    </row>
    <row r="12" spans="1:40" ht="15.75" x14ac:dyDescent="0.25">
      <c r="A12" s="1" t="s">
        <v>1642</v>
      </c>
      <c r="B12" s="1" t="s">
        <v>161</v>
      </c>
      <c r="C12" s="1"/>
      <c r="D12" s="1" t="s">
        <v>162</v>
      </c>
      <c r="E12" s="1" t="s">
        <v>163</v>
      </c>
      <c r="F12" s="1"/>
      <c r="G12" s="1" t="s">
        <v>164</v>
      </c>
      <c r="H12" s="1" t="s">
        <v>165</v>
      </c>
      <c r="I12" s="1" t="s">
        <v>166</v>
      </c>
      <c r="J12" s="1">
        <v>435</v>
      </c>
      <c r="K12" s="1">
        <v>145</v>
      </c>
      <c r="L12" s="1" t="s">
        <v>167</v>
      </c>
      <c r="M12" s="1">
        <v>309</v>
      </c>
      <c r="N12" s="1" t="s">
        <v>52</v>
      </c>
      <c r="O12" s="1" t="s">
        <v>168</v>
      </c>
      <c r="P12" s="1" t="s">
        <v>169</v>
      </c>
      <c r="Q12" s="1" t="s">
        <v>170</v>
      </c>
      <c r="R12" s="1" t="s">
        <v>171</v>
      </c>
      <c r="S12" s="1" t="s">
        <v>172</v>
      </c>
      <c r="T12" s="1" t="s">
        <v>58</v>
      </c>
      <c r="U12" s="1">
        <v>1.7480806280278604E-4</v>
      </c>
      <c r="V12" s="1"/>
      <c r="W12" s="1"/>
      <c r="X12" s="1"/>
      <c r="Y12" s="1"/>
      <c r="Z12" s="1"/>
      <c r="AA12" s="1"/>
      <c r="AB12" s="1">
        <v>13</v>
      </c>
      <c r="AC12" s="1">
        <v>25</v>
      </c>
      <c r="AD12" s="1">
        <v>0</v>
      </c>
      <c r="AE12" s="1">
        <v>0</v>
      </c>
      <c r="AF12" s="1">
        <v>1</v>
      </c>
      <c r="AG12" s="1">
        <v>1.2</v>
      </c>
      <c r="AH12" s="1">
        <v>0</v>
      </c>
      <c r="AI12" s="1">
        <v>0</v>
      </c>
      <c r="AJ12" s="1">
        <v>0</v>
      </c>
      <c r="AK12" s="1">
        <v>1.2</v>
      </c>
      <c r="AL12">
        <f t="shared" si="0"/>
        <v>0.91240875912408759</v>
      </c>
      <c r="AM12" s="1" t="s">
        <v>1648</v>
      </c>
    </row>
    <row r="13" spans="1:40" ht="15.75" x14ac:dyDescent="0.25">
      <c r="A13" s="1" t="s">
        <v>1642</v>
      </c>
      <c r="B13" s="1" t="s">
        <v>173</v>
      </c>
      <c r="C13" s="1"/>
      <c r="D13" s="1" t="s">
        <v>174</v>
      </c>
      <c r="E13" s="1" t="s">
        <v>175</v>
      </c>
      <c r="F13" s="1" t="s">
        <v>176</v>
      </c>
      <c r="G13" s="1" t="s">
        <v>177</v>
      </c>
      <c r="H13" s="1" t="s">
        <v>178</v>
      </c>
      <c r="I13" s="1" t="s">
        <v>179</v>
      </c>
      <c r="J13" s="1">
        <v>1011</v>
      </c>
      <c r="K13" s="1">
        <v>0</v>
      </c>
      <c r="L13" s="1" t="s">
        <v>180</v>
      </c>
      <c r="M13" s="1">
        <v>283</v>
      </c>
      <c r="N13" s="1" t="s">
        <v>181</v>
      </c>
      <c r="O13" s="1" t="s">
        <v>182</v>
      </c>
      <c r="P13" s="1" t="s">
        <v>183</v>
      </c>
      <c r="Q13" s="1"/>
      <c r="R13" s="1" t="s">
        <v>184</v>
      </c>
      <c r="S13" s="1" t="s">
        <v>185</v>
      </c>
      <c r="T13" s="1">
        <v>-9.6666666666679006</v>
      </c>
      <c r="U13" s="1">
        <v>5.4168546214159001E-3</v>
      </c>
      <c r="V13" s="1"/>
      <c r="W13" s="1"/>
      <c r="X13" s="1"/>
      <c r="Y13" s="1"/>
      <c r="Z13" s="1"/>
      <c r="AA13" s="1"/>
      <c r="AB13" s="1">
        <v>12</v>
      </c>
      <c r="AC13" s="1">
        <v>23.2</v>
      </c>
      <c r="AD13" s="1">
        <v>4</v>
      </c>
      <c r="AE13" s="1">
        <v>2.4</v>
      </c>
      <c r="AF13" s="1">
        <v>0</v>
      </c>
      <c r="AG13" s="1">
        <v>0.2</v>
      </c>
      <c r="AH13" s="1">
        <v>7</v>
      </c>
      <c r="AI13" s="1">
        <v>5.4</v>
      </c>
      <c r="AJ13" s="1">
        <v>0</v>
      </c>
      <c r="AK13" s="1">
        <v>1.2</v>
      </c>
      <c r="AL13">
        <f t="shared" si="0"/>
        <v>0.71604938271604934</v>
      </c>
      <c r="AM13" s="1" t="s">
        <v>1648</v>
      </c>
    </row>
    <row r="14" spans="1:40" ht="15.75" x14ac:dyDescent="0.25">
      <c r="A14" s="1" t="s">
        <v>1642</v>
      </c>
      <c r="B14" s="1" t="s">
        <v>859</v>
      </c>
      <c r="C14" s="1" t="s">
        <v>860</v>
      </c>
      <c r="D14" s="1" t="s">
        <v>861</v>
      </c>
      <c r="E14" s="1" t="s">
        <v>862</v>
      </c>
      <c r="F14" s="1" t="s">
        <v>863</v>
      </c>
      <c r="G14" s="1" t="s">
        <v>864</v>
      </c>
      <c r="H14" s="1" t="s">
        <v>865</v>
      </c>
      <c r="I14" s="1" t="s">
        <v>866</v>
      </c>
      <c r="J14" s="1">
        <v>3986</v>
      </c>
      <c r="K14" s="1">
        <v>936</v>
      </c>
      <c r="L14" s="1" t="s">
        <v>867</v>
      </c>
      <c r="M14" s="1">
        <v>952</v>
      </c>
      <c r="N14" s="1" t="s">
        <v>366</v>
      </c>
      <c r="O14" s="1" t="s">
        <v>868</v>
      </c>
      <c r="P14" s="1" t="s">
        <v>869</v>
      </c>
      <c r="Q14" s="1" t="s">
        <v>870</v>
      </c>
      <c r="R14" s="1" t="s">
        <v>871</v>
      </c>
      <c r="S14" s="1"/>
      <c r="T14" s="1"/>
      <c r="U14" s="1"/>
      <c r="V14" s="1"/>
      <c r="W14" s="1"/>
      <c r="X14" s="1"/>
      <c r="Y14" s="1"/>
      <c r="Z14" s="1">
        <v>-12.461538461537399</v>
      </c>
      <c r="AA14" s="1">
        <v>9.5560564764260208E-10</v>
      </c>
      <c r="AB14" s="1">
        <v>37</v>
      </c>
      <c r="AC14" s="1">
        <v>79.2</v>
      </c>
      <c r="AD14" s="1">
        <v>110</v>
      </c>
      <c r="AE14" s="1">
        <v>68.400000000000006</v>
      </c>
      <c r="AF14" s="1">
        <v>48</v>
      </c>
      <c r="AG14" s="1">
        <v>53.2</v>
      </c>
      <c r="AH14" s="1">
        <v>93</v>
      </c>
      <c r="AI14" s="1">
        <v>64.8</v>
      </c>
      <c r="AJ14" s="1">
        <v>2</v>
      </c>
      <c r="AK14" s="1">
        <v>5.2</v>
      </c>
      <c r="AL14">
        <f t="shared" si="0"/>
        <v>0.29246676514032494</v>
      </c>
      <c r="AM14" s="1"/>
    </row>
    <row r="15" spans="1:40" ht="15.75" x14ac:dyDescent="0.25">
      <c r="A15" s="1" t="s">
        <v>1642</v>
      </c>
      <c r="B15" s="1" t="s">
        <v>1382</v>
      </c>
      <c r="C15" s="1"/>
      <c r="D15" s="1"/>
      <c r="E15" s="1" t="s">
        <v>1210</v>
      </c>
      <c r="F15" s="1"/>
      <c r="G15" s="1"/>
      <c r="H15" s="1" t="s">
        <v>1211</v>
      </c>
      <c r="I15" s="1"/>
      <c r="J15" s="1">
        <v>631</v>
      </c>
      <c r="K15" s="1">
        <v>118</v>
      </c>
      <c r="L15" s="1" t="s">
        <v>1383</v>
      </c>
      <c r="M15" s="1">
        <v>265</v>
      </c>
      <c r="N15" s="1" t="s">
        <v>1184</v>
      </c>
      <c r="O15" s="1" t="s">
        <v>1384</v>
      </c>
      <c r="P15" s="1" t="s">
        <v>1355</v>
      </c>
      <c r="Q15" s="1" t="s">
        <v>1356</v>
      </c>
      <c r="R15" s="1" t="s">
        <v>1357</v>
      </c>
      <c r="S15" s="1"/>
      <c r="T15" s="1">
        <v>-3.52755905511856</v>
      </c>
      <c r="U15" s="1">
        <v>0</v>
      </c>
      <c r="V15" s="1">
        <v>-2.9882352941177901</v>
      </c>
      <c r="W15" s="1">
        <v>7.8383001928766204E-3</v>
      </c>
      <c r="X15" s="1"/>
      <c r="Y15" s="1"/>
      <c r="Z15" s="1"/>
      <c r="AA15" s="1"/>
      <c r="AB15" s="1">
        <v>85</v>
      </c>
      <c r="AC15" s="1">
        <v>179.2</v>
      </c>
      <c r="AD15" s="1">
        <v>85</v>
      </c>
      <c r="AE15" s="1">
        <v>50.8</v>
      </c>
      <c r="AF15" s="1">
        <v>16</v>
      </c>
      <c r="AG15" s="1">
        <v>17</v>
      </c>
      <c r="AH15" s="1">
        <v>31</v>
      </c>
      <c r="AI15" s="1">
        <v>22.4</v>
      </c>
      <c r="AJ15" s="1">
        <v>2</v>
      </c>
      <c r="AK15" s="1">
        <v>4.2</v>
      </c>
      <c r="AL15">
        <f t="shared" si="0"/>
        <v>0.6549707602339182</v>
      </c>
      <c r="AM15" s="1"/>
    </row>
    <row r="16" spans="1:40" ht="15.75" x14ac:dyDescent="0.25">
      <c r="A16" s="1" t="s">
        <v>1642</v>
      </c>
      <c r="B16" s="1" t="s">
        <v>1385</v>
      </c>
      <c r="C16" s="1" t="s">
        <v>1386</v>
      </c>
      <c r="D16" s="1"/>
      <c r="E16" s="1" t="s">
        <v>589</v>
      </c>
      <c r="F16" s="1" t="s">
        <v>1387</v>
      </c>
      <c r="G16" s="1"/>
      <c r="H16" s="1" t="s">
        <v>1388</v>
      </c>
      <c r="I16" s="1"/>
      <c r="J16" s="1">
        <v>1342</v>
      </c>
      <c r="K16" s="1">
        <v>329</v>
      </c>
      <c r="L16" s="1" t="s">
        <v>1389</v>
      </c>
      <c r="M16" s="1">
        <v>297</v>
      </c>
      <c r="N16" s="1" t="s">
        <v>42</v>
      </c>
      <c r="O16" s="1" t="s">
        <v>1390</v>
      </c>
      <c r="P16" s="1" t="s">
        <v>1391</v>
      </c>
      <c r="Q16" s="1" t="s">
        <v>1392</v>
      </c>
      <c r="R16" s="1" t="s">
        <v>1393</v>
      </c>
      <c r="S16" s="1" t="s">
        <v>1394</v>
      </c>
      <c r="T16" s="1">
        <v>-3.3051031487517801</v>
      </c>
      <c r="U16" s="1">
        <v>0</v>
      </c>
      <c r="V16" s="1"/>
      <c r="W16" s="1"/>
      <c r="X16" s="1">
        <v>-4.3312499999996996</v>
      </c>
      <c r="Y16" s="1">
        <v>4.9563439772113205E-13</v>
      </c>
      <c r="Z16" s="1"/>
      <c r="AA16" s="1"/>
      <c r="AB16" s="1">
        <v>134</v>
      </c>
      <c r="AC16" s="1">
        <v>608.79999999999995</v>
      </c>
      <c r="AD16" s="1">
        <v>267</v>
      </c>
      <c r="AE16" s="1">
        <v>184.2</v>
      </c>
      <c r="AF16" s="1">
        <v>117</v>
      </c>
      <c r="AG16" s="1">
        <v>138.6</v>
      </c>
      <c r="AH16" s="1">
        <v>44</v>
      </c>
      <c r="AI16" s="1">
        <v>32</v>
      </c>
      <c r="AJ16" s="1">
        <v>5</v>
      </c>
      <c r="AK16" s="1">
        <v>11</v>
      </c>
      <c r="AL16">
        <f t="shared" si="0"/>
        <v>0.62466652985840343</v>
      </c>
      <c r="AM16" s="1" t="s">
        <v>1648</v>
      </c>
    </row>
    <row r="17" spans="1:39" ht="15.75" x14ac:dyDescent="0.25">
      <c r="A17" s="1" t="s">
        <v>1642</v>
      </c>
      <c r="B17" s="1" t="s">
        <v>1400</v>
      </c>
      <c r="C17" s="1"/>
      <c r="D17" s="1"/>
      <c r="E17" s="1" t="s">
        <v>1082</v>
      </c>
      <c r="F17" s="1" t="s">
        <v>1083</v>
      </c>
      <c r="G17" s="1" t="s">
        <v>1084</v>
      </c>
      <c r="H17" s="1" t="s">
        <v>1085</v>
      </c>
      <c r="I17" s="1"/>
      <c r="J17" s="1">
        <v>2328</v>
      </c>
      <c r="K17" s="1">
        <v>624</v>
      </c>
      <c r="L17" s="1" t="s">
        <v>1086</v>
      </c>
      <c r="M17" s="1">
        <v>623</v>
      </c>
      <c r="N17" s="1" t="s">
        <v>42</v>
      </c>
      <c r="O17" s="1" t="s">
        <v>1087</v>
      </c>
      <c r="P17" s="1" t="s">
        <v>1088</v>
      </c>
      <c r="Q17" s="1" t="s">
        <v>1089</v>
      </c>
      <c r="R17" s="1" t="s">
        <v>1090</v>
      </c>
      <c r="S17" s="1" t="s">
        <v>1091</v>
      </c>
      <c r="T17" s="1"/>
      <c r="U17" s="1"/>
      <c r="V17" s="1"/>
      <c r="W17" s="1"/>
      <c r="X17" s="1"/>
      <c r="Y17" s="1"/>
      <c r="Z17" s="1">
        <v>-2.8023255813951198</v>
      </c>
      <c r="AA17" s="1">
        <v>9.5804413098407506E-3</v>
      </c>
      <c r="AB17" s="1">
        <v>35</v>
      </c>
      <c r="AC17" s="1">
        <v>71.599999999999994</v>
      </c>
      <c r="AD17" s="1">
        <v>78</v>
      </c>
      <c r="AE17" s="1">
        <v>46</v>
      </c>
      <c r="AF17" s="1">
        <v>22</v>
      </c>
      <c r="AG17" s="1">
        <v>23.8</v>
      </c>
      <c r="AH17" s="1">
        <v>68</v>
      </c>
      <c r="AI17" s="1">
        <v>48.2</v>
      </c>
      <c r="AJ17" s="1">
        <v>8</v>
      </c>
      <c r="AK17" s="1">
        <v>17.2</v>
      </c>
      <c r="AL17">
        <f t="shared" si="0"/>
        <v>0.34622823984526108</v>
      </c>
      <c r="AM17" s="1" t="s">
        <v>1648</v>
      </c>
    </row>
    <row r="18" spans="1:39" ht="15.75" x14ac:dyDescent="0.25">
      <c r="A18" s="2" t="s">
        <v>1642</v>
      </c>
      <c r="B18" s="1" t="s">
        <v>1441</v>
      </c>
      <c r="C18" s="1"/>
      <c r="D18" s="1"/>
      <c r="E18" s="1" t="s">
        <v>1442</v>
      </c>
      <c r="F18" s="1" t="s">
        <v>246</v>
      </c>
      <c r="G18" s="1"/>
      <c r="H18" s="1" t="s">
        <v>1443</v>
      </c>
      <c r="I18" s="1"/>
      <c r="J18" s="1">
        <v>1481</v>
      </c>
      <c r="K18" s="1">
        <v>296</v>
      </c>
      <c r="L18" s="1" t="s">
        <v>1444</v>
      </c>
      <c r="M18" s="1">
        <v>152</v>
      </c>
      <c r="N18" s="1" t="s">
        <v>366</v>
      </c>
      <c r="O18" s="1" t="s">
        <v>1445</v>
      </c>
      <c r="P18" s="1" t="s">
        <v>1446</v>
      </c>
      <c r="Q18" s="1"/>
      <c r="R18" s="1" t="s">
        <v>1447</v>
      </c>
      <c r="S18" s="1"/>
      <c r="T18" s="1" t="e">
        <v>#N/A</v>
      </c>
      <c r="U18" s="1">
        <v>3.6770888061732898E-3</v>
      </c>
      <c r="V18" s="1"/>
      <c r="W18" s="1"/>
      <c r="X18" s="1"/>
      <c r="Y18" s="1"/>
      <c r="Z18" s="1"/>
      <c r="AA18" s="1"/>
      <c r="AB18" s="1">
        <v>10</v>
      </c>
      <c r="AC18" s="1">
        <v>17.8</v>
      </c>
      <c r="AD18" s="1">
        <v>0</v>
      </c>
      <c r="AE18" s="1">
        <v>0</v>
      </c>
      <c r="AF18" s="1">
        <v>12</v>
      </c>
      <c r="AG18" s="1">
        <v>12.6</v>
      </c>
      <c r="AH18" s="1">
        <v>21</v>
      </c>
      <c r="AI18" s="1">
        <v>15.6</v>
      </c>
      <c r="AJ18" s="1">
        <v>2</v>
      </c>
      <c r="AK18" s="1">
        <v>4.2</v>
      </c>
      <c r="AL18">
        <f t="shared" si="0"/>
        <v>0.35458167330677293</v>
      </c>
      <c r="AM18" s="1" t="s">
        <v>1648</v>
      </c>
    </row>
    <row r="19" spans="1:39" ht="15.75" x14ac:dyDescent="0.25">
      <c r="A19" s="2" t="s">
        <v>1642</v>
      </c>
      <c r="B19" s="1" t="s">
        <v>1457</v>
      </c>
      <c r="C19" s="1" t="s">
        <v>111</v>
      </c>
      <c r="D19" s="1"/>
      <c r="E19" s="1" t="s">
        <v>521</v>
      </c>
      <c r="F19" s="1" t="s">
        <v>246</v>
      </c>
      <c r="G19" s="1" t="s">
        <v>522</v>
      </c>
      <c r="H19" s="1" t="s">
        <v>523</v>
      </c>
      <c r="I19" s="1" t="s">
        <v>117</v>
      </c>
      <c r="J19" s="1">
        <v>1312</v>
      </c>
      <c r="K19" s="1">
        <v>430</v>
      </c>
      <c r="L19" s="1" t="s">
        <v>739</v>
      </c>
      <c r="M19" s="1">
        <v>441</v>
      </c>
      <c r="N19" s="1" t="s">
        <v>366</v>
      </c>
      <c r="O19" s="1" t="s">
        <v>740</v>
      </c>
      <c r="P19" s="1" t="s">
        <v>526</v>
      </c>
      <c r="Q19" s="1" t="s">
        <v>527</v>
      </c>
      <c r="R19" s="1" t="s">
        <v>528</v>
      </c>
      <c r="S19" s="1" t="s">
        <v>529</v>
      </c>
      <c r="T19" s="1">
        <v>-52.250000000006601</v>
      </c>
      <c r="U19" s="1">
        <v>2.25565113640579E-7</v>
      </c>
      <c r="V19" s="1">
        <v>54.999999999997399</v>
      </c>
      <c r="W19" s="1">
        <v>1.0502638592280699E-7</v>
      </c>
      <c r="X19" s="1"/>
      <c r="Y19" s="1"/>
      <c r="Z19" s="1"/>
      <c r="AA19" s="1"/>
      <c r="AB19" s="1">
        <v>22</v>
      </c>
      <c r="AC19" s="1">
        <v>41.8</v>
      </c>
      <c r="AD19" s="1">
        <v>2</v>
      </c>
      <c r="AE19" s="1">
        <v>0.8</v>
      </c>
      <c r="AF19" s="1">
        <v>40</v>
      </c>
      <c r="AG19" s="1">
        <v>44</v>
      </c>
      <c r="AH19" s="1">
        <v>24</v>
      </c>
      <c r="AI19" s="1">
        <v>17.600000000000001</v>
      </c>
      <c r="AJ19" s="1">
        <v>12</v>
      </c>
      <c r="AK19" s="1">
        <v>25.6</v>
      </c>
      <c r="AL19">
        <f t="shared" si="0"/>
        <v>0.32203389830508478</v>
      </c>
      <c r="AM19" s="1" t="s">
        <v>1648</v>
      </c>
    </row>
    <row r="20" spans="1:39" ht="15.75" x14ac:dyDescent="0.25">
      <c r="A20" s="2" t="s">
        <v>1642</v>
      </c>
      <c r="B20" s="1" t="s">
        <v>1472</v>
      </c>
      <c r="C20" s="1"/>
      <c r="D20" s="1"/>
      <c r="E20" s="1" t="s">
        <v>211</v>
      </c>
      <c r="F20" s="1" t="s">
        <v>212</v>
      </c>
      <c r="G20" s="1" t="s">
        <v>213</v>
      </c>
      <c r="H20" s="1" t="s">
        <v>214</v>
      </c>
      <c r="I20" s="1" t="s">
        <v>215</v>
      </c>
      <c r="J20" s="1">
        <v>1093</v>
      </c>
      <c r="K20" s="1">
        <v>251</v>
      </c>
      <c r="L20" s="1" t="s">
        <v>216</v>
      </c>
      <c r="M20" s="1">
        <v>250</v>
      </c>
      <c r="N20" s="1" t="s">
        <v>42</v>
      </c>
      <c r="O20" s="1" t="s">
        <v>217</v>
      </c>
      <c r="P20" s="1" t="s">
        <v>218</v>
      </c>
      <c r="Q20" s="1" t="s">
        <v>219</v>
      </c>
      <c r="R20" s="1" t="s">
        <v>220</v>
      </c>
      <c r="S20" s="1" t="s">
        <v>221</v>
      </c>
      <c r="T20" s="1">
        <v>-3.5625000000004499</v>
      </c>
      <c r="U20" s="1">
        <v>9.1000158708233508E-8</v>
      </c>
      <c r="V20" s="1"/>
      <c r="W20" s="1"/>
      <c r="X20" s="1"/>
      <c r="Y20" s="1"/>
      <c r="Z20" s="1"/>
      <c r="AA20" s="1"/>
      <c r="AB20" s="1">
        <v>47</v>
      </c>
      <c r="AC20" s="1">
        <v>102.6</v>
      </c>
      <c r="AD20" s="1">
        <v>50</v>
      </c>
      <c r="AE20" s="1">
        <v>28.8</v>
      </c>
      <c r="AF20" s="1">
        <v>39</v>
      </c>
      <c r="AG20" s="1">
        <v>42.8</v>
      </c>
      <c r="AH20" s="1">
        <v>69</v>
      </c>
      <c r="AI20" s="1">
        <v>48.8</v>
      </c>
      <c r="AJ20" s="1">
        <v>20</v>
      </c>
      <c r="AK20" s="1">
        <v>40.6</v>
      </c>
      <c r="AL20">
        <f t="shared" si="0"/>
        <v>0.38922610015174502</v>
      </c>
      <c r="AM20" s="1" t="s">
        <v>1648</v>
      </c>
    </row>
    <row r="21" spans="1:39" ht="15.75" x14ac:dyDescent="0.25">
      <c r="A21" s="2" t="s">
        <v>1642</v>
      </c>
      <c r="B21" s="1" t="s">
        <v>1534</v>
      </c>
      <c r="C21" s="1"/>
      <c r="D21" s="1" t="s">
        <v>1535</v>
      </c>
      <c r="E21" s="1" t="s">
        <v>1536</v>
      </c>
      <c r="F21" s="1" t="s">
        <v>246</v>
      </c>
      <c r="G21" s="1"/>
      <c r="H21" s="1" t="s">
        <v>1537</v>
      </c>
      <c r="I21" s="1"/>
      <c r="J21" s="1">
        <v>2072</v>
      </c>
      <c r="K21" s="1">
        <v>452</v>
      </c>
      <c r="L21" s="1" t="s">
        <v>1538</v>
      </c>
      <c r="M21" s="1">
        <v>448</v>
      </c>
      <c r="N21" s="1" t="s">
        <v>42</v>
      </c>
      <c r="O21" s="1" t="s">
        <v>1539</v>
      </c>
      <c r="P21" s="1" t="s">
        <v>1540</v>
      </c>
      <c r="Q21" s="1" t="s">
        <v>1541</v>
      </c>
      <c r="R21" s="1" t="s">
        <v>1542</v>
      </c>
      <c r="S21" s="1"/>
      <c r="T21" s="1">
        <v>-2.7843137254905499</v>
      </c>
      <c r="U21" s="1">
        <v>4.8362258755874701E-3</v>
      </c>
      <c r="V21" s="1"/>
      <c r="W21" s="1"/>
      <c r="X21" s="1"/>
      <c r="Y21" s="1"/>
      <c r="Z21" s="1"/>
      <c r="AA21" s="1"/>
      <c r="AB21" s="1">
        <v>28</v>
      </c>
      <c r="AC21" s="1">
        <v>56.8</v>
      </c>
      <c r="AD21" s="1">
        <v>35</v>
      </c>
      <c r="AE21" s="1">
        <v>20.399999999999999</v>
      </c>
      <c r="AF21" s="1">
        <v>5</v>
      </c>
      <c r="AG21" s="1">
        <v>5.2</v>
      </c>
      <c r="AH21" s="1">
        <v>8</v>
      </c>
      <c r="AI21" s="1">
        <v>5.8</v>
      </c>
      <c r="AJ21" s="1">
        <v>8</v>
      </c>
      <c r="AK21" s="1">
        <v>18.2</v>
      </c>
      <c r="AL21">
        <f t="shared" si="0"/>
        <v>0.53383458646616544</v>
      </c>
      <c r="AM21" s="1" t="s">
        <v>1648</v>
      </c>
    </row>
    <row r="22" spans="1:39" ht="15.75" x14ac:dyDescent="0.25">
      <c r="A22" s="2" t="s">
        <v>1642</v>
      </c>
      <c r="B22" s="1" t="s">
        <v>1543</v>
      </c>
      <c r="C22" s="1" t="s">
        <v>1544</v>
      </c>
      <c r="D22" s="1" t="s">
        <v>1545</v>
      </c>
      <c r="E22" s="1" t="s">
        <v>589</v>
      </c>
      <c r="F22" s="1" t="s">
        <v>1546</v>
      </c>
      <c r="G22" s="1" t="s">
        <v>1547</v>
      </c>
      <c r="H22" s="1" t="s">
        <v>1548</v>
      </c>
      <c r="I22" s="1"/>
      <c r="J22" s="1">
        <v>1222</v>
      </c>
      <c r="K22" s="1">
        <v>343</v>
      </c>
      <c r="L22" s="1" t="s">
        <v>1549</v>
      </c>
      <c r="M22" s="1">
        <v>355</v>
      </c>
      <c r="N22" s="1" t="s">
        <v>42</v>
      </c>
      <c r="O22" s="1" t="s">
        <v>1550</v>
      </c>
      <c r="P22" s="1" t="s">
        <v>1551</v>
      </c>
      <c r="Q22" s="1" t="s">
        <v>1552</v>
      </c>
      <c r="R22" s="1" t="s">
        <v>1553</v>
      </c>
      <c r="S22" s="1" t="s">
        <v>1554</v>
      </c>
      <c r="T22" s="1">
        <v>-7.00000000000089</v>
      </c>
      <c r="U22" s="1">
        <v>4.2193758534877099E-6</v>
      </c>
      <c r="V22" s="1"/>
      <c r="W22" s="1"/>
      <c r="X22" s="1"/>
      <c r="Y22" s="1"/>
      <c r="Z22" s="1"/>
      <c r="AA22" s="1"/>
      <c r="AB22" s="1">
        <v>26</v>
      </c>
      <c r="AC22" s="1">
        <v>51.8</v>
      </c>
      <c r="AD22" s="1">
        <v>13</v>
      </c>
      <c r="AE22" s="1">
        <v>7.4</v>
      </c>
      <c r="AF22" s="1">
        <v>21</v>
      </c>
      <c r="AG22" s="1">
        <v>23.4</v>
      </c>
      <c r="AH22" s="1">
        <v>20</v>
      </c>
      <c r="AI22" s="1">
        <v>15</v>
      </c>
      <c r="AJ22" s="1">
        <v>2</v>
      </c>
      <c r="AK22" s="1">
        <v>5.2</v>
      </c>
      <c r="AL22">
        <f t="shared" si="0"/>
        <v>0.50389105058365757</v>
      </c>
      <c r="AM22" s="1" t="s">
        <v>1648</v>
      </c>
    </row>
    <row r="23" spans="1:39" ht="15.75" x14ac:dyDescent="0.25">
      <c r="A23" s="2" t="s">
        <v>1642</v>
      </c>
      <c r="B23" s="1" t="s">
        <v>1583</v>
      </c>
      <c r="C23" s="1" t="s">
        <v>1584</v>
      </c>
      <c r="D23" s="1" t="s">
        <v>1585</v>
      </c>
      <c r="E23" s="1" t="s">
        <v>1586</v>
      </c>
      <c r="F23" s="1" t="s">
        <v>1587</v>
      </c>
      <c r="G23" s="1" t="s">
        <v>1588</v>
      </c>
      <c r="H23" s="1" t="s">
        <v>1589</v>
      </c>
      <c r="I23" s="1" t="s">
        <v>1590</v>
      </c>
      <c r="J23" s="1">
        <v>1852</v>
      </c>
      <c r="K23" s="1">
        <v>482</v>
      </c>
      <c r="L23" s="1" t="s">
        <v>1591</v>
      </c>
      <c r="M23" s="1">
        <v>481</v>
      </c>
      <c r="N23" s="1" t="s">
        <v>42</v>
      </c>
      <c r="O23" s="1" t="s">
        <v>1592</v>
      </c>
      <c r="P23" s="1" t="s">
        <v>1593</v>
      </c>
      <c r="Q23" s="1" t="s">
        <v>1594</v>
      </c>
      <c r="R23" s="1" t="s">
        <v>1585</v>
      </c>
      <c r="S23" s="1"/>
      <c r="T23" s="1">
        <v>-6.2692307692315703</v>
      </c>
      <c r="U23" s="1">
        <v>1.6878114477093997E-3</v>
      </c>
      <c r="V23" s="1"/>
      <c r="W23" s="1"/>
      <c r="X23" s="1"/>
      <c r="Y23" s="1"/>
      <c r="Z23" s="1"/>
      <c r="AA23" s="1"/>
      <c r="AB23" s="1">
        <v>17</v>
      </c>
      <c r="AC23" s="1">
        <v>32.6</v>
      </c>
      <c r="AD23" s="1">
        <v>9</v>
      </c>
      <c r="AE23" s="1">
        <v>5.2</v>
      </c>
      <c r="AF23" s="1">
        <v>2</v>
      </c>
      <c r="AG23" s="1">
        <v>2.2000000000000002</v>
      </c>
      <c r="AH23" s="1">
        <v>16</v>
      </c>
      <c r="AI23" s="1">
        <v>12</v>
      </c>
      <c r="AJ23" s="1">
        <v>12</v>
      </c>
      <c r="AK23" s="1">
        <v>26.6</v>
      </c>
      <c r="AL23">
        <f t="shared" si="0"/>
        <v>0.41475826972010177</v>
      </c>
      <c r="AM23" s="1" t="s">
        <v>1648</v>
      </c>
    </row>
    <row r="24" spans="1:39" ht="15.75" x14ac:dyDescent="0.25">
      <c r="A24" s="2" t="s">
        <v>1642</v>
      </c>
      <c r="B24" s="1" t="s">
        <v>1610</v>
      </c>
      <c r="C24" s="1" t="s">
        <v>447</v>
      </c>
      <c r="D24" s="1" t="s">
        <v>448</v>
      </c>
      <c r="E24" s="1"/>
      <c r="F24" s="1" t="s">
        <v>39</v>
      </c>
      <c r="G24" s="1" t="s">
        <v>334</v>
      </c>
      <c r="H24" s="1" t="s">
        <v>449</v>
      </c>
      <c r="I24" s="1"/>
      <c r="J24" s="1">
        <v>930</v>
      </c>
      <c r="K24" s="1">
        <v>154</v>
      </c>
      <c r="L24" s="1" t="s">
        <v>450</v>
      </c>
      <c r="M24" s="1">
        <v>152</v>
      </c>
      <c r="N24" s="1" t="s">
        <v>42</v>
      </c>
      <c r="O24" s="1" t="s">
        <v>451</v>
      </c>
      <c r="P24" s="1" t="s">
        <v>452</v>
      </c>
      <c r="Q24" s="1" t="s">
        <v>453</v>
      </c>
      <c r="R24" s="1" t="s">
        <v>454</v>
      </c>
      <c r="S24" s="1" t="s">
        <v>455</v>
      </c>
      <c r="T24" s="1">
        <v>-5.0491803278695002</v>
      </c>
      <c r="U24" s="1">
        <v>4.5700212121474589E-6</v>
      </c>
      <c r="V24" s="1"/>
      <c r="W24" s="1"/>
      <c r="X24" s="1"/>
      <c r="Y24" s="1"/>
      <c r="Z24" s="1"/>
      <c r="AA24" s="1"/>
      <c r="AB24" s="1">
        <v>30</v>
      </c>
      <c r="AC24" s="1">
        <v>61.6</v>
      </c>
      <c r="AD24" s="1">
        <v>21</v>
      </c>
      <c r="AE24" s="1">
        <v>12.2</v>
      </c>
      <c r="AF24" s="1">
        <v>21</v>
      </c>
      <c r="AG24" s="1">
        <v>23.6</v>
      </c>
      <c r="AH24" s="1">
        <v>41</v>
      </c>
      <c r="AI24" s="1">
        <v>30</v>
      </c>
      <c r="AJ24" s="1">
        <v>4</v>
      </c>
      <c r="AK24" s="1">
        <v>10.4</v>
      </c>
      <c r="AL24">
        <f t="shared" si="0"/>
        <v>0.44702467343976776</v>
      </c>
      <c r="AM24" s="2"/>
    </row>
    <row r="25" spans="1:39" ht="15.75" x14ac:dyDescent="0.25">
      <c r="A25" s="2" t="s">
        <v>1642</v>
      </c>
      <c r="B25" s="1" t="s">
        <v>1611</v>
      </c>
      <c r="C25" s="1" t="s">
        <v>1612</v>
      </c>
      <c r="D25" s="1" t="s">
        <v>1613</v>
      </c>
      <c r="E25" s="1" t="s">
        <v>1614</v>
      </c>
      <c r="F25" s="1"/>
      <c r="G25" s="1" t="s">
        <v>1615</v>
      </c>
      <c r="H25" s="1" t="s">
        <v>1616</v>
      </c>
      <c r="I25" s="1"/>
      <c r="J25" s="1">
        <v>974</v>
      </c>
      <c r="K25" s="1">
        <v>297</v>
      </c>
      <c r="L25" s="1" t="s">
        <v>1617</v>
      </c>
      <c r="M25" s="1">
        <v>305</v>
      </c>
      <c r="N25" s="1" t="s">
        <v>42</v>
      </c>
      <c r="O25" s="1" t="s">
        <v>1618</v>
      </c>
      <c r="P25" s="1" t="s">
        <v>1619</v>
      </c>
      <c r="Q25" s="1" t="s">
        <v>1620</v>
      </c>
      <c r="R25" s="1" t="s">
        <v>1621</v>
      </c>
      <c r="S25" s="1"/>
      <c r="T25" s="1">
        <v>-4.7560975609762197</v>
      </c>
      <c r="U25" s="1">
        <v>1.52142187655671E-3</v>
      </c>
      <c r="V25" s="1"/>
      <c r="W25" s="1"/>
      <c r="X25" s="1"/>
      <c r="Y25" s="1"/>
      <c r="Z25" s="1">
        <v>3.9347826086959801</v>
      </c>
      <c r="AA25" s="1">
        <v>5.38701253086433E-3</v>
      </c>
      <c r="AB25" s="1">
        <v>20</v>
      </c>
      <c r="AC25" s="1">
        <v>39</v>
      </c>
      <c r="AD25" s="1">
        <v>14</v>
      </c>
      <c r="AE25" s="1">
        <v>8.1999999999999993</v>
      </c>
      <c r="AF25" s="1">
        <v>0</v>
      </c>
      <c r="AG25" s="1">
        <v>0.2</v>
      </c>
      <c r="AH25" s="1">
        <v>12</v>
      </c>
      <c r="AI25" s="1">
        <v>9.1999999999999993</v>
      </c>
      <c r="AJ25" s="1">
        <v>17</v>
      </c>
      <c r="AK25" s="1">
        <v>36.200000000000003</v>
      </c>
      <c r="AL25">
        <f t="shared" si="0"/>
        <v>0.42025862068965514</v>
      </c>
      <c r="AM25" s="1" t="s">
        <v>1648</v>
      </c>
    </row>
    <row r="26" spans="1:39" ht="15.75" x14ac:dyDescent="0.25">
      <c r="A26" s="2" t="s">
        <v>1642</v>
      </c>
      <c r="B26" s="1" t="s">
        <v>1636</v>
      </c>
      <c r="C26" s="1"/>
      <c r="D26" s="1" t="s">
        <v>1337</v>
      </c>
      <c r="E26" s="1" t="s">
        <v>634</v>
      </c>
      <c r="F26" s="1" t="s">
        <v>635</v>
      </c>
      <c r="G26" s="1" t="s">
        <v>636</v>
      </c>
      <c r="H26" s="1" t="s">
        <v>637</v>
      </c>
      <c r="I26" s="1" t="s">
        <v>638</v>
      </c>
      <c r="J26" s="1">
        <v>811</v>
      </c>
      <c r="K26" s="1">
        <v>0</v>
      </c>
      <c r="L26" s="1" t="s">
        <v>919</v>
      </c>
      <c r="M26" s="1">
        <v>770</v>
      </c>
      <c r="N26" s="1" t="s">
        <v>181</v>
      </c>
      <c r="O26" s="1" t="s">
        <v>920</v>
      </c>
      <c r="P26" s="1" t="s">
        <v>641</v>
      </c>
      <c r="Q26" s="1" t="s">
        <v>642</v>
      </c>
      <c r="R26" s="1" t="s">
        <v>643</v>
      </c>
      <c r="S26" s="1" t="s">
        <v>644</v>
      </c>
      <c r="T26" s="1">
        <v>-35.666666666671198</v>
      </c>
      <c r="U26" s="1">
        <v>1.7852126640908899E-3</v>
      </c>
      <c r="V26" s="1"/>
      <c r="W26" s="1"/>
      <c r="X26" s="1"/>
      <c r="Y26" s="1"/>
      <c r="Z26" s="1"/>
      <c r="AA26" s="1"/>
      <c r="AB26" s="1">
        <v>11</v>
      </c>
      <c r="AC26" s="1">
        <v>21.4</v>
      </c>
      <c r="AD26" s="1">
        <v>1</v>
      </c>
      <c r="AE26" s="1">
        <v>0.60000000000000009</v>
      </c>
      <c r="AF26" s="1">
        <v>16</v>
      </c>
      <c r="AG26" s="1">
        <v>17.8</v>
      </c>
      <c r="AH26" s="1">
        <v>2</v>
      </c>
      <c r="AI26" s="1">
        <v>1.6</v>
      </c>
      <c r="AJ26" s="1">
        <v>2</v>
      </c>
      <c r="AK26" s="1">
        <v>5.8</v>
      </c>
      <c r="AL26">
        <f t="shared" si="0"/>
        <v>0.45338983050847459</v>
      </c>
      <c r="AM26" s="2"/>
    </row>
    <row r="27" spans="1:39" ht="15.75" x14ac:dyDescent="0.25">
      <c r="A27" s="2" t="s">
        <v>1642</v>
      </c>
      <c r="B27" s="1" t="s">
        <v>1637</v>
      </c>
      <c r="C27" s="1"/>
      <c r="D27" s="1" t="s">
        <v>622</v>
      </c>
      <c r="E27" s="1" t="s">
        <v>623</v>
      </c>
      <c r="F27" s="1"/>
      <c r="G27" s="1" t="s">
        <v>624</v>
      </c>
      <c r="H27" s="1" t="s">
        <v>625</v>
      </c>
      <c r="I27" s="1" t="s">
        <v>626</v>
      </c>
      <c r="J27" s="1">
        <v>869</v>
      </c>
      <c r="K27" s="1">
        <v>198</v>
      </c>
      <c r="L27" s="1" t="s">
        <v>627</v>
      </c>
      <c r="M27" s="1">
        <v>193</v>
      </c>
      <c r="N27" s="1" t="s">
        <v>42</v>
      </c>
      <c r="O27" s="1" t="s">
        <v>628</v>
      </c>
      <c r="P27" s="1" t="s">
        <v>629</v>
      </c>
      <c r="Q27" s="1"/>
      <c r="R27" s="1" t="s">
        <v>630</v>
      </c>
      <c r="S27" s="1"/>
      <c r="T27" s="1" t="e">
        <v>#N/A</v>
      </c>
      <c r="U27" s="1">
        <v>2.1389257966891598E-3</v>
      </c>
      <c r="V27" s="1"/>
      <c r="W27" s="1"/>
      <c r="X27" s="1"/>
      <c r="Y27" s="1"/>
      <c r="Z27" s="1"/>
      <c r="AA27" s="1"/>
      <c r="AB27" s="1">
        <v>10</v>
      </c>
      <c r="AC27" s="1">
        <v>19.2</v>
      </c>
      <c r="AD27" s="1">
        <v>0</v>
      </c>
      <c r="AE27" s="1">
        <v>0</v>
      </c>
      <c r="AF27" s="1">
        <v>1</v>
      </c>
      <c r="AG27" s="1">
        <v>1.4</v>
      </c>
      <c r="AH27" s="1">
        <v>12</v>
      </c>
      <c r="AI27" s="1">
        <v>9.1999999999999993</v>
      </c>
      <c r="AJ27" s="1">
        <v>0</v>
      </c>
      <c r="AK27" s="1">
        <v>1.6</v>
      </c>
      <c r="AL27">
        <f t="shared" si="0"/>
        <v>0.61146496815286622</v>
      </c>
      <c r="AM27" s="2"/>
    </row>
    <row r="28" spans="1:39" ht="15.75" x14ac:dyDescent="0.25">
      <c r="A28" s="1" t="s">
        <v>1644</v>
      </c>
      <c r="B28" s="1" t="s">
        <v>186</v>
      </c>
      <c r="C28" s="1" t="s">
        <v>187</v>
      </c>
      <c r="D28" s="1"/>
      <c r="E28" s="1" t="s">
        <v>188</v>
      </c>
      <c r="F28" s="1" t="s">
        <v>189</v>
      </c>
      <c r="G28" s="1" t="s">
        <v>190</v>
      </c>
      <c r="H28" s="1" t="s">
        <v>191</v>
      </c>
      <c r="I28" s="1" t="s">
        <v>192</v>
      </c>
      <c r="J28" s="1">
        <v>2520</v>
      </c>
      <c r="K28" s="1">
        <v>725</v>
      </c>
      <c r="L28" s="1" t="s">
        <v>193</v>
      </c>
      <c r="M28" s="1">
        <v>751</v>
      </c>
      <c r="N28" s="1" t="s">
        <v>119</v>
      </c>
      <c r="O28" s="1" t="s">
        <v>194</v>
      </c>
      <c r="P28" s="1" t="s">
        <v>195</v>
      </c>
      <c r="Q28" s="1"/>
      <c r="R28" s="1" t="s">
        <v>196</v>
      </c>
      <c r="S28" s="1"/>
      <c r="T28" s="1"/>
      <c r="U28" s="1"/>
      <c r="V28" s="1">
        <v>-19.500000000000899</v>
      </c>
      <c r="W28" s="1">
        <v>1.02992799444445E-4</v>
      </c>
      <c r="X28" s="1"/>
      <c r="Y28" s="1"/>
      <c r="Z28" s="1"/>
      <c r="AA28" s="1"/>
      <c r="AB28" s="1">
        <v>5</v>
      </c>
      <c r="AC28" s="1">
        <v>8.1999999999999993</v>
      </c>
      <c r="AD28" s="1">
        <v>54</v>
      </c>
      <c r="AE28" s="1">
        <v>31.2</v>
      </c>
      <c r="AF28" s="1">
        <v>2</v>
      </c>
      <c r="AG28" s="1">
        <v>1.6</v>
      </c>
      <c r="AH28" s="1">
        <v>1</v>
      </c>
      <c r="AI28" s="1">
        <v>0.4</v>
      </c>
      <c r="AJ28" s="1">
        <v>0</v>
      </c>
      <c r="AK28" s="1">
        <v>0</v>
      </c>
      <c r="AL28">
        <f>AE28/SUM(AC28,AE28,AG28,AI28,AK28)</f>
        <v>0.75362318840579712</v>
      </c>
      <c r="AM28" s="1" t="s">
        <v>1648</v>
      </c>
    </row>
    <row r="29" spans="1:39" ht="15.75" x14ac:dyDescent="0.25">
      <c r="A29" s="1" t="s">
        <v>1644</v>
      </c>
      <c r="B29" s="1" t="s">
        <v>197</v>
      </c>
      <c r="C29" s="1"/>
      <c r="D29" s="1"/>
      <c r="E29" s="1" t="s">
        <v>151</v>
      </c>
      <c r="F29" s="1" t="s">
        <v>39</v>
      </c>
      <c r="G29" s="1" t="s">
        <v>152</v>
      </c>
      <c r="H29" s="1" t="s">
        <v>153</v>
      </c>
      <c r="I29" s="1" t="s">
        <v>154</v>
      </c>
      <c r="J29" s="1">
        <v>2236</v>
      </c>
      <c r="K29" s="1">
        <v>336</v>
      </c>
      <c r="L29" s="1" t="s">
        <v>155</v>
      </c>
      <c r="M29" s="1">
        <v>335</v>
      </c>
      <c r="N29" s="1" t="s">
        <v>42</v>
      </c>
      <c r="O29" s="1" t="s">
        <v>156</v>
      </c>
      <c r="P29" s="1" t="s">
        <v>157</v>
      </c>
      <c r="Q29" s="1" t="s">
        <v>158</v>
      </c>
      <c r="R29" s="1" t="s">
        <v>159</v>
      </c>
      <c r="S29" s="1"/>
      <c r="T29" s="1">
        <v>2.5918367346935498</v>
      </c>
      <c r="U29" s="1">
        <v>5.3408397295226009E-5</v>
      </c>
      <c r="V29" s="1"/>
      <c r="W29" s="1"/>
      <c r="X29" s="1">
        <v>-3.27536231884035</v>
      </c>
      <c r="Y29" s="1">
        <v>3.5276529201516702E-6</v>
      </c>
      <c r="Z29" s="1">
        <v>-13.799999999998899</v>
      </c>
      <c r="AA29" s="1">
        <v>4.4224775197850507E-4</v>
      </c>
      <c r="AB29" s="1">
        <v>21</v>
      </c>
      <c r="AC29" s="1">
        <v>39.200000000000003</v>
      </c>
      <c r="AD29" s="1">
        <v>163</v>
      </c>
      <c r="AE29" s="1">
        <v>101.6</v>
      </c>
      <c r="AF29" s="1">
        <v>78</v>
      </c>
      <c r="AG29" s="1">
        <v>90.4</v>
      </c>
      <c r="AH29" s="1">
        <v>38</v>
      </c>
      <c r="AI29" s="1">
        <v>27.6</v>
      </c>
      <c r="AJ29" s="1">
        <v>1</v>
      </c>
      <c r="AK29" s="1">
        <v>2</v>
      </c>
      <c r="AL29">
        <f t="shared" ref="AL29:AL92" si="1">AE29/SUM(AC29,AE29,AG29,AI29,AK29)</f>
        <v>0.38957055214723924</v>
      </c>
      <c r="AM29" s="1"/>
    </row>
    <row r="30" spans="1:39" ht="15.75" x14ac:dyDescent="0.25">
      <c r="A30" s="1" t="s">
        <v>1644</v>
      </c>
      <c r="B30" s="1" t="s">
        <v>198</v>
      </c>
      <c r="C30" s="1"/>
      <c r="D30" s="1"/>
      <c r="E30" s="1" t="s">
        <v>199</v>
      </c>
      <c r="F30" s="1" t="s">
        <v>200</v>
      </c>
      <c r="G30" s="1" t="s">
        <v>201</v>
      </c>
      <c r="H30" s="1" t="s">
        <v>202</v>
      </c>
      <c r="I30" s="1" t="s">
        <v>203</v>
      </c>
      <c r="J30" s="1">
        <v>2676</v>
      </c>
      <c r="K30" s="1">
        <v>851</v>
      </c>
      <c r="L30" s="1" t="s">
        <v>204</v>
      </c>
      <c r="M30" s="1">
        <v>899</v>
      </c>
      <c r="N30" s="1" t="s">
        <v>67</v>
      </c>
      <c r="O30" s="1" t="s">
        <v>205</v>
      </c>
      <c r="P30" s="1" t="s">
        <v>206</v>
      </c>
      <c r="Q30" s="1" t="s">
        <v>207</v>
      </c>
      <c r="R30" s="1" t="s">
        <v>208</v>
      </c>
      <c r="S30" s="1" t="s">
        <v>209</v>
      </c>
      <c r="T30" s="1"/>
      <c r="U30" s="1"/>
      <c r="V30" s="1"/>
      <c r="W30" s="1"/>
      <c r="X30" s="1">
        <v>-7.2399999999995002</v>
      </c>
      <c r="Y30" s="1">
        <v>3.0462809145950705E-4</v>
      </c>
      <c r="Z30" s="1"/>
      <c r="AA30" s="1"/>
      <c r="AB30" s="1">
        <v>16</v>
      </c>
      <c r="AC30" s="1">
        <v>28.8</v>
      </c>
      <c r="AD30" s="1">
        <v>100</v>
      </c>
      <c r="AE30" s="1">
        <v>61</v>
      </c>
      <c r="AF30" s="1">
        <v>33</v>
      </c>
      <c r="AG30" s="1">
        <v>36.200000000000003</v>
      </c>
      <c r="AH30" s="1">
        <v>7</v>
      </c>
      <c r="AI30" s="1">
        <v>5</v>
      </c>
      <c r="AJ30" s="1">
        <v>0</v>
      </c>
      <c r="AK30" s="1">
        <v>0</v>
      </c>
      <c r="AL30">
        <f t="shared" si="1"/>
        <v>0.46564885496183206</v>
      </c>
      <c r="AM30" s="1"/>
    </row>
    <row r="31" spans="1:39" ht="15.75" x14ac:dyDescent="0.25">
      <c r="A31" s="1" t="s">
        <v>1644</v>
      </c>
      <c r="B31" s="1" t="s">
        <v>210</v>
      </c>
      <c r="C31" s="1"/>
      <c r="D31" s="1"/>
      <c r="E31" s="1" t="s">
        <v>211</v>
      </c>
      <c r="F31" s="1" t="s">
        <v>212</v>
      </c>
      <c r="G31" s="1" t="s">
        <v>213</v>
      </c>
      <c r="H31" s="1" t="s">
        <v>214</v>
      </c>
      <c r="I31" s="1" t="s">
        <v>215</v>
      </c>
      <c r="J31" s="1">
        <v>1052</v>
      </c>
      <c r="K31" s="1">
        <v>251</v>
      </c>
      <c r="L31" s="1" t="s">
        <v>216</v>
      </c>
      <c r="M31" s="1">
        <v>250</v>
      </c>
      <c r="N31" s="1" t="s">
        <v>42</v>
      </c>
      <c r="O31" s="1" t="s">
        <v>217</v>
      </c>
      <c r="P31" s="1" t="s">
        <v>218</v>
      </c>
      <c r="Q31" s="1" t="s">
        <v>219</v>
      </c>
      <c r="R31" s="1" t="s">
        <v>220</v>
      </c>
      <c r="S31" s="1" t="s">
        <v>221</v>
      </c>
      <c r="T31" s="1"/>
      <c r="U31" s="1"/>
      <c r="V31" s="1"/>
      <c r="W31" s="1"/>
      <c r="X31" s="1"/>
      <c r="Y31" s="1"/>
      <c r="Z31" s="1">
        <v>-10.666666666665799</v>
      </c>
      <c r="AA31" s="1">
        <v>2.7404183515343294E-6</v>
      </c>
      <c r="AB31" s="1">
        <v>21</v>
      </c>
      <c r="AC31" s="1">
        <v>39.200000000000003</v>
      </c>
      <c r="AD31" s="1">
        <v>95</v>
      </c>
      <c r="AE31" s="1">
        <v>57.6</v>
      </c>
      <c r="AF31" s="1">
        <v>39</v>
      </c>
      <c r="AG31" s="1">
        <v>42.4</v>
      </c>
      <c r="AH31" s="1">
        <v>63</v>
      </c>
      <c r="AI31" s="1">
        <v>44.8</v>
      </c>
      <c r="AJ31" s="1">
        <v>2</v>
      </c>
      <c r="AK31" s="1">
        <v>4.2</v>
      </c>
      <c r="AL31">
        <f t="shared" si="1"/>
        <v>0.30605738575982999</v>
      </c>
      <c r="AM31" s="1"/>
    </row>
    <row r="32" spans="1:39" ht="15.75" x14ac:dyDescent="0.25">
      <c r="A32" s="1" t="s">
        <v>1644</v>
      </c>
      <c r="B32" s="1" t="s">
        <v>222</v>
      </c>
      <c r="C32" s="1"/>
      <c r="D32" s="1"/>
      <c r="E32" s="1" t="s">
        <v>223</v>
      </c>
      <c r="F32" s="1" t="s">
        <v>224</v>
      </c>
      <c r="G32" s="1" t="s">
        <v>225</v>
      </c>
      <c r="H32" s="1" t="s">
        <v>226</v>
      </c>
      <c r="I32" s="1" t="s">
        <v>227</v>
      </c>
      <c r="J32" s="1">
        <v>2687</v>
      </c>
      <c r="K32" s="1">
        <v>781</v>
      </c>
      <c r="L32" s="1" t="s">
        <v>228</v>
      </c>
      <c r="M32" s="1">
        <v>783</v>
      </c>
      <c r="N32" s="1" t="s">
        <v>42</v>
      </c>
      <c r="O32" s="1" t="s">
        <v>229</v>
      </c>
      <c r="P32" s="1" t="s">
        <v>230</v>
      </c>
      <c r="Q32" s="1" t="s">
        <v>231</v>
      </c>
      <c r="R32" s="1" t="s">
        <v>232</v>
      </c>
      <c r="S32" s="1"/>
      <c r="T32" s="1">
        <v>1.6254335260113499</v>
      </c>
      <c r="U32" s="1">
        <v>1.2209358330396501E-4</v>
      </c>
      <c r="V32" s="1"/>
      <c r="W32" s="1"/>
      <c r="X32" s="1">
        <v>-3.5810055865919299</v>
      </c>
      <c r="Y32" s="1">
        <v>0</v>
      </c>
      <c r="Z32" s="1" t="e">
        <v>#N/A</v>
      </c>
      <c r="AA32" s="1">
        <v>0</v>
      </c>
      <c r="AB32" s="1">
        <v>84</v>
      </c>
      <c r="AC32" s="1">
        <v>173</v>
      </c>
      <c r="AD32" s="1">
        <v>405</v>
      </c>
      <c r="AE32" s="1">
        <v>281.2</v>
      </c>
      <c r="AF32" s="1">
        <v>269</v>
      </c>
      <c r="AG32" s="1">
        <v>384.6</v>
      </c>
      <c r="AH32" s="1">
        <v>149</v>
      </c>
      <c r="AI32" s="1">
        <v>107.4</v>
      </c>
      <c r="AJ32" s="1">
        <v>0</v>
      </c>
      <c r="AK32" s="1">
        <v>0</v>
      </c>
      <c r="AL32">
        <f t="shared" si="1"/>
        <v>0.29718875502008035</v>
      </c>
      <c r="AM32" s="1" t="s">
        <v>1648</v>
      </c>
    </row>
    <row r="33" spans="1:39" ht="15.75" x14ac:dyDescent="0.25">
      <c r="A33" s="1" t="s">
        <v>1644</v>
      </c>
      <c r="B33" s="1" t="s">
        <v>233</v>
      </c>
      <c r="C33" s="1"/>
      <c r="D33" s="1"/>
      <c r="E33" s="1" t="s">
        <v>234</v>
      </c>
      <c r="F33" s="1" t="s">
        <v>235</v>
      </c>
      <c r="G33" s="1" t="s">
        <v>236</v>
      </c>
      <c r="H33" s="1" t="s">
        <v>237</v>
      </c>
      <c r="I33" s="1"/>
      <c r="J33" s="1">
        <v>1225</v>
      </c>
      <c r="K33" s="1">
        <v>282</v>
      </c>
      <c r="L33" s="1" t="s">
        <v>238</v>
      </c>
      <c r="M33" s="1">
        <v>285</v>
      </c>
      <c r="N33" s="1" t="s">
        <v>42</v>
      </c>
      <c r="O33" s="1" t="s">
        <v>239</v>
      </c>
      <c r="P33" s="1" t="s">
        <v>240</v>
      </c>
      <c r="Q33" s="1" t="s">
        <v>241</v>
      </c>
      <c r="R33" s="1" t="s">
        <v>242</v>
      </c>
      <c r="S33" s="1"/>
      <c r="T33" s="1">
        <v>3.3576642335762101</v>
      </c>
      <c r="U33" s="1">
        <v>1.8498435526475597E-6</v>
      </c>
      <c r="V33" s="1"/>
      <c r="W33" s="1"/>
      <c r="X33" s="1">
        <v>-2.2663043478259302</v>
      </c>
      <c r="Y33" s="1">
        <v>3.37199096914809E-3</v>
      </c>
      <c r="Z33" s="1"/>
      <c r="AA33" s="1"/>
      <c r="AB33" s="1">
        <v>15</v>
      </c>
      <c r="AC33" s="1">
        <v>27.4</v>
      </c>
      <c r="AD33" s="1">
        <v>151</v>
      </c>
      <c r="AE33" s="1">
        <v>92</v>
      </c>
      <c r="AF33" s="1">
        <v>72</v>
      </c>
      <c r="AG33" s="1">
        <v>83.4</v>
      </c>
      <c r="AH33" s="1">
        <v>51</v>
      </c>
      <c r="AI33" s="1">
        <v>36.799999999999997</v>
      </c>
      <c r="AJ33" s="1">
        <v>13</v>
      </c>
      <c r="AK33" s="1">
        <v>27</v>
      </c>
      <c r="AL33">
        <f t="shared" si="1"/>
        <v>0.34508627156789196</v>
      </c>
      <c r="AM33" s="1"/>
    </row>
    <row r="34" spans="1:39" ht="15.75" x14ac:dyDescent="0.25">
      <c r="A34" s="1" t="s">
        <v>1644</v>
      </c>
      <c r="B34" s="1" t="s">
        <v>243</v>
      </c>
      <c r="C34" s="1" t="s">
        <v>244</v>
      </c>
      <c r="D34" s="1"/>
      <c r="E34" s="1" t="s">
        <v>245</v>
      </c>
      <c r="F34" s="1" t="s">
        <v>246</v>
      </c>
      <c r="G34" s="1" t="s">
        <v>247</v>
      </c>
      <c r="H34" s="1" t="s">
        <v>248</v>
      </c>
      <c r="I34" s="1" t="s">
        <v>249</v>
      </c>
      <c r="J34" s="1">
        <v>1966</v>
      </c>
      <c r="K34" s="1">
        <v>248</v>
      </c>
      <c r="L34" s="1" t="s">
        <v>250</v>
      </c>
      <c r="M34" s="1">
        <v>380</v>
      </c>
      <c r="N34" s="1" t="s">
        <v>119</v>
      </c>
      <c r="O34" s="1" t="s">
        <v>251</v>
      </c>
      <c r="P34" s="1" t="s">
        <v>252</v>
      </c>
      <c r="Q34" s="1" t="s">
        <v>253</v>
      </c>
      <c r="R34" s="1" t="s">
        <v>254</v>
      </c>
      <c r="S34" s="1" t="s">
        <v>255</v>
      </c>
      <c r="T34" s="1">
        <v>6.1999999999992097</v>
      </c>
      <c r="U34" s="1">
        <v>4.7787775668973109E-10</v>
      </c>
      <c r="V34" s="1">
        <v>-5.0465116279072202</v>
      </c>
      <c r="W34" s="1">
        <v>1.1516528364831999E-8</v>
      </c>
      <c r="X34" s="1"/>
      <c r="Y34" s="1"/>
      <c r="Z34" s="1"/>
      <c r="AA34" s="1"/>
      <c r="AB34" s="1">
        <v>8</v>
      </c>
      <c r="AC34" s="1">
        <v>14</v>
      </c>
      <c r="AD34" s="1">
        <v>145</v>
      </c>
      <c r="AE34" s="1">
        <v>86.8</v>
      </c>
      <c r="AF34" s="1">
        <v>16</v>
      </c>
      <c r="AG34" s="1">
        <v>17.2</v>
      </c>
      <c r="AH34" s="1">
        <v>8</v>
      </c>
      <c r="AI34" s="1">
        <v>5.6</v>
      </c>
      <c r="AJ34" s="1">
        <v>4</v>
      </c>
      <c r="AK34" s="1">
        <v>8.8000000000000007</v>
      </c>
      <c r="AL34">
        <f t="shared" si="1"/>
        <v>0.65558912386706947</v>
      </c>
      <c r="AM34" s="1" t="s">
        <v>1648</v>
      </c>
    </row>
    <row r="35" spans="1:39" ht="15.75" x14ac:dyDescent="0.25">
      <c r="A35" s="1" t="s">
        <v>1644</v>
      </c>
      <c r="B35" s="1" t="s">
        <v>256</v>
      </c>
      <c r="C35" s="1"/>
      <c r="D35" s="1"/>
      <c r="E35" s="1" t="s">
        <v>257</v>
      </c>
      <c r="F35" s="1" t="s">
        <v>258</v>
      </c>
      <c r="G35" s="1" t="s">
        <v>259</v>
      </c>
      <c r="H35" s="1" t="s">
        <v>260</v>
      </c>
      <c r="I35" s="1" t="s">
        <v>261</v>
      </c>
      <c r="J35" s="1">
        <v>2391</v>
      </c>
      <c r="K35" s="1">
        <v>621</v>
      </c>
      <c r="L35" s="1" t="s">
        <v>262</v>
      </c>
      <c r="M35" s="1">
        <v>621</v>
      </c>
      <c r="N35" s="1" t="s">
        <v>42</v>
      </c>
      <c r="O35" s="1" t="s">
        <v>263</v>
      </c>
      <c r="P35" s="1" t="s">
        <v>264</v>
      </c>
      <c r="Q35" s="1" t="s">
        <v>265</v>
      </c>
      <c r="R35" s="1" t="s">
        <v>266</v>
      </c>
      <c r="S35" s="1" t="s">
        <v>267</v>
      </c>
      <c r="T35" s="1">
        <v>3.7051282051277301</v>
      </c>
      <c r="U35" s="1">
        <v>2.4594435173900202E-4</v>
      </c>
      <c r="V35" s="1">
        <v>-7.0487804878052103</v>
      </c>
      <c r="W35" s="1">
        <v>8.1332903907701096E-7</v>
      </c>
      <c r="X35" s="1"/>
      <c r="Y35" s="1"/>
      <c r="Z35" s="1"/>
      <c r="AA35" s="1"/>
      <c r="AB35" s="1">
        <v>9</v>
      </c>
      <c r="AC35" s="1">
        <v>15.6</v>
      </c>
      <c r="AD35" s="1">
        <v>95</v>
      </c>
      <c r="AE35" s="1">
        <v>57.8</v>
      </c>
      <c r="AF35" s="1">
        <v>8</v>
      </c>
      <c r="AG35" s="1">
        <v>8.1999999999999993</v>
      </c>
      <c r="AH35" s="1">
        <v>20</v>
      </c>
      <c r="AI35" s="1">
        <v>14.4</v>
      </c>
      <c r="AJ35" s="1">
        <v>14</v>
      </c>
      <c r="AK35" s="1">
        <v>29.6</v>
      </c>
      <c r="AL35">
        <f t="shared" si="1"/>
        <v>0.46019108280254778</v>
      </c>
      <c r="AM35" s="1" t="s">
        <v>1648</v>
      </c>
    </row>
    <row r="36" spans="1:39" ht="15.75" x14ac:dyDescent="0.25">
      <c r="A36" s="1" t="s">
        <v>1644</v>
      </c>
      <c r="B36" s="1" t="s">
        <v>268</v>
      </c>
      <c r="C36" s="1"/>
      <c r="D36" s="1"/>
      <c r="E36" s="1" t="s">
        <v>151</v>
      </c>
      <c r="F36" s="1" t="s">
        <v>39</v>
      </c>
      <c r="G36" s="1" t="s">
        <v>152</v>
      </c>
      <c r="H36" s="1" t="s">
        <v>153</v>
      </c>
      <c r="I36" s="1" t="s">
        <v>154</v>
      </c>
      <c r="J36" s="1">
        <v>1494</v>
      </c>
      <c r="K36" s="1">
        <v>332</v>
      </c>
      <c r="L36" s="1" t="s">
        <v>155</v>
      </c>
      <c r="M36" s="1">
        <v>335</v>
      </c>
      <c r="N36" s="1" t="s">
        <v>42</v>
      </c>
      <c r="O36" s="1" t="s">
        <v>156</v>
      </c>
      <c r="P36" s="1" t="s">
        <v>157</v>
      </c>
      <c r="Q36" s="1" t="s">
        <v>158</v>
      </c>
      <c r="R36" s="1" t="s">
        <v>159</v>
      </c>
      <c r="S36" s="1"/>
      <c r="T36" s="1" t="e">
        <v>#N/A</v>
      </c>
      <c r="U36" s="1">
        <v>7.757755790417711E-13</v>
      </c>
      <c r="V36" s="1"/>
      <c r="W36" s="1"/>
      <c r="X36" s="1"/>
      <c r="Y36" s="1"/>
      <c r="Z36" s="1" t="e">
        <v>#N/A</v>
      </c>
      <c r="AA36" s="1">
        <v>1.03992385174052E-7</v>
      </c>
      <c r="AB36" s="1">
        <v>0</v>
      </c>
      <c r="AC36" s="1">
        <v>0</v>
      </c>
      <c r="AD36" s="1">
        <v>108</v>
      </c>
      <c r="AE36" s="1">
        <v>65.400000000000006</v>
      </c>
      <c r="AF36" s="1">
        <v>50</v>
      </c>
      <c r="AG36" s="1">
        <v>55.6</v>
      </c>
      <c r="AH36" s="1">
        <v>57</v>
      </c>
      <c r="AI36" s="1">
        <v>40.799999999999997</v>
      </c>
      <c r="AJ36" s="1">
        <v>0</v>
      </c>
      <c r="AK36" s="1">
        <v>0</v>
      </c>
      <c r="AL36">
        <f t="shared" si="1"/>
        <v>0.4042027194066749</v>
      </c>
      <c r="AM36" s="1"/>
    </row>
    <row r="37" spans="1:39" ht="15.75" x14ac:dyDescent="0.25">
      <c r="A37" s="1" t="s">
        <v>1644</v>
      </c>
      <c r="B37" s="1" t="s">
        <v>269</v>
      </c>
      <c r="C37" s="1"/>
      <c r="D37" s="1"/>
      <c r="E37" s="1" t="s">
        <v>270</v>
      </c>
      <c r="F37" s="1" t="s">
        <v>271</v>
      </c>
      <c r="G37" s="1" t="s">
        <v>272</v>
      </c>
      <c r="H37" s="1" t="s">
        <v>273</v>
      </c>
      <c r="I37" s="1"/>
      <c r="J37" s="1">
        <v>2315</v>
      </c>
      <c r="K37" s="1">
        <v>395</v>
      </c>
      <c r="L37" s="1" t="s">
        <v>274</v>
      </c>
      <c r="M37" s="1">
        <v>368</v>
      </c>
      <c r="N37" s="1" t="s">
        <v>119</v>
      </c>
      <c r="O37" s="1" t="s">
        <v>275</v>
      </c>
      <c r="P37" s="1" t="s">
        <v>276</v>
      </c>
      <c r="Q37" s="1" t="s">
        <v>277</v>
      </c>
      <c r="R37" s="1" t="s">
        <v>278</v>
      </c>
      <c r="S37" s="1"/>
      <c r="T37" s="1"/>
      <c r="U37" s="1"/>
      <c r="V37" s="1">
        <v>-5.2063492063494499</v>
      </c>
      <c r="W37" s="1">
        <v>1.4818650025329401E-6</v>
      </c>
      <c r="X37" s="1"/>
      <c r="Y37" s="1"/>
      <c r="Z37" s="1"/>
      <c r="AA37" s="1"/>
      <c r="AB37" s="1">
        <v>16</v>
      </c>
      <c r="AC37" s="1">
        <v>29.4</v>
      </c>
      <c r="AD37" s="1">
        <v>108</v>
      </c>
      <c r="AE37" s="1">
        <v>65.599999999999994</v>
      </c>
      <c r="AF37" s="1">
        <v>12</v>
      </c>
      <c r="AG37" s="1">
        <v>12.6</v>
      </c>
      <c r="AH37" s="1">
        <v>37</v>
      </c>
      <c r="AI37" s="1">
        <v>26.8</v>
      </c>
      <c r="AJ37" s="1">
        <v>11</v>
      </c>
      <c r="AK37" s="1">
        <v>23.6</v>
      </c>
      <c r="AL37">
        <f t="shared" si="1"/>
        <v>0.41518987341772146</v>
      </c>
      <c r="AM37" s="1" t="s">
        <v>1648</v>
      </c>
    </row>
    <row r="38" spans="1:39" ht="15.75" x14ac:dyDescent="0.25">
      <c r="A38" s="1" t="s">
        <v>1644</v>
      </c>
      <c r="B38" s="1" t="s">
        <v>279</v>
      </c>
      <c r="C38" s="1"/>
      <c r="D38" s="1"/>
      <c r="E38" s="1" t="s">
        <v>280</v>
      </c>
      <c r="F38" s="1" t="s">
        <v>281</v>
      </c>
      <c r="G38" s="1" t="s">
        <v>282</v>
      </c>
      <c r="H38" s="1" t="s">
        <v>283</v>
      </c>
      <c r="I38" s="1"/>
      <c r="J38" s="1">
        <v>1375</v>
      </c>
      <c r="K38" s="1">
        <v>288</v>
      </c>
      <c r="L38" s="1" t="s">
        <v>284</v>
      </c>
      <c r="M38" s="1">
        <v>287</v>
      </c>
      <c r="N38" s="1" t="s">
        <v>42</v>
      </c>
      <c r="O38" s="1" t="s">
        <v>285</v>
      </c>
      <c r="P38" s="1" t="s">
        <v>286</v>
      </c>
      <c r="Q38" s="1" t="s">
        <v>287</v>
      </c>
      <c r="R38" s="1" t="s">
        <v>288</v>
      </c>
      <c r="S38" s="1"/>
      <c r="T38" s="1">
        <v>1.8992805755393301</v>
      </c>
      <c r="U38" s="1">
        <v>3.75408956349639E-4</v>
      </c>
      <c r="V38" s="1"/>
      <c r="W38" s="1"/>
      <c r="X38" s="1"/>
      <c r="Y38" s="1"/>
      <c r="Z38" s="1" t="e">
        <v>#N/A</v>
      </c>
      <c r="AA38" s="1">
        <v>6.6910643692352802E-12</v>
      </c>
      <c r="AB38" s="1">
        <v>39</v>
      </c>
      <c r="AC38" s="1">
        <v>83.4</v>
      </c>
      <c r="AD38" s="1">
        <v>233</v>
      </c>
      <c r="AE38" s="1">
        <v>158.4</v>
      </c>
      <c r="AF38" s="1">
        <v>91</v>
      </c>
      <c r="AG38" s="1">
        <v>103.8</v>
      </c>
      <c r="AH38" s="1">
        <v>88</v>
      </c>
      <c r="AI38" s="1">
        <v>61</v>
      </c>
      <c r="AJ38" s="1">
        <v>0</v>
      </c>
      <c r="AK38" s="1">
        <v>0</v>
      </c>
      <c r="AL38">
        <f t="shared" si="1"/>
        <v>0.38957206099360553</v>
      </c>
      <c r="AM38" s="1"/>
    </row>
    <row r="39" spans="1:39" ht="15.75" x14ac:dyDescent="0.25">
      <c r="A39" s="1" t="s">
        <v>1644</v>
      </c>
      <c r="B39" s="1" t="s">
        <v>289</v>
      </c>
      <c r="C39" s="1"/>
      <c r="D39" s="1"/>
      <c r="E39" s="1" t="s">
        <v>290</v>
      </c>
      <c r="F39" s="1" t="s">
        <v>291</v>
      </c>
      <c r="G39" s="1" t="s">
        <v>292</v>
      </c>
      <c r="H39" s="1" t="s">
        <v>293</v>
      </c>
      <c r="I39" s="1"/>
      <c r="J39" s="1">
        <v>1078</v>
      </c>
      <c r="K39" s="1">
        <v>249</v>
      </c>
      <c r="L39" s="1" t="s">
        <v>294</v>
      </c>
      <c r="M39" s="1">
        <v>250</v>
      </c>
      <c r="N39" s="1" t="s">
        <v>42</v>
      </c>
      <c r="O39" s="1" t="s">
        <v>295</v>
      </c>
      <c r="P39" s="1" t="s">
        <v>296</v>
      </c>
      <c r="Q39" s="1" t="s">
        <v>297</v>
      </c>
      <c r="R39" s="1" t="s">
        <v>298</v>
      </c>
      <c r="S39" s="1"/>
      <c r="T39" s="1">
        <v>3.6333333333328701</v>
      </c>
      <c r="U39" s="1">
        <v>3.5107060193734301E-3</v>
      </c>
      <c r="V39" s="1"/>
      <c r="W39" s="1"/>
      <c r="X39" s="1"/>
      <c r="Y39" s="1"/>
      <c r="Z39" s="1"/>
      <c r="AA39" s="1"/>
      <c r="AB39" s="1">
        <v>7</v>
      </c>
      <c r="AC39" s="1">
        <v>12</v>
      </c>
      <c r="AD39" s="1">
        <v>74</v>
      </c>
      <c r="AE39" s="1">
        <v>43.6</v>
      </c>
      <c r="AF39" s="1">
        <v>32</v>
      </c>
      <c r="AG39" s="1">
        <v>35.200000000000003</v>
      </c>
      <c r="AH39" s="1">
        <v>28</v>
      </c>
      <c r="AI39" s="1">
        <v>20.399999999999999</v>
      </c>
      <c r="AJ39" s="1">
        <v>3</v>
      </c>
      <c r="AK39" s="1">
        <v>6.6</v>
      </c>
      <c r="AL39">
        <f t="shared" si="1"/>
        <v>0.37011884550084889</v>
      </c>
      <c r="AM39" s="1" t="s">
        <v>1648</v>
      </c>
    </row>
    <row r="40" spans="1:39" ht="15.75" x14ac:dyDescent="0.25">
      <c r="A40" s="1" t="s">
        <v>1644</v>
      </c>
      <c r="B40" s="1" t="s">
        <v>299</v>
      </c>
      <c r="C40" s="1"/>
      <c r="D40" s="1"/>
      <c r="E40" s="1" t="s">
        <v>300</v>
      </c>
      <c r="F40" s="1" t="s">
        <v>301</v>
      </c>
      <c r="G40" s="1" t="s">
        <v>302</v>
      </c>
      <c r="H40" s="1" t="s">
        <v>303</v>
      </c>
      <c r="I40" s="1"/>
      <c r="J40" s="1">
        <v>1074</v>
      </c>
      <c r="K40" s="1">
        <v>253</v>
      </c>
      <c r="L40" s="1" t="s">
        <v>304</v>
      </c>
      <c r="M40" s="1">
        <v>252</v>
      </c>
      <c r="N40" s="1" t="s">
        <v>42</v>
      </c>
      <c r="O40" s="1" t="s">
        <v>305</v>
      </c>
      <c r="P40" s="1" t="s">
        <v>306</v>
      </c>
      <c r="Q40" s="1" t="s">
        <v>307</v>
      </c>
      <c r="R40" s="1" t="s">
        <v>308</v>
      </c>
      <c r="S40" s="1"/>
      <c r="T40" s="1">
        <v>5.5238095238088203</v>
      </c>
      <c r="U40" s="1">
        <v>9.6353036968589503E-5</v>
      </c>
      <c r="V40" s="1"/>
      <c r="W40" s="1"/>
      <c r="X40" s="1"/>
      <c r="Y40" s="1"/>
      <c r="Z40" s="1"/>
      <c r="AA40" s="1"/>
      <c r="AB40" s="1">
        <v>5</v>
      </c>
      <c r="AC40" s="1">
        <v>8.4</v>
      </c>
      <c r="AD40" s="1">
        <v>78</v>
      </c>
      <c r="AE40" s="1">
        <v>46.4</v>
      </c>
      <c r="AF40" s="1">
        <v>36</v>
      </c>
      <c r="AG40" s="1">
        <v>39.6</v>
      </c>
      <c r="AH40" s="1">
        <v>17</v>
      </c>
      <c r="AI40" s="1">
        <v>12.2</v>
      </c>
      <c r="AJ40" s="1">
        <v>0</v>
      </c>
      <c r="AK40" s="1">
        <v>0</v>
      </c>
      <c r="AL40">
        <f t="shared" si="1"/>
        <v>0.43527204502814254</v>
      </c>
      <c r="AM40" s="1"/>
    </row>
    <row r="41" spans="1:39" ht="15.75" x14ac:dyDescent="0.25">
      <c r="A41" s="1" t="s">
        <v>1644</v>
      </c>
      <c r="B41" s="1" t="s">
        <v>309</v>
      </c>
      <c r="C41" s="1" t="s">
        <v>310</v>
      </c>
      <c r="D41" s="1"/>
      <c r="E41" s="1" t="s">
        <v>311</v>
      </c>
      <c r="F41" s="1" t="s">
        <v>312</v>
      </c>
      <c r="G41" s="1" t="s">
        <v>313</v>
      </c>
      <c r="H41" s="1" t="s">
        <v>314</v>
      </c>
      <c r="I41" s="1" t="s">
        <v>315</v>
      </c>
      <c r="J41" s="1">
        <v>788</v>
      </c>
      <c r="K41" s="1">
        <v>236</v>
      </c>
      <c r="L41" s="1" t="s">
        <v>316</v>
      </c>
      <c r="M41" s="1">
        <v>575</v>
      </c>
      <c r="N41" s="1" t="s">
        <v>67</v>
      </c>
      <c r="O41" s="1" t="s">
        <v>317</v>
      </c>
      <c r="P41" s="1" t="s">
        <v>318</v>
      </c>
      <c r="Q41" s="1" t="s">
        <v>319</v>
      </c>
      <c r="R41" s="1" t="s">
        <v>320</v>
      </c>
      <c r="S41" s="1" t="s">
        <v>321</v>
      </c>
      <c r="T41" s="1">
        <v>24.666666666663499</v>
      </c>
      <c r="U41" s="1">
        <v>1.0451220236474602E-4</v>
      </c>
      <c r="V41" s="1">
        <v>-49.333333333335702</v>
      </c>
      <c r="W41" s="1">
        <v>6.1006758978487709E-5</v>
      </c>
      <c r="X41" s="1"/>
      <c r="Y41" s="1"/>
      <c r="Z41" s="1"/>
      <c r="AA41" s="1"/>
      <c r="AB41" s="1">
        <v>1</v>
      </c>
      <c r="AC41" s="1">
        <v>1.2</v>
      </c>
      <c r="AD41" s="1">
        <v>51</v>
      </c>
      <c r="AE41" s="1">
        <v>29.6</v>
      </c>
      <c r="AF41" s="1">
        <v>1</v>
      </c>
      <c r="AG41" s="1">
        <v>0.60000000000000009</v>
      </c>
      <c r="AH41" s="1">
        <v>2</v>
      </c>
      <c r="AI41" s="1">
        <v>1.2</v>
      </c>
      <c r="AJ41" s="1">
        <v>1</v>
      </c>
      <c r="AK41" s="1">
        <v>2.2000000000000002</v>
      </c>
      <c r="AL41">
        <f t="shared" si="1"/>
        <v>0.85057471264367812</v>
      </c>
      <c r="AM41" s="1" t="s">
        <v>1648</v>
      </c>
    </row>
    <row r="42" spans="1:39" ht="15.75" x14ac:dyDescent="0.25">
      <c r="A42" s="1" t="s">
        <v>1644</v>
      </c>
      <c r="B42" s="1" t="s">
        <v>322</v>
      </c>
      <c r="C42" s="1"/>
      <c r="D42" s="1"/>
      <c r="E42" s="1" t="s">
        <v>323</v>
      </c>
      <c r="F42" s="1"/>
      <c r="G42" s="1" t="s">
        <v>324</v>
      </c>
      <c r="H42" s="1" t="s">
        <v>325</v>
      </c>
      <c r="I42" s="1" t="s">
        <v>104</v>
      </c>
      <c r="J42" s="1">
        <v>1958</v>
      </c>
      <c r="K42" s="1">
        <v>383</v>
      </c>
      <c r="L42" s="1" t="s">
        <v>326</v>
      </c>
      <c r="M42" s="1">
        <v>356</v>
      </c>
      <c r="N42" s="1" t="s">
        <v>42</v>
      </c>
      <c r="O42" s="1" t="s">
        <v>43</v>
      </c>
      <c r="P42" s="1" t="s">
        <v>327</v>
      </c>
      <c r="Q42" s="1" t="s">
        <v>328</v>
      </c>
      <c r="R42" s="1" t="s">
        <v>329</v>
      </c>
      <c r="S42" s="1" t="s">
        <v>330</v>
      </c>
      <c r="T42" s="1"/>
      <c r="U42" s="1"/>
      <c r="V42" s="1">
        <v>-2.9308176100630301</v>
      </c>
      <c r="W42" s="1">
        <v>2.2239525048514003E-5</v>
      </c>
      <c r="X42" s="1"/>
      <c r="Y42" s="1"/>
      <c r="Z42" s="1"/>
      <c r="AA42" s="1"/>
      <c r="AB42" s="1">
        <v>62</v>
      </c>
      <c r="AC42" s="1">
        <v>128.80000000000001</v>
      </c>
      <c r="AD42" s="1">
        <v>153</v>
      </c>
      <c r="AE42" s="1">
        <v>93.2</v>
      </c>
      <c r="AF42" s="1">
        <v>29</v>
      </c>
      <c r="AG42" s="1">
        <v>31.8</v>
      </c>
      <c r="AH42" s="1">
        <v>42</v>
      </c>
      <c r="AI42" s="1">
        <v>30.6</v>
      </c>
      <c r="AJ42" s="1">
        <v>13</v>
      </c>
      <c r="AK42" s="1">
        <v>27.6</v>
      </c>
      <c r="AL42">
        <f t="shared" si="1"/>
        <v>0.29871794871794866</v>
      </c>
      <c r="AM42" s="1"/>
    </row>
    <row r="43" spans="1:39" ht="15.75" x14ac:dyDescent="0.25">
      <c r="A43" s="1" t="s">
        <v>1644</v>
      </c>
      <c r="B43" s="1" t="s">
        <v>331</v>
      </c>
      <c r="C43" s="1"/>
      <c r="D43" s="1"/>
      <c r="E43" s="1" t="s">
        <v>332</v>
      </c>
      <c r="F43" s="1" t="s">
        <v>333</v>
      </c>
      <c r="G43" s="1" t="s">
        <v>334</v>
      </c>
      <c r="H43" s="1" t="s">
        <v>335</v>
      </c>
      <c r="I43" s="1"/>
      <c r="J43" s="1">
        <v>1207</v>
      </c>
      <c r="K43" s="1">
        <v>210</v>
      </c>
      <c r="L43" s="1" t="s">
        <v>336</v>
      </c>
      <c r="M43" s="1">
        <v>202</v>
      </c>
      <c r="N43" s="1" t="s">
        <v>42</v>
      </c>
      <c r="O43" s="1" t="s">
        <v>337</v>
      </c>
      <c r="P43" s="1" t="s">
        <v>338</v>
      </c>
      <c r="Q43" s="1" t="s">
        <v>339</v>
      </c>
      <c r="R43" s="1" t="s">
        <v>340</v>
      </c>
      <c r="S43" s="1" t="s">
        <v>341</v>
      </c>
      <c r="T43" s="1"/>
      <c r="U43" s="1"/>
      <c r="V43" s="1">
        <v>-13.4230769230776</v>
      </c>
      <c r="W43" s="1">
        <v>1.6950696402062701E-10</v>
      </c>
      <c r="X43" s="1"/>
      <c r="Y43" s="1"/>
      <c r="Z43" s="1"/>
      <c r="AA43" s="1"/>
      <c r="AB43" s="1">
        <v>23</v>
      </c>
      <c r="AC43" s="1">
        <v>44</v>
      </c>
      <c r="AD43" s="1">
        <v>113</v>
      </c>
      <c r="AE43" s="1">
        <v>69.8</v>
      </c>
      <c r="AF43" s="1">
        <v>5</v>
      </c>
      <c r="AG43" s="1">
        <v>5.2</v>
      </c>
      <c r="AH43" s="1">
        <v>21</v>
      </c>
      <c r="AI43" s="1">
        <v>15.6</v>
      </c>
      <c r="AJ43" s="1">
        <v>8</v>
      </c>
      <c r="AK43" s="1">
        <v>17.600000000000001</v>
      </c>
      <c r="AL43">
        <f t="shared" si="1"/>
        <v>0.45860709592641263</v>
      </c>
      <c r="AM43" s="1" t="s">
        <v>1648</v>
      </c>
    </row>
    <row r="44" spans="1:39" ht="15.75" x14ac:dyDescent="0.25">
      <c r="A44" s="1" t="s">
        <v>1644</v>
      </c>
      <c r="B44" s="1" t="s">
        <v>342</v>
      </c>
      <c r="C44" s="1"/>
      <c r="D44" s="1"/>
      <c r="E44" s="1" t="s">
        <v>343</v>
      </c>
      <c r="F44" s="1" t="s">
        <v>344</v>
      </c>
      <c r="G44" s="1" t="s">
        <v>89</v>
      </c>
      <c r="H44" s="1" t="s">
        <v>345</v>
      </c>
      <c r="I44" s="1" t="s">
        <v>91</v>
      </c>
      <c r="J44" s="1">
        <v>1451</v>
      </c>
      <c r="K44" s="1">
        <v>473</v>
      </c>
      <c r="L44" s="1" t="s">
        <v>346</v>
      </c>
      <c r="M44" s="1">
        <v>500</v>
      </c>
      <c r="N44" s="1" t="s">
        <v>119</v>
      </c>
      <c r="O44" s="1" t="s">
        <v>347</v>
      </c>
      <c r="P44" s="1" t="s">
        <v>348</v>
      </c>
      <c r="Q44" s="1" t="s">
        <v>1638</v>
      </c>
      <c r="R44" s="1" t="s">
        <v>349</v>
      </c>
      <c r="S44" s="1" t="s">
        <v>350</v>
      </c>
      <c r="T44" s="1"/>
      <c r="U44" s="1"/>
      <c r="V44" s="1">
        <v>-4.1063829787235999</v>
      </c>
      <c r="W44" s="1">
        <v>5.2420604108489796E-3</v>
      </c>
      <c r="X44" s="1"/>
      <c r="Y44" s="1"/>
      <c r="Z44" s="1"/>
      <c r="AA44" s="1"/>
      <c r="AB44" s="1">
        <v>16</v>
      </c>
      <c r="AC44" s="1">
        <v>29.6</v>
      </c>
      <c r="AD44" s="1">
        <v>66</v>
      </c>
      <c r="AE44" s="1">
        <v>38.6</v>
      </c>
      <c r="AF44" s="1">
        <v>9</v>
      </c>
      <c r="AG44" s="1">
        <v>9.4</v>
      </c>
      <c r="AH44" s="1">
        <v>14</v>
      </c>
      <c r="AI44" s="1">
        <v>10.199999999999999</v>
      </c>
      <c r="AJ44" s="1">
        <v>1</v>
      </c>
      <c r="AK44" s="1">
        <v>2.2000000000000002</v>
      </c>
      <c r="AL44">
        <f t="shared" si="1"/>
        <v>0.42888888888888882</v>
      </c>
      <c r="AM44" s="1" t="s">
        <v>1648</v>
      </c>
    </row>
    <row r="45" spans="1:39" ht="15.75" x14ac:dyDescent="0.25">
      <c r="A45" s="1" t="s">
        <v>1644</v>
      </c>
      <c r="B45" s="1" t="s">
        <v>351</v>
      </c>
      <c r="C45" s="1"/>
      <c r="D45" s="1"/>
      <c r="E45" s="1" t="s">
        <v>61</v>
      </c>
      <c r="F45" s="1"/>
      <c r="G45" s="1" t="s">
        <v>352</v>
      </c>
      <c r="H45" s="1" t="s">
        <v>353</v>
      </c>
      <c r="I45" s="1"/>
      <c r="J45" s="1">
        <v>1630</v>
      </c>
      <c r="K45" s="1">
        <v>504</v>
      </c>
      <c r="L45" s="1" t="s">
        <v>354</v>
      </c>
      <c r="M45" s="1">
        <v>493</v>
      </c>
      <c r="N45" s="1" t="s">
        <v>42</v>
      </c>
      <c r="O45" s="1" t="s">
        <v>355</v>
      </c>
      <c r="P45" s="1" t="s">
        <v>356</v>
      </c>
      <c r="Q45" s="1" t="s">
        <v>357</v>
      </c>
      <c r="R45" s="1" t="s">
        <v>358</v>
      </c>
      <c r="S45" s="1" t="s">
        <v>359</v>
      </c>
      <c r="T45" s="1" t="s">
        <v>360</v>
      </c>
      <c r="U45" s="1">
        <v>1.9156615572600201E-5</v>
      </c>
      <c r="V45" s="1"/>
      <c r="W45" s="1"/>
      <c r="X45" s="1">
        <v>-16.899999999998801</v>
      </c>
      <c r="Y45" s="1">
        <v>3.7722456703109801E-5</v>
      </c>
      <c r="Z45" s="1"/>
      <c r="AA45" s="1"/>
      <c r="AB45" s="1">
        <v>0</v>
      </c>
      <c r="AC45" s="1">
        <v>0</v>
      </c>
      <c r="AD45" s="1">
        <v>52</v>
      </c>
      <c r="AE45" s="1">
        <v>30</v>
      </c>
      <c r="AF45" s="1">
        <v>31</v>
      </c>
      <c r="AG45" s="1">
        <v>33.799999999999997</v>
      </c>
      <c r="AH45" s="1">
        <v>3</v>
      </c>
      <c r="AI45" s="1">
        <v>2</v>
      </c>
      <c r="AJ45" s="1">
        <v>0</v>
      </c>
      <c r="AK45" s="1">
        <v>0</v>
      </c>
      <c r="AL45">
        <f t="shared" si="1"/>
        <v>0.45592705167173253</v>
      </c>
      <c r="AM45" s="1"/>
    </row>
    <row r="46" spans="1:39" ht="15.75" x14ac:dyDescent="0.25">
      <c r="A46" s="1" t="s">
        <v>1644</v>
      </c>
      <c r="B46" s="1" t="s">
        <v>361</v>
      </c>
      <c r="C46" s="1"/>
      <c r="D46" s="1"/>
      <c r="E46" s="1" t="s">
        <v>223</v>
      </c>
      <c r="F46" s="1" t="s">
        <v>224</v>
      </c>
      <c r="G46" s="1" t="s">
        <v>225</v>
      </c>
      <c r="H46" s="1" t="s">
        <v>226</v>
      </c>
      <c r="I46" s="1" t="s">
        <v>227</v>
      </c>
      <c r="J46" s="1">
        <v>2078</v>
      </c>
      <c r="K46" s="1">
        <v>692</v>
      </c>
      <c r="L46" s="1" t="s">
        <v>228</v>
      </c>
      <c r="M46" s="1">
        <v>783</v>
      </c>
      <c r="N46" s="1" t="s">
        <v>52</v>
      </c>
      <c r="O46" s="1" t="s">
        <v>229</v>
      </c>
      <c r="P46" s="1" t="s">
        <v>230</v>
      </c>
      <c r="Q46" s="1" t="s">
        <v>231</v>
      </c>
      <c r="R46" s="1" t="s">
        <v>232</v>
      </c>
      <c r="S46" s="1"/>
      <c r="T46" s="1">
        <v>9.0714285714274201</v>
      </c>
      <c r="U46" s="1">
        <v>2.1076852763091099E-10</v>
      </c>
      <c r="V46" s="1">
        <v>-3.0000000000001399</v>
      </c>
      <c r="W46" s="1">
        <v>1.8020144507286304E-4</v>
      </c>
      <c r="X46" s="1">
        <v>-12.6999999999991</v>
      </c>
      <c r="Y46" s="1">
        <v>1.4894396643987903E-3</v>
      </c>
      <c r="Z46" s="1"/>
      <c r="AA46" s="1"/>
      <c r="AB46" s="1">
        <v>5</v>
      </c>
      <c r="AC46" s="1">
        <v>8.4</v>
      </c>
      <c r="AD46" s="1">
        <v>125</v>
      </c>
      <c r="AE46" s="1">
        <v>76.2</v>
      </c>
      <c r="AF46" s="1">
        <v>23</v>
      </c>
      <c r="AG46" s="1">
        <v>25.4</v>
      </c>
      <c r="AH46" s="1">
        <v>3</v>
      </c>
      <c r="AI46" s="1">
        <v>2</v>
      </c>
      <c r="AJ46" s="1">
        <v>1</v>
      </c>
      <c r="AK46" s="1">
        <v>2.2000000000000002</v>
      </c>
      <c r="AL46">
        <f t="shared" si="1"/>
        <v>0.66725043782837123</v>
      </c>
      <c r="AM46" s="1" t="s">
        <v>1648</v>
      </c>
    </row>
    <row r="47" spans="1:39" ht="15.75" x14ac:dyDescent="0.25">
      <c r="A47" s="1" t="s">
        <v>1644</v>
      </c>
      <c r="B47" s="1" t="s">
        <v>362</v>
      </c>
      <c r="C47" s="1"/>
      <c r="D47" s="1"/>
      <c r="E47" s="1" t="s">
        <v>363</v>
      </c>
      <c r="F47" s="1"/>
      <c r="G47" s="1"/>
      <c r="H47" s="1" t="s">
        <v>364</v>
      </c>
      <c r="I47" s="1"/>
      <c r="J47" s="1">
        <v>826</v>
      </c>
      <c r="K47" s="1">
        <v>257</v>
      </c>
      <c r="L47" s="1" t="s">
        <v>365</v>
      </c>
      <c r="M47" s="1">
        <v>272</v>
      </c>
      <c r="N47" s="1" t="s">
        <v>366</v>
      </c>
      <c r="O47" s="1" t="s">
        <v>367</v>
      </c>
      <c r="P47" s="1" t="s">
        <v>368</v>
      </c>
      <c r="Q47" s="1" t="s">
        <v>369</v>
      </c>
      <c r="R47" s="1" t="s">
        <v>370</v>
      </c>
      <c r="S47" s="1"/>
      <c r="T47" s="1">
        <v>8.1999999999989601</v>
      </c>
      <c r="U47" s="1">
        <v>5.4168546214159001E-3</v>
      </c>
      <c r="V47" s="1"/>
      <c r="W47" s="1"/>
      <c r="X47" s="1"/>
      <c r="Y47" s="1"/>
      <c r="Z47" s="1"/>
      <c r="AA47" s="1"/>
      <c r="AB47" s="1">
        <v>2</v>
      </c>
      <c r="AC47" s="1">
        <v>3</v>
      </c>
      <c r="AD47" s="1">
        <v>43</v>
      </c>
      <c r="AE47" s="1">
        <v>24.6</v>
      </c>
      <c r="AF47" s="1">
        <v>12</v>
      </c>
      <c r="AG47" s="1">
        <v>12.6</v>
      </c>
      <c r="AH47" s="1">
        <v>0</v>
      </c>
      <c r="AI47" s="1">
        <v>0</v>
      </c>
      <c r="AJ47" s="1">
        <v>0</v>
      </c>
      <c r="AK47" s="1">
        <v>0</v>
      </c>
      <c r="AL47">
        <f t="shared" si="1"/>
        <v>0.61194029850746268</v>
      </c>
      <c r="AM47" s="1" t="s">
        <v>1648</v>
      </c>
    </row>
    <row r="48" spans="1:39" ht="15.75" x14ac:dyDescent="0.25">
      <c r="A48" s="1" t="s">
        <v>1644</v>
      </c>
      <c r="B48" s="1" t="s">
        <v>371</v>
      </c>
      <c r="C48" s="1"/>
      <c r="D48" s="1"/>
      <c r="E48" s="1" t="s">
        <v>151</v>
      </c>
      <c r="F48" s="1" t="s">
        <v>39</v>
      </c>
      <c r="G48" s="1" t="s">
        <v>152</v>
      </c>
      <c r="H48" s="1" t="s">
        <v>153</v>
      </c>
      <c r="I48" s="1" t="s">
        <v>154</v>
      </c>
      <c r="J48" s="1">
        <v>1576</v>
      </c>
      <c r="K48" s="1">
        <v>341</v>
      </c>
      <c r="L48" s="1" t="s">
        <v>155</v>
      </c>
      <c r="M48" s="1">
        <v>335</v>
      </c>
      <c r="N48" s="1" t="s">
        <v>42</v>
      </c>
      <c r="O48" s="1" t="s">
        <v>156</v>
      </c>
      <c r="P48" s="1" t="s">
        <v>157</v>
      </c>
      <c r="Q48" s="1" t="s">
        <v>158</v>
      </c>
      <c r="R48" s="1" t="s">
        <v>159</v>
      </c>
      <c r="S48" s="1" t="s">
        <v>160</v>
      </c>
      <c r="T48" s="1">
        <v>27.066666666663199</v>
      </c>
      <c r="U48" s="1">
        <v>0</v>
      </c>
      <c r="V48" s="1"/>
      <c r="W48" s="1"/>
      <c r="X48" s="1">
        <v>-2.38860103626926</v>
      </c>
      <c r="Y48" s="1">
        <v>6.1910857529166299E-4</v>
      </c>
      <c r="Z48" s="1">
        <v>-17.545454545453101</v>
      </c>
      <c r="AA48" s="1">
        <v>4.4843307714339794E-6</v>
      </c>
      <c r="AB48" s="1">
        <v>2</v>
      </c>
      <c r="AC48" s="1">
        <v>3</v>
      </c>
      <c r="AD48" s="1">
        <v>131</v>
      </c>
      <c r="AE48" s="1">
        <v>81.2</v>
      </c>
      <c r="AF48" s="1">
        <v>79</v>
      </c>
      <c r="AG48" s="1">
        <v>92.2</v>
      </c>
      <c r="AH48" s="1">
        <v>53</v>
      </c>
      <c r="AI48" s="1">
        <v>38.6</v>
      </c>
      <c r="AJ48" s="1">
        <v>1</v>
      </c>
      <c r="AK48" s="1">
        <v>2.2000000000000002</v>
      </c>
      <c r="AL48">
        <f t="shared" si="1"/>
        <v>0.37384898710865566</v>
      </c>
      <c r="AM48" s="1"/>
    </row>
    <row r="49" spans="1:39" ht="15.75" x14ac:dyDescent="0.25">
      <c r="A49" s="1" t="s">
        <v>1644</v>
      </c>
      <c r="B49" s="1" t="s">
        <v>372</v>
      </c>
      <c r="C49" s="1"/>
      <c r="D49" s="1"/>
      <c r="E49" s="1" t="s">
        <v>151</v>
      </c>
      <c r="F49" s="1" t="s">
        <v>39</v>
      </c>
      <c r="G49" s="1" t="s">
        <v>152</v>
      </c>
      <c r="H49" s="1" t="s">
        <v>153</v>
      </c>
      <c r="I49" s="1" t="s">
        <v>154</v>
      </c>
      <c r="J49" s="1">
        <v>1537</v>
      </c>
      <c r="K49" s="1">
        <v>336</v>
      </c>
      <c r="L49" s="1" t="s">
        <v>155</v>
      </c>
      <c r="M49" s="1">
        <v>335</v>
      </c>
      <c r="N49" s="1" t="s">
        <v>42</v>
      </c>
      <c r="O49" s="1" t="s">
        <v>156</v>
      </c>
      <c r="P49" s="1" t="s">
        <v>157</v>
      </c>
      <c r="Q49" s="1" t="s">
        <v>158</v>
      </c>
      <c r="R49" s="1" t="s">
        <v>159</v>
      </c>
      <c r="S49" s="1" t="s">
        <v>160</v>
      </c>
      <c r="T49" s="1"/>
      <c r="U49" s="1"/>
      <c r="V49" s="1"/>
      <c r="W49" s="1"/>
      <c r="X49" s="1"/>
      <c r="Y49" s="1"/>
      <c r="Z49" s="1" t="s">
        <v>58</v>
      </c>
      <c r="AA49" s="1">
        <v>9.9139074797953905E-3</v>
      </c>
      <c r="AB49" s="1">
        <v>5</v>
      </c>
      <c r="AC49" s="1">
        <v>8.8000000000000007</v>
      </c>
      <c r="AD49" s="1">
        <v>37</v>
      </c>
      <c r="AE49" s="1">
        <v>21.4</v>
      </c>
      <c r="AF49" s="1">
        <v>12</v>
      </c>
      <c r="AG49" s="1">
        <v>12.8</v>
      </c>
      <c r="AH49" s="1">
        <v>20</v>
      </c>
      <c r="AI49" s="1">
        <v>14.6</v>
      </c>
      <c r="AJ49" s="1">
        <v>0</v>
      </c>
      <c r="AK49" s="1">
        <v>0</v>
      </c>
      <c r="AL49">
        <f t="shared" si="1"/>
        <v>0.37152777777777773</v>
      </c>
      <c r="AM49" s="1"/>
    </row>
    <row r="50" spans="1:39" ht="15.75" x14ac:dyDescent="0.25">
      <c r="A50" s="1" t="s">
        <v>1644</v>
      </c>
      <c r="B50" s="1" t="s">
        <v>373</v>
      </c>
      <c r="C50" s="1"/>
      <c r="D50" s="1"/>
      <c r="E50" s="1" t="s">
        <v>151</v>
      </c>
      <c r="F50" s="1" t="s">
        <v>39</v>
      </c>
      <c r="G50" s="1" t="s">
        <v>152</v>
      </c>
      <c r="H50" s="1" t="s">
        <v>153</v>
      </c>
      <c r="I50" s="1" t="s">
        <v>154</v>
      </c>
      <c r="J50" s="1">
        <v>1518</v>
      </c>
      <c r="K50" s="1">
        <v>319</v>
      </c>
      <c r="L50" s="1" t="s">
        <v>155</v>
      </c>
      <c r="M50" s="1">
        <v>335</v>
      </c>
      <c r="N50" s="1" t="s">
        <v>42</v>
      </c>
      <c r="O50" s="1" t="s">
        <v>156</v>
      </c>
      <c r="P50" s="1" t="s">
        <v>157</v>
      </c>
      <c r="Q50" s="1" t="s">
        <v>158</v>
      </c>
      <c r="R50" s="1" t="s">
        <v>159</v>
      </c>
      <c r="S50" s="1" t="s">
        <v>160</v>
      </c>
      <c r="T50" s="1">
        <v>2.1818181818179001</v>
      </c>
      <c r="U50" s="1">
        <v>4.3864910721675412E-3</v>
      </c>
      <c r="V50" s="1"/>
      <c r="W50" s="1"/>
      <c r="X50" s="1">
        <v>-18.647058823528099</v>
      </c>
      <c r="Y50" s="1">
        <v>2.1166066954680902E-10</v>
      </c>
      <c r="Z50" s="1"/>
      <c r="AA50" s="1"/>
      <c r="AB50" s="1">
        <v>21</v>
      </c>
      <c r="AC50" s="1">
        <v>39.6</v>
      </c>
      <c r="AD50" s="1">
        <v>144</v>
      </c>
      <c r="AE50" s="1">
        <v>86.4</v>
      </c>
      <c r="AF50" s="1">
        <v>56</v>
      </c>
      <c r="AG50" s="1">
        <v>63.4</v>
      </c>
      <c r="AH50" s="1">
        <v>5</v>
      </c>
      <c r="AI50" s="1">
        <v>3.4</v>
      </c>
      <c r="AJ50" s="1">
        <v>0</v>
      </c>
      <c r="AK50" s="1">
        <v>0</v>
      </c>
      <c r="AL50">
        <f t="shared" si="1"/>
        <v>0.44813278008298757</v>
      </c>
      <c r="AM50" s="1"/>
    </row>
    <row r="51" spans="1:39" ht="15.75" x14ac:dyDescent="0.25">
      <c r="A51" s="1" t="s">
        <v>1644</v>
      </c>
      <c r="B51" s="1" t="s">
        <v>374</v>
      </c>
      <c r="C51" s="1"/>
      <c r="D51" s="1"/>
      <c r="E51" s="1"/>
      <c r="F51" s="1"/>
      <c r="G51" s="1"/>
      <c r="H51" s="1" t="s">
        <v>375</v>
      </c>
      <c r="I51" s="1"/>
      <c r="J51" s="1">
        <v>2172</v>
      </c>
      <c r="K51" s="1">
        <v>522</v>
      </c>
      <c r="L51" s="1" t="s">
        <v>376</v>
      </c>
      <c r="M51" s="1">
        <v>619</v>
      </c>
      <c r="N51" s="1" t="s">
        <v>366</v>
      </c>
      <c r="O51" s="1" t="s">
        <v>377</v>
      </c>
      <c r="P51" s="1" t="s">
        <v>378</v>
      </c>
      <c r="Q51" s="1" t="s">
        <v>379</v>
      </c>
      <c r="R51" s="1" t="s">
        <v>380</v>
      </c>
      <c r="S51" s="1" t="s">
        <v>381</v>
      </c>
      <c r="T51" s="1"/>
      <c r="U51" s="1"/>
      <c r="V51" s="1" t="s">
        <v>58</v>
      </c>
      <c r="W51" s="1">
        <v>3.8706192185726702E-4</v>
      </c>
      <c r="X51" s="1"/>
      <c r="Y51" s="1"/>
      <c r="Z51" s="1"/>
      <c r="AA51" s="1"/>
      <c r="AB51" s="1">
        <v>5</v>
      </c>
      <c r="AC51" s="1">
        <v>8.8000000000000007</v>
      </c>
      <c r="AD51" s="1">
        <v>41</v>
      </c>
      <c r="AE51" s="1">
        <v>23.6</v>
      </c>
      <c r="AF51" s="1">
        <v>0</v>
      </c>
      <c r="AG51" s="1">
        <v>0</v>
      </c>
      <c r="AH51" s="1">
        <v>3</v>
      </c>
      <c r="AI51" s="1">
        <v>2</v>
      </c>
      <c r="AJ51" s="1">
        <v>1</v>
      </c>
      <c r="AK51" s="1">
        <v>2.2000000000000002</v>
      </c>
      <c r="AL51">
        <f t="shared" si="1"/>
        <v>0.64480874316939885</v>
      </c>
      <c r="AM51" s="1"/>
    </row>
    <row r="52" spans="1:39" ht="15.75" x14ac:dyDescent="0.25">
      <c r="A52" s="1" t="s">
        <v>1644</v>
      </c>
      <c r="B52" s="1" t="s">
        <v>382</v>
      </c>
      <c r="C52" s="1" t="s">
        <v>383</v>
      </c>
      <c r="D52" s="1"/>
      <c r="E52" s="1" t="s">
        <v>384</v>
      </c>
      <c r="F52" s="1"/>
      <c r="G52" s="1" t="s">
        <v>385</v>
      </c>
      <c r="H52" s="1" t="s">
        <v>386</v>
      </c>
      <c r="I52" s="1" t="s">
        <v>387</v>
      </c>
      <c r="J52" s="1">
        <v>3504</v>
      </c>
      <c r="K52" s="1">
        <v>818</v>
      </c>
      <c r="L52" s="1" t="s">
        <v>388</v>
      </c>
      <c r="M52" s="1">
        <v>809</v>
      </c>
      <c r="N52" s="1" t="s">
        <v>42</v>
      </c>
      <c r="O52" s="1" t="s">
        <v>389</v>
      </c>
      <c r="P52" s="1" t="s">
        <v>390</v>
      </c>
      <c r="Q52" s="1" t="s">
        <v>391</v>
      </c>
      <c r="R52" s="1" t="s">
        <v>392</v>
      </c>
      <c r="S52" s="1" t="s">
        <v>393</v>
      </c>
      <c r="T52" s="1" t="s">
        <v>360</v>
      </c>
      <c r="U52" s="1">
        <v>1.34554209403764E-3</v>
      </c>
      <c r="V52" s="1"/>
      <c r="W52" s="1"/>
      <c r="X52" s="1"/>
      <c r="Y52" s="1"/>
      <c r="Z52" s="1"/>
      <c r="AA52" s="1"/>
      <c r="AB52" s="1">
        <v>0</v>
      </c>
      <c r="AC52" s="1">
        <v>0</v>
      </c>
      <c r="AD52" s="1">
        <v>35</v>
      </c>
      <c r="AE52" s="1">
        <v>20.399999999999999</v>
      </c>
      <c r="AF52" s="1">
        <v>5</v>
      </c>
      <c r="AG52" s="1">
        <v>5.2</v>
      </c>
      <c r="AH52" s="1">
        <v>7</v>
      </c>
      <c r="AI52" s="1">
        <v>5.2</v>
      </c>
      <c r="AJ52" s="1">
        <v>7</v>
      </c>
      <c r="AK52" s="1">
        <v>15.6</v>
      </c>
      <c r="AL52">
        <f t="shared" si="1"/>
        <v>0.43965517241379309</v>
      </c>
      <c r="AM52" s="1"/>
    </row>
    <row r="53" spans="1:39" ht="15.75" x14ac:dyDescent="0.25">
      <c r="A53" s="1" t="s">
        <v>1644</v>
      </c>
      <c r="B53" s="1" t="s">
        <v>394</v>
      </c>
      <c r="C53" s="1" t="s">
        <v>383</v>
      </c>
      <c r="D53" s="1"/>
      <c r="E53" s="1" t="s">
        <v>384</v>
      </c>
      <c r="F53" s="1"/>
      <c r="G53" s="1" t="s">
        <v>385</v>
      </c>
      <c r="H53" s="1" t="s">
        <v>386</v>
      </c>
      <c r="I53" s="1" t="s">
        <v>387</v>
      </c>
      <c r="J53" s="1">
        <v>2906</v>
      </c>
      <c r="K53" s="1">
        <v>817</v>
      </c>
      <c r="L53" s="1" t="s">
        <v>395</v>
      </c>
      <c r="M53" s="1">
        <v>809</v>
      </c>
      <c r="N53" s="1" t="s">
        <v>42</v>
      </c>
      <c r="O53" s="1" t="s">
        <v>396</v>
      </c>
      <c r="P53" s="1" t="s">
        <v>390</v>
      </c>
      <c r="Q53" s="1" t="s">
        <v>391</v>
      </c>
      <c r="R53" s="1" t="s">
        <v>392</v>
      </c>
      <c r="S53" s="1" t="s">
        <v>393</v>
      </c>
      <c r="T53" s="1">
        <v>36.666666666662003</v>
      </c>
      <c r="U53" s="1">
        <v>1.3999008705398501E-7</v>
      </c>
      <c r="V53" s="1">
        <v>-8.4615384615388596</v>
      </c>
      <c r="W53" s="1">
        <v>1.83075370065651E-5</v>
      </c>
      <c r="X53" s="1">
        <v>5.6538461538465503</v>
      </c>
      <c r="Y53" s="1">
        <v>5.4268572462382409E-3</v>
      </c>
      <c r="Z53" s="1"/>
      <c r="AA53" s="1"/>
      <c r="AB53" s="1">
        <v>1</v>
      </c>
      <c r="AC53" s="1">
        <v>1.2</v>
      </c>
      <c r="AD53" s="1">
        <v>74</v>
      </c>
      <c r="AE53" s="1">
        <v>44</v>
      </c>
      <c r="AF53" s="1">
        <v>5</v>
      </c>
      <c r="AG53" s="1">
        <v>5.2</v>
      </c>
      <c r="AH53" s="1">
        <v>40</v>
      </c>
      <c r="AI53" s="1">
        <v>29.4</v>
      </c>
      <c r="AJ53" s="1">
        <v>9</v>
      </c>
      <c r="AK53" s="1">
        <v>19.8</v>
      </c>
      <c r="AL53">
        <f t="shared" si="1"/>
        <v>0.44176706827309231</v>
      </c>
      <c r="AM53" s="1"/>
    </row>
    <row r="54" spans="1:39" ht="15.75" x14ac:dyDescent="0.25">
      <c r="A54" s="1" t="s">
        <v>1644</v>
      </c>
      <c r="B54" s="1" t="s">
        <v>397</v>
      </c>
      <c r="C54" s="1"/>
      <c r="D54" s="1"/>
      <c r="E54" s="1" t="s">
        <v>398</v>
      </c>
      <c r="F54" s="1" t="s">
        <v>399</v>
      </c>
      <c r="G54" s="1" t="s">
        <v>400</v>
      </c>
      <c r="H54" s="1" t="s">
        <v>401</v>
      </c>
      <c r="I54" s="1" t="s">
        <v>402</v>
      </c>
      <c r="J54" s="1">
        <v>1819</v>
      </c>
      <c r="K54" s="1">
        <v>486</v>
      </c>
      <c r="L54" s="1" t="s">
        <v>403</v>
      </c>
      <c r="M54" s="1">
        <v>485</v>
      </c>
      <c r="N54" s="1" t="s">
        <v>42</v>
      </c>
      <c r="O54" s="1" t="s">
        <v>404</v>
      </c>
      <c r="P54" s="1" t="s">
        <v>405</v>
      </c>
      <c r="Q54" s="1" t="s">
        <v>406</v>
      </c>
      <c r="R54" s="1" t="s">
        <v>407</v>
      </c>
      <c r="S54" s="1" t="s">
        <v>408</v>
      </c>
      <c r="T54" s="1">
        <v>1.53285714285695</v>
      </c>
      <c r="U54" s="1">
        <v>8.8837148627741898E-3</v>
      </c>
      <c r="V54" s="1">
        <v>-2.1764705882354001</v>
      </c>
      <c r="W54" s="1">
        <v>5.9933129432283201E-8</v>
      </c>
      <c r="X54" s="1"/>
      <c r="Y54" s="1"/>
      <c r="Z54" s="1"/>
      <c r="AA54" s="1"/>
      <c r="AB54" s="1">
        <v>68</v>
      </c>
      <c r="AC54" s="1">
        <v>140</v>
      </c>
      <c r="AD54" s="1">
        <v>324</v>
      </c>
      <c r="AE54" s="1">
        <v>214.6</v>
      </c>
      <c r="AF54" s="1">
        <v>85</v>
      </c>
      <c r="AG54" s="1">
        <v>98.6</v>
      </c>
      <c r="AH54" s="1">
        <v>148</v>
      </c>
      <c r="AI54" s="1">
        <v>106.6</v>
      </c>
      <c r="AJ54" s="1">
        <v>47</v>
      </c>
      <c r="AK54" s="1">
        <v>81</v>
      </c>
      <c r="AL54">
        <f t="shared" si="1"/>
        <v>0.33489388264669157</v>
      </c>
      <c r="AM54" s="1"/>
    </row>
    <row r="55" spans="1:39" ht="15.75" x14ac:dyDescent="0.25">
      <c r="A55" s="1" t="s">
        <v>1644</v>
      </c>
      <c r="B55" s="1" t="s">
        <v>409</v>
      </c>
      <c r="C55" s="1" t="s">
        <v>410</v>
      </c>
      <c r="D55" s="1"/>
      <c r="E55" s="1" t="s">
        <v>411</v>
      </c>
      <c r="F55" s="1" t="s">
        <v>412</v>
      </c>
      <c r="G55" s="1"/>
      <c r="H55" s="1" t="s">
        <v>413</v>
      </c>
      <c r="I55" s="1"/>
      <c r="J55" s="1">
        <v>1089</v>
      </c>
      <c r="K55" s="1">
        <v>123</v>
      </c>
      <c r="L55" s="1" t="s">
        <v>414</v>
      </c>
      <c r="M55" s="1">
        <v>416</v>
      </c>
      <c r="N55" s="1" t="s">
        <v>119</v>
      </c>
      <c r="O55" s="1" t="s">
        <v>415</v>
      </c>
      <c r="P55" s="1" t="s">
        <v>416</v>
      </c>
      <c r="Q55" s="1" t="s">
        <v>417</v>
      </c>
      <c r="R55" s="1" t="s">
        <v>418</v>
      </c>
      <c r="S55" s="1"/>
      <c r="T55" s="1"/>
      <c r="U55" s="1"/>
      <c r="V55" s="1">
        <v>-6.1333333333336197</v>
      </c>
      <c r="W55" s="1">
        <v>7.5216327594957496E-4</v>
      </c>
      <c r="X55" s="1"/>
      <c r="Y55" s="1"/>
      <c r="Z55" s="1"/>
      <c r="AA55" s="1"/>
      <c r="AB55" s="1">
        <v>8</v>
      </c>
      <c r="AC55" s="1">
        <v>14</v>
      </c>
      <c r="AD55" s="1">
        <v>63</v>
      </c>
      <c r="AE55" s="1">
        <v>36.799999999999997</v>
      </c>
      <c r="AF55" s="1">
        <v>6</v>
      </c>
      <c r="AG55" s="1">
        <v>6</v>
      </c>
      <c r="AH55" s="1">
        <v>7</v>
      </c>
      <c r="AI55" s="1">
        <v>5.2</v>
      </c>
      <c r="AJ55" s="1">
        <v>1</v>
      </c>
      <c r="AK55" s="1">
        <v>2.2000000000000002</v>
      </c>
      <c r="AL55">
        <f t="shared" si="1"/>
        <v>0.57320872274143297</v>
      </c>
      <c r="AM55" s="1" t="s">
        <v>1648</v>
      </c>
    </row>
    <row r="56" spans="1:39" ht="15.75" x14ac:dyDescent="0.25">
      <c r="A56" s="1" t="s">
        <v>1644</v>
      </c>
      <c r="B56" s="1" t="s">
        <v>419</v>
      </c>
      <c r="C56" s="1"/>
      <c r="D56" s="1"/>
      <c r="E56" s="1" t="s">
        <v>87</v>
      </c>
      <c r="F56" s="1" t="s">
        <v>88</v>
      </c>
      <c r="G56" s="1" t="s">
        <v>89</v>
      </c>
      <c r="H56" s="1" t="s">
        <v>90</v>
      </c>
      <c r="I56" s="1" t="s">
        <v>91</v>
      </c>
      <c r="J56" s="1">
        <v>1904</v>
      </c>
      <c r="K56" s="1">
        <v>523</v>
      </c>
      <c r="L56" s="1" t="s">
        <v>92</v>
      </c>
      <c r="M56" s="1">
        <v>513</v>
      </c>
      <c r="N56" s="1" t="s">
        <v>366</v>
      </c>
      <c r="O56" s="1" t="s">
        <v>93</v>
      </c>
      <c r="P56" s="1" t="s">
        <v>94</v>
      </c>
      <c r="Q56" s="1" t="s">
        <v>95</v>
      </c>
      <c r="R56" s="1" t="s">
        <v>96</v>
      </c>
      <c r="S56" s="1" t="s">
        <v>97</v>
      </c>
      <c r="T56" s="1"/>
      <c r="U56" s="1"/>
      <c r="V56" s="1">
        <v>-2.0765765765766702</v>
      </c>
      <c r="W56" s="1">
        <v>8.1744365608064397E-3</v>
      </c>
      <c r="X56" s="1"/>
      <c r="Y56" s="1"/>
      <c r="Z56" s="1"/>
      <c r="AA56" s="1"/>
      <c r="AB56" s="1">
        <v>39</v>
      </c>
      <c r="AC56" s="1">
        <v>84.6</v>
      </c>
      <c r="AD56" s="1">
        <v>151</v>
      </c>
      <c r="AE56" s="1">
        <v>92.2</v>
      </c>
      <c r="AF56" s="1">
        <v>40</v>
      </c>
      <c r="AG56" s="1">
        <v>44.4</v>
      </c>
      <c r="AH56" s="1">
        <v>103</v>
      </c>
      <c r="AI56" s="1">
        <v>70.599999999999994</v>
      </c>
      <c r="AJ56" s="1">
        <v>42</v>
      </c>
      <c r="AK56" s="1">
        <v>74.599999999999994</v>
      </c>
      <c r="AL56">
        <f t="shared" si="1"/>
        <v>0.25163755458515286</v>
      </c>
      <c r="AM56" s="1"/>
    </row>
    <row r="57" spans="1:39" ht="15.75" x14ac:dyDescent="0.25">
      <c r="A57" s="1" t="s">
        <v>1644</v>
      </c>
      <c r="B57" s="1" t="s">
        <v>420</v>
      </c>
      <c r="C57" s="1" t="s">
        <v>421</v>
      </c>
      <c r="D57" s="1" t="s">
        <v>422</v>
      </c>
      <c r="E57" s="1" t="s">
        <v>423</v>
      </c>
      <c r="F57" s="1" t="s">
        <v>424</v>
      </c>
      <c r="G57" s="1" t="s">
        <v>425</v>
      </c>
      <c r="H57" s="1" t="s">
        <v>426</v>
      </c>
      <c r="I57" s="1" t="s">
        <v>427</v>
      </c>
      <c r="J57" s="1">
        <v>3357</v>
      </c>
      <c r="K57" s="1">
        <v>903</v>
      </c>
      <c r="L57" s="1" t="s">
        <v>428</v>
      </c>
      <c r="M57" s="1">
        <v>895</v>
      </c>
      <c r="N57" s="1" t="s">
        <v>42</v>
      </c>
      <c r="O57" s="1" t="s">
        <v>429</v>
      </c>
      <c r="P57" s="1" t="s">
        <v>430</v>
      </c>
      <c r="Q57" s="1" t="s">
        <v>431</v>
      </c>
      <c r="R57" s="1" t="s">
        <v>432</v>
      </c>
      <c r="S57" s="1"/>
      <c r="T57" s="1"/>
      <c r="U57" s="1"/>
      <c r="V57" s="1"/>
      <c r="W57" s="1"/>
      <c r="X57" s="1"/>
      <c r="Y57" s="1"/>
      <c r="Z57" s="1">
        <v>-10.727272727271799</v>
      </c>
      <c r="AA57" s="1">
        <v>2.74433655373659E-3</v>
      </c>
      <c r="AB57" s="1">
        <v>6</v>
      </c>
      <c r="AC57" s="1">
        <v>10.4</v>
      </c>
      <c r="AD57" s="1">
        <v>48</v>
      </c>
      <c r="AE57" s="1">
        <v>27.8</v>
      </c>
      <c r="AF57" s="1">
        <v>8</v>
      </c>
      <c r="AG57" s="1">
        <v>8.1999999999999993</v>
      </c>
      <c r="AH57" s="1">
        <v>32</v>
      </c>
      <c r="AI57" s="1">
        <v>23.6</v>
      </c>
      <c r="AJ57" s="1">
        <v>1</v>
      </c>
      <c r="AK57" s="1">
        <v>2.2000000000000002</v>
      </c>
      <c r="AL57">
        <f t="shared" si="1"/>
        <v>0.38504155124653738</v>
      </c>
      <c r="AM57" s="1" t="s">
        <v>1648</v>
      </c>
    </row>
    <row r="58" spans="1:39" ht="15.75" x14ac:dyDescent="0.25">
      <c r="A58" s="1" t="s">
        <v>1644</v>
      </c>
      <c r="B58" s="1" t="s">
        <v>433</v>
      </c>
      <c r="C58" s="1"/>
      <c r="D58" s="1" t="s">
        <v>434</v>
      </c>
      <c r="E58" s="1" t="s">
        <v>280</v>
      </c>
      <c r="F58" s="1" t="s">
        <v>281</v>
      </c>
      <c r="G58" s="1" t="s">
        <v>282</v>
      </c>
      <c r="H58" s="1" t="s">
        <v>283</v>
      </c>
      <c r="I58" s="1"/>
      <c r="J58" s="1">
        <v>2188</v>
      </c>
      <c r="K58" s="1">
        <v>284</v>
      </c>
      <c r="L58" s="1" t="s">
        <v>284</v>
      </c>
      <c r="M58" s="1">
        <v>287</v>
      </c>
      <c r="N58" s="1" t="s">
        <v>366</v>
      </c>
      <c r="O58" s="1" t="s">
        <v>285</v>
      </c>
      <c r="P58" s="1" t="s">
        <v>286</v>
      </c>
      <c r="Q58" s="1" t="s">
        <v>287</v>
      </c>
      <c r="R58" s="1" t="s">
        <v>288</v>
      </c>
      <c r="S58" s="1"/>
      <c r="T58" s="1">
        <v>18.7599999999976</v>
      </c>
      <c r="U58" s="1">
        <v>0</v>
      </c>
      <c r="V58" s="1">
        <v>-2.4814814814816</v>
      </c>
      <c r="W58" s="1">
        <v>3.6288331778412501E-4</v>
      </c>
      <c r="X58" s="1"/>
      <c r="Y58" s="1"/>
      <c r="Z58" s="1">
        <v>-12.636363636362599</v>
      </c>
      <c r="AA58" s="1">
        <v>4.9635723404781304E-4</v>
      </c>
      <c r="AB58" s="1">
        <v>3</v>
      </c>
      <c r="AC58" s="1">
        <v>5</v>
      </c>
      <c r="AD58" s="1">
        <v>153</v>
      </c>
      <c r="AE58" s="1">
        <v>93.8</v>
      </c>
      <c r="AF58" s="1">
        <v>34</v>
      </c>
      <c r="AG58" s="1">
        <v>37.799999999999997</v>
      </c>
      <c r="AH58" s="1">
        <v>38</v>
      </c>
      <c r="AI58" s="1">
        <v>27.8</v>
      </c>
      <c r="AJ58" s="1">
        <v>1</v>
      </c>
      <c r="AK58" s="1">
        <v>2.2000000000000002</v>
      </c>
      <c r="AL58">
        <f t="shared" si="1"/>
        <v>0.56302521008403361</v>
      </c>
      <c r="AM58" s="1"/>
    </row>
    <row r="59" spans="1:39" ht="15.75" x14ac:dyDescent="0.25">
      <c r="A59" s="1" t="s">
        <v>1644</v>
      </c>
      <c r="B59" s="1" t="s">
        <v>435</v>
      </c>
      <c r="C59" s="1"/>
      <c r="D59" s="1" t="s">
        <v>436</v>
      </c>
      <c r="E59" s="1" t="s">
        <v>437</v>
      </c>
      <c r="F59" s="1" t="s">
        <v>438</v>
      </c>
      <c r="G59" s="1" t="s">
        <v>236</v>
      </c>
      <c r="H59" s="1" t="s">
        <v>439</v>
      </c>
      <c r="I59" s="1"/>
      <c r="J59" s="1">
        <v>1236</v>
      </c>
      <c r="K59" s="1">
        <v>290</v>
      </c>
      <c r="L59" s="1" t="s">
        <v>440</v>
      </c>
      <c r="M59" s="1">
        <v>288</v>
      </c>
      <c r="N59" s="1" t="s">
        <v>42</v>
      </c>
      <c r="O59" s="1" t="s">
        <v>441</v>
      </c>
      <c r="P59" s="1" t="s">
        <v>286</v>
      </c>
      <c r="Q59" s="1" t="s">
        <v>287</v>
      </c>
      <c r="R59" s="1" t="s">
        <v>288</v>
      </c>
      <c r="S59" s="1"/>
      <c r="T59" s="1">
        <v>-1.3401506996772401</v>
      </c>
      <c r="U59" s="1">
        <v>2.8994968101266603E-3</v>
      </c>
      <c r="V59" s="1">
        <v>-1.78825794032732</v>
      </c>
      <c r="W59" s="1">
        <v>1.2032661151222902E-8</v>
      </c>
      <c r="X59" s="1"/>
      <c r="Y59" s="1"/>
      <c r="Z59" s="1"/>
      <c r="AA59" s="1"/>
      <c r="AB59" s="1">
        <v>120</v>
      </c>
      <c r="AC59" s="1">
        <v>498</v>
      </c>
      <c r="AD59" s="1">
        <v>514</v>
      </c>
      <c r="AE59" s="1">
        <v>371.6</v>
      </c>
      <c r="AF59" s="1">
        <v>171</v>
      </c>
      <c r="AG59" s="1">
        <v>207.8</v>
      </c>
      <c r="AH59" s="1">
        <v>300</v>
      </c>
      <c r="AI59" s="1">
        <v>207.8</v>
      </c>
      <c r="AJ59" s="1">
        <v>103</v>
      </c>
      <c r="AK59" s="1">
        <v>143.80000000000001</v>
      </c>
      <c r="AL59">
        <f t="shared" si="1"/>
        <v>0.26004198740377887</v>
      </c>
      <c r="AM59" s="1"/>
    </row>
    <row r="60" spans="1:39" ht="15.75" x14ac:dyDescent="0.25">
      <c r="A60" s="1" t="s">
        <v>1644</v>
      </c>
      <c r="B60" s="1" t="s">
        <v>442</v>
      </c>
      <c r="C60" s="1"/>
      <c r="D60" s="1" t="s">
        <v>443</v>
      </c>
      <c r="E60" s="1" t="s">
        <v>234</v>
      </c>
      <c r="F60" s="1" t="s">
        <v>235</v>
      </c>
      <c r="G60" s="1" t="s">
        <v>236</v>
      </c>
      <c r="H60" s="1" t="s">
        <v>237</v>
      </c>
      <c r="I60" s="1"/>
      <c r="J60" s="1">
        <v>1786</v>
      </c>
      <c r="K60" s="1">
        <v>472</v>
      </c>
      <c r="L60" s="1" t="s">
        <v>444</v>
      </c>
      <c r="M60" s="1">
        <v>288</v>
      </c>
      <c r="N60" s="1" t="s">
        <v>42</v>
      </c>
      <c r="O60" s="1" t="s">
        <v>445</v>
      </c>
      <c r="P60" s="1" t="s">
        <v>240</v>
      </c>
      <c r="Q60" s="1" t="s">
        <v>241</v>
      </c>
      <c r="R60" s="1" t="s">
        <v>242</v>
      </c>
      <c r="S60" s="1"/>
      <c r="T60" s="1">
        <v>9.9333333333320706</v>
      </c>
      <c r="U60" s="1">
        <v>6.891563067251801E-4</v>
      </c>
      <c r="V60" s="1"/>
      <c r="W60" s="1"/>
      <c r="X60" s="1"/>
      <c r="Y60" s="1"/>
      <c r="Z60" s="1"/>
      <c r="AA60" s="1"/>
      <c r="AB60" s="1">
        <v>2</v>
      </c>
      <c r="AC60" s="1">
        <v>3</v>
      </c>
      <c r="AD60" s="1">
        <v>51</v>
      </c>
      <c r="AE60" s="1">
        <v>29.8</v>
      </c>
      <c r="AF60" s="1">
        <v>21</v>
      </c>
      <c r="AG60" s="1">
        <v>22.8</v>
      </c>
      <c r="AH60" s="1">
        <v>28</v>
      </c>
      <c r="AI60" s="1">
        <v>20.399999999999999</v>
      </c>
      <c r="AJ60" s="1">
        <v>18</v>
      </c>
      <c r="AK60" s="1">
        <v>37.4</v>
      </c>
      <c r="AL60">
        <f t="shared" si="1"/>
        <v>0.26278659611992944</v>
      </c>
      <c r="AM60" s="1"/>
    </row>
    <row r="61" spans="1:39" ht="15.75" x14ac:dyDescent="0.25">
      <c r="A61" s="1" t="s">
        <v>1644</v>
      </c>
      <c r="B61" s="1" t="s">
        <v>446</v>
      </c>
      <c r="C61" s="1" t="s">
        <v>447</v>
      </c>
      <c r="D61" s="1" t="s">
        <v>448</v>
      </c>
      <c r="E61" s="1"/>
      <c r="F61" s="1" t="s">
        <v>39</v>
      </c>
      <c r="G61" s="1" t="s">
        <v>334</v>
      </c>
      <c r="H61" s="1" t="s">
        <v>449</v>
      </c>
      <c r="I61" s="1"/>
      <c r="J61" s="1">
        <v>1339</v>
      </c>
      <c r="K61" s="1">
        <v>154</v>
      </c>
      <c r="L61" s="1" t="s">
        <v>450</v>
      </c>
      <c r="M61" s="1">
        <v>152</v>
      </c>
      <c r="N61" s="1" t="s">
        <v>42</v>
      </c>
      <c r="O61" s="1" t="s">
        <v>451</v>
      </c>
      <c r="P61" s="1" t="s">
        <v>452</v>
      </c>
      <c r="Q61" s="1" t="s">
        <v>453</v>
      </c>
      <c r="R61" s="1" t="s">
        <v>454</v>
      </c>
      <c r="S61" s="1" t="s">
        <v>455</v>
      </c>
      <c r="T61" s="1"/>
      <c r="U61" s="1"/>
      <c r="V61" s="1" t="s">
        <v>58</v>
      </c>
      <c r="W61" s="1">
        <v>8.5219999346794698E-3</v>
      </c>
      <c r="X61" s="1"/>
      <c r="Y61" s="1"/>
      <c r="Z61" s="1"/>
      <c r="AA61" s="1"/>
      <c r="AB61" s="1">
        <v>5</v>
      </c>
      <c r="AC61" s="1">
        <v>8.8000000000000007</v>
      </c>
      <c r="AD61" s="1">
        <v>29</v>
      </c>
      <c r="AE61" s="1">
        <v>16.600000000000001</v>
      </c>
      <c r="AF61" s="1">
        <v>0</v>
      </c>
      <c r="AG61" s="1">
        <v>0</v>
      </c>
      <c r="AH61" s="1">
        <v>6</v>
      </c>
      <c r="AI61" s="1">
        <v>4.2</v>
      </c>
      <c r="AJ61" s="1">
        <v>2</v>
      </c>
      <c r="AK61" s="1">
        <v>4.5999999999999996</v>
      </c>
      <c r="AL61">
        <f t="shared" si="1"/>
        <v>0.48538011695906436</v>
      </c>
      <c r="AM61" s="1"/>
    </row>
    <row r="62" spans="1:39" ht="15.75" x14ac:dyDescent="0.25">
      <c r="A62" s="1" t="s">
        <v>1644</v>
      </c>
      <c r="B62" s="1" t="s">
        <v>456</v>
      </c>
      <c r="C62" s="1"/>
      <c r="D62" s="1" t="s">
        <v>457</v>
      </c>
      <c r="E62" s="1" t="s">
        <v>458</v>
      </c>
      <c r="F62" s="1" t="s">
        <v>459</v>
      </c>
      <c r="G62" s="1" t="s">
        <v>460</v>
      </c>
      <c r="H62" s="1" t="s">
        <v>461</v>
      </c>
      <c r="I62" s="1" t="s">
        <v>462</v>
      </c>
      <c r="J62" s="1">
        <v>3331</v>
      </c>
      <c r="K62" s="1">
        <v>997</v>
      </c>
      <c r="L62" s="1" t="s">
        <v>463</v>
      </c>
      <c r="M62" s="1">
        <v>898</v>
      </c>
      <c r="N62" s="1" t="s">
        <v>42</v>
      </c>
      <c r="O62" s="1" t="s">
        <v>464</v>
      </c>
      <c r="P62" s="1" t="s">
        <v>465</v>
      </c>
      <c r="Q62" s="1" t="s">
        <v>466</v>
      </c>
      <c r="R62" s="1" t="s">
        <v>467</v>
      </c>
      <c r="S62" s="1"/>
      <c r="T62" s="1">
        <v>8.6176470588224294</v>
      </c>
      <c r="U62" s="1">
        <v>1.1226380358664298E-7</v>
      </c>
      <c r="V62" s="1"/>
      <c r="W62" s="1"/>
      <c r="X62" s="1"/>
      <c r="Y62" s="1"/>
      <c r="Z62" s="1"/>
      <c r="AA62" s="1"/>
      <c r="AB62" s="1">
        <v>4</v>
      </c>
      <c r="AC62" s="1">
        <v>6.8</v>
      </c>
      <c r="AD62" s="1">
        <v>96</v>
      </c>
      <c r="AE62" s="1">
        <v>58.6</v>
      </c>
      <c r="AF62" s="1">
        <v>32</v>
      </c>
      <c r="AG62" s="1">
        <v>35.4</v>
      </c>
      <c r="AH62" s="1">
        <v>41</v>
      </c>
      <c r="AI62" s="1">
        <v>29.8</v>
      </c>
      <c r="AJ62" s="1">
        <v>14</v>
      </c>
      <c r="AK62" s="1">
        <v>30</v>
      </c>
      <c r="AL62">
        <f t="shared" si="1"/>
        <v>0.3648816936488169</v>
      </c>
      <c r="AM62" s="1" t="s">
        <v>1648</v>
      </c>
    </row>
    <row r="63" spans="1:39" ht="15.75" x14ac:dyDescent="0.25">
      <c r="A63" s="1" t="s">
        <v>1644</v>
      </c>
      <c r="B63" s="1" t="s">
        <v>468</v>
      </c>
      <c r="C63" s="1"/>
      <c r="D63" s="1" t="s">
        <v>469</v>
      </c>
      <c r="E63" s="1" t="s">
        <v>470</v>
      </c>
      <c r="F63" s="1" t="s">
        <v>471</v>
      </c>
      <c r="G63" s="1" t="s">
        <v>472</v>
      </c>
      <c r="H63" s="1" t="s">
        <v>473</v>
      </c>
      <c r="I63" s="1" t="s">
        <v>474</v>
      </c>
      <c r="J63" s="1">
        <v>5235</v>
      </c>
      <c r="K63" s="1">
        <v>966</v>
      </c>
      <c r="L63" s="1" t="s">
        <v>475</v>
      </c>
      <c r="M63" s="1">
        <v>963</v>
      </c>
      <c r="N63" s="1" t="s">
        <v>42</v>
      </c>
      <c r="O63" s="1" t="s">
        <v>476</v>
      </c>
      <c r="P63" s="1" t="s">
        <v>477</v>
      </c>
      <c r="Q63" s="1" t="s">
        <v>478</v>
      </c>
      <c r="R63" s="1" t="s">
        <v>479</v>
      </c>
      <c r="S63" s="1" t="s">
        <v>480</v>
      </c>
      <c r="T63" s="1"/>
      <c r="U63" s="1"/>
      <c r="V63" s="1"/>
      <c r="W63" s="1"/>
      <c r="X63" s="1"/>
      <c r="Y63" s="1"/>
      <c r="Z63" s="1">
        <v>-25.4545454545433</v>
      </c>
      <c r="AA63" s="1">
        <v>1.5494838440404899E-9</v>
      </c>
      <c r="AB63" s="1">
        <v>17</v>
      </c>
      <c r="AC63" s="1">
        <v>31.8</v>
      </c>
      <c r="AD63" s="1">
        <v>110</v>
      </c>
      <c r="AE63" s="1">
        <v>67.599999999999994</v>
      </c>
      <c r="AF63" s="1">
        <v>51</v>
      </c>
      <c r="AG63" s="1">
        <v>56.8</v>
      </c>
      <c r="AH63" s="1">
        <v>80</v>
      </c>
      <c r="AI63" s="1">
        <v>56</v>
      </c>
      <c r="AJ63" s="1">
        <v>1</v>
      </c>
      <c r="AK63" s="1">
        <v>2.2000000000000002</v>
      </c>
      <c r="AL63">
        <f t="shared" si="1"/>
        <v>0.31529850746268656</v>
      </c>
      <c r="AM63" s="1" t="s">
        <v>1648</v>
      </c>
    </row>
    <row r="64" spans="1:39" ht="15.75" x14ac:dyDescent="0.25">
      <c r="A64" s="1" t="s">
        <v>1644</v>
      </c>
      <c r="B64" s="1" t="s">
        <v>481</v>
      </c>
      <c r="C64" s="1"/>
      <c r="D64" s="1" t="s">
        <v>482</v>
      </c>
      <c r="E64" s="1" t="s">
        <v>483</v>
      </c>
      <c r="F64" s="1" t="s">
        <v>484</v>
      </c>
      <c r="G64" s="1" t="s">
        <v>485</v>
      </c>
      <c r="H64" s="1" t="s">
        <v>486</v>
      </c>
      <c r="I64" s="1" t="s">
        <v>487</v>
      </c>
      <c r="J64" s="1">
        <v>2807</v>
      </c>
      <c r="K64" s="1">
        <v>807</v>
      </c>
      <c r="L64" s="1" t="s">
        <v>488</v>
      </c>
      <c r="M64" s="1">
        <v>808</v>
      </c>
      <c r="N64" s="1" t="s">
        <v>42</v>
      </c>
      <c r="O64" s="1" t="s">
        <v>489</v>
      </c>
      <c r="P64" s="1" t="s">
        <v>490</v>
      </c>
      <c r="Q64" s="1" t="s">
        <v>491</v>
      </c>
      <c r="R64" s="1" t="s">
        <v>492</v>
      </c>
      <c r="S64" s="1" t="s">
        <v>493</v>
      </c>
      <c r="T64" s="1"/>
      <c r="U64" s="1"/>
      <c r="V64" s="1"/>
      <c r="W64" s="1"/>
      <c r="X64" s="1"/>
      <c r="Y64" s="1"/>
      <c r="Z64" s="1">
        <v>-1.9318996415769001</v>
      </c>
      <c r="AA64" s="1">
        <v>4.5664492547173308E-3</v>
      </c>
      <c r="AB64" s="1">
        <v>93</v>
      </c>
      <c r="AC64" s="1">
        <v>216.6</v>
      </c>
      <c r="AD64" s="1">
        <v>279</v>
      </c>
      <c r="AE64" s="1">
        <v>189.2</v>
      </c>
      <c r="AF64" s="1">
        <v>115</v>
      </c>
      <c r="AG64" s="1">
        <v>134.80000000000001</v>
      </c>
      <c r="AH64" s="1">
        <v>149</v>
      </c>
      <c r="AI64" s="1">
        <v>107.8</v>
      </c>
      <c r="AJ64" s="1">
        <v>29</v>
      </c>
      <c r="AK64" s="1">
        <v>55.8</v>
      </c>
      <c r="AL64">
        <f t="shared" si="1"/>
        <v>0.26867367225220112</v>
      </c>
      <c r="AM64" s="1" t="s">
        <v>1648</v>
      </c>
    </row>
    <row r="65" spans="1:39" ht="15.75" x14ac:dyDescent="0.25">
      <c r="A65" s="1" t="s">
        <v>1644</v>
      </c>
      <c r="B65" s="1" t="s">
        <v>494</v>
      </c>
      <c r="C65" s="1" t="s">
        <v>495</v>
      </c>
      <c r="D65" s="1" t="s">
        <v>320</v>
      </c>
      <c r="E65" s="1" t="s">
        <v>311</v>
      </c>
      <c r="F65" s="1" t="s">
        <v>312</v>
      </c>
      <c r="G65" s="1" t="s">
        <v>313</v>
      </c>
      <c r="H65" s="1" t="s">
        <v>314</v>
      </c>
      <c r="I65" s="1" t="s">
        <v>315</v>
      </c>
      <c r="J65" s="1">
        <v>2135</v>
      </c>
      <c r="K65" s="1">
        <v>580</v>
      </c>
      <c r="L65" s="1" t="s">
        <v>316</v>
      </c>
      <c r="M65" s="1">
        <v>575</v>
      </c>
      <c r="N65" s="1" t="s">
        <v>42</v>
      </c>
      <c r="O65" s="1" t="s">
        <v>317</v>
      </c>
      <c r="P65" s="1" t="s">
        <v>318</v>
      </c>
      <c r="Q65" s="1" t="s">
        <v>319</v>
      </c>
      <c r="R65" s="1" t="s">
        <v>320</v>
      </c>
      <c r="S65" s="1" t="s">
        <v>321</v>
      </c>
      <c r="T65" s="1">
        <v>1.8366271409747299</v>
      </c>
      <c r="U65" s="1">
        <v>0</v>
      </c>
      <c r="V65" s="1"/>
      <c r="W65" s="1"/>
      <c r="X65" s="1">
        <v>-3.4630261660975998</v>
      </c>
      <c r="Y65" s="1">
        <v>0</v>
      </c>
      <c r="Z65" s="1">
        <v>-38.217391304344702</v>
      </c>
      <c r="AA65" s="1">
        <v>0</v>
      </c>
      <c r="AB65" s="1">
        <v>107</v>
      </c>
      <c r="AC65" s="1">
        <v>303.60000000000002</v>
      </c>
      <c r="AD65" s="1">
        <v>630</v>
      </c>
      <c r="AE65" s="1">
        <v>557.6</v>
      </c>
      <c r="AF65" s="1">
        <v>405</v>
      </c>
      <c r="AG65" s="1">
        <v>608.79999999999995</v>
      </c>
      <c r="AH65" s="1">
        <v>259</v>
      </c>
      <c r="AI65" s="1">
        <v>175.8</v>
      </c>
      <c r="AJ65" s="1">
        <v>2</v>
      </c>
      <c r="AK65" s="1">
        <v>4.5999999999999996</v>
      </c>
      <c r="AL65">
        <f t="shared" si="1"/>
        <v>0.33785748909355312</v>
      </c>
      <c r="AM65" s="1" t="s">
        <v>1648</v>
      </c>
    </row>
    <row r="66" spans="1:39" ht="15.75" x14ac:dyDescent="0.25">
      <c r="A66" s="1" t="s">
        <v>1644</v>
      </c>
      <c r="B66" s="1" t="s">
        <v>496</v>
      </c>
      <c r="C66" s="1" t="s">
        <v>497</v>
      </c>
      <c r="D66" s="1" t="s">
        <v>498</v>
      </c>
      <c r="E66" s="1" t="s">
        <v>499</v>
      </c>
      <c r="F66" s="1"/>
      <c r="G66" s="1"/>
      <c r="H66" s="1" t="s">
        <v>500</v>
      </c>
      <c r="I66" s="1"/>
      <c r="J66" s="1">
        <v>2072</v>
      </c>
      <c r="K66" s="1">
        <v>426</v>
      </c>
      <c r="L66" s="1" t="s">
        <v>501</v>
      </c>
      <c r="M66" s="1">
        <v>431</v>
      </c>
      <c r="N66" s="1" t="s">
        <v>42</v>
      </c>
      <c r="O66" s="1" t="s">
        <v>502</v>
      </c>
      <c r="P66" s="1" t="s">
        <v>503</v>
      </c>
      <c r="Q66" s="1" t="s">
        <v>504</v>
      </c>
      <c r="R66" s="1" t="s">
        <v>505</v>
      </c>
      <c r="S66" s="1" t="s">
        <v>506</v>
      </c>
      <c r="T66" s="1"/>
      <c r="U66" s="1"/>
      <c r="V66" s="1"/>
      <c r="W66" s="1"/>
      <c r="X66" s="1"/>
      <c r="Y66" s="1"/>
      <c r="Z66" s="1" t="s">
        <v>58</v>
      </c>
      <c r="AA66" s="1">
        <v>4.1186680719025107E-3</v>
      </c>
      <c r="AB66" s="1">
        <v>14</v>
      </c>
      <c r="AC66" s="1">
        <v>26.2</v>
      </c>
      <c r="AD66" s="1">
        <v>35</v>
      </c>
      <c r="AE66" s="1">
        <v>20.399999999999999</v>
      </c>
      <c r="AF66" s="1">
        <v>10</v>
      </c>
      <c r="AG66" s="1">
        <v>10.8</v>
      </c>
      <c r="AH66" s="1">
        <v>23</v>
      </c>
      <c r="AI66" s="1">
        <v>16.8</v>
      </c>
      <c r="AJ66" s="1">
        <v>0</v>
      </c>
      <c r="AK66" s="1">
        <v>0</v>
      </c>
      <c r="AL66">
        <f t="shared" si="1"/>
        <v>0.27493261455525608</v>
      </c>
      <c r="AM66" s="1" t="s">
        <v>1648</v>
      </c>
    </row>
    <row r="67" spans="1:39" ht="15.75" x14ac:dyDescent="0.25">
      <c r="A67" s="1" t="s">
        <v>1644</v>
      </c>
      <c r="B67" s="1" t="s">
        <v>507</v>
      </c>
      <c r="C67" s="1"/>
      <c r="D67" s="1" t="s">
        <v>508</v>
      </c>
      <c r="E67" s="1" t="s">
        <v>509</v>
      </c>
      <c r="F67" s="1" t="s">
        <v>510</v>
      </c>
      <c r="G67" s="1" t="s">
        <v>511</v>
      </c>
      <c r="H67" s="1" t="s">
        <v>512</v>
      </c>
      <c r="I67" s="1"/>
      <c r="J67" s="1">
        <v>1648</v>
      </c>
      <c r="K67" s="1">
        <v>460</v>
      </c>
      <c r="L67" s="1" t="s">
        <v>513</v>
      </c>
      <c r="M67" s="1">
        <v>699</v>
      </c>
      <c r="N67" s="1" t="s">
        <v>119</v>
      </c>
      <c r="O67" s="1" t="s">
        <v>514</v>
      </c>
      <c r="P67" s="1" t="s">
        <v>515</v>
      </c>
      <c r="Q67" s="1" t="s">
        <v>516</v>
      </c>
      <c r="R67" s="1" t="s">
        <v>517</v>
      </c>
      <c r="S67" s="1" t="s">
        <v>518</v>
      </c>
      <c r="T67" s="1"/>
      <c r="U67" s="1"/>
      <c r="V67" s="1"/>
      <c r="W67" s="1"/>
      <c r="X67" s="1">
        <v>-2.0275590551179699</v>
      </c>
      <c r="Y67" s="1">
        <v>3.9013074559824104E-3</v>
      </c>
      <c r="Z67" s="1"/>
      <c r="AA67" s="1"/>
      <c r="AB67" s="1">
        <v>43</v>
      </c>
      <c r="AC67" s="1">
        <v>93</v>
      </c>
      <c r="AD67" s="1">
        <v>145</v>
      </c>
      <c r="AE67" s="1">
        <v>87</v>
      </c>
      <c r="AF67" s="1">
        <v>90</v>
      </c>
      <c r="AG67" s="1">
        <v>103</v>
      </c>
      <c r="AH67" s="1">
        <v>71</v>
      </c>
      <c r="AI67" s="1">
        <v>50.8</v>
      </c>
      <c r="AJ67" s="1">
        <v>23</v>
      </c>
      <c r="AK67" s="1">
        <v>46.4</v>
      </c>
      <c r="AL67">
        <f t="shared" si="1"/>
        <v>0.2288269331930563</v>
      </c>
      <c r="AM67" s="1" t="s">
        <v>1648</v>
      </c>
    </row>
    <row r="68" spans="1:39" ht="15.75" x14ac:dyDescent="0.25">
      <c r="A68" s="1" t="s">
        <v>1644</v>
      </c>
      <c r="B68" s="1" t="s">
        <v>519</v>
      </c>
      <c r="C68" s="1" t="s">
        <v>111</v>
      </c>
      <c r="D68" s="1" t="s">
        <v>520</v>
      </c>
      <c r="E68" s="1" t="s">
        <v>521</v>
      </c>
      <c r="F68" s="1" t="s">
        <v>246</v>
      </c>
      <c r="G68" s="1" t="s">
        <v>522</v>
      </c>
      <c r="H68" s="1" t="s">
        <v>523</v>
      </c>
      <c r="I68" s="1" t="s">
        <v>117</v>
      </c>
      <c r="J68" s="1">
        <v>3023</v>
      </c>
      <c r="K68" s="1">
        <v>435</v>
      </c>
      <c r="L68" s="1" t="s">
        <v>524</v>
      </c>
      <c r="M68" s="1">
        <v>432</v>
      </c>
      <c r="N68" s="1" t="s">
        <v>42</v>
      </c>
      <c r="O68" s="1" t="s">
        <v>525</v>
      </c>
      <c r="P68" s="1" t="s">
        <v>526</v>
      </c>
      <c r="Q68" s="1" t="s">
        <v>527</v>
      </c>
      <c r="R68" s="1" t="s">
        <v>528</v>
      </c>
      <c r="S68" s="1" t="s">
        <v>529</v>
      </c>
      <c r="T68" s="1">
        <v>5.5323741007187204</v>
      </c>
      <c r="U68" s="1">
        <v>0</v>
      </c>
      <c r="V68" s="1">
        <v>-3.6619047619049301</v>
      </c>
      <c r="W68" s="1">
        <v>3.3455321846176401E-12</v>
      </c>
      <c r="X68" s="1"/>
      <c r="Y68" s="1"/>
      <c r="Z68" s="1">
        <v>-3.1007194244601699</v>
      </c>
      <c r="AA68" s="1">
        <v>1.4308373203933302E-5</v>
      </c>
      <c r="AB68" s="1">
        <v>15</v>
      </c>
      <c r="AC68" s="1">
        <v>27.8</v>
      </c>
      <c r="AD68" s="1">
        <v>230</v>
      </c>
      <c r="AE68" s="1">
        <v>153.80000000000001</v>
      </c>
      <c r="AF68" s="1">
        <v>38</v>
      </c>
      <c r="AG68" s="1">
        <v>42</v>
      </c>
      <c r="AH68" s="1">
        <v>123</v>
      </c>
      <c r="AI68" s="1">
        <v>86.2</v>
      </c>
      <c r="AJ68" s="1">
        <v>13</v>
      </c>
      <c r="AK68" s="1">
        <v>27.8</v>
      </c>
      <c r="AL68">
        <f t="shared" si="1"/>
        <v>0.45556872037914692</v>
      </c>
      <c r="AM68" s="1"/>
    </row>
    <row r="69" spans="1:39" ht="15.75" x14ac:dyDescent="0.25">
      <c r="A69" s="1" t="s">
        <v>1644</v>
      </c>
      <c r="B69" s="1" t="s">
        <v>530</v>
      </c>
      <c r="C69" s="1"/>
      <c r="D69" s="1" t="s">
        <v>531</v>
      </c>
      <c r="E69" s="1" t="s">
        <v>270</v>
      </c>
      <c r="F69" s="1" t="s">
        <v>271</v>
      </c>
      <c r="G69" s="1" t="s">
        <v>272</v>
      </c>
      <c r="H69" s="1" t="s">
        <v>273</v>
      </c>
      <c r="I69" s="1"/>
      <c r="J69" s="1">
        <v>1387</v>
      </c>
      <c r="K69" s="1">
        <v>365</v>
      </c>
      <c r="L69" s="1" t="s">
        <v>274</v>
      </c>
      <c r="M69" s="1">
        <v>368</v>
      </c>
      <c r="N69" s="1" t="s">
        <v>366</v>
      </c>
      <c r="O69" s="1" t="s">
        <v>275</v>
      </c>
      <c r="P69" s="1" t="s">
        <v>276</v>
      </c>
      <c r="Q69" s="1" t="s">
        <v>277</v>
      </c>
      <c r="R69" s="1" t="s">
        <v>278</v>
      </c>
      <c r="S69" s="1" t="s">
        <v>532</v>
      </c>
      <c r="T69" s="1"/>
      <c r="U69" s="1"/>
      <c r="V69" s="1"/>
      <c r="W69" s="1"/>
      <c r="X69" s="1"/>
      <c r="Y69" s="1"/>
      <c r="Z69" s="1">
        <v>-3.36666666666639</v>
      </c>
      <c r="AA69" s="1">
        <v>2.9807353552069294E-7</v>
      </c>
      <c r="AB69" s="1">
        <v>56</v>
      </c>
      <c r="AC69" s="1">
        <v>117.8</v>
      </c>
      <c r="AD69" s="1">
        <v>165</v>
      </c>
      <c r="AE69" s="1">
        <v>103</v>
      </c>
      <c r="AF69" s="1">
        <v>93</v>
      </c>
      <c r="AG69" s="1">
        <v>107.4</v>
      </c>
      <c r="AH69" s="1">
        <v>139</v>
      </c>
      <c r="AI69" s="1">
        <v>101</v>
      </c>
      <c r="AJ69" s="1">
        <v>14</v>
      </c>
      <c r="AK69" s="1">
        <v>30</v>
      </c>
      <c r="AL69">
        <f t="shared" si="1"/>
        <v>0.22430313588850173</v>
      </c>
      <c r="AM69" s="1" t="s">
        <v>1648</v>
      </c>
    </row>
    <row r="70" spans="1:39" ht="15.75" x14ac:dyDescent="0.25">
      <c r="A70" s="1" t="s">
        <v>1644</v>
      </c>
      <c r="B70" s="1" t="s">
        <v>533</v>
      </c>
      <c r="C70" s="1"/>
      <c r="D70" s="1" t="s">
        <v>443</v>
      </c>
      <c r="E70" s="1" t="s">
        <v>534</v>
      </c>
      <c r="F70" s="1" t="s">
        <v>281</v>
      </c>
      <c r="G70" s="1" t="s">
        <v>535</v>
      </c>
      <c r="H70" s="1" t="s">
        <v>536</v>
      </c>
      <c r="I70" s="1"/>
      <c r="J70" s="1">
        <v>1126</v>
      </c>
      <c r="K70" s="1">
        <v>287</v>
      </c>
      <c r="L70" s="1" t="s">
        <v>440</v>
      </c>
      <c r="M70" s="1">
        <v>288</v>
      </c>
      <c r="N70" s="1" t="s">
        <v>42</v>
      </c>
      <c r="O70" s="1" t="s">
        <v>441</v>
      </c>
      <c r="P70" s="1" t="s">
        <v>537</v>
      </c>
      <c r="Q70" s="1" t="s">
        <v>538</v>
      </c>
      <c r="R70" s="1" t="s">
        <v>539</v>
      </c>
      <c r="S70" s="1"/>
      <c r="T70" s="1">
        <v>2.2342342342339498</v>
      </c>
      <c r="U70" s="1">
        <v>1.0596080006867101E-3</v>
      </c>
      <c r="V70" s="1"/>
      <c r="W70" s="1"/>
      <c r="X70" s="1"/>
      <c r="Y70" s="1"/>
      <c r="Z70" s="1">
        <v>-3.2666666666663899</v>
      </c>
      <c r="AA70" s="1">
        <v>8.6902982503010085E-7</v>
      </c>
      <c r="AB70" s="1">
        <v>23</v>
      </c>
      <c r="AC70" s="1">
        <v>44.4</v>
      </c>
      <c r="AD70" s="1">
        <v>160</v>
      </c>
      <c r="AE70" s="1">
        <v>99.2</v>
      </c>
      <c r="AF70" s="1">
        <v>72</v>
      </c>
      <c r="AG70" s="1">
        <v>84.2</v>
      </c>
      <c r="AH70" s="1">
        <v>135</v>
      </c>
      <c r="AI70" s="1">
        <v>98</v>
      </c>
      <c r="AJ70" s="1">
        <v>14</v>
      </c>
      <c r="AK70" s="1">
        <v>30</v>
      </c>
      <c r="AL70">
        <f t="shared" si="1"/>
        <v>0.27880831928049465</v>
      </c>
      <c r="AM70" s="1"/>
    </row>
    <row r="71" spans="1:39" ht="15.75" x14ac:dyDescent="0.25">
      <c r="A71" s="1" t="s">
        <v>1644</v>
      </c>
      <c r="B71" s="1" t="s">
        <v>540</v>
      </c>
      <c r="C71" s="1"/>
      <c r="D71" s="1" t="s">
        <v>541</v>
      </c>
      <c r="E71" s="1" t="s">
        <v>542</v>
      </c>
      <c r="F71" s="1" t="s">
        <v>543</v>
      </c>
      <c r="G71" s="1" t="s">
        <v>544</v>
      </c>
      <c r="H71" s="1" t="s">
        <v>545</v>
      </c>
      <c r="I71" s="1" t="s">
        <v>546</v>
      </c>
      <c r="J71" s="1">
        <v>2445</v>
      </c>
      <c r="K71" s="1">
        <v>615</v>
      </c>
      <c r="L71" s="1" t="s">
        <v>547</v>
      </c>
      <c r="M71" s="1">
        <v>615</v>
      </c>
      <c r="N71" s="1" t="s">
        <v>42</v>
      </c>
      <c r="O71" s="1" t="s">
        <v>548</v>
      </c>
      <c r="P71" s="1" t="s">
        <v>549</v>
      </c>
      <c r="Q71" s="1" t="s">
        <v>550</v>
      </c>
      <c r="R71" s="1" t="s">
        <v>551</v>
      </c>
      <c r="S71" s="1" t="s">
        <v>552</v>
      </c>
      <c r="T71" s="1">
        <v>3.70520231213826</v>
      </c>
      <c r="U71" s="1">
        <v>0</v>
      </c>
      <c r="V71" s="1">
        <v>-3.4156305506218301</v>
      </c>
      <c r="W71" s="1">
        <v>0</v>
      </c>
      <c r="X71" s="1">
        <v>-3.1104972375688398</v>
      </c>
      <c r="Y71" s="1">
        <v>2.22741468649781E-7</v>
      </c>
      <c r="Z71" s="1" t="s">
        <v>58</v>
      </c>
      <c r="AA71" s="1">
        <v>8.4512830687709705E-7</v>
      </c>
      <c r="AB71" s="1">
        <v>48</v>
      </c>
      <c r="AC71" s="1">
        <v>103.8</v>
      </c>
      <c r="AD71" s="1">
        <v>515</v>
      </c>
      <c r="AE71" s="1">
        <v>384.6</v>
      </c>
      <c r="AF71" s="1">
        <v>98</v>
      </c>
      <c r="AG71" s="1">
        <v>112.6</v>
      </c>
      <c r="AH71" s="1">
        <v>50</v>
      </c>
      <c r="AI71" s="1">
        <v>36.200000000000003</v>
      </c>
      <c r="AJ71" s="1">
        <v>0</v>
      </c>
      <c r="AK71" s="1">
        <v>0</v>
      </c>
      <c r="AL71">
        <f t="shared" si="1"/>
        <v>0.60357815442561202</v>
      </c>
      <c r="AM71" s="1" t="s">
        <v>1648</v>
      </c>
    </row>
    <row r="72" spans="1:39" ht="15.75" x14ac:dyDescent="0.25">
      <c r="A72" s="1" t="s">
        <v>1644</v>
      </c>
      <c r="B72" s="1" t="s">
        <v>553</v>
      </c>
      <c r="C72" s="1"/>
      <c r="D72" s="1" t="s">
        <v>554</v>
      </c>
      <c r="E72" s="1"/>
      <c r="F72" s="1"/>
      <c r="G72" s="1" t="s">
        <v>555</v>
      </c>
      <c r="H72" s="1" t="s">
        <v>556</v>
      </c>
      <c r="I72" s="1"/>
      <c r="J72" s="1">
        <v>2456</v>
      </c>
      <c r="K72" s="1">
        <v>475</v>
      </c>
      <c r="L72" s="1" t="s">
        <v>557</v>
      </c>
      <c r="M72" s="1">
        <v>468</v>
      </c>
      <c r="N72" s="1" t="s">
        <v>366</v>
      </c>
      <c r="O72" s="1" t="s">
        <v>558</v>
      </c>
      <c r="P72" s="1" t="s">
        <v>559</v>
      </c>
      <c r="Q72" s="1" t="s">
        <v>560</v>
      </c>
      <c r="R72" s="1" t="s">
        <v>561</v>
      </c>
      <c r="S72" s="1" t="s">
        <v>562</v>
      </c>
      <c r="T72" s="1">
        <v>5.6153846153839</v>
      </c>
      <c r="U72" s="1">
        <v>5.7718321198792803E-3</v>
      </c>
      <c r="V72" s="1"/>
      <c r="W72" s="1"/>
      <c r="X72" s="1"/>
      <c r="Y72" s="1"/>
      <c r="Z72" s="1"/>
      <c r="AA72" s="1"/>
      <c r="AB72" s="1">
        <v>3</v>
      </c>
      <c r="AC72" s="1">
        <v>5.2</v>
      </c>
      <c r="AD72" s="1">
        <v>50</v>
      </c>
      <c r="AE72" s="1">
        <v>29.2</v>
      </c>
      <c r="AF72" s="1">
        <v>8</v>
      </c>
      <c r="AG72" s="1">
        <v>8.6</v>
      </c>
      <c r="AH72" s="1">
        <v>27</v>
      </c>
      <c r="AI72" s="1">
        <v>19.8</v>
      </c>
      <c r="AJ72" s="1">
        <v>3</v>
      </c>
      <c r="AK72" s="1">
        <v>7.4</v>
      </c>
      <c r="AL72">
        <f t="shared" si="1"/>
        <v>0.4159544159544159</v>
      </c>
      <c r="AM72" s="1"/>
    </row>
    <row r="73" spans="1:39" ht="15.75" x14ac:dyDescent="0.25">
      <c r="A73" s="1" t="s">
        <v>1644</v>
      </c>
      <c r="B73" s="1" t="s">
        <v>563</v>
      </c>
      <c r="C73" s="1" t="s">
        <v>564</v>
      </c>
      <c r="D73" s="1" t="s">
        <v>565</v>
      </c>
      <c r="E73" s="1" t="s">
        <v>566</v>
      </c>
      <c r="F73" s="1" t="s">
        <v>567</v>
      </c>
      <c r="G73" s="1" t="s">
        <v>568</v>
      </c>
      <c r="H73" s="1" t="s">
        <v>569</v>
      </c>
      <c r="I73" s="1"/>
      <c r="J73" s="1">
        <v>1863</v>
      </c>
      <c r="K73" s="1">
        <v>409</v>
      </c>
      <c r="L73" s="1" t="s">
        <v>570</v>
      </c>
      <c r="M73" s="1">
        <v>399</v>
      </c>
      <c r="N73" s="1" t="s">
        <v>42</v>
      </c>
      <c r="O73" s="1" t="s">
        <v>571</v>
      </c>
      <c r="P73" s="1" t="s">
        <v>572</v>
      </c>
      <c r="Q73" s="1" t="s">
        <v>573</v>
      </c>
      <c r="R73" s="1" t="s">
        <v>574</v>
      </c>
      <c r="S73" s="1" t="s">
        <v>575</v>
      </c>
      <c r="T73" s="1">
        <v>2.13471502590646</v>
      </c>
      <c r="U73" s="1">
        <v>8.3034161282354996E-3</v>
      </c>
      <c r="V73" s="1"/>
      <c r="W73" s="1"/>
      <c r="X73" s="1"/>
      <c r="Y73" s="1"/>
      <c r="Z73" s="1">
        <v>-6.5833333333327904</v>
      </c>
      <c r="AA73" s="1">
        <v>1.96563739854226E-7</v>
      </c>
      <c r="AB73" s="1">
        <v>20</v>
      </c>
      <c r="AC73" s="1">
        <v>38.6</v>
      </c>
      <c r="AD73" s="1">
        <v>133</v>
      </c>
      <c r="AE73" s="1">
        <v>82.4</v>
      </c>
      <c r="AF73" s="1">
        <v>44</v>
      </c>
      <c r="AG73" s="1">
        <v>48.8</v>
      </c>
      <c r="AH73" s="1">
        <v>92</v>
      </c>
      <c r="AI73" s="1">
        <v>63.2</v>
      </c>
      <c r="AJ73" s="1">
        <v>4</v>
      </c>
      <c r="AK73" s="1">
        <v>9.6</v>
      </c>
      <c r="AL73">
        <f t="shared" si="1"/>
        <v>0.33965375103050294</v>
      </c>
      <c r="AM73" s="1" t="s">
        <v>1648</v>
      </c>
    </row>
    <row r="74" spans="1:39" ht="15.75" x14ac:dyDescent="0.25">
      <c r="A74" s="1" t="s">
        <v>1644</v>
      </c>
      <c r="B74" s="1" t="s">
        <v>576</v>
      </c>
      <c r="C74" s="1" t="s">
        <v>577</v>
      </c>
      <c r="D74" s="1" t="s">
        <v>578</v>
      </c>
      <c r="E74" s="1"/>
      <c r="F74" s="1"/>
      <c r="G74" s="1"/>
      <c r="H74" s="1" t="s">
        <v>579</v>
      </c>
      <c r="I74" s="1"/>
      <c r="J74" s="1">
        <v>2249</v>
      </c>
      <c r="K74" s="1">
        <v>603</v>
      </c>
      <c r="L74" s="1" t="s">
        <v>580</v>
      </c>
      <c r="M74" s="1">
        <v>519</v>
      </c>
      <c r="N74" s="1" t="s">
        <v>42</v>
      </c>
      <c r="O74" s="1" t="s">
        <v>581</v>
      </c>
      <c r="P74" s="1" t="s">
        <v>582</v>
      </c>
      <c r="Q74" s="1" t="s">
        <v>583</v>
      </c>
      <c r="R74" s="1" t="s">
        <v>584</v>
      </c>
      <c r="S74" s="1" t="s">
        <v>585</v>
      </c>
      <c r="T74" s="1"/>
      <c r="U74" s="1"/>
      <c r="V74" s="1"/>
      <c r="W74" s="1"/>
      <c r="X74" s="1">
        <v>-3.9038461538458802</v>
      </c>
      <c r="Y74" s="1">
        <v>3.65316821873287E-3</v>
      </c>
      <c r="Z74" s="1"/>
      <c r="AA74" s="1"/>
      <c r="AB74" s="1">
        <v>17</v>
      </c>
      <c r="AC74" s="1">
        <v>32</v>
      </c>
      <c r="AD74" s="1">
        <v>92</v>
      </c>
      <c r="AE74" s="1">
        <v>55.6</v>
      </c>
      <c r="AF74" s="1">
        <v>37</v>
      </c>
      <c r="AG74" s="1">
        <v>40.6</v>
      </c>
      <c r="AH74" s="1">
        <v>14</v>
      </c>
      <c r="AI74" s="1">
        <v>10.4</v>
      </c>
      <c r="AJ74" s="1">
        <v>3</v>
      </c>
      <c r="AK74" s="1">
        <v>7.4</v>
      </c>
      <c r="AL74">
        <f t="shared" si="1"/>
        <v>0.38082191780821917</v>
      </c>
      <c r="AM74" s="1" t="s">
        <v>1648</v>
      </c>
    </row>
    <row r="75" spans="1:39" ht="15.75" x14ac:dyDescent="0.25">
      <c r="A75" s="1" t="s">
        <v>1644</v>
      </c>
      <c r="B75" s="1" t="s">
        <v>586</v>
      </c>
      <c r="C75" s="1" t="s">
        <v>587</v>
      </c>
      <c r="D75" s="1" t="s">
        <v>588</v>
      </c>
      <c r="E75" s="1" t="s">
        <v>589</v>
      </c>
      <c r="F75" s="1" t="s">
        <v>77</v>
      </c>
      <c r="G75" s="1" t="s">
        <v>39</v>
      </c>
      <c r="H75" s="1" t="s">
        <v>590</v>
      </c>
      <c r="I75" s="1"/>
      <c r="J75" s="1">
        <v>1996</v>
      </c>
      <c r="K75" s="1">
        <v>246</v>
      </c>
      <c r="L75" s="1" t="s">
        <v>591</v>
      </c>
      <c r="M75" s="1">
        <v>258</v>
      </c>
      <c r="N75" s="1" t="s">
        <v>42</v>
      </c>
      <c r="O75" s="1" t="s">
        <v>592</v>
      </c>
      <c r="P75" s="1" t="s">
        <v>593</v>
      </c>
      <c r="Q75" s="1" t="s">
        <v>594</v>
      </c>
      <c r="R75" s="1" t="s">
        <v>595</v>
      </c>
      <c r="S75" s="1" t="s">
        <v>596</v>
      </c>
      <c r="T75" s="1">
        <v>2.1881188118809098</v>
      </c>
      <c r="U75" s="1">
        <v>3.6012148482216801E-3</v>
      </c>
      <c r="V75" s="1"/>
      <c r="W75" s="1"/>
      <c r="X75" s="1">
        <v>-4.1499999999997099</v>
      </c>
      <c r="Y75" s="1">
        <v>3.8133572534346298E-4</v>
      </c>
      <c r="Z75" s="1"/>
      <c r="AA75" s="1"/>
      <c r="AB75" s="1">
        <v>21</v>
      </c>
      <c r="AC75" s="1">
        <v>40.4</v>
      </c>
      <c r="AD75" s="1">
        <v>147</v>
      </c>
      <c r="AE75" s="1">
        <v>88.4</v>
      </c>
      <c r="AF75" s="1">
        <v>45</v>
      </c>
      <c r="AG75" s="1">
        <v>49.8</v>
      </c>
      <c r="AH75" s="1">
        <v>16</v>
      </c>
      <c r="AI75" s="1">
        <v>12</v>
      </c>
      <c r="AJ75" s="1">
        <v>1</v>
      </c>
      <c r="AK75" s="1">
        <v>2.2000000000000002</v>
      </c>
      <c r="AL75">
        <f t="shared" si="1"/>
        <v>0.45850622406639002</v>
      </c>
      <c r="AM75" s="1" t="s">
        <v>1648</v>
      </c>
    </row>
    <row r="76" spans="1:39" ht="15.75" x14ac:dyDescent="0.25">
      <c r="A76" s="1" t="s">
        <v>1644</v>
      </c>
      <c r="B76" s="1" t="s">
        <v>597</v>
      </c>
      <c r="C76" s="1"/>
      <c r="D76" s="1" t="s">
        <v>150</v>
      </c>
      <c r="E76" s="1" t="s">
        <v>151</v>
      </c>
      <c r="F76" s="1" t="s">
        <v>39</v>
      </c>
      <c r="G76" s="1" t="s">
        <v>152</v>
      </c>
      <c r="H76" s="1" t="s">
        <v>153</v>
      </c>
      <c r="I76" s="1" t="s">
        <v>154</v>
      </c>
      <c r="J76" s="1">
        <v>1993</v>
      </c>
      <c r="K76" s="1">
        <v>337</v>
      </c>
      <c r="L76" s="1" t="s">
        <v>155</v>
      </c>
      <c r="M76" s="1">
        <v>335</v>
      </c>
      <c r="N76" s="1" t="s">
        <v>42</v>
      </c>
      <c r="O76" s="1" t="s">
        <v>156</v>
      </c>
      <c r="P76" s="1" t="s">
        <v>157</v>
      </c>
      <c r="Q76" s="1" t="s">
        <v>158</v>
      </c>
      <c r="R76" s="1" t="s">
        <v>159</v>
      </c>
      <c r="S76" s="1"/>
      <c r="T76" s="1">
        <v>18.999999999997598</v>
      </c>
      <c r="U76" s="1">
        <v>1.1649379027495601E-4</v>
      </c>
      <c r="V76" s="1"/>
      <c r="W76" s="1"/>
      <c r="X76" s="1"/>
      <c r="Y76" s="1"/>
      <c r="Z76" s="1"/>
      <c r="AA76" s="1"/>
      <c r="AB76" s="1">
        <v>1</v>
      </c>
      <c r="AC76" s="1">
        <v>1.6</v>
      </c>
      <c r="AD76" s="1">
        <v>52</v>
      </c>
      <c r="AE76" s="1">
        <v>30.4</v>
      </c>
      <c r="AF76" s="1">
        <v>19</v>
      </c>
      <c r="AG76" s="1">
        <v>21</v>
      </c>
      <c r="AH76" s="1">
        <v>12</v>
      </c>
      <c r="AI76" s="1">
        <v>9</v>
      </c>
      <c r="AJ76" s="1">
        <v>0</v>
      </c>
      <c r="AK76" s="1">
        <v>0</v>
      </c>
      <c r="AL76">
        <f t="shared" si="1"/>
        <v>0.49032258064516127</v>
      </c>
      <c r="AM76" s="1"/>
    </row>
    <row r="77" spans="1:39" ht="15.75" x14ac:dyDescent="0.25">
      <c r="A77" s="1" t="s">
        <v>1644</v>
      </c>
      <c r="B77" s="1" t="s">
        <v>598</v>
      </c>
      <c r="C77" s="1"/>
      <c r="D77" s="1" t="s">
        <v>599</v>
      </c>
      <c r="E77" s="1" t="s">
        <v>600</v>
      </c>
      <c r="F77" s="1" t="s">
        <v>601</v>
      </c>
      <c r="G77" s="1" t="s">
        <v>602</v>
      </c>
      <c r="H77" s="1" t="s">
        <v>603</v>
      </c>
      <c r="I77" s="1" t="s">
        <v>604</v>
      </c>
      <c r="J77" s="1">
        <v>1086</v>
      </c>
      <c r="K77" s="1">
        <v>295</v>
      </c>
      <c r="L77" s="1" t="s">
        <v>605</v>
      </c>
      <c r="M77" s="1">
        <v>293</v>
      </c>
      <c r="N77" s="1" t="s">
        <v>42</v>
      </c>
      <c r="O77" s="1" t="s">
        <v>606</v>
      </c>
      <c r="P77" s="1" t="s">
        <v>607</v>
      </c>
      <c r="Q77" s="1" t="s">
        <v>608</v>
      </c>
      <c r="R77" s="1" t="s">
        <v>609</v>
      </c>
      <c r="S77" s="1" t="s">
        <v>610</v>
      </c>
      <c r="T77" s="1"/>
      <c r="U77" s="1"/>
      <c r="V77" s="1"/>
      <c r="W77" s="1"/>
      <c r="X77" s="1"/>
      <c r="Y77" s="1"/>
      <c r="Z77" s="1" t="s">
        <v>58</v>
      </c>
      <c r="AA77" s="1">
        <v>5.0531174791503802E-3</v>
      </c>
      <c r="AB77" s="1">
        <v>4</v>
      </c>
      <c r="AC77" s="1">
        <v>7.4</v>
      </c>
      <c r="AD77" s="1">
        <v>46</v>
      </c>
      <c r="AE77" s="1">
        <v>26.6</v>
      </c>
      <c r="AF77" s="1">
        <v>8</v>
      </c>
      <c r="AG77" s="1">
        <v>8.8000000000000007</v>
      </c>
      <c r="AH77" s="1">
        <v>22</v>
      </c>
      <c r="AI77" s="1">
        <v>16.2</v>
      </c>
      <c r="AJ77" s="1">
        <v>0</v>
      </c>
      <c r="AK77" s="1">
        <v>0</v>
      </c>
      <c r="AL77">
        <f t="shared" si="1"/>
        <v>0.45084745762711864</v>
      </c>
      <c r="AM77" s="1" t="s">
        <v>1648</v>
      </c>
    </row>
    <row r="78" spans="1:39" ht="15.75" x14ac:dyDescent="0.25">
      <c r="A78" s="1" t="s">
        <v>1644</v>
      </c>
      <c r="B78" s="1" t="s">
        <v>611</v>
      </c>
      <c r="C78" s="1" t="s">
        <v>612</v>
      </c>
      <c r="D78" s="1" t="s">
        <v>613</v>
      </c>
      <c r="E78" s="1"/>
      <c r="F78" s="1"/>
      <c r="G78" s="1"/>
      <c r="H78" s="1" t="s">
        <v>614</v>
      </c>
      <c r="I78" s="1"/>
      <c r="J78" s="1">
        <v>1272</v>
      </c>
      <c r="K78" s="1">
        <v>285</v>
      </c>
      <c r="L78" s="1" t="s">
        <v>615</v>
      </c>
      <c r="M78" s="1">
        <v>253</v>
      </c>
      <c r="N78" s="1" t="s">
        <v>42</v>
      </c>
      <c r="O78" s="1" t="s">
        <v>616</v>
      </c>
      <c r="P78" s="1" t="s">
        <v>617</v>
      </c>
      <c r="Q78" s="1" t="s">
        <v>618</v>
      </c>
      <c r="R78" s="1" t="s">
        <v>619</v>
      </c>
      <c r="S78" s="1" t="s">
        <v>620</v>
      </c>
      <c r="T78" s="1"/>
      <c r="U78" s="1"/>
      <c r="V78" s="1"/>
      <c r="W78" s="1"/>
      <c r="X78" s="1">
        <v>-2.72316384180772</v>
      </c>
      <c r="Y78" s="1">
        <v>3.7722456703109801E-5</v>
      </c>
      <c r="Z78" s="1">
        <v>-3.68749999999969</v>
      </c>
      <c r="AA78" s="1">
        <v>9.1606000474260905E-3</v>
      </c>
      <c r="AB78" s="1">
        <v>40</v>
      </c>
      <c r="AC78" s="1">
        <v>87.4</v>
      </c>
      <c r="AD78" s="1">
        <v>148</v>
      </c>
      <c r="AE78" s="1">
        <v>89.2</v>
      </c>
      <c r="AF78" s="1">
        <v>83</v>
      </c>
      <c r="AG78" s="1">
        <v>96.4</v>
      </c>
      <c r="AH78" s="1">
        <v>48</v>
      </c>
      <c r="AI78" s="1">
        <v>35.4</v>
      </c>
      <c r="AJ78" s="1">
        <v>4</v>
      </c>
      <c r="AK78" s="1">
        <v>9.6</v>
      </c>
      <c r="AL78">
        <f t="shared" si="1"/>
        <v>0.28050314465408804</v>
      </c>
      <c r="AM78" s="1"/>
    </row>
    <row r="79" spans="1:39" ht="15.75" x14ac:dyDescent="0.25">
      <c r="A79" s="1" t="s">
        <v>1644</v>
      </c>
      <c r="B79" s="1" t="s">
        <v>621</v>
      </c>
      <c r="C79" s="1"/>
      <c r="D79" s="1" t="s">
        <v>622</v>
      </c>
      <c r="E79" s="1" t="s">
        <v>623</v>
      </c>
      <c r="F79" s="1"/>
      <c r="G79" s="1" t="s">
        <v>624</v>
      </c>
      <c r="H79" s="1" t="s">
        <v>625</v>
      </c>
      <c r="I79" s="1" t="s">
        <v>626</v>
      </c>
      <c r="J79" s="1">
        <v>1051</v>
      </c>
      <c r="K79" s="1">
        <v>198</v>
      </c>
      <c r="L79" s="1" t="s">
        <v>627</v>
      </c>
      <c r="M79" s="1">
        <v>193</v>
      </c>
      <c r="N79" s="1" t="s">
        <v>42</v>
      </c>
      <c r="O79" s="1" t="s">
        <v>628</v>
      </c>
      <c r="P79" s="1" t="s">
        <v>629</v>
      </c>
      <c r="Q79" s="1"/>
      <c r="R79" s="1" t="s">
        <v>630</v>
      </c>
      <c r="S79" s="1" t="s">
        <v>631</v>
      </c>
      <c r="T79" s="1"/>
      <c r="U79" s="1"/>
      <c r="V79" s="1"/>
      <c r="W79" s="1"/>
      <c r="X79" s="1"/>
      <c r="Y79" s="1"/>
      <c r="Z79" s="1" t="s">
        <v>58</v>
      </c>
      <c r="AA79" s="1">
        <v>2.0964291804997401E-3</v>
      </c>
      <c r="AB79" s="1">
        <v>5</v>
      </c>
      <c r="AC79" s="1">
        <v>9.1999999999999993</v>
      </c>
      <c r="AD79" s="1">
        <v>31</v>
      </c>
      <c r="AE79" s="1">
        <v>18.2</v>
      </c>
      <c r="AF79" s="1">
        <v>9</v>
      </c>
      <c r="AG79" s="1">
        <v>9.8000000000000007</v>
      </c>
      <c r="AH79" s="1">
        <v>25</v>
      </c>
      <c r="AI79" s="1">
        <v>18.399999999999999</v>
      </c>
      <c r="AJ79" s="1">
        <v>0</v>
      </c>
      <c r="AK79" s="1">
        <v>0</v>
      </c>
      <c r="AL79">
        <f t="shared" si="1"/>
        <v>0.32733812949640284</v>
      </c>
      <c r="AM79" s="1"/>
    </row>
    <row r="80" spans="1:39" ht="15.75" x14ac:dyDescent="0.25">
      <c r="A80" s="1" t="s">
        <v>1644</v>
      </c>
      <c r="B80" s="1" t="s">
        <v>632</v>
      </c>
      <c r="C80" s="1"/>
      <c r="D80" s="1" t="s">
        <v>633</v>
      </c>
      <c r="E80" s="1" t="s">
        <v>634</v>
      </c>
      <c r="F80" s="1" t="s">
        <v>635</v>
      </c>
      <c r="G80" s="1" t="s">
        <v>636</v>
      </c>
      <c r="H80" s="1" t="s">
        <v>637</v>
      </c>
      <c r="I80" s="1" t="s">
        <v>638</v>
      </c>
      <c r="J80" s="1">
        <v>3338</v>
      </c>
      <c r="K80" s="1">
        <v>769</v>
      </c>
      <c r="L80" s="1" t="s">
        <v>639</v>
      </c>
      <c r="M80" s="1">
        <v>765</v>
      </c>
      <c r="N80" s="1" t="s">
        <v>42</v>
      </c>
      <c r="O80" s="1" t="s">
        <v>640</v>
      </c>
      <c r="P80" s="1" t="s">
        <v>641</v>
      </c>
      <c r="Q80" s="1" t="s">
        <v>642</v>
      </c>
      <c r="R80" s="1" t="s">
        <v>643</v>
      </c>
      <c r="S80" s="1" t="s">
        <v>644</v>
      </c>
      <c r="T80" s="1">
        <v>3.3392857142852899</v>
      </c>
      <c r="U80" s="1">
        <v>7.3126386549019397E-11</v>
      </c>
      <c r="V80" s="1">
        <v>-6.8000000000003196</v>
      </c>
      <c r="W80" s="1">
        <v>0</v>
      </c>
      <c r="X80" s="1">
        <v>2.7454545454547401</v>
      </c>
      <c r="Y80" s="1">
        <v>3.6342702608611198E-3</v>
      </c>
      <c r="Z80" s="1"/>
      <c r="AA80" s="1"/>
      <c r="AB80" s="1">
        <v>23</v>
      </c>
      <c r="AC80" s="1">
        <v>44.8</v>
      </c>
      <c r="AD80" s="1">
        <v>222</v>
      </c>
      <c r="AE80" s="1">
        <v>149.6</v>
      </c>
      <c r="AF80" s="1">
        <v>20</v>
      </c>
      <c r="AG80" s="1">
        <v>22</v>
      </c>
      <c r="AH80" s="1">
        <v>87</v>
      </c>
      <c r="AI80" s="1">
        <v>60.4</v>
      </c>
      <c r="AJ80" s="1">
        <v>57</v>
      </c>
      <c r="AK80" s="1">
        <v>92.2</v>
      </c>
      <c r="AL80">
        <f t="shared" si="1"/>
        <v>0.40542005420054206</v>
      </c>
      <c r="AM80" s="1"/>
    </row>
    <row r="81" spans="1:39" ht="15.75" x14ac:dyDescent="0.25">
      <c r="A81" s="1" t="s">
        <v>1644</v>
      </c>
      <c r="B81" s="1" t="s">
        <v>645</v>
      </c>
      <c r="C81" s="1"/>
      <c r="D81" s="1" t="s">
        <v>646</v>
      </c>
      <c r="E81" s="1"/>
      <c r="F81" s="1"/>
      <c r="G81" s="1"/>
      <c r="H81" s="1" t="s">
        <v>647</v>
      </c>
      <c r="I81" s="1"/>
      <c r="J81" s="1">
        <v>1595</v>
      </c>
      <c r="K81" s="1">
        <v>403</v>
      </c>
      <c r="L81" s="1" t="s">
        <v>648</v>
      </c>
      <c r="M81" s="1">
        <v>386</v>
      </c>
      <c r="N81" s="1" t="s">
        <v>42</v>
      </c>
      <c r="O81" s="1" t="s">
        <v>649</v>
      </c>
      <c r="P81" s="1" t="s">
        <v>650</v>
      </c>
      <c r="Q81" s="1" t="s">
        <v>651</v>
      </c>
      <c r="R81" s="1" t="s">
        <v>652</v>
      </c>
      <c r="S81" s="1" t="s">
        <v>653</v>
      </c>
      <c r="T81" s="1"/>
      <c r="U81" s="1"/>
      <c r="V81" s="1">
        <v>-6.1538461538464402</v>
      </c>
      <c r="W81" s="1">
        <v>2.6822186424026498E-3</v>
      </c>
      <c r="X81" s="1"/>
      <c r="Y81" s="1"/>
      <c r="Z81" s="1"/>
      <c r="AA81" s="1"/>
      <c r="AB81" s="1">
        <v>7</v>
      </c>
      <c r="AC81" s="1">
        <v>13.2</v>
      </c>
      <c r="AD81" s="1">
        <v>55</v>
      </c>
      <c r="AE81" s="1">
        <v>32</v>
      </c>
      <c r="AF81" s="1">
        <v>5</v>
      </c>
      <c r="AG81" s="1">
        <v>5.2</v>
      </c>
      <c r="AH81" s="1">
        <v>24</v>
      </c>
      <c r="AI81" s="1">
        <v>17.8</v>
      </c>
      <c r="AJ81" s="1">
        <v>2</v>
      </c>
      <c r="AK81" s="1">
        <v>5.2</v>
      </c>
      <c r="AL81">
        <f t="shared" si="1"/>
        <v>0.43596730245231602</v>
      </c>
      <c r="AM81" s="1" t="s">
        <v>1648</v>
      </c>
    </row>
    <row r="82" spans="1:39" ht="15.75" x14ac:dyDescent="0.25">
      <c r="A82" s="1" t="s">
        <v>1644</v>
      </c>
      <c r="B82" s="1" t="s">
        <v>654</v>
      </c>
      <c r="C82" s="1"/>
      <c r="D82" s="1" t="s">
        <v>655</v>
      </c>
      <c r="E82" s="1" t="s">
        <v>656</v>
      </c>
      <c r="F82" s="1" t="s">
        <v>657</v>
      </c>
      <c r="G82" s="1" t="s">
        <v>658</v>
      </c>
      <c r="H82" s="1" t="s">
        <v>659</v>
      </c>
      <c r="I82" s="1"/>
      <c r="J82" s="1">
        <v>1952</v>
      </c>
      <c r="K82" s="1">
        <v>343</v>
      </c>
      <c r="L82" s="1" t="s">
        <v>660</v>
      </c>
      <c r="M82" s="1">
        <v>349</v>
      </c>
      <c r="N82" s="1" t="s">
        <v>42</v>
      </c>
      <c r="O82" s="1" t="s">
        <v>43</v>
      </c>
      <c r="P82" s="1" t="s">
        <v>661</v>
      </c>
      <c r="Q82" s="1" t="s">
        <v>662</v>
      </c>
      <c r="R82" s="1" t="s">
        <v>663</v>
      </c>
      <c r="S82" s="1"/>
      <c r="T82" s="1">
        <v>4.4594594594588903</v>
      </c>
      <c r="U82" s="1">
        <v>7.1199446906985396E-3</v>
      </c>
      <c r="V82" s="1"/>
      <c r="W82" s="1"/>
      <c r="X82" s="1"/>
      <c r="Y82" s="1"/>
      <c r="Z82" s="1" t="e">
        <v>#N/A</v>
      </c>
      <c r="AA82" s="1">
        <v>5.0531174791503802E-3</v>
      </c>
      <c r="AB82" s="1">
        <v>4</v>
      </c>
      <c r="AC82" s="1">
        <v>7.4</v>
      </c>
      <c r="AD82" s="1">
        <v>56</v>
      </c>
      <c r="AE82" s="1">
        <v>33</v>
      </c>
      <c r="AF82" s="1">
        <v>20</v>
      </c>
      <c r="AG82" s="1">
        <v>22.2</v>
      </c>
      <c r="AH82" s="1">
        <v>22</v>
      </c>
      <c r="AI82" s="1">
        <v>16.2</v>
      </c>
      <c r="AJ82" s="1">
        <v>0</v>
      </c>
      <c r="AK82" s="1">
        <v>0</v>
      </c>
      <c r="AL82">
        <f t="shared" si="1"/>
        <v>0.41878172588832491</v>
      </c>
      <c r="AM82" s="1" t="s">
        <v>1648</v>
      </c>
    </row>
    <row r="83" spans="1:39" ht="15.75" x14ac:dyDescent="0.25">
      <c r="A83" s="1" t="s">
        <v>1644</v>
      </c>
      <c r="B83" s="1" t="s">
        <v>664</v>
      </c>
      <c r="C83" s="1" t="s">
        <v>495</v>
      </c>
      <c r="D83" s="1" t="s">
        <v>320</v>
      </c>
      <c r="E83" s="1" t="s">
        <v>311</v>
      </c>
      <c r="F83" s="1" t="s">
        <v>312</v>
      </c>
      <c r="G83" s="1" t="s">
        <v>313</v>
      </c>
      <c r="H83" s="1" t="s">
        <v>314</v>
      </c>
      <c r="I83" s="1" t="s">
        <v>315</v>
      </c>
      <c r="J83" s="1">
        <v>799</v>
      </c>
      <c r="K83" s="1">
        <v>266</v>
      </c>
      <c r="L83" s="1" t="s">
        <v>316</v>
      </c>
      <c r="M83" s="1">
        <v>575</v>
      </c>
      <c r="N83" s="1" t="s">
        <v>52</v>
      </c>
      <c r="O83" s="1" t="s">
        <v>317</v>
      </c>
      <c r="P83" s="1" t="s">
        <v>318</v>
      </c>
      <c r="Q83" s="1" t="s">
        <v>319</v>
      </c>
      <c r="R83" s="1" t="s">
        <v>320</v>
      </c>
      <c r="S83" s="1"/>
      <c r="T83" s="1" t="e">
        <v>#N/A</v>
      </c>
      <c r="U83" s="1">
        <v>3.0217524694191799E-4</v>
      </c>
      <c r="V83" s="1" t="e">
        <v>#N/A</v>
      </c>
      <c r="W83" s="1">
        <v>3.6674260736146698E-4</v>
      </c>
      <c r="X83" s="1"/>
      <c r="Y83" s="1"/>
      <c r="Z83" s="1"/>
      <c r="AA83" s="1"/>
      <c r="AB83" s="1">
        <v>0</v>
      </c>
      <c r="AC83" s="1">
        <v>0</v>
      </c>
      <c r="AD83" s="1">
        <v>41</v>
      </c>
      <c r="AE83" s="1">
        <v>23.8</v>
      </c>
      <c r="AF83" s="1">
        <v>0</v>
      </c>
      <c r="AG83" s="1">
        <v>0</v>
      </c>
      <c r="AH83" s="1">
        <v>12</v>
      </c>
      <c r="AI83" s="1">
        <v>9.1999999999999993</v>
      </c>
      <c r="AJ83" s="1">
        <v>0</v>
      </c>
      <c r="AK83" s="1">
        <v>0</v>
      </c>
      <c r="AL83">
        <f t="shared" si="1"/>
        <v>0.72121212121212119</v>
      </c>
      <c r="AM83" s="1" t="s">
        <v>1648</v>
      </c>
    </row>
    <row r="84" spans="1:39" ht="15.75" x14ac:dyDescent="0.25">
      <c r="A84" s="1" t="s">
        <v>1644</v>
      </c>
      <c r="B84" s="1" t="s">
        <v>665</v>
      </c>
      <c r="C84" s="1" t="s">
        <v>666</v>
      </c>
      <c r="D84" s="1" t="s">
        <v>667</v>
      </c>
      <c r="E84" s="1" t="s">
        <v>668</v>
      </c>
      <c r="F84" s="1" t="s">
        <v>669</v>
      </c>
      <c r="G84" s="1" t="s">
        <v>39</v>
      </c>
      <c r="H84" s="1" t="s">
        <v>670</v>
      </c>
      <c r="I84" s="1"/>
      <c r="J84" s="1">
        <v>3357</v>
      </c>
      <c r="K84" s="1">
        <v>872</v>
      </c>
      <c r="L84" s="1" t="s">
        <v>671</v>
      </c>
      <c r="M84" s="1">
        <v>885</v>
      </c>
      <c r="N84" s="1" t="s">
        <v>42</v>
      </c>
      <c r="O84" s="1" t="s">
        <v>672</v>
      </c>
      <c r="P84" s="1" t="s">
        <v>673</v>
      </c>
      <c r="Q84" s="1" t="s">
        <v>674</v>
      </c>
      <c r="R84" s="1" t="s">
        <v>675</v>
      </c>
      <c r="S84" s="1" t="s">
        <v>676</v>
      </c>
      <c r="T84" s="1">
        <v>5.0689655172407297</v>
      </c>
      <c r="U84" s="1">
        <v>8.4257809002269094E-3</v>
      </c>
      <c r="V84" s="1"/>
      <c r="W84" s="1"/>
      <c r="X84" s="1"/>
      <c r="Y84" s="1"/>
      <c r="Z84" s="1"/>
      <c r="AA84" s="1"/>
      <c r="AB84" s="1">
        <v>3</v>
      </c>
      <c r="AC84" s="1">
        <v>5.8</v>
      </c>
      <c r="AD84" s="1">
        <v>50</v>
      </c>
      <c r="AE84" s="1">
        <v>29.4</v>
      </c>
      <c r="AF84" s="1">
        <v>16</v>
      </c>
      <c r="AG84" s="1">
        <v>17.8</v>
      </c>
      <c r="AH84" s="1">
        <v>9</v>
      </c>
      <c r="AI84" s="1">
        <v>7</v>
      </c>
      <c r="AJ84" s="1">
        <v>13</v>
      </c>
      <c r="AK84" s="1">
        <v>28.8</v>
      </c>
      <c r="AL84">
        <f t="shared" si="1"/>
        <v>0.33108108108108109</v>
      </c>
      <c r="AM84" s="1" t="s">
        <v>1648</v>
      </c>
    </row>
    <row r="85" spans="1:39" ht="15.75" x14ac:dyDescent="0.25">
      <c r="A85" s="1" t="s">
        <v>1644</v>
      </c>
      <c r="B85" s="1" t="s">
        <v>677</v>
      </c>
      <c r="C85" s="1"/>
      <c r="D85" s="1" t="s">
        <v>678</v>
      </c>
      <c r="E85" s="1" t="s">
        <v>679</v>
      </c>
      <c r="F85" s="1" t="s">
        <v>680</v>
      </c>
      <c r="G85" s="1" t="s">
        <v>681</v>
      </c>
      <c r="H85" s="1" t="s">
        <v>682</v>
      </c>
      <c r="I85" s="1"/>
      <c r="J85" s="1">
        <v>2696</v>
      </c>
      <c r="K85" s="1">
        <v>827</v>
      </c>
      <c r="L85" s="1" t="s">
        <v>683</v>
      </c>
      <c r="M85" s="1">
        <v>817</v>
      </c>
      <c r="N85" s="1" t="s">
        <v>42</v>
      </c>
      <c r="O85" s="1" t="s">
        <v>684</v>
      </c>
      <c r="P85" s="1" t="s">
        <v>685</v>
      </c>
      <c r="Q85" s="1" t="s">
        <v>686</v>
      </c>
      <c r="R85" s="1" t="s">
        <v>687</v>
      </c>
      <c r="S85" s="1" t="s">
        <v>688</v>
      </c>
      <c r="T85" s="1"/>
      <c r="U85" s="1"/>
      <c r="V85" s="1">
        <v>-2.3284023668640201</v>
      </c>
      <c r="W85" s="1">
        <v>1.5192467893542497E-6</v>
      </c>
      <c r="X85" s="1"/>
      <c r="Y85" s="1"/>
      <c r="Z85" s="1">
        <v>-2.7572815533978301</v>
      </c>
      <c r="AA85" s="1">
        <v>3.8673927490943802E-3</v>
      </c>
      <c r="AB85" s="1">
        <v>44</v>
      </c>
      <c r="AC85" s="1">
        <v>96.8</v>
      </c>
      <c r="AD85" s="1">
        <v>232</v>
      </c>
      <c r="AE85" s="1">
        <v>157.4</v>
      </c>
      <c r="AF85" s="1">
        <v>59</v>
      </c>
      <c r="AG85" s="1">
        <v>67.599999999999994</v>
      </c>
      <c r="AH85" s="1">
        <v>81</v>
      </c>
      <c r="AI85" s="1">
        <v>56.8</v>
      </c>
      <c r="AJ85" s="1">
        <v>9</v>
      </c>
      <c r="AK85" s="1">
        <v>20.6</v>
      </c>
      <c r="AL85">
        <f t="shared" si="1"/>
        <v>0.39428857715430865</v>
      </c>
      <c r="AM85" s="1"/>
    </row>
    <row r="86" spans="1:39" ht="15.75" x14ac:dyDescent="0.25">
      <c r="A86" s="1" t="s">
        <v>1644</v>
      </c>
      <c r="B86" s="1" t="s">
        <v>689</v>
      </c>
      <c r="C86" s="1"/>
      <c r="D86" s="1" t="s">
        <v>86</v>
      </c>
      <c r="E86" s="1" t="s">
        <v>87</v>
      </c>
      <c r="F86" s="1" t="s">
        <v>88</v>
      </c>
      <c r="G86" s="1" t="s">
        <v>89</v>
      </c>
      <c r="H86" s="1" t="s">
        <v>90</v>
      </c>
      <c r="I86" s="1" t="s">
        <v>91</v>
      </c>
      <c r="J86" s="1">
        <v>1901</v>
      </c>
      <c r="K86" s="1">
        <v>515</v>
      </c>
      <c r="L86" s="1" t="s">
        <v>92</v>
      </c>
      <c r="M86" s="1">
        <v>513</v>
      </c>
      <c r="N86" s="1" t="s">
        <v>42</v>
      </c>
      <c r="O86" s="1" t="s">
        <v>93</v>
      </c>
      <c r="P86" s="1" t="s">
        <v>94</v>
      </c>
      <c r="Q86" s="1" t="s">
        <v>95</v>
      </c>
      <c r="R86" s="1" t="s">
        <v>96</v>
      </c>
      <c r="S86" s="1" t="s">
        <v>97</v>
      </c>
      <c r="T86" s="1">
        <v>4.0232558139529804</v>
      </c>
      <c r="U86" s="1">
        <v>1.0491645310106801E-5</v>
      </c>
      <c r="V86" s="1"/>
      <c r="W86" s="1"/>
      <c r="X86" s="1"/>
      <c r="Y86" s="1"/>
      <c r="Z86" s="1"/>
      <c r="AA86" s="1"/>
      <c r="AB86" s="1">
        <v>9</v>
      </c>
      <c r="AC86" s="1">
        <v>17.2</v>
      </c>
      <c r="AD86" s="1">
        <v>112</v>
      </c>
      <c r="AE86" s="1">
        <v>69.2</v>
      </c>
      <c r="AF86" s="1">
        <v>37</v>
      </c>
      <c r="AG86" s="1">
        <v>41.2</v>
      </c>
      <c r="AH86" s="1">
        <v>76</v>
      </c>
      <c r="AI86" s="1">
        <v>54</v>
      </c>
      <c r="AJ86" s="1">
        <v>11</v>
      </c>
      <c r="AK86" s="1">
        <v>24.6</v>
      </c>
      <c r="AL86">
        <f t="shared" si="1"/>
        <v>0.33559650824442289</v>
      </c>
      <c r="AM86" s="1"/>
    </row>
    <row r="87" spans="1:39" ht="15.75" x14ac:dyDescent="0.25">
      <c r="A87" s="1" t="s">
        <v>1644</v>
      </c>
      <c r="B87" s="1" t="s">
        <v>690</v>
      </c>
      <c r="C87" s="1"/>
      <c r="D87" s="1" t="s">
        <v>691</v>
      </c>
      <c r="E87" s="1" t="s">
        <v>692</v>
      </c>
      <c r="F87" s="1" t="s">
        <v>693</v>
      </c>
      <c r="G87" s="1" t="s">
        <v>694</v>
      </c>
      <c r="H87" s="1" t="s">
        <v>695</v>
      </c>
      <c r="I87" s="1"/>
      <c r="J87" s="1">
        <v>1993</v>
      </c>
      <c r="K87" s="1">
        <v>144</v>
      </c>
      <c r="L87" s="1" t="s">
        <v>696</v>
      </c>
      <c r="M87" s="1">
        <v>157</v>
      </c>
      <c r="N87" s="1" t="s">
        <v>366</v>
      </c>
      <c r="O87" s="1" t="s">
        <v>697</v>
      </c>
      <c r="P87" s="1" t="s">
        <v>698</v>
      </c>
      <c r="Q87" s="1" t="s">
        <v>699</v>
      </c>
      <c r="R87" s="1" t="s">
        <v>700</v>
      </c>
      <c r="S87" s="1" t="s">
        <v>701</v>
      </c>
      <c r="T87" s="1">
        <v>7.9047619047608997</v>
      </c>
      <c r="U87" s="1">
        <v>5.3408481411205207E-4</v>
      </c>
      <c r="V87" s="1"/>
      <c r="W87" s="1"/>
      <c r="X87" s="1"/>
      <c r="Y87" s="1"/>
      <c r="Z87" s="1">
        <v>4.7027027027030899</v>
      </c>
      <c r="AA87" s="1">
        <v>2.7023476668767898E-3</v>
      </c>
      <c r="AB87" s="1">
        <v>2</v>
      </c>
      <c r="AC87" s="1">
        <v>4.2</v>
      </c>
      <c r="AD87" s="1">
        <v>57</v>
      </c>
      <c r="AE87" s="1">
        <v>33.200000000000003</v>
      </c>
      <c r="AF87" s="1">
        <v>22</v>
      </c>
      <c r="AG87" s="1">
        <v>24.6</v>
      </c>
      <c r="AH87" s="1">
        <v>10</v>
      </c>
      <c r="AI87" s="1">
        <v>7.4</v>
      </c>
      <c r="AJ87" s="1">
        <v>16</v>
      </c>
      <c r="AK87" s="1">
        <v>34.799999999999997</v>
      </c>
      <c r="AL87">
        <f t="shared" si="1"/>
        <v>0.31861804222648754</v>
      </c>
      <c r="AM87" s="1" t="s">
        <v>1648</v>
      </c>
    </row>
    <row r="88" spans="1:39" ht="15.75" x14ac:dyDescent="0.25">
      <c r="A88" s="1" t="s">
        <v>1644</v>
      </c>
      <c r="B88" s="1" t="s">
        <v>702</v>
      </c>
      <c r="C88" s="1" t="s">
        <v>111</v>
      </c>
      <c r="D88" s="1" t="s">
        <v>520</v>
      </c>
      <c r="E88" s="1" t="s">
        <v>521</v>
      </c>
      <c r="F88" s="1" t="s">
        <v>246</v>
      </c>
      <c r="G88" s="1" t="s">
        <v>522</v>
      </c>
      <c r="H88" s="1" t="s">
        <v>523</v>
      </c>
      <c r="I88" s="1" t="s">
        <v>117</v>
      </c>
      <c r="J88" s="1">
        <v>1666</v>
      </c>
      <c r="K88" s="1">
        <v>435</v>
      </c>
      <c r="L88" s="1" t="s">
        <v>524</v>
      </c>
      <c r="M88" s="1">
        <v>432</v>
      </c>
      <c r="N88" s="1" t="s">
        <v>42</v>
      </c>
      <c r="O88" s="1" t="s">
        <v>525</v>
      </c>
      <c r="P88" s="1" t="s">
        <v>526</v>
      </c>
      <c r="Q88" s="1" t="s">
        <v>527</v>
      </c>
      <c r="R88" s="1" t="s">
        <v>528</v>
      </c>
      <c r="S88" s="1" t="s">
        <v>529</v>
      </c>
      <c r="T88" s="1"/>
      <c r="U88" s="1"/>
      <c r="V88" s="1">
        <v>-20.454545454546398</v>
      </c>
      <c r="W88" s="1">
        <v>4.1596275431753297E-7</v>
      </c>
      <c r="X88" s="1"/>
      <c r="Y88" s="1"/>
      <c r="Z88" s="1"/>
      <c r="AA88" s="1"/>
      <c r="AB88" s="1">
        <v>11</v>
      </c>
      <c r="AC88" s="1">
        <v>21.4</v>
      </c>
      <c r="AD88" s="1">
        <v>76</v>
      </c>
      <c r="AE88" s="1">
        <v>45</v>
      </c>
      <c r="AF88" s="1">
        <v>2</v>
      </c>
      <c r="AG88" s="1">
        <v>2.2000000000000002</v>
      </c>
      <c r="AH88" s="1">
        <v>27</v>
      </c>
      <c r="AI88" s="1">
        <v>20</v>
      </c>
      <c r="AJ88" s="1">
        <v>1</v>
      </c>
      <c r="AK88" s="1">
        <v>3.4</v>
      </c>
      <c r="AL88">
        <f t="shared" si="1"/>
        <v>0.48913043478260865</v>
      </c>
      <c r="AM88" s="1"/>
    </row>
    <row r="89" spans="1:39" ht="15.75" x14ac:dyDescent="0.25">
      <c r="A89" s="1" t="s">
        <v>1644</v>
      </c>
      <c r="B89" s="1" t="s">
        <v>703</v>
      </c>
      <c r="C89" s="1"/>
      <c r="D89" s="1" t="s">
        <v>704</v>
      </c>
      <c r="E89" s="1" t="s">
        <v>199</v>
      </c>
      <c r="F89" s="1" t="s">
        <v>200</v>
      </c>
      <c r="G89" s="1" t="s">
        <v>201</v>
      </c>
      <c r="H89" s="1" t="s">
        <v>202</v>
      </c>
      <c r="I89" s="1" t="s">
        <v>203</v>
      </c>
      <c r="J89" s="1">
        <v>2093</v>
      </c>
      <c r="K89" s="1">
        <v>651</v>
      </c>
      <c r="L89" s="1" t="s">
        <v>204</v>
      </c>
      <c r="M89" s="1">
        <v>899</v>
      </c>
      <c r="N89" s="1" t="s">
        <v>67</v>
      </c>
      <c r="O89" s="1" t="s">
        <v>205</v>
      </c>
      <c r="P89" s="1" t="s">
        <v>206</v>
      </c>
      <c r="Q89" s="1" t="s">
        <v>207</v>
      </c>
      <c r="R89" s="1" t="s">
        <v>208</v>
      </c>
      <c r="S89" s="1" t="s">
        <v>209</v>
      </c>
      <c r="T89" s="1">
        <v>4.73958333333273</v>
      </c>
      <c r="U89" s="1">
        <v>7.27946785353676E-9</v>
      </c>
      <c r="V89" s="1">
        <v>-3.1164383561645299</v>
      </c>
      <c r="W89" s="1">
        <v>1.0566255488716902E-5</v>
      </c>
      <c r="X89" s="1"/>
      <c r="Y89" s="1"/>
      <c r="Z89" s="1"/>
      <c r="AA89" s="1"/>
      <c r="AB89" s="1">
        <v>10</v>
      </c>
      <c r="AC89" s="1">
        <v>19.2</v>
      </c>
      <c r="AD89" s="1">
        <v>149</v>
      </c>
      <c r="AE89" s="1">
        <v>91</v>
      </c>
      <c r="AF89" s="1">
        <v>26</v>
      </c>
      <c r="AG89" s="1">
        <v>29.2</v>
      </c>
      <c r="AH89" s="1">
        <v>13</v>
      </c>
      <c r="AI89" s="1">
        <v>9.8000000000000007</v>
      </c>
      <c r="AJ89" s="1">
        <v>0</v>
      </c>
      <c r="AK89" s="1">
        <v>0.8</v>
      </c>
      <c r="AL89">
        <f t="shared" si="1"/>
        <v>0.60666666666666658</v>
      </c>
      <c r="AM89" s="1"/>
    </row>
    <row r="90" spans="1:39" ht="15.75" x14ac:dyDescent="0.25">
      <c r="A90" s="1" t="s">
        <v>1644</v>
      </c>
      <c r="B90" s="1" t="s">
        <v>705</v>
      </c>
      <c r="C90" s="1"/>
      <c r="D90" s="1" t="s">
        <v>706</v>
      </c>
      <c r="E90" s="1" t="s">
        <v>707</v>
      </c>
      <c r="F90" s="1" t="s">
        <v>708</v>
      </c>
      <c r="G90" s="1" t="s">
        <v>709</v>
      </c>
      <c r="H90" s="1" t="s">
        <v>710</v>
      </c>
      <c r="I90" s="1" t="s">
        <v>711</v>
      </c>
      <c r="J90" s="1">
        <v>946</v>
      </c>
      <c r="K90" s="1">
        <v>243</v>
      </c>
      <c r="L90" s="1" t="s">
        <v>712</v>
      </c>
      <c r="M90" s="1">
        <v>434</v>
      </c>
      <c r="N90" s="1" t="s">
        <v>119</v>
      </c>
      <c r="O90" s="1" t="s">
        <v>713</v>
      </c>
      <c r="P90" s="1" t="s">
        <v>714</v>
      </c>
      <c r="Q90" s="1" t="s">
        <v>715</v>
      </c>
      <c r="R90" s="1" t="s">
        <v>716</v>
      </c>
      <c r="S90" s="1"/>
      <c r="T90" s="1">
        <v>15.999999999998</v>
      </c>
      <c r="U90" s="1">
        <v>2.788226878792E-5</v>
      </c>
      <c r="V90" s="1">
        <v>-176.00000000000799</v>
      </c>
      <c r="W90" s="1">
        <v>2.76967783459643E-6</v>
      </c>
      <c r="X90" s="1"/>
      <c r="Y90" s="1"/>
      <c r="Z90" s="1"/>
      <c r="AA90" s="1"/>
      <c r="AB90" s="1">
        <v>1</v>
      </c>
      <c r="AC90" s="1">
        <v>2.2000000000000002</v>
      </c>
      <c r="AD90" s="1">
        <v>60</v>
      </c>
      <c r="AE90" s="1">
        <v>35.200000000000003</v>
      </c>
      <c r="AF90" s="1">
        <v>0</v>
      </c>
      <c r="AG90" s="1">
        <v>0.2</v>
      </c>
      <c r="AH90" s="1">
        <v>4</v>
      </c>
      <c r="AI90" s="1">
        <v>3.2</v>
      </c>
      <c r="AJ90" s="1">
        <v>2</v>
      </c>
      <c r="AK90" s="1">
        <v>5.8</v>
      </c>
      <c r="AL90">
        <f t="shared" si="1"/>
        <v>0.75536480686695273</v>
      </c>
      <c r="AM90" s="1" t="s">
        <v>1648</v>
      </c>
    </row>
    <row r="91" spans="1:39" ht="15.75" x14ac:dyDescent="0.25">
      <c r="A91" s="1" t="s">
        <v>1644</v>
      </c>
      <c r="B91" s="1" t="s">
        <v>717</v>
      </c>
      <c r="C91" s="1" t="s">
        <v>495</v>
      </c>
      <c r="D91" s="1" t="s">
        <v>320</v>
      </c>
      <c r="E91" s="1" t="s">
        <v>311</v>
      </c>
      <c r="F91" s="1" t="s">
        <v>312</v>
      </c>
      <c r="G91" s="1" t="s">
        <v>313</v>
      </c>
      <c r="H91" s="1" t="s">
        <v>314</v>
      </c>
      <c r="I91" s="1" t="s">
        <v>315</v>
      </c>
      <c r="J91" s="1">
        <v>713</v>
      </c>
      <c r="K91" s="1">
        <v>156</v>
      </c>
      <c r="L91" s="1" t="s">
        <v>316</v>
      </c>
      <c r="M91" s="1">
        <v>575</v>
      </c>
      <c r="N91" s="1" t="s">
        <v>119</v>
      </c>
      <c r="O91" s="1" t="s">
        <v>317</v>
      </c>
      <c r="P91" s="1" t="s">
        <v>318</v>
      </c>
      <c r="Q91" s="1" t="s">
        <v>319</v>
      </c>
      <c r="R91" s="1" t="s">
        <v>320</v>
      </c>
      <c r="S91" s="1" t="s">
        <v>321</v>
      </c>
      <c r="T91" s="1">
        <v>135.499999999983</v>
      </c>
      <c r="U91" s="1">
        <v>3.9600448625085999E-10</v>
      </c>
      <c r="V91" s="1">
        <v>-271.00000000001302</v>
      </c>
      <c r="W91" s="1">
        <v>4.5665217602129808E-10</v>
      </c>
      <c r="X91" s="1"/>
      <c r="Y91" s="1"/>
      <c r="Z91" s="1"/>
      <c r="AA91" s="1"/>
      <c r="AB91" s="1">
        <v>0</v>
      </c>
      <c r="AC91" s="1">
        <v>0.4</v>
      </c>
      <c r="AD91" s="1">
        <v>90</v>
      </c>
      <c r="AE91" s="1">
        <v>54.2</v>
      </c>
      <c r="AF91" s="1">
        <v>0</v>
      </c>
      <c r="AG91" s="1">
        <v>0.2</v>
      </c>
      <c r="AH91" s="1">
        <v>11</v>
      </c>
      <c r="AI91" s="1">
        <v>8.4</v>
      </c>
      <c r="AJ91" s="1">
        <v>0</v>
      </c>
      <c r="AK91" s="1">
        <v>0.8</v>
      </c>
      <c r="AL91">
        <f t="shared" si="1"/>
        <v>0.84687500000000004</v>
      </c>
      <c r="AM91" s="1" t="s">
        <v>1648</v>
      </c>
    </row>
    <row r="92" spans="1:39" ht="15.75" x14ac:dyDescent="0.25">
      <c r="A92" s="1" t="s">
        <v>1644</v>
      </c>
      <c r="B92" s="1" t="s">
        <v>1358</v>
      </c>
      <c r="C92" s="1" t="s">
        <v>1359</v>
      </c>
      <c r="D92" s="1"/>
      <c r="E92" s="1" t="s">
        <v>1360</v>
      </c>
      <c r="F92" s="1" t="s">
        <v>1361</v>
      </c>
      <c r="G92" s="1" t="s">
        <v>1362</v>
      </c>
      <c r="H92" s="1" t="s">
        <v>1363</v>
      </c>
      <c r="I92" s="1" t="s">
        <v>1364</v>
      </c>
      <c r="J92" s="1">
        <v>848</v>
      </c>
      <c r="K92" s="1">
        <v>0</v>
      </c>
      <c r="L92" s="1" t="s">
        <v>1365</v>
      </c>
      <c r="M92" s="1">
        <v>172</v>
      </c>
      <c r="N92" s="1" t="s">
        <v>181</v>
      </c>
      <c r="O92" s="1" t="s">
        <v>1366</v>
      </c>
      <c r="P92" s="1" t="s">
        <v>1367</v>
      </c>
      <c r="Q92" s="1"/>
      <c r="R92" s="1" t="s">
        <v>1368</v>
      </c>
      <c r="S92" s="1" t="s">
        <v>1369</v>
      </c>
      <c r="T92" s="1"/>
      <c r="U92" s="1"/>
      <c r="V92" s="1">
        <v>-1.9049504950495901</v>
      </c>
      <c r="W92" s="1">
        <v>4.572608733977631E-5</v>
      </c>
      <c r="X92" s="1">
        <v>1.6871287128714001</v>
      </c>
      <c r="Y92" s="1">
        <v>3.84366175578279E-3</v>
      </c>
      <c r="Z92" s="1">
        <v>-2.0047058823527699</v>
      </c>
      <c r="AA92" s="1">
        <v>2.5763581480660101E-5</v>
      </c>
      <c r="AB92" s="1">
        <v>80</v>
      </c>
      <c r="AC92" s="1">
        <v>165.6</v>
      </c>
      <c r="AD92" s="1">
        <v>285</v>
      </c>
      <c r="AE92" s="1">
        <v>192.4</v>
      </c>
      <c r="AF92" s="1">
        <v>88</v>
      </c>
      <c r="AG92" s="1">
        <v>101</v>
      </c>
      <c r="AH92" s="1">
        <v>250</v>
      </c>
      <c r="AI92" s="1">
        <v>170.4</v>
      </c>
      <c r="AJ92" s="1">
        <v>50</v>
      </c>
      <c r="AK92" s="1">
        <v>85</v>
      </c>
      <c r="AL92">
        <f t="shared" si="1"/>
        <v>0.26931690929451291</v>
      </c>
      <c r="AM92" s="1" t="s">
        <v>1648</v>
      </c>
    </row>
    <row r="93" spans="1:39" ht="15.75" x14ac:dyDescent="0.25">
      <c r="A93" s="1" t="s">
        <v>1644</v>
      </c>
      <c r="B93" s="1" t="s">
        <v>1395</v>
      </c>
      <c r="C93" s="1"/>
      <c r="D93" s="1"/>
      <c r="E93" s="1" t="s">
        <v>1396</v>
      </c>
      <c r="F93" s="1"/>
      <c r="G93" s="1"/>
      <c r="H93" s="1" t="s">
        <v>1397</v>
      </c>
      <c r="I93" s="1"/>
      <c r="J93" s="1">
        <v>2858</v>
      </c>
      <c r="K93" s="1">
        <v>781</v>
      </c>
      <c r="L93" s="1" t="s">
        <v>1398</v>
      </c>
      <c r="M93" s="1">
        <v>576</v>
      </c>
      <c r="N93" s="1" t="s">
        <v>42</v>
      </c>
      <c r="O93" s="1" t="s">
        <v>43</v>
      </c>
      <c r="P93" s="1" t="s">
        <v>378</v>
      </c>
      <c r="Q93" s="1" t="s">
        <v>379</v>
      </c>
      <c r="R93" s="1" t="s">
        <v>380</v>
      </c>
      <c r="S93" s="1" t="s">
        <v>381</v>
      </c>
      <c r="T93" s="1"/>
      <c r="U93" s="1"/>
      <c r="V93" s="1">
        <v>-63.000000000002998</v>
      </c>
      <c r="W93" s="1">
        <v>1.42414144590201E-6</v>
      </c>
      <c r="X93" s="1"/>
      <c r="Y93" s="1"/>
      <c r="Z93" s="1"/>
      <c r="AA93" s="1"/>
      <c r="AB93" s="1">
        <v>7</v>
      </c>
      <c r="AC93" s="1">
        <v>12</v>
      </c>
      <c r="AD93" s="1">
        <v>65</v>
      </c>
      <c r="AE93" s="1">
        <v>37.799999999999997</v>
      </c>
      <c r="AF93" s="1">
        <v>1</v>
      </c>
      <c r="AG93" s="1">
        <v>0.60000000000000009</v>
      </c>
      <c r="AH93" s="1">
        <v>7</v>
      </c>
      <c r="AI93" s="1">
        <v>5</v>
      </c>
      <c r="AJ93" s="1">
        <v>10</v>
      </c>
      <c r="AK93" s="1">
        <v>21</v>
      </c>
      <c r="AL93">
        <f t="shared" ref="AL93" si="2">AE93/SUM(AC93,AE93,AG93,AI93,AK93)</f>
        <v>0.4947643979057591</v>
      </c>
      <c r="AM93" s="1"/>
    </row>
    <row r="94" spans="1:39" ht="15.75" x14ac:dyDescent="0.25">
      <c r="A94" s="1" t="s">
        <v>1640</v>
      </c>
      <c r="B94" s="1" t="s">
        <v>718</v>
      </c>
      <c r="C94" s="1" t="s">
        <v>719</v>
      </c>
      <c r="D94" s="1"/>
      <c r="E94" s="1" t="s">
        <v>720</v>
      </c>
      <c r="F94" s="1" t="s">
        <v>721</v>
      </c>
      <c r="G94" s="1" t="s">
        <v>722</v>
      </c>
      <c r="H94" s="1" t="s">
        <v>723</v>
      </c>
      <c r="I94" s="1" t="s">
        <v>724</v>
      </c>
      <c r="J94" s="1">
        <v>3868</v>
      </c>
      <c r="K94" s="1">
        <v>1091</v>
      </c>
      <c r="L94" s="1" t="s">
        <v>725</v>
      </c>
      <c r="M94" s="1">
        <v>1065</v>
      </c>
      <c r="N94" s="1" t="s">
        <v>42</v>
      </c>
      <c r="O94" s="1" t="s">
        <v>726</v>
      </c>
      <c r="P94" s="1" t="s">
        <v>727</v>
      </c>
      <c r="Q94" s="1" t="s">
        <v>728</v>
      </c>
      <c r="R94" s="1" t="s">
        <v>729</v>
      </c>
      <c r="S94" s="1" t="s">
        <v>730</v>
      </c>
      <c r="T94" s="1"/>
      <c r="U94" s="1"/>
      <c r="V94" s="1"/>
      <c r="W94" s="1"/>
      <c r="X94" s="1">
        <v>-2.4342105263156202</v>
      </c>
      <c r="Y94" s="1">
        <v>3.1482006286979803E-3</v>
      </c>
      <c r="Z94" s="1"/>
      <c r="AA94" s="1"/>
      <c r="AB94" s="1">
        <v>21</v>
      </c>
      <c r="AC94" s="1">
        <v>39.4</v>
      </c>
      <c r="AD94" s="1">
        <v>65</v>
      </c>
      <c r="AE94" s="1">
        <v>37.799999999999997</v>
      </c>
      <c r="AF94" s="1">
        <v>65</v>
      </c>
      <c r="AG94" s="1">
        <v>74</v>
      </c>
      <c r="AH94" s="1">
        <v>42</v>
      </c>
      <c r="AI94" s="1">
        <v>30.4</v>
      </c>
      <c r="AJ94" s="1">
        <v>20</v>
      </c>
      <c r="AK94" s="1">
        <v>40.4</v>
      </c>
      <c r="AL94">
        <f>AG94/SUM(AC94,AE94,AG94,AI94,AK94)</f>
        <v>0.33333333333333331</v>
      </c>
      <c r="AM94" s="1"/>
    </row>
    <row r="95" spans="1:39" ht="15.75" x14ac:dyDescent="0.25">
      <c r="A95" s="1" t="s">
        <v>1640</v>
      </c>
      <c r="B95" s="1" t="s">
        <v>731</v>
      </c>
      <c r="C95" s="1" t="s">
        <v>612</v>
      </c>
      <c r="D95" s="1"/>
      <c r="E95" s="1"/>
      <c r="F95" s="1"/>
      <c r="G95" s="1"/>
      <c r="H95" s="1" t="s">
        <v>614</v>
      </c>
      <c r="I95" s="1"/>
      <c r="J95" s="1">
        <v>1131</v>
      </c>
      <c r="K95" s="1">
        <v>259</v>
      </c>
      <c r="L95" s="1" t="s">
        <v>732</v>
      </c>
      <c r="M95" s="1">
        <v>269</v>
      </c>
      <c r="N95" s="1" t="s">
        <v>42</v>
      </c>
      <c r="O95" s="1" t="s">
        <v>733</v>
      </c>
      <c r="P95" s="1" t="s">
        <v>617</v>
      </c>
      <c r="Q95" s="1" t="s">
        <v>618</v>
      </c>
      <c r="R95" s="1" t="s">
        <v>619</v>
      </c>
      <c r="S95" s="1" t="s">
        <v>620</v>
      </c>
      <c r="T95" s="1"/>
      <c r="U95" s="1"/>
      <c r="V95" s="1"/>
      <c r="W95" s="1"/>
      <c r="X95" s="1">
        <v>-17.599999999998801</v>
      </c>
      <c r="Y95" s="1">
        <v>1.9881471598571299E-5</v>
      </c>
      <c r="Z95" s="1"/>
      <c r="AA95" s="1"/>
      <c r="AB95" s="1">
        <v>2</v>
      </c>
      <c r="AC95" s="1">
        <v>3</v>
      </c>
      <c r="AD95" s="1">
        <v>31</v>
      </c>
      <c r="AE95" s="1">
        <v>17.8</v>
      </c>
      <c r="AF95" s="1">
        <v>32</v>
      </c>
      <c r="AG95" s="1">
        <v>35.200000000000003</v>
      </c>
      <c r="AH95" s="1">
        <v>3</v>
      </c>
      <c r="AI95" s="1">
        <v>2</v>
      </c>
      <c r="AJ95" s="1">
        <v>0</v>
      </c>
      <c r="AK95" s="1">
        <v>0</v>
      </c>
      <c r="AL95">
        <f t="shared" ref="AL95:AL129" si="3">AG95/SUM(AC95,AE95,AG95,AI95,AK95)</f>
        <v>0.60689655172413803</v>
      </c>
      <c r="AM95" s="1" t="s">
        <v>1648</v>
      </c>
    </row>
    <row r="96" spans="1:39" ht="15.75" x14ac:dyDescent="0.25">
      <c r="A96" s="1" t="s">
        <v>1640</v>
      </c>
      <c r="B96" s="1" t="s">
        <v>734</v>
      </c>
      <c r="C96" s="1"/>
      <c r="D96" s="1"/>
      <c r="E96" s="1" t="s">
        <v>398</v>
      </c>
      <c r="F96" s="1" t="s">
        <v>399</v>
      </c>
      <c r="G96" s="1" t="s">
        <v>400</v>
      </c>
      <c r="H96" s="1" t="s">
        <v>401</v>
      </c>
      <c r="I96" s="1" t="s">
        <v>402</v>
      </c>
      <c r="J96" s="1">
        <v>2028</v>
      </c>
      <c r="K96" s="1">
        <v>486</v>
      </c>
      <c r="L96" s="1" t="s">
        <v>735</v>
      </c>
      <c r="M96" s="1">
        <v>485</v>
      </c>
      <c r="N96" s="1" t="s">
        <v>42</v>
      </c>
      <c r="O96" s="1" t="s">
        <v>736</v>
      </c>
      <c r="P96" s="1" t="s">
        <v>405</v>
      </c>
      <c r="Q96" s="1" t="s">
        <v>406</v>
      </c>
      <c r="R96" s="1" t="s">
        <v>407</v>
      </c>
      <c r="S96" s="1" t="s">
        <v>408</v>
      </c>
      <c r="T96" s="1"/>
      <c r="U96" s="1"/>
      <c r="V96" s="1">
        <v>2.4830508474575099</v>
      </c>
      <c r="W96" s="1">
        <v>0</v>
      </c>
      <c r="X96" s="1">
        <v>-2.9154228855719402</v>
      </c>
      <c r="Y96" s="1">
        <v>0</v>
      </c>
      <c r="Z96" s="1">
        <v>-2.0721649484534401</v>
      </c>
      <c r="AA96" s="1">
        <v>5.0766355891374904E-4</v>
      </c>
      <c r="AB96" s="1">
        <v>86</v>
      </c>
      <c r="AC96" s="1">
        <v>192.4</v>
      </c>
      <c r="AD96" s="1">
        <v>215</v>
      </c>
      <c r="AE96" s="1">
        <v>141.6</v>
      </c>
      <c r="AF96" s="1">
        <v>244</v>
      </c>
      <c r="AG96" s="1">
        <v>351.6</v>
      </c>
      <c r="AH96" s="1">
        <v>173</v>
      </c>
      <c r="AI96" s="1">
        <v>120.6</v>
      </c>
      <c r="AJ96" s="1">
        <v>31</v>
      </c>
      <c r="AK96" s="1">
        <v>58.2</v>
      </c>
      <c r="AL96">
        <f t="shared" si="3"/>
        <v>0.4067561314206386</v>
      </c>
      <c r="AM96" s="1" t="s">
        <v>1648</v>
      </c>
    </row>
    <row r="97" spans="1:39" ht="15.75" x14ac:dyDescent="0.25">
      <c r="A97" s="1" t="s">
        <v>1640</v>
      </c>
      <c r="B97" s="1" t="s">
        <v>737</v>
      </c>
      <c r="C97" s="1"/>
      <c r="D97" s="1" t="s">
        <v>704</v>
      </c>
      <c r="E97" s="1" t="s">
        <v>199</v>
      </c>
      <c r="F97" s="1" t="s">
        <v>200</v>
      </c>
      <c r="G97" s="1" t="s">
        <v>201</v>
      </c>
      <c r="H97" s="1" t="s">
        <v>202</v>
      </c>
      <c r="I97" s="1" t="s">
        <v>203</v>
      </c>
      <c r="J97" s="1">
        <v>2871</v>
      </c>
      <c r="K97" s="1">
        <v>903</v>
      </c>
      <c r="L97" s="1" t="s">
        <v>204</v>
      </c>
      <c r="M97" s="1">
        <v>899</v>
      </c>
      <c r="N97" s="1" t="s">
        <v>42</v>
      </c>
      <c r="O97" s="1" t="s">
        <v>205</v>
      </c>
      <c r="P97" s="1" t="s">
        <v>206</v>
      </c>
      <c r="Q97" s="1" t="s">
        <v>207</v>
      </c>
      <c r="R97" s="1" t="s">
        <v>208</v>
      </c>
      <c r="S97" s="1" t="s">
        <v>209</v>
      </c>
      <c r="T97" s="1"/>
      <c r="U97" s="1"/>
      <c r="V97" s="1"/>
      <c r="W97" s="1"/>
      <c r="X97" s="1">
        <v>-3.9361702127656799</v>
      </c>
      <c r="Y97" s="1">
        <v>6.7203992534970811E-3</v>
      </c>
      <c r="Z97" s="1"/>
      <c r="AA97" s="1"/>
      <c r="AB97" s="1">
        <v>17</v>
      </c>
      <c r="AC97" s="1">
        <v>31.6</v>
      </c>
      <c r="AD97" s="1">
        <v>44</v>
      </c>
      <c r="AE97" s="1">
        <v>25.6</v>
      </c>
      <c r="AF97" s="1">
        <v>33</v>
      </c>
      <c r="AG97" s="1">
        <v>37</v>
      </c>
      <c r="AH97" s="1">
        <v>13</v>
      </c>
      <c r="AI97" s="1">
        <v>9.4</v>
      </c>
      <c r="AJ97" s="1">
        <v>0</v>
      </c>
      <c r="AK97" s="1">
        <v>0</v>
      </c>
      <c r="AL97">
        <f t="shared" si="3"/>
        <v>0.3571428571428571</v>
      </c>
      <c r="AM97" s="1"/>
    </row>
    <row r="98" spans="1:39" ht="15.75" x14ac:dyDescent="0.25">
      <c r="A98" s="1" t="s">
        <v>1640</v>
      </c>
      <c r="B98" s="1" t="s">
        <v>738</v>
      </c>
      <c r="C98" s="1" t="s">
        <v>111</v>
      </c>
      <c r="D98" s="1" t="s">
        <v>520</v>
      </c>
      <c r="E98" s="1" t="s">
        <v>521</v>
      </c>
      <c r="F98" s="1" t="s">
        <v>246</v>
      </c>
      <c r="G98" s="1" t="s">
        <v>522</v>
      </c>
      <c r="H98" s="1" t="s">
        <v>523</v>
      </c>
      <c r="I98" s="1" t="s">
        <v>117</v>
      </c>
      <c r="J98" s="1">
        <v>1938</v>
      </c>
      <c r="K98" s="1">
        <v>440</v>
      </c>
      <c r="L98" s="1" t="s">
        <v>739</v>
      </c>
      <c r="M98" s="1">
        <v>441</v>
      </c>
      <c r="N98" s="1" t="s">
        <v>42</v>
      </c>
      <c r="O98" s="1" t="s">
        <v>740</v>
      </c>
      <c r="P98" s="1" t="s">
        <v>526</v>
      </c>
      <c r="Q98" s="1" t="s">
        <v>527</v>
      </c>
      <c r="R98" s="1" t="s">
        <v>528</v>
      </c>
      <c r="S98" s="1" t="s">
        <v>529</v>
      </c>
      <c r="T98" s="1"/>
      <c r="U98" s="1"/>
      <c r="V98" s="1"/>
      <c r="W98" s="1"/>
      <c r="X98" s="1"/>
      <c r="Y98" s="1"/>
      <c r="Z98" s="1" t="s">
        <v>58</v>
      </c>
      <c r="AA98" s="1">
        <v>5.0531174791503802E-3</v>
      </c>
      <c r="AB98" s="1">
        <v>14</v>
      </c>
      <c r="AC98" s="1">
        <v>26.2</v>
      </c>
      <c r="AD98" s="1">
        <v>28</v>
      </c>
      <c r="AE98" s="1">
        <v>16.2</v>
      </c>
      <c r="AF98" s="1">
        <v>29</v>
      </c>
      <c r="AG98" s="1">
        <v>31.8</v>
      </c>
      <c r="AH98" s="1">
        <v>22</v>
      </c>
      <c r="AI98" s="1">
        <v>16.2</v>
      </c>
      <c r="AJ98" s="1">
        <v>0</v>
      </c>
      <c r="AK98" s="1">
        <v>0</v>
      </c>
      <c r="AL98">
        <f t="shared" si="3"/>
        <v>0.35176991150442477</v>
      </c>
      <c r="AM98" s="1"/>
    </row>
    <row r="99" spans="1:39" ht="15.75" x14ac:dyDescent="0.25">
      <c r="A99" s="1" t="s">
        <v>1640</v>
      </c>
      <c r="B99" s="1" t="s">
        <v>741</v>
      </c>
      <c r="C99" s="1"/>
      <c r="D99" s="1" t="s">
        <v>742</v>
      </c>
      <c r="E99" s="1"/>
      <c r="F99" s="1"/>
      <c r="G99" s="1" t="s">
        <v>743</v>
      </c>
      <c r="H99" s="1" t="s">
        <v>744</v>
      </c>
      <c r="I99" s="1"/>
      <c r="J99" s="1">
        <v>1687</v>
      </c>
      <c r="K99" s="1">
        <v>495</v>
      </c>
      <c r="L99" s="1" t="s">
        <v>745</v>
      </c>
      <c r="M99" s="1">
        <v>498</v>
      </c>
      <c r="N99" s="1" t="s">
        <v>42</v>
      </c>
      <c r="O99" s="1" t="s">
        <v>145</v>
      </c>
      <c r="P99" s="1" t="s">
        <v>356</v>
      </c>
      <c r="Q99" s="1" t="s">
        <v>357</v>
      </c>
      <c r="R99" s="1" t="s">
        <v>358</v>
      </c>
      <c r="S99" s="1" t="s">
        <v>359</v>
      </c>
      <c r="T99" s="1"/>
      <c r="U99" s="1"/>
      <c r="V99" s="1"/>
      <c r="W99" s="1"/>
      <c r="X99" s="1">
        <v>-8.5333333333327399</v>
      </c>
      <c r="Y99" s="1">
        <v>3.6881621921496903E-3</v>
      </c>
      <c r="Z99" s="1"/>
      <c r="AA99" s="1"/>
      <c r="AB99" s="1">
        <v>6</v>
      </c>
      <c r="AC99" s="1">
        <v>11</v>
      </c>
      <c r="AD99" s="1">
        <v>30</v>
      </c>
      <c r="AE99" s="1">
        <v>17.600000000000001</v>
      </c>
      <c r="AF99" s="1">
        <v>23</v>
      </c>
      <c r="AG99" s="1">
        <v>25.6</v>
      </c>
      <c r="AH99" s="1">
        <v>4</v>
      </c>
      <c r="AI99" s="1">
        <v>3</v>
      </c>
      <c r="AJ99" s="1">
        <v>0</v>
      </c>
      <c r="AK99" s="1">
        <v>0</v>
      </c>
      <c r="AL99">
        <f t="shared" si="3"/>
        <v>0.44755244755244755</v>
      </c>
      <c r="AM99" s="1"/>
    </row>
    <row r="100" spans="1:39" ht="15.75" x14ac:dyDescent="0.25">
      <c r="A100" s="1" t="s">
        <v>1640</v>
      </c>
      <c r="B100" s="1" t="s">
        <v>746</v>
      </c>
      <c r="C100" s="1"/>
      <c r="D100" s="1" t="s">
        <v>747</v>
      </c>
      <c r="E100" s="1" t="s">
        <v>748</v>
      </c>
      <c r="F100" s="1" t="s">
        <v>749</v>
      </c>
      <c r="G100" s="1" t="s">
        <v>750</v>
      </c>
      <c r="H100" s="1" t="s">
        <v>751</v>
      </c>
      <c r="I100" s="1" t="s">
        <v>752</v>
      </c>
      <c r="J100" s="1">
        <v>2606</v>
      </c>
      <c r="K100" s="1">
        <v>711</v>
      </c>
      <c r="L100" s="1" t="s">
        <v>753</v>
      </c>
      <c r="M100" s="1">
        <v>715</v>
      </c>
      <c r="N100" s="1" t="s">
        <v>42</v>
      </c>
      <c r="O100" s="1" t="s">
        <v>754</v>
      </c>
      <c r="P100" s="1" t="s">
        <v>755</v>
      </c>
      <c r="Q100" s="1" t="s">
        <v>756</v>
      </c>
      <c r="R100" s="1" t="s">
        <v>757</v>
      </c>
      <c r="S100" s="1" t="s">
        <v>758</v>
      </c>
      <c r="T100" s="1"/>
      <c r="U100" s="1"/>
      <c r="V100" s="1"/>
      <c r="W100" s="1"/>
      <c r="X100" s="1">
        <v>-3.6576576576574</v>
      </c>
      <c r="Y100" s="1">
        <v>3.1340510118874399E-6</v>
      </c>
      <c r="Z100" s="1" t="s">
        <v>58</v>
      </c>
      <c r="AA100" s="1">
        <v>4.2979564965423602E-4</v>
      </c>
      <c r="AB100" s="1">
        <v>14</v>
      </c>
      <c r="AC100" s="1">
        <v>26.6</v>
      </c>
      <c r="AD100" s="1">
        <v>68</v>
      </c>
      <c r="AE100" s="1">
        <v>40.4</v>
      </c>
      <c r="AF100" s="1">
        <v>70</v>
      </c>
      <c r="AG100" s="1">
        <v>81.2</v>
      </c>
      <c r="AH100" s="1">
        <v>30</v>
      </c>
      <c r="AI100" s="1">
        <v>22.2</v>
      </c>
      <c r="AJ100" s="1">
        <v>0</v>
      </c>
      <c r="AK100" s="1">
        <v>0</v>
      </c>
      <c r="AL100">
        <f t="shared" si="3"/>
        <v>0.47652582159624424</v>
      </c>
      <c r="AM100" s="1" t="s">
        <v>1648</v>
      </c>
    </row>
    <row r="101" spans="1:39" ht="15.75" x14ac:dyDescent="0.25">
      <c r="A101" s="1" t="s">
        <v>1640</v>
      </c>
      <c r="B101" s="1" t="s">
        <v>759</v>
      </c>
      <c r="C101" s="1"/>
      <c r="D101" s="1" t="s">
        <v>760</v>
      </c>
      <c r="E101" s="1" t="s">
        <v>761</v>
      </c>
      <c r="F101" s="1" t="s">
        <v>762</v>
      </c>
      <c r="G101" s="1" t="s">
        <v>763</v>
      </c>
      <c r="H101" s="1" t="s">
        <v>764</v>
      </c>
      <c r="I101" s="1"/>
      <c r="J101" s="1">
        <v>1049</v>
      </c>
      <c r="K101" s="1">
        <v>253</v>
      </c>
      <c r="L101" s="1" t="s">
        <v>304</v>
      </c>
      <c r="M101" s="1">
        <v>252</v>
      </c>
      <c r="N101" s="1" t="s">
        <v>42</v>
      </c>
      <c r="O101" s="1" t="s">
        <v>305</v>
      </c>
      <c r="P101" s="1" t="s">
        <v>306</v>
      </c>
      <c r="Q101" s="1" t="s">
        <v>307</v>
      </c>
      <c r="R101" s="1" t="s">
        <v>308</v>
      </c>
      <c r="S101" s="1" t="s">
        <v>765</v>
      </c>
      <c r="T101" s="1"/>
      <c r="U101" s="1"/>
      <c r="V101" s="1"/>
      <c r="W101" s="1"/>
      <c r="X101" s="1">
        <v>-8.5999999999993992</v>
      </c>
      <c r="Y101" s="1">
        <v>3.3878582836767406E-3</v>
      </c>
      <c r="Z101" s="1"/>
      <c r="AA101" s="1"/>
      <c r="AB101" s="1">
        <v>2</v>
      </c>
      <c r="AC101" s="1">
        <v>3.4</v>
      </c>
      <c r="AD101" s="1">
        <v>23</v>
      </c>
      <c r="AE101" s="1">
        <v>13.2</v>
      </c>
      <c r="AF101" s="1">
        <v>23</v>
      </c>
      <c r="AG101" s="1">
        <v>25.8</v>
      </c>
      <c r="AH101" s="1">
        <v>4</v>
      </c>
      <c r="AI101" s="1">
        <v>3</v>
      </c>
      <c r="AJ101" s="1">
        <v>0</v>
      </c>
      <c r="AK101" s="1">
        <v>0</v>
      </c>
      <c r="AL101">
        <f t="shared" si="3"/>
        <v>0.56828193832599128</v>
      </c>
      <c r="AM101" s="1" t="s">
        <v>1648</v>
      </c>
    </row>
    <row r="102" spans="1:39" ht="15.75" x14ac:dyDescent="0.25">
      <c r="A102" s="1" t="s">
        <v>1640</v>
      </c>
      <c r="B102" s="1" t="s">
        <v>766</v>
      </c>
      <c r="C102" s="1"/>
      <c r="D102" s="1"/>
      <c r="E102" s="1" t="s">
        <v>767</v>
      </c>
      <c r="F102" s="1" t="s">
        <v>749</v>
      </c>
      <c r="G102" s="1" t="s">
        <v>768</v>
      </c>
      <c r="H102" s="1" t="s">
        <v>769</v>
      </c>
      <c r="I102" s="1" t="s">
        <v>770</v>
      </c>
      <c r="J102" s="1">
        <v>1694</v>
      </c>
      <c r="K102" s="1">
        <v>394</v>
      </c>
      <c r="L102" s="1" t="s">
        <v>771</v>
      </c>
      <c r="M102" s="1">
        <v>393</v>
      </c>
      <c r="N102" s="1" t="s">
        <v>42</v>
      </c>
      <c r="O102" s="1" t="s">
        <v>772</v>
      </c>
      <c r="P102" s="1" t="s">
        <v>773</v>
      </c>
      <c r="Q102" s="1" t="s">
        <v>774</v>
      </c>
      <c r="R102" s="1" t="s">
        <v>775</v>
      </c>
      <c r="S102" s="1" t="s">
        <v>776</v>
      </c>
      <c r="T102" s="1">
        <v>2.6666666666663299</v>
      </c>
      <c r="U102" s="1">
        <v>6.6450548507234301E-3</v>
      </c>
      <c r="V102" s="1"/>
      <c r="W102" s="1"/>
      <c r="X102" s="1"/>
      <c r="Y102" s="1"/>
      <c r="Z102" s="1"/>
      <c r="AA102" s="1"/>
      <c r="AB102" s="1">
        <v>12</v>
      </c>
      <c r="AC102" s="1">
        <v>21.6</v>
      </c>
      <c r="AD102" s="1">
        <v>95</v>
      </c>
      <c r="AE102" s="1">
        <v>57.6</v>
      </c>
      <c r="AF102" s="1">
        <v>74</v>
      </c>
      <c r="AG102" s="1">
        <v>86.8</v>
      </c>
      <c r="AH102" s="1">
        <v>76</v>
      </c>
      <c r="AI102" s="1">
        <v>53.6</v>
      </c>
      <c r="AJ102" s="1">
        <v>18</v>
      </c>
      <c r="AK102" s="1">
        <v>36.799999999999997</v>
      </c>
      <c r="AL102">
        <f t="shared" si="3"/>
        <v>0.3385335413416537</v>
      </c>
      <c r="AM102" s="1" t="s">
        <v>1648</v>
      </c>
    </row>
    <row r="103" spans="1:39" ht="15.75" x14ac:dyDescent="0.25">
      <c r="A103" s="1" t="s">
        <v>1640</v>
      </c>
      <c r="B103" s="1" t="s">
        <v>797</v>
      </c>
      <c r="C103" s="1"/>
      <c r="D103" s="1"/>
      <c r="E103" s="1" t="s">
        <v>798</v>
      </c>
      <c r="F103" s="1" t="s">
        <v>799</v>
      </c>
      <c r="G103" s="1" t="s">
        <v>800</v>
      </c>
      <c r="H103" s="1" t="s">
        <v>801</v>
      </c>
      <c r="I103" s="1"/>
      <c r="J103" s="1">
        <v>1474</v>
      </c>
      <c r="K103" s="1">
        <v>249</v>
      </c>
      <c r="L103" s="1" t="s">
        <v>802</v>
      </c>
      <c r="M103" s="1">
        <v>247</v>
      </c>
      <c r="N103" s="1" t="s">
        <v>42</v>
      </c>
      <c r="O103" s="1" t="s">
        <v>803</v>
      </c>
      <c r="P103" s="1" t="s">
        <v>804</v>
      </c>
      <c r="Q103" s="1" t="s">
        <v>805</v>
      </c>
      <c r="R103" s="1" t="s">
        <v>806</v>
      </c>
      <c r="S103" s="1"/>
      <c r="T103" s="1">
        <v>3.99152542372831</v>
      </c>
      <c r="U103" s="1">
        <v>6.27155941500411E-8</v>
      </c>
      <c r="V103" s="1"/>
      <c r="W103" s="1"/>
      <c r="X103" s="1"/>
      <c r="Y103" s="1"/>
      <c r="Z103" s="1"/>
      <c r="AA103" s="1"/>
      <c r="AB103" s="1">
        <v>13</v>
      </c>
      <c r="AC103" s="1">
        <v>23.6</v>
      </c>
      <c r="AD103" s="1">
        <v>154</v>
      </c>
      <c r="AE103" s="1">
        <v>94.2</v>
      </c>
      <c r="AF103" s="1">
        <v>99</v>
      </c>
      <c r="AG103" s="1">
        <v>113.2</v>
      </c>
      <c r="AH103" s="1">
        <v>120</v>
      </c>
      <c r="AI103" s="1">
        <v>81.2</v>
      </c>
      <c r="AJ103" s="1">
        <v>28</v>
      </c>
      <c r="AK103" s="1">
        <v>53.8</v>
      </c>
      <c r="AL103">
        <f t="shared" si="3"/>
        <v>0.30928961748633882</v>
      </c>
      <c r="AM103" s="1"/>
    </row>
    <row r="104" spans="1:39" ht="15.75" x14ac:dyDescent="0.25">
      <c r="A104" s="1" t="s">
        <v>1640</v>
      </c>
      <c r="B104" s="1" t="s">
        <v>815</v>
      </c>
      <c r="C104" s="1"/>
      <c r="D104" s="1"/>
      <c r="E104" s="1" t="s">
        <v>151</v>
      </c>
      <c r="F104" s="1" t="s">
        <v>39</v>
      </c>
      <c r="G104" s="1" t="s">
        <v>152</v>
      </c>
      <c r="H104" s="1" t="s">
        <v>153</v>
      </c>
      <c r="I104" s="1" t="s">
        <v>154</v>
      </c>
      <c r="J104" s="1">
        <v>1590</v>
      </c>
      <c r="K104" s="1">
        <v>332</v>
      </c>
      <c r="L104" s="1" t="s">
        <v>155</v>
      </c>
      <c r="M104" s="1">
        <v>335</v>
      </c>
      <c r="N104" s="1" t="s">
        <v>42</v>
      </c>
      <c r="O104" s="1" t="s">
        <v>156</v>
      </c>
      <c r="P104" s="1" t="s">
        <v>157</v>
      </c>
      <c r="Q104" s="1" t="s">
        <v>158</v>
      </c>
      <c r="R104" s="1" t="s">
        <v>159</v>
      </c>
      <c r="S104" s="1" t="s">
        <v>160</v>
      </c>
      <c r="T104" s="1"/>
      <c r="U104" s="1"/>
      <c r="V104" s="1"/>
      <c r="W104" s="1"/>
      <c r="X104" s="1"/>
      <c r="Y104" s="1"/>
      <c r="Z104" s="1" t="s">
        <v>58</v>
      </c>
      <c r="AA104" s="1">
        <v>4.0036925516520295E-7</v>
      </c>
      <c r="AB104" s="1">
        <v>11</v>
      </c>
      <c r="AC104" s="1">
        <v>20</v>
      </c>
      <c r="AD104" s="1">
        <v>43</v>
      </c>
      <c r="AE104" s="1">
        <v>24.6</v>
      </c>
      <c r="AF104" s="1">
        <v>39</v>
      </c>
      <c r="AG104" s="1">
        <v>42.8</v>
      </c>
      <c r="AH104" s="1">
        <v>52</v>
      </c>
      <c r="AI104" s="1">
        <v>37.799999999999997</v>
      </c>
      <c r="AJ104" s="1">
        <v>0</v>
      </c>
      <c r="AK104" s="1">
        <v>0</v>
      </c>
      <c r="AL104">
        <f t="shared" si="3"/>
        <v>0.34185303514376991</v>
      </c>
      <c r="AM104" s="1"/>
    </row>
    <row r="105" spans="1:39" ht="15.75" x14ac:dyDescent="0.25">
      <c r="A105" s="1" t="s">
        <v>1640</v>
      </c>
      <c r="B105" s="1" t="s">
        <v>872</v>
      </c>
      <c r="C105" s="1"/>
      <c r="D105" s="1" t="s">
        <v>873</v>
      </c>
      <c r="E105" s="1" t="s">
        <v>874</v>
      </c>
      <c r="F105" s="1" t="s">
        <v>875</v>
      </c>
      <c r="G105" s="1" t="s">
        <v>876</v>
      </c>
      <c r="H105" s="1" t="s">
        <v>877</v>
      </c>
      <c r="I105" s="1" t="s">
        <v>878</v>
      </c>
      <c r="J105" s="1">
        <v>2759</v>
      </c>
      <c r="K105" s="1">
        <v>708</v>
      </c>
      <c r="L105" s="1" t="s">
        <v>879</v>
      </c>
      <c r="M105" s="1">
        <v>898</v>
      </c>
      <c r="N105" s="1" t="s">
        <v>366</v>
      </c>
      <c r="O105" s="1" t="s">
        <v>880</v>
      </c>
      <c r="P105" s="1" t="s">
        <v>881</v>
      </c>
      <c r="Q105" s="1" t="s">
        <v>882</v>
      </c>
      <c r="R105" s="1" t="s">
        <v>883</v>
      </c>
      <c r="S105" s="1"/>
      <c r="T105" s="1">
        <v>15.124999999998099</v>
      </c>
      <c r="U105" s="1">
        <v>1.69495656148083E-3</v>
      </c>
      <c r="V105" s="1"/>
      <c r="W105" s="1"/>
      <c r="X105" s="1"/>
      <c r="Y105" s="1"/>
      <c r="Z105" s="1"/>
      <c r="AA105" s="1"/>
      <c r="AB105" s="1">
        <v>1</v>
      </c>
      <c r="AC105" s="1">
        <v>1.6</v>
      </c>
      <c r="AD105" s="1">
        <v>42</v>
      </c>
      <c r="AE105" s="1">
        <v>24.2</v>
      </c>
      <c r="AF105" s="1">
        <v>32</v>
      </c>
      <c r="AG105" s="1">
        <v>36</v>
      </c>
      <c r="AH105" s="1">
        <v>36</v>
      </c>
      <c r="AI105" s="1">
        <v>26.4</v>
      </c>
      <c r="AJ105" s="1">
        <v>12</v>
      </c>
      <c r="AK105" s="1">
        <v>26.4</v>
      </c>
      <c r="AL105">
        <f t="shared" si="3"/>
        <v>0.31413612565445026</v>
      </c>
      <c r="AM105" s="1" t="s">
        <v>1648</v>
      </c>
    </row>
    <row r="106" spans="1:39" ht="15.75" x14ac:dyDescent="0.25">
      <c r="A106" s="1" t="s">
        <v>1640</v>
      </c>
      <c r="B106" s="1" t="s">
        <v>884</v>
      </c>
      <c r="C106" s="1" t="s">
        <v>885</v>
      </c>
      <c r="D106" s="1"/>
      <c r="E106" s="1" t="s">
        <v>886</v>
      </c>
      <c r="F106" s="1" t="s">
        <v>887</v>
      </c>
      <c r="G106" s="1" t="s">
        <v>888</v>
      </c>
      <c r="H106" s="1" t="s">
        <v>889</v>
      </c>
      <c r="I106" s="1" t="s">
        <v>890</v>
      </c>
      <c r="J106" s="1">
        <v>1618</v>
      </c>
      <c r="K106" s="1">
        <v>392</v>
      </c>
      <c r="L106" s="1" t="s">
        <v>891</v>
      </c>
      <c r="M106" s="1">
        <v>391</v>
      </c>
      <c r="N106" s="1" t="s">
        <v>42</v>
      </c>
      <c r="O106" s="1" t="s">
        <v>892</v>
      </c>
      <c r="P106" s="1" t="s">
        <v>893</v>
      </c>
      <c r="Q106" s="1" t="s">
        <v>894</v>
      </c>
      <c r="R106" s="1" t="s">
        <v>895</v>
      </c>
      <c r="S106" s="1" t="s">
        <v>896</v>
      </c>
      <c r="T106" s="1"/>
      <c r="U106" s="1"/>
      <c r="V106" s="1">
        <v>4.1235955056177804</v>
      </c>
      <c r="W106" s="1">
        <v>3.8431170388668203E-6</v>
      </c>
      <c r="X106" s="1">
        <v>-7.33999999999949</v>
      </c>
      <c r="Y106" s="1">
        <v>3.2435462771791905E-9</v>
      </c>
      <c r="Z106" s="1"/>
      <c r="AA106" s="1"/>
      <c r="AB106" s="1">
        <v>6</v>
      </c>
      <c r="AC106" s="1">
        <v>10</v>
      </c>
      <c r="AD106" s="1">
        <v>31</v>
      </c>
      <c r="AE106" s="1">
        <v>17.8</v>
      </c>
      <c r="AF106" s="1">
        <v>65</v>
      </c>
      <c r="AG106" s="1">
        <v>73.400000000000006</v>
      </c>
      <c r="AH106" s="1">
        <v>14</v>
      </c>
      <c r="AI106" s="1">
        <v>10</v>
      </c>
      <c r="AJ106" s="1">
        <v>1</v>
      </c>
      <c r="AK106" s="1">
        <v>2</v>
      </c>
      <c r="AL106">
        <f t="shared" si="3"/>
        <v>0.64840989399293292</v>
      </c>
      <c r="AM106" s="1" t="s">
        <v>1648</v>
      </c>
    </row>
    <row r="107" spans="1:39" ht="15.75" x14ac:dyDescent="0.25">
      <c r="A107" s="1" t="s">
        <v>1640</v>
      </c>
      <c r="B107" s="1" t="s">
        <v>897</v>
      </c>
      <c r="C107" s="1"/>
      <c r="D107" s="1"/>
      <c r="E107" s="1" t="s">
        <v>898</v>
      </c>
      <c r="F107" s="1"/>
      <c r="G107" s="1"/>
      <c r="H107" s="1" t="s">
        <v>899</v>
      </c>
      <c r="I107" s="1"/>
      <c r="J107" s="1">
        <v>1429</v>
      </c>
      <c r="K107" s="1">
        <v>376</v>
      </c>
      <c r="L107" s="1" t="s">
        <v>900</v>
      </c>
      <c r="M107" s="1">
        <v>392</v>
      </c>
      <c r="N107" s="1" t="s">
        <v>366</v>
      </c>
      <c r="O107" s="1" t="s">
        <v>901</v>
      </c>
      <c r="P107" s="1" t="s">
        <v>902</v>
      </c>
      <c r="Q107" s="1" t="s">
        <v>903</v>
      </c>
      <c r="R107" s="1" t="s">
        <v>904</v>
      </c>
      <c r="S107" s="1"/>
      <c r="T107" s="1">
        <v>-3.6507936507941201</v>
      </c>
      <c r="U107" s="1">
        <v>2.3064039086042303E-3</v>
      </c>
      <c r="V107" s="1">
        <v>3.3650793650792101</v>
      </c>
      <c r="W107" s="1">
        <v>9.9827287517314008E-3</v>
      </c>
      <c r="X107" s="1"/>
      <c r="Y107" s="1"/>
      <c r="Z107" s="1"/>
      <c r="AA107" s="1"/>
      <c r="AB107" s="1">
        <v>24</v>
      </c>
      <c r="AC107" s="1">
        <v>46</v>
      </c>
      <c r="AD107" s="1">
        <v>22</v>
      </c>
      <c r="AE107" s="1">
        <v>12.6</v>
      </c>
      <c r="AF107" s="1">
        <v>39</v>
      </c>
      <c r="AG107" s="1">
        <v>42.4</v>
      </c>
      <c r="AH107" s="1">
        <v>20</v>
      </c>
      <c r="AI107" s="1">
        <v>14.4</v>
      </c>
      <c r="AJ107" s="1">
        <v>12</v>
      </c>
      <c r="AK107" s="1">
        <v>25.4</v>
      </c>
      <c r="AL107">
        <f t="shared" si="3"/>
        <v>0.30113636363636359</v>
      </c>
      <c r="AM107" s="1" t="s">
        <v>1648</v>
      </c>
    </row>
    <row r="108" spans="1:39" ht="15.75" x14ac:dyDescent="0.25">
      <c r="A108" s="1" t="s">
        <v>1640</v>
      </c>
      <c r="B108" s="1" t="s">
        <v>905</v>
      </c>
      <c r="C108" s="1"/>
      <c r="D108" s="1"/>
      <c r="E108" s="1" t="s">
        <v>906</v>
      </c>
      <c r="F108" s="1" t="s">
        <v>907</v>
      </c>
      <c r="G108" s="1" t="s">
        <v>908</v>
      </c>
      <c r="H108" s="1" t="s">
        <v>909</v>
      </c>
      <c r="I108" s="1"/>
      <c r="J108" s="1">
        <v>1255</v>
      </c>
      <c r="K108" s="1">
        <v>214</v>
      </c>
      <c r="L108" s="1" t="s">
        <v>910</v>
      </c>
      <c r="M108" s="1">
        <v>213</v>
      </c>
      <c r="N108" s="1" t="s">
        <v>42</v>
      </c>
      <c r="O108" s="1" t="s">
        <v>911</v>
      </c>
      <c r="P108" s="1" t="s">
        <v>912</v>
      </c>
      <c r="Q108" s="1" t="s">
        <v>913</v>
      </c>
      <c r="R108" s="1" t="s">
        <v>914</v>
      </c>
      <c r="S108" s="1"/>
      <c r="T108" s="1"/>
      <c r="U108" s="1"/>
      <c r="V108" s="1" t="e">
        <v>#N/A</v>
      </c>
      <c r="W108" s="1">
        <v>1.2032661151222902E-8</v>
      </c>
      <c r="X108" s="1">
        <v>-3.8032786885243302</v>
      </c>
      <c r="Y108" s="1">
        <v>1.5034958930913202E-3</v>
      </c>
      <c r="Z108" s="1"/>
      <c r="AA108" s="1"/>
      <c r="AB108" s="1">
        <v>0</v>
      </c>
      <c r="AC108" s="1">
        <v>0</v>
      </c>
      <c r="AD108" s="1">
        <v>0</v>
      </c>
      <c r="AE108" s="1">
        <v>0</v>
      </c>
      <c r="AF108" s="1">
        <v>42</v>
      </c>
      <c r="AG108" s="1">
        <v>46.4</v>
      </c>
      <c r="AH108" s="1">
        <v>17</v>
      </c>
      <c r="AI108" s="1">
        <v>12.2</v>
      </c>
      <c r="AJ108" s="1">
        <v>0</v>
      </c>
      <c r="AK108" s="1">
        <v>0</v>
      </c>
      <c r="AL108">
        <f t="shared" si="3"/>
        <v>0.79180887372013653</v>
      </c>
      <c r="AM108" s="1" t="s">
        <v>1648</v>
      </c>
    </row>
    <row r="109" spans="1:39" ht="15.75" x14ac:dyDescent="0.25">
      <c r="A109" s="1" t="s">
        <v>1640</v>
      </c>
      <c r="B109" s="1" t="s">
        <v>915</v>
      </c>
      <c r="C109" s="1"/>
      <c r="D109" s="1"/>
      <c r="E109" s="1" t="s">
        <v>916</v>
      </c>
      <c r="F109" s="1" t="s">
        <v>471</v>
      </c>
      <c r="G109" s="1" t="s">
        <v>917</v>
      </c>
      <c r="H109" s="1" t="s">
        <v>918</v>
      </c>
      <c r="I109" s="1" t="s">
        <v>638</v>
      </c>
      <c r="J109" s="1">
        <v>2721</v>
      </c>
      <c r="K109" s="1">
        <v>762</v>
      </c>
      <c r="L109" s="1" t="s">
        <v>919</v>
      </c>
      <c r="M109" s="1">
        <v>770</v>
      </c>
      <c r="N109" s="1" t="s">
        <v>42</v>
      </c>
      <c r="O109" s="1" t="s">
        <v>920</v>
      </c>
      <c r="P109" s="1" t="s">
        <v>641</v>
      </c>
      <c r="Q109" s="1" t="s">
        <v>642</v>
      </c>
      <c r="R109" s="1" t="s">
        <v>643</v>
      </c>
      <c r="S109" s="1" t="s">
        <v>644</v>
      </c>
      <c r="T109" s="1"/>
      <c r="U109" s="1"/>
      <c r="V109" s="1">
        <v>7.1612903225803102</v>
      </c>
      <c r="W109" s="1">
        <v>3.8698832647282707E-5</v>
      </c>
      <c r="X109" s="1">
        <v>-7.9285714285708799</v>
      </c>
      <c r="Y109" s="1">
        <v>1.6214557866483E-5</v>
      </c>
      <c r="Z109" s="1"/>
      <c r="AA109" s="1"/>
      <c r="AB109" s="1">
        <v>3</v>
      </c>
      <c r="AC109" s="1">
        <v>4.5999999999999996</v>
      </c>
      <c r="AD109" s="1">
        <v>11</v>
      </c>
      <c r="AE109" s="1">
        <v>6.2</v>
      </c>
      <c r="AF109" s="1">
        <v>40</v>
      </c>
      <c r="AG109" s="1">
        <v>44.4</v>
      </c>
      <c r="AH109" s="1">
        <v>8</v>
      </c>
      <c r="AI109" s="1">
        <v>5.6</v>
      </c>
      <c r="AJ109" s="1">
        <v>1</v>
      </c>
      <c r="AK109" s="1">
        <v>2.2000000000000002</v>
      </c>
      <c r="AL109">
        <f t="shared" si="3"/>
        <v>0.7047619047619047</v>
      </c>
      <c r="AM109" s="1"/>
    </row>
    <row r="110" spans="1:39" ht="15.75" x14ac:dyDescent="0.25">
      <c r="A110" s="1" t="s">
        <v>1640</v>
      </c>
      <c r="B110" s="1" t="s">
        <v>921</v>
      </c>
      <c r="C110" s="1"/>
      <c r="D110" s="1"/>
      <c r="E110" s="1" t="s">
        <v>922</v>
      </c>
      <c r="F110" s="1" t="s">
        <v>923</v>
      </c>
      <c r="G110" s="1" t="s">
        <v>201</v>
      </c>
      <c r="H110" s="1" t="s">
        <v>924</v>
      </c>
      <c r="I110" s="1" t="s">
        <v>203</v>
      </c>
      <c r="J110" s="1">
        <v>2989</v>
      </c>
      <c r="K110" s="1">
        <v>911</v>
      </c>
      <c r="L110" s="1" t="s">
        <v>204</v>
      </c>
      <c r="M110" s="1">
        <v>899</v>
      </c>
      <c r="N110" s="1" t="s">
        <v>42</v>
      </c>
      <c r="O110" s="1" t="s">
        <v>205</v>
      </c>
      <c r="P110" s="1" t="s">
        <v>206</v>
      </c>
      <c r="Q110" s="1" t="s">
        <v>207</v>
      </c>
      <c r="R110" s="1" t="s">
        <v>208</v>
      </c>
      <c r="S110" s="1" t="s">
        <v>209</v>
      </c>
      <c r="T110" s="1"/>
      <c r="U110" s="1"/>
      <c r="V110" s="1">
        <v>107.999999999995</v>
      </c>
      <c r="W110" s="1">
        <v>1.2582624254963103E-3</v>
      </c>
      <c r="X110" s="1">
        <v>-10.799999999999301</v>
      </c>
      <c r="Y110" s="1">
        <v>7.1471227186879812E-3</v>
      </c>
      <c r="Z110" s="1"/>
      <c r="AA110" s="1"/>
      <c r="AB110" s="1">
        <v>8</v>
      </c>
      <c r="AC110" s="1">
        <v>14</v>
      </c>
      <c r="AD110" s="1">
        <v>1</v>
      </c>
      <c r="AE110" s="1">
        <v>0.2</v>
      </c>
      <c r="AF110" s="1">
        <v>20</v>
      </c>
      <c r="AG110" s="1">
        <v>21.6</v>
      </c>
      <c r="AH110" s="1">
        <v>3</v>
      </c>
      <c r="AI110" s="1">
        <v>2</v>
      </c>
      <c r="AJ110" s="1">
        <v>0</v>
      </c>
      <c r="AK110" s="1">
        <v>0</v>
      </c>
      <c r="AL110">
        <f t="shared" si="3"/>
        <v>0.57142857142857151</v>
      </c>
      <c r="AM110" s="1"/>
    </row>
    <row r="111" spans="1:39" ht="15.75" x14ac:dyDescent="0.25">
      <c r="A111" s="1" t="s">
        <v>1640</v>
      </c>
      <c r="B111" s="1" t="s">
        <v>925</v>
      </c>
      <c r="C111" s="1"/>
      <c r="D111" s="1"/>
      <c r="E111" s="1"/>
      <c r="F111" s="1"/>
      <c r="G111" s="1"/>
      <c r="H111" s="1" t="s">
        <v>926</v>
      </c>
      <c r="I111" s="1"/>
      <c r="J111" s="1">
        <v>2073</v>
      </c>
      <c r="K111" s="1">
        <v>377</v>
      </c>
      <c r="L111" s="1" t="s">
        <v>927</v>
      </c>
      <c r="M111" s="1">
        <v>375</v>
      </c>
      <c r="N111" s="1" t="s">
        <v>42</v>
      </c>
      <c r="O111" s="1" t="s">
        <v>145</v>
      </c>
      <c r="P111" s="1" t="s">
        <v>928</v>
      </c>
      <c r="Q111" s="1" t="s">
        <v>929</v>
      </c>
      <c r="R111" s="1" t="s">
        <v>930</v>
      </c>
      <c r="S111" s="1" t="s">
        <v>931</v>
      </c>
      <c r="T111" s="1"/>
      <c r="U111" s="1"/>
      <c r="V111" s="1">
        <v>13.464285714285101</v>
      </c>
      <c r="W111" s="1">
        <v>1.9825375908845298E-11</v>
      </c>
      <c r="X111" s="1">
        <v>-11.4242424242416</v>
      </c>
      <c r="Y111" s="1">
        <v>3.3455321846176402E-11</v>
      </c>
      <c r="Z111" s="1"/>
      <c r="AA111" s="1"/>
      <c r="AB111" s="1">
        <v>2</v>
      </c>
      <c r="AC111" s="1">
        <v>3</v>
      </c>
      <c r="AD111" s="1">
        <v>10</v>
      </c>
      <c r="AE111" s="1">
        <v>5.6</v>
      </c>
      <c r="AF111" s="1">
        <v>66</v>
      </c>
      <c r="AG111" s="1">
        <v>75.400000000000006</v>
      </c>
      <c r="AH111" s="1">
        <v>9</v>
      </c>
      <c r="AI111" s="1">
        <v>6.6</v>
      </c>
      <c r="AJ111" s="1">
        <v>1</v>
      </c>
      <c r="AK111" s="1">
        <v>2.2000000000000002</v>
      </c>
      <c r="AL111">
        <f t="shared" si="3"/>
        <v>0.81250000000000011</v>
      </c>
      <c r="AM111" s="1" t="s">
        <v>1648</v>
      </c>
    </row>
    <row r="112" spans="1:39" ht="15.75" x14ac:dyDescent="0.25">
      <c r="A112" s="1" t="s">
        <v>1640</v>
      </c>
      <c r="B112" s="1" t="s">
        <v>932</v>
      </c>
      <c r="C112" s="1"/>
      <c r="D112" s="1"/>
      <c r="E112" s="1"/>
      <c r="F112" s="1"/>
      <c r="G112" s="1"/>
      <c r="H112" s="1" t="s">
        <v>933</v>
      </c>
      <c r="I112" s="1"/>
      <c r="J112" s="1">
        <v>1925</v>
      </c>
      <c r="K112" s="1">
        <v>377</v>
      </c>
      <c r="L112" s="1" t="s">
        <v>927</v>
      </c>
      <c r="M112" s="1">
        <v>375</v>
      </c>
      <c r="N112" s="1" t="s">
        <v>42</v>
      </c>
      <c r="O112" s="1" t="s">
        <v>145</v>
      </c>
      <c r="P112" s="1" t="s">
        <v>928</v>
      </c>
      <c r="Q112" s="1" t="s">
        <v>929</v>
      </c>
      <c r="R112" s="1" t="s">
        <v>930</v>
      </c>
      <c r="S112" s="1" t="s">
        <v>931</v>
      </c>
      <c r="T112" s="1"/>
      <c r="U112" s="1"/>
      <c r="V112" s="1">
        <v>8.6136363636359601</v>
      </c>
      <c r="W112" s="1">
        <v>5.7334987128380502E-10</v>
      </c>
      <c r="X112" s="1">
        <v>-6.8909090909086101</v>
      </c>
      <c r="Y112" s="1">
        <v>2.99000414026082E-9</v>
      </c>
      <c r="Z112" s="1"/>
      <c r="AA112" s="1"/>
      <c r="AB112" s="1">
        <v>3</v>
      </c>
      <c r="AC112" s="1">
        <v>5</v>
      </c>
      <c r="AD112" s="1">
        <v>15</v>
      </c>
      <c r="AE112" s="1">
        <v>8.8000000000000007</v>
      </c>
      <c r="AF112" s="1">
        <v>66</v>
      </c>
      <c r="AG112" s="1">
        <v>75.8</v>
      </c>
      <c r="AH112" s="1">
        <v>15</v>
      </c>
      <c r="AI112" s="1">
        <v>11</v>
      </c>
      <c r="AJ112" s="1">
        <v>1</v>
      </c>
      <c r="AK112" s="1">
        <v>2.2000000000000002</v>
      </c>
      <c r="AL112">
        <f t="shared" si="3"/>
        <v>0.73735408560311289</v>
      </c>
      <c r="AM112" s="1" t="s">
        <v>1648</v>
      </c>
    </row>
    <row r="113" spans="1:39" ht="15.75" x14ac:dyDescent="0.25">
      <c r="A113" s="1" t="s">
        <v>1640</v>
      </c>
      <c r="B113" s="1" t="s">
        <v>934</v>
      </c>
      <c r="C113" s="1"/>
      <c r="D113" s="1" t="s">
        <v>935</v>
      </c>
      <c r="E113" s="1" t="s">
        <v>211</v>
      </c>
      <c r="F113" s="1" t="s">
        <v>212</v>
      </c>
      <c r="G113" s="1" t="s">
        <v>213</v>
      </c>
      <c r="H113" s="1" t="s">
        <v>214</v>
      </c>
      <c r="I113" s="1" t="s">
        <v>215</v>
      </c>
      <c r="J113" s="1">
        <v>1137</v>
      </c>
      <c r="K113" s="1">
        <v>251</v>
      </c>
      <c r="L113" s="1" t="s">
        <v>216</v>
      </c>
      <c r="M113" s="1">
        <v>250</v>
      </c>
      <c r="N113" s="1" t="s">
        <v>42</v>
      </c>
      <c r="O113" s="1" t="s">
        <v>217</v>
      </c>
      <c r="P113" s="1" t="s">
        <v>218</v>
      </c>
      <c r="Q113" s="1" t="s">
        <v>219</v>
      </c>
      <c r="R113" s="1" t="s">
        <v>220</v>
      </c>
      <c r="S113" s="1" t="s">
        <v>221</v>
      </c>
      <c r="T113" s="1"/>
      <c r="U113" s="1"/>
      <c r="V113" s="1">
        <v>30.1249999999986</v>
      </c>
      <c r="W113" s="1">
        <v>4.5970288642394108E-8</v>
      </c>
      <c r="X113" s="1">
        <v>-120.499999999992</v>
      </c>
      <c r="Y113" s="1">
        <v>5.5919631950254503E-9</v>
      </c>
      <c r="Z113" s="1"/>
      <c r="AA113" s="1"/>
      <c r="AB113" s="1">
        <v>2</v>
      </c>
      <c r="AC113" s="1">
        <v>3</v>
      </c>
      <c r="AD113" s="1">
        <v>3</v>
      </c>
      <c r="AE113" s="1">
        <v>1.6</v>
      </c>
      <c r="AF113" s="1">
        <v>44</v>
      </c>
      <c r="AG113" s="1">
        <v>48.2</v>
      </c>
      <c r="AH113" s="1">
        <v>1</v>
      </c>
      <c r="AI113" s="1">
        <v>0.4</v>
      </c>
      <c r="AJ113" s="1">
        <v>1</v>
      </c>
      <c r="AK113" s="1">
        <v>2.2000000000000002</v>
      </c>
      <c r="AL113">
        <f t="shared" si="3"/>
        <v>0.87003610108303242</v>
      </c>
      <c r="AM113" s="1"/>
    </row>
    <row r="114" spans="1:39" ht="15.75" x14ac:dyDescent="0.25">
      <c r="A114" s="1" t="s">
        <v>1640</v>
      </c>
      <c r="B114" s="1" t="s">
        <v>936</v>
      </c>
      <c r="C114" s="1"/>
      <c r="D114" s="1" t="s">
        <v>678</v>
      </c>
      <c r="E114" s="1" t="s">
        <v>679</v>
      </c>
      <c r="F114" s="1" t="s">
        <v>680</v>
      </c>
      <c r="G114" s="1" t="s">
        <v>681</v>
      </c>
      <c r="H114" s="1" t="s">
        <v>682</v>
      </c>
      <c r="I114" s="1"/>
      <c r="J114" s="1">
        <v>2680</v>
      </c>
      <c r="K114" s="1">
        <v>827</v>
      </c>
      <c r="L114" s="1" t="s">
        <v>683</v>
      </c>
      <c r="M114" s="1">
        <v>817</v>
      </c>
      <c r="N114" s="1" t="s">
        <v>42</v>
      </c>
      <c r="O114" s="1" t="s">
        <v>684</v>
      </c>
      <c r="P114" s="1" t="s">
        <v>685</v>
      </c>
      <c r="Q114" s="1" t="s">
        <v>686</v>
      </c>
      <c r="R114" s="1" t="s">
        <v>687</v>
      </c>
      <c r="S114" s="1" t="s">
        <v>688</v>
      </c>
      <c r="T114" s="1"/>
      <c r="U114" s="1"/>
      <c r="V114" s="1">
        <v>37.608695652172202</v>
      </c>
      <c r="W114" s="1">
        <v>0</v>
      </c>
      <c r="X114" s="1">
        <v>-3.4738955823290798</v>
      </c>
      <c r="Y114" s="1">
        <v>1.6832866337698801E-13</v>
      </c>
      <c r="Z114" s="1"/>
      <c r="AA114" s="1"/>
      <c r="AB114" s="1">
        <v>5</v>
      </c>
      <c r="AC114" s="1">
        <v>8.8000000000000007</v>
      </c>
      <c r="AD114" s="1">
        <v>8</v>
      </c>
      <c r="AE114" s="1">
        <v>4.5999999999999996</v>
      </c>
      <c r="AF114" s="1">
        <v>150</v>
      </c>
      <c r="AG114" s="1">
        <v>173</v>
      </c>
      <c r="AH114" s="1">
        <v>70</v>
      </c>
      <c r="AI114" s="1">
        <v>49.8</v>
      </c>
      <c r="AJ114" s="1">
        <v>16</v>
      </c>
      <c r="AK114" s="1">
        <v>33.799999999999997</v>
      </c>
      <c r="AL114">
        <f t="shared" si="3"/>
        <v>0.64074074074074072</v>
      </c>
      <c r="AM114" s="1"/>
    </row>
    <row r="115" spans="1:39" ht="15.75" x14ac:dyDescent="0.25">
      <c r="A115" s="1" t="s">
        <v>1640</v>
      </c>
      <c r="B115" s="1" t="s">
        <v>937</v>
      </c>
      <c r="C115" s="1" t="s">
        <v>938</v>
      </c>
      <c r="D115" s="1" t="s">
        <v>939</v>
      </c>
      <c r="E115" s="1" t="s">
        <v>940</v>
      </c>
      <c r="F115" s="1"/>
      <c r="G115" s="1" t="s">
        <v>941</v>
      </c>
      <c r="H115" s="1" t="s">
        <v>942</v>
      </c>
      <c r="I115" s="1"/>
      <c r="J115" s="1">
        <v>968</v>
      </c>
      <c r="K115" s="1">
        <v>249</v>
      </c>
      <c r="L115" s="1" t="s">
        <v>943</v>
      </c>
      <c r="M115" s="1">
        <v>227</v>
      </c>
      <c r="N115" s="1" t="s">
        <v>42</v>
      </c>
      <c r="O115" s="1" t="s">
        <v>944</v>
      </c>
      <c r="P115" s="1" t="s">
        <v>945</v>
      </c>
      <c r="Q115" s="1" t="s">
        <v>946</v>
      </c>
      <c r="R115" s="1" t="s">
        <v>947</v>
      </c>
      <c r="S115" s="1" t="s">
        <v>948</v>
      </c>
      <c r="T115" s="1"/>
      <c r="U115" s="1"/>
      <c r="V115" s="1" t="s">
        <v>360</v>
      </c>
      <c r="W115" s="1">
        <v>3.9618468810546101E-3</v>
      </c>
      <c r="X115" s="1"/>
      <c r="Y115" s="1"/>
      <c r="Z115" s="1"/>
      <c r="AA115" s="1"/>
      <c r="AB115" s="1">
        <v>1</v>
      </c>
      <c r="AC115" s="1">
        <v>1.2</v>
      </c>
      <c r="AD115" s="1">
        <v>0</v>
      </c>
      <c r="AE115" s="1">
        <v>0</v>
      </c>
      <c r="AF115" s="1">
        <v>17</v>
      </c>
      <c r="AG115" s="1">
        <v>18.399999999999999</v>
      </c>
      <c r="AH115" s="1">
        <v>8</v>
      </c>
      <c r="AI115" s="1">
        <v>5.8</v>
      </c>
      <c r="AJ115" s="1">
        <v>0</v>
      </c>
      <c r="AK115" s="1">
        <v>0</v>
      </c>
      <c r="AL115">
        <f t="shared" si="3"/>
        <v>0.72440944881889757</v>
      </c>
      <c r="AM115" s="1" t="s">
        <v>1648</v>
      </c>
    </row>
    <row r="116" spans="1:39" ht="15.75" x14ac:dyDescent="0.25">
      <c r="A116" s="1" t="s">
        <v>1640</v>
      </c>
      <c r="B116" s="1" t="s">
        <v>949</v>
      </c>
      <c r="C116" s="1"/>
      <c r="D116" s="1" t="s">
        <v>436</v>
      </c>
      <c r="E116" s="1" t="s">
        <v>950</v>
      </c>
      <c r="F116" s="1" t="s">
        <v>951</v>
      </c>
      <c r="G116" s="1" t="s">
        <v>282</v>
      </c>
      <c r="H116" s="1" t="s">
        <v>952</v>
      </c>
      <c r="I116" s="1"/>
      <c r="J116" s="1">
        <v>1097</v>
      </c>
      <c r="K116" s="1">
        <v>89</v>
      </c>
      <c r="L116" s="1" t="s">
        <v>953</v>
      </c>
      <c r="M116" s="1">
        <v>287</v>
      </c>
      <c r="N116" s="1" t="s">
        <v>366</v>
      </c>
      <c r="O116" s="1" t="s">
        <v>954</v>
      </c>
      <c r="P116" s="1" t="s">
        <v>955</v>
      </c>
      <c r="Q116" s="1" t="s">
        <v>956</v>
      </c>
      <c r="R116" s="1" t="s">
        <v>957</v>
      </c>
      <c r="S116" s="1"/>
      <c r="T116" s="1"/>
      <c r="U116" s="1"/>
      <c r="V116" s="1"/>
      <c r="W116" s="1"/>
      <c r="X116" s="1">
        <v>-11.066666666665901</v>
      </c>
      <c r="Y116" s="1">
        <v>1.51806746863014E-4</v>
      </c>
      <c r="Z116" s="1"/>
      <c r="AA116" s="1"/>
      <c r="AB116" s="1">
        <v>1</v>
      </c>
      <c r="AC116" s="1">
        <v>1.6</v>
      </c>
      <c r="AD116" s="1">
        <v>19</v>
      </c>
      <c r="AE116" s="1">
        <v>11</v>
      </c>
      <c r="AF116" s="1">
        <v>30</v>
      </c>
      <c r="AG116" s="1">
        <v>33.200000000000003</v>
      </c>
      <c r="AH116" s="1">
        <v>4</v>
      </c>
      <c r="AI116" s="1">
        <v>3</v>
      </c>
      <c r="AJ116" s="1">
        <v>0</v>
      </c>
      <c r="AK116" s="1">
        <v>0</v>
      </c>
      <c r="AL116">
        <f t="shared" si="3"/>
        <v>0.68032786885245899</v>
      </c>
      <c r="AM116" s="1" t="s">
        <v>1648</v>
      </c>
    </row>
    <row r="117" spans="1:39" ht="15.75" x14ac:dyDescent="0.25">
      <c r="A117" s="1" t="s">
        <v>1640</v>
      </c>
      <c r="B117" s="1" t="s">
        <v>958</v>
      </c>
      <c r="C117" s="1"/>
      <c r="D117" s="1" t="s">
        <v>959</v>
      </c>
      <c r="E117" s="1" t="s">
        <v>437</v>
      </c>
      <c r="F117" s="1" t="s">
        <v>438</v>
      </c>
      <c r="G117" s="1" t="s">
        <v>236</v>
      </c>
      <c r="H117" s="1" t="s">
        <v>439</v>
      </c>
      <c r="I117" s="1"/>
      <c r="J117" s="1">
        <v>710</v>
      </c>
      <c r="K117" s="1">
        <v>133</v>
      </c>
      <c r="L117" s="1" t="s">
        <v>440</v>
      </c>
      <c r="M117" s="1">
        <v>288</v>
      </c>
      <c r="N117" s="1" t="s">
        <v>119</v>
      </c>
      <c r="O117" s="1" t="s">
        <v>441</v>
      </c>
      <c r="P117" s="1" t="s">
        <v>286</v>
      </c>
      <c r="Q117" s="1" t="s">
        <v>287</v>
      </c>
      <c r="R117" s="1" t="s">
        <v>288</v>
      </c>
      <c r="S117" s="1" t="s">
        <v>960</v>
      </c>
      <c r="T117" s="1"/>
      <c r="U117" s="1"/>
      <c r="V117" s="1">
        <v>21.899999999999</v>
      </c>
      <c r="W117" s="1">
        <v>5.3601306451428399E-7</v>
      </c>
      <c r="X117" s="1">
        <v>-4.4693877551017298</v>
      </c>
      <c r="Y117" s="1">
        <v>7.4479370931170399E-4</v>
      </c>
      <c r="Z117" s="1"/>
      <c r="AA117" s="1"/>
      <c r="AB117" s="1">
        <v>2</v>
      </c>
      <c r="AC117" s="1">
        <v>4.2</v>
      </c>
      <c r="AD117" s="1">
        <v>3</v>
      </c>
      <c r="AE117" s="1">
        <v>2</v>
      </c>
      <c r="AF117" s="1">
        <v>39</v>
      </c>
      <c r="AG117" s="1">
        <v>43.8</v>
      </c>
      <c r="AH117" s="1">
        <v>13</v>
      </c>
      <c r="AI117" s="1">
        <v>9.8000000000000007</v>
      </c>
      <c r="AJ117" s="1">
        <v>1</v>
      </c>
      <c r="AK117" s="1">
        <v>3.6</v>
      </c>
      <c r="AL117">
        <f t="shared" si="3"/>
        <v>0.69085173501577279</v>
      </c>
      <c r="AM117" s="1"/>
    </row>
    <row r="118" spans="1:39" ht="15.75" x14ac:dyDescent="0.25">
      <c r="A118" s="1" t="s">
        <v>1640</v>
      </c>
      <c r="B118" s="1" t="s">
        <v>961</v>
      </c>
      <c r="C118" s="1"/>
      <c r="D118" s="1" t="s">
        <v>840</v>
      </c>
      <c r="E118" s="1" t="s">
        <v>323</v>
      </c>
      <c r="F118" s="1"/>
      <c r="G118" s="1" t="s">
        <v>324</v>
      </c>
      <c r="H118" s="1" t="s">
        <v>325</v>
      </c>
      <c r="I118" s="1" t="s">
        <v>104</v>
      </c>
      <c r="J118" s="1">
        <v>935</v>
      </c>
      <c r="K118" s="1">
        <v>0</v>
      </c>
      <c r="L118" s="1" t="s">
        <v>962</v>
      </c>
      <c r="M118" s="1">
        <v>376</v>
      </c>
      <c r="N118" s="1" t="s">
        <v>181</v>
      </c>
      <c r="O118" s="1" t="s">
        <v>963</v>
      </c>
      <c r="P118" s="1" t="s">
        <v>327</v>
      </c>
      <c r="Q118" s="1" t="s">
        <v>328</v>
      </c>
      <c r="R118" s="1" t="s">
        <v>329</v>
      </c>
      <c r="S118" s="1" t="s">
        <v>330</v>
      </c>
      <c r="T118" s="1"/>
      <c r="U118" s="1"/>
      <c r="V118" s="1">
        <v>30.999999999998501</v>
      </c>
      <c r="W118" s="1">
        <v>0</v>
      </c>
      <c r="X118" s="1">
        <v>-4.4711538461535403</v>
      </c>
      <c r="Y118" s="1">
        <v>1.02052288689364E-8</v>
      </c>
      <c r="Z118" s="1"/>
      <c r="AA118" s="1"/>
      <c r="AB118" s="1">
        <v>4</v>
      </c>
      <c r="AC118" s="1">
        <v>8</v>
      </c>
      <c r="AD118" s="1">
        <v>5</v>
      </c>
      <c r="AE118" s="1">
        <v>3</v>
      </c>
      <c r="AF118" s="1">
        <v>80</v>
      </c>
      <c r="AG118" s="1">
        <v>93</v>
      </c>
      <c r="AH118" s="1">
        <v>28</v>
      </c>
      <c r="AI118" s="1">
        <v>20.8</v>
      </c>
      <c r="AJ118" s="1">
        <v>5</v>
      </c>
      <c r="AK118" s="1">
        <v>12.6</v>
      </c>
      <c r="AL118">
        <f t="shared" si="3"/>
        <v>0.67685589519650657</v>
      </c>
      <c r="AM118" s="1"/>
    </row>
    <row r="119" spans="1:39" ht="15.75" x14ac:dyDescent="0.25">
      <c r="A119" s="1" t="s">
        <v>1640</v>
      </c>
      <c r="B119" s="1" t="s">
        <v>964</v>
      </c>
      <c r="C119" s="1"/>
      <c r="D119" s="1" t="s">
        <v>965</v>
      </c>
      <c r="E119" s="1" t="s">
        <v>966</v>
      </c>
      <c r="F119" s="1"/>
      <c r="G119" s="1"/>
      <c r="H119" s="1" t="s">
        <v>967</v>
      </c>
      <c r="I119" s="1"/>
      <c r="J119" s="1">
        <v>744</v>
      </c>
      <c r="K119" s="1">
        <v>247</v>
      </c>
      <c r="L119" s="1" t="s">
        <v>900</v>
      </c>
      <c r="M119" s="1">
        <v>392</v>
      </c>
      <c r="N119" s="1" t="s">
        <v>52</v>
      </c>
      <c r="O119" s="1" t="s">
        <v>901</v>
      </c>
      <c r="P119" s="1" t="s">
        <v>902</v>
      </c>
      <c r="Q119" s="1" t="s">
        <v>903</v>
      </c>
      <c r="R119" s="1" t="s">
        <v>904</v>
      </c>
      <c r="S119" s="1" t="s">
        <v>968</v>
      </c>
      <c r="T119" s="1"/>
      <c r="U119" s="1"/>
      <c r="V119" s="1" t="s">
        <v>360</v>
      </c>
      <c r="W119" s="1">
        <v>3.0506410251583E-6</v>
      </c>
      <c r="X119" s="1" t="s">
        <v>58</v>
      </c>
      <c r="Y119" s="1">
        <v>2.29283847750751E-6</v>
      </c>
      <c r="Z119" s="1"/>
      <c r="AA119" s="1"/>
      <c r="AB119" s="1">
        <v>0</v>
      </c>
      <c r="AC119" s="1">
        <v>0.4</v>
      </c>
      <c r="AD119" s="1">
        <v>0</v>
      </c>
      <c r="AE119" s="1">
        <v>0</v>
      </c>
      <c r="AF119" s="1">
        <v>31</v>
      </c>
      <c r="AG119" s="1">
        <v>34.4</v>
      </c>
      <c r="AH119" s="1">
        <v>0</v>
      </c>
      <c r="AI119" s="1">
        <v>0</v>
      </c>
      <c r="AJ119" s="1">
        <v>1</v>
      </c>
      <c r="AK119" s="1">
        <v>3.6</v>
      </c>
      <c r="AL119">
        <f t="shared" si="3"/>
        <v>0.89583333333333337</v>
      </c>
      <c r="AM119" s="1" t="s">
        <v>1648</v>
      </c>
    </row>
    <row r="120" spans="1:39" ht="15.75" x14ac:dyDescent="0.25">
      <c r="A120" s="1" t="s">
        <v>1640</v>
      </c>
      <c r="B120" s="1" t="s">
        <v>969</v>
      </c>
      <c r="C120" s="1"/>
      <c r="D120" s="1" t="s">
        <v>678</v>
      </c>
      <c r="E120" s="1" t="s">
        <v>679</v>
      </c>
      <c r="F120" s="1" t="s">
        <v>680</v>
      </c>
      <c r="G120" s="1" t="s">
        <v>681</v>
      </c>
      <c r="H120" s="1" t="s">
        <v>682</v>
      </c>
      <c r="I120" s="1"/>
      <c r="J120" s="1">
        <v>1938</v>
      </c>
      <c r="K120" s="1">
        <v>645</v>
      </c>
      <c r="L120" s="1" t="s">
        <v>683</v>
      </c>
      <c r="M120" s="1">
        <v>817</v>
      </c>
      <c r="N120" s="1" t="s">
        <v>366</v>
      </c>
      <c r="O120" s="1" t="s">
        <v>684</v>
      </c>
      <c r="P120" s="1" t="s">
        <v>685</v>
      </c>
      <c r="Q120" s="1" t="s">
        <v>686</v>
      </c>
      <c r="R120" s="1" t="s">
        <v>687</v>
      </c>
      <c r="S120" s="1"/>
      <c r="T120" s="1"/>
      <c r="U120" s="1"/>
      <c r="V120" s="1">
        <v>78.333333333329605</v>
      </c>
      <c r="W120" s="1">
        <v>2.1263797046376999E-8</v>
      </c>
      <c r="X120" s="1">
        <v>-3.1333333333331099</v>
      </c>
      <c r="Y120" s="1">
        <v>6.4508043587336002E-3</v>
      </c>
      <c r="Z120" s="1"/>
      <c r="AA120" s="1"/>
      <c r="AB120" s="1">
        <v>5</v>
      </c>
      <c r="AC120" s="1">
        <v>9.6</v>
      </c>
      <c r="AD120" s="1">
        <v>1</v>
      </c>
      <c r="AE120" s="1">
        <v>0.60000000000000009</v>
      </c>
      <c r="AF120" s="1">
        <v>42</v>
      </c>
      <c r="AG120" s="1">
        <v>47</v>
      </c>
      <c r="AH120" s="1">
        <v>20</v>
      </c>
      <c r="AI120" s="1">
        <v>15</v>
      </c>
      <c r="AJ120" s="1">
        <v>6</v>
      </c>
      <c r="AK120" s="1">
        <v>14.8</v>
      </c>
      <c r="AL120">
        <f t="shared" si="3"/>
        <v>0.54022988505747127</v>
      </c>
      <c r="AM120" s="1"/>
    </row>
    <row r="121" spans="1:39" ht="15.75" x14ac:dyDescent="0.25">
      <c r="A121" s="2" t="s">
        <v>1640</v>
      </c>
      <c r="B121" s="1" t="s">
        <v>1448</v>
      </c>
      <c r="C121" s="1"/>
      <c r="D121" s="1"/>
      <c r="E121" s="1" t="s">
        <v>1449</v>
      </c>
      <c r="F121" s="1"/>
      <c r="G121" s="1"/>
      <c r="H121" s="1" t="s">
        <v>375</v>
      </c>
      <c r="I121" s="1"/>
      <c r="J121" s="1">
        <v>2158</v>
      </c>
      <c r="K121" s="1">
        <v>604</v>
      </c>
      <c r="L121" s="1" t="s">
        <v>376</v>
      </c>
      <c r="M121" s="1">
        <v>619</v>
      </c>
      <c r="N121" s="1" t="s">
        <v>42</v>
      </c>
      <c r="O121" s="1" t="s">
        <v>377</v>
      </c>
      <c r="P121" s="1" t="s">
        <v>378</v>
      </c>
      <c r="Q121" s="1" t="s">
        <v>379</v>
      </c>
      <c r="R121" s="1" t="s">
        <v>380</v>
      </c>
      <c r="S121" s="1" t="s">
        <v>381</v>
      </c>
      <c r="T121" s="1"/>
      <c r="U121" s="1"/>
      <c r="V121" s="1" t="s">
        <v>360</v>
      </c>
      <c r="W121" s="1">
        <v>1.6382411859224501E-3</v>
      </c>
      <c r="X121" s="1"/>
      <c r="Y121" s="1"/>
      <c r="Z121" s="1"/>
      <c r="AA121" s="1"/>
      <c r="AB121" s="1">
        <v>4</v>
      </c>
      <c r="AC121" s="1">
        <v>6.6</v>
      </c>
      <c r="AD121" s="1">
        <v>0</v>
      </c>
      <c r="AE121" s="1">
        <v>0</v>
      </c>
      <c r="AF121" s="1">
        <v>19</v>
      </c>
      <c r="AG121" s="1">
        <v>20.399999999999999</v>
      </c>
      <c r="AH121" s="1">
        <v>10</v>
      </c>
      <c r="AI121" s="1">
        <v>7.4</v>
      </c>
      <c r="AJ121" s="1">
        <v>2</v>
      </c>
      <c r="AK121" s="1">
        <v>4.2</v>
      </c>
      <c r="AL121">
        <f t="shared" si="3"/>
        <v>0.52849740932642486</v>
      </c>
      <c r="AM121" s="2"/>
    </row>
    <row r="122" spans="1:39" ht="15.75" x14ac:dyDescent="0.25">
      <c r="A122" s="2" t="s">
        <v>1640</v>
      </c>
      <c r="B122" s="1" t="s">
        <v>1450</v>
      </c>
      <c r="C122" s="1"/>
      <c r="D122" s="1"/>
      <c r="E122" s="1"/>
      <c r="F122" s="1"/>
      <c r="G122" s="1"/>
      <c r="H122" s="1" t="s">
        <v>614</v>
      </c>
      <c r="I122" s="1"/>
      <c r="J122" s="1">
        <v>948</v>
      </c>
      <c r="K122" s="1">
        <v>99</v>
      </c>
      <c r="L122" s="1" t="s">
        <v>1451</v>
      </c>
      <c r="M122" s="1">
        <v>99</v>
      </c>
      <c r="N122" s="1" t="s">
        <v>42</v>
      </c>
      <c r="O122" s="1" t="s">
        <v>1452</v>
      </c>
      <c r="P122" s="1" t="s">
        <v>1453</v>
      </c>
      <c r="Q122" s="1" t="s">
        <v>1454</v>
      </c>
      <c r="R122" s="1" t="s">
        <v>1455</v>
      </c>
      <c r="S122" s="1" t="s">
        <v>1456</v>
      </c>
      <c r="T122" s="1"/>
      <c r="U122" s="1"/>
      <c r="V122" s="1"/>
      <c r="W122" s="1"/>
      <c r="X122" s="1">
        <v>-5.3214285714281999</v>
      </c>
      <c r="Y122" s="1">
        <v>6.3836890825815212E-3</v>
      </c>
      <c r="Z122" s="1"/>
      <c r="AA122" s="1"/>
      <c r="AB122" s="1">
        <v>3</v>
      </c>
      <c r="AC122" s="1">
        <v>4.5999999999999996</v>
      </c>
      <c r="AD122" s="1">
        <v>20</v>
      </c>
      <c r="AE122" s="1">
        <v>11.2</v>
      </c>
      <c r="AF122" s="1">
        <v>27</v>
      </c>
      <c r="AG122" s="1">
        <v>29.8</v>
      </c>
      <c r="AH122" s="1">
        <v>8</v>
      </c>
      <c r="AI122" s="1">
        <v>5.6</v>
      </c>
      <c r="AJ122" s="1">
        <v>12</v>
      </c>
      <c r="AK122" s="1">
        <v>25.6</v>
      </c>
      <c r="AL122">
        <f t="shared" si="3"/>
        <v>0.38802083333333326</v>
      </c>
      <c r="AM122" s="1" t="s">
        <v>1648</v>
      </c>
    </row>
    <row r="123" spans="1:39" ht="15.75" x14ac:dyDescent="0.25">
      <c r="A123" s="2" t="s">
        <v>1640</v>
      </c>
      <c r="B123" s="1" t="s">
        <v>1471</v>
      </c>
      <c r="C123" s="1" t="s">
        <v>111</v>
      </c>
      <c r="D123" s="1"/>
      <c r="E123" s="1" t="s">
        <v>521</v>
      </c>
      <c r="F123" s="1" t="s">
        <v>246</v>
      </c>
      <c r="G123" s="1" t="s">
        <v>522</v>
      </c>
      <c r="H123" s="1" t="s">
        <v>523</v>
      </c>
      <c r="I123" s="1" t="s">
        <v>117</v>
      </c>
      <c r="J123" s="1">
        <v>1999</v>
      </c>
      <c r="K123" s="1">
        <v>435</v>
      </c>
      <c r="L123" s="1" t="s">
        <v>524</v>
      </c>
      <c r="M123" s="1">
        <v>432</v>
      </c>
      <c r="N123" s="1" t="s">
        <v>42</v>
      </c>
      <c r="O123" s="1" t="s">
        <v>525</v>
      </c>
      <c r="P123" s="1" t="s">
        <v>526</v>
      </c>
      <c r="Q123" s="1" t="s">
        <v>527</v>
      </c>
      <c r="R123" s="1" t="s">
        <v>528</v>
      </c>
      <c r="S123" s="1" t="s">
        <v>529</v>
      </c>
      <c r="T123" s="1"/>
      <c r="U123" s="1"/>
      <c r="V123" s="1">
        <v>5.8571428571425797</v>
      </c>
      <c r="W123" s="1">
        <v>2.7156866455667898E-3</v>
      </c>
      <c r="X123" s="1"/>
      <c r="Y123" s="1"/>
      <c r="Z123" s="1">
        <v>-12.2727272727263</v>
      </c>
      <c r="AA123" s="1">
        <v>7.0238090260143105E-4</v>
      </c>
      <c r="AB123" s="1">
        <v>7</v>
      </c>
      <c r="AC123" s="1">
        <v>12.2</v>
      </c>
      <c r="AD123" s="1">
        <v>10</v>
      </c>
      <c r="AE123" s="1">
        <v>5.6</v>
      </c>
      <c r="AF123" s="1">
        <v>30</v>
      </c>
      <c r="AG123" s="1">
        <v>32.799999999999997</v>
      </c>
      <c r="AH123" s="1">
        <v>37</v>
      </c>
      <c r="AI123" s="1">
        <v>27</v>
      </c>
      <c r="AJ123" s="1">
        <v>1</v>
      </c>
      <c r="AK123" s="1">
        <v>2.2000000000000002</v>
      </c>
      <c r="AL123">
        <f t="shared" si="3"/>
        <v>0.41102756892230574</v>
      </c>
      <c r="AM123" s="1" t="s">
        <v>1648</v>
      </c>
    </row>
    <row r="124" spans="1:39" ht="15.75" x14ac:dyDescent="0.25">
      <c r="A124" s="2" t="s">
        <v>1640</v>
      </c>
      <c r="B124" s="1" t="s">
        <v>1473</v>
      </c>
      <c r="C124" s="1"/>
      <c r="D124" s="1"/>
      <c r="E124" s="1" t="s">
        <v>1178</v>
      </c>
      <c r="F124" s="1" t="s">
        <v>1179</v>
      </c>
      <c r="G124" s="1" t="s">
        <v>1180</v>
      </c>
      <c r="H124" s="1" t="s">
        <v>1181</v>
      </c>
      <c r="I124" s="1" t="s">
        <v>1182</v>
      </c>
      <c r="J124" s="1">
        <v>992</v>
      </c>
      <c r="K124" s="1">
        <v>290</v>
      </c>
      <c r="L124" s="1" t="s">
        <v>1183</v>
      </c>
      <c r="M124" s="1">
        <v>321</v>
      </c>
      <c r="N124" s="1" t="s">
        <v>67</v>
      </c>
      <c r="O124" s="1" t="s">
        <v>1185</v>
      </c>
      <c r="P124" s="1" t="s">
        <v>1186</v>
      </c>
      <c r="Q124" s="1" t="s">
        <v>1187</v>
      </c>
      <c r="R124" s="1" t="s">
        <v>1188</v>
      </c>
      <c r="S124" s="1"/>
      <c r="T124" s="1"/>
      <c r="U124" s="1"/>
      <c r="V124" s="1">
        <v>240.999999999989</v>
      </c>
      <c r="W124" s="1">
        <v>7.1283651185195399E-9</v>
      </c>
      <c r="X124" s="1"/>
      <c r="Y124" s="1"/>
      <c r="Z124" s="1"/>
      <c r="AA124" s="1"/>
      <c r="AB124" s="1">
        <v>3</v>
      </c>
      <c r="AC124" s="1">
        <v>4.5999999999999996</v>
      </c>
      <c r="AD124" s="1">
        <v>1</v>
      </c>
      <c r="AE124" s="1">
        <v>0.2</v>
      </c>
      <c r="AF124" s="1">
        <v>44</v>
      </c>
      <c r="AG124" s="1">
        <v>48.2</v>
      </c>
      <c r="AH124" s="1">
        <v>41</v>
      </c>
      <c r="AI124" s="1">
        <v>29.8</v>
      </c>
      <c r="AJ124" s="1">
        <v>12</v>
      </c>
      <c r="AK124" s="1">
        <v>25.6</v>
      </c>
      <c r="AL124">
        <f t="shared" si="3"/>
        <v>0.44464944649446497</v>
      </c>
      <c r="AM124" s="1" t="s">
        <v>1648</v>
      </c>
    </row>
    <row r="125" spans="1:39" ht="15.75" x14ac:dyDescent="0.25">
      <c r="A125" s="2" t="s">
        <v>1640</v>
      </c>
      <c r="B125" s="1" t="s">
        <v>1474</v>
      </c>
      <c r="C125" s="1"/>
      <c r="D125" s="1"/>
      <c r="E125" s="1" t="s">
        <v>1118</v>
      </c>
      <c r="F125" s="1"/>
      <c r="G125" s="1" t="s">
        <v>1119</v>
      </c>
      <c r="H125" s="1" t="s">
        <v>1120</v>
      </c>
      <c r="I125" s="1" t="s">
        <v>1121</v>
      </c>
      <c r="J125" s="1">
        <v>2224</v>
      </c>
      <c r="K125" s="1">
        <v>339</v>
      </c>
      <c r="L125" s="1" t="s">
        <v>1475</v>
      </c>
      <c r="M125" s="1">
        <v>338</v>
      </c>
      <c r="N125" s="1" t="s">
        <v>42</v>
      </c>
      <c r="O125" s="1" t="s">
        <v>1476</v>
      </c>
      <c r="P125" s="1" t="s">
        <v>1124</v>
      </c>
      <c r="Q125" s="1" t="s">
        <v>1125</v>
      </c>
      <c r="R125" s="1" t="s">
        <v>1126</v>
      </c>
      <c r="S125" s="1" t="s">
        <v>1127</v>
      </c>
      <c r="T125" s="1"/>
      <c r="U125" s="1"/>
      <c r="V125" s="1">
        <v>1.5380794701986</v>
      </c>
      <c r="W125" s="1">
        <v>6.6724751620000593E-5</v>
      </c>
      <c r="X125" s="1"/>
      <c r="Y125" s="1"/>
      <c r="Z125" s="1"/>
      <c r="AA125" s="1"/>
      <c r="AB125" s="1">
        <v>85</v>
      </c>
      <c r="AC125" s="1">
        <v>184.2</v>
      </c>
      <c r="AD125" s="1">
        <v>346</v>
      </c>
      <c r="AE125" s="1">
        <v>241.6</v>
      </c>
      <c r="AF125" s="1">
        <v>258</v>
      </c>
      <c r="AG125" s="1">
        <v>371.6</v>
      </c>
      <c r="AH125" s="1">
        <v>465</v>
      </c>
      <c r="AI125" s="1">
        <v>325</v>
      </c>
      <c r="AJ125" s="1">
        <v>243</v>
      </c>
      <c r="AK125" s="1">
        <v>262.8</v>
      </c>
      <c r="AL125">
        <f t="shared" si="3"/>
        <v>0.26826451053999423</v>
      </c>
      <c r="AM125" s="1" t="s">
        <v>1648</v>
      </c>
    </row>
    <row r="126" spans="1:39" ht="15.75" x14ac:dyDescent="0.25">
      <c r="A126" s="2" t="s">
        <v>1640</v>
      </c>
      <c r="B126" s="1" t="s">
        <v>1555</v>
      </c>
      <c r="C126" s="1"/>
      <c r="D126" s="1" t="s">
        <v>1556</v>
      </c>
      <c r="E126" s="1" t="s">
        <v>1557</v>
      </c>
      <c r="F126" s="1" t="s">
        <v>1558</v>
      </c>
      <c r="G126" s="1" t="s">
        <v>1559</v>
      </c>
      <c r="H126" s="1" t="s">
        <v>1560</v>
      </c>
      <c r="I126" s="1"/>
      <c r="J126" s="1">
        <v>2701</v>
      </c>
      <c r="K126" s="1">
        <v>682</v>
      </c>
      <c r="L126" s="1" t="s">
        <v>1561</v>
      </c>
      <c r="M126" s="1">
        <v>681</v>
      </c>
      <c r="N126" s="1" t="s">
        <v>42</v>
      </c>
      <c r="O126" s="1" t="s">
        <v>1562</v>
      </c>
      <c r="P126" s="1" t="s">
        <v>1563</v>
      </c>
      <c r="Q126" s="1" t="s">
        <v>1564</v>
      </c>
      <c r="R126" s="1" t="s">
        <v>1556</v>
      </c>
      <c r="S126" s="1" t="s">
        <v>1565</v>
      </c>
      <c r="T126" s="1"/>
      <c r="U126" s="1"/>
      <c r="V126" s="1"/>
      <c r="W126" s="1"/>
      <c r="X126" s="1"/>
      <c r="Y126" s="1"/>
      <c r="Z126" s="1" t="s">
        <v>58</v>
      </c>
      <c r="AA126" s="1">
        <v>6.0290762126285202E-3</v>
      </c>
      <c r="AB126" s="1">
        <v>3</v>
      </c>
      <c r="AC126" s="1">
        <v>5.2</v>
      </c>
      <c r="AD126" s="1">
        <v>10</v>
      </c>
      <c r="AE126" s="1">
        <v>5.8</v>
      </c>
      <c r="AF126" s="1">
        <v>20</v>
      </c>
      <c r="AG126" s="1">
        <v>22</v>
      </c>
      <c r="AH126" s="1">
        <v>21</v>
      </c>
      <c r="AI126" s="1">
        <v>15.8</v>
      </c>
      <c r="AJ126" s="1">
        <v>0</v>
      </c>
      <c r="AK126" s="1">
        <v>0</v>
      </c>
      <c r="AL126">
        <f t="shared" si="3"/>
        <v>0.45081967213114754</v>
      </c>
      <c r="AM126" s="1" t="s">
        <v>1648</v>
      </c>
    </row>
    <row r="127" spans="1:39" ht="15.75" x14ac:dyDescent="0.25">
      <c r="A127" s="2" t="s">
        <v>1640</v>
      </c>
      <c r="B127" s="1" t="s">
        <v>1566</v>
      </c>
      <c r="C127" s="1" t="s">
        <v>1509</v>
      </c>
      <c r="D127" s="1" t="s">
        <v>1567</v>
      </c>
      <c r="E127" s="1" t="s">
        <v>1568</v>
      </c>
      <c r="F127" s="1"/>
      <c r="G127" s="1" t="s">
        <v>1569</v>
      </c>
      <c r="H127" s="1" t="s">
        <v>1570</v>
      </c>
      <c r="I127" s="1" t="s">
        <v>1571</v>
      </c>
      <c r="J127" s="1">
        <v>1791</v>
      </c>
      <c r="K127" s="1">
        <v>509</v>
      </c>
      <c r="L127" s="1" t="s">
        <v>1572</v>
      </c>
      <c r="M127" s="1">
        <v>508</v>
      </c>
      <c r="N127" s="1" t="s">
        <v>42</v>
      </c>
      <c r="O127" s="1" t="s">
        <v>1573</v>
      </c>
      <c r="P127" s="1" t="s">
        <v>1574</v>
      </c>
      <c r="Q127" s="1" t="s">
        <v>1575</v>
      </c>
      <c r="R127" s="1" t="s">
        <v>1576</v>
      </c>
      <c r="S127" s="1" t="s">
        <v>1577</v>
      </c>
      <c r="T127" s="1"/>
      <c r="U127" s="1"/>
      <c r="V127" s="1">
        <v>11.904761904761299</v>
      </c>
      <c r="W127" s="1">
        <v>4.2997885116905995E-7</v>
      </c>
      <c r="X127" s="1"/>
      <c r="Y127" s="1"/>
      <c r="Z127" s="1"/>
      <c r="AA127" s="1"/>
      <c r="AB127" s="1">
        <v>8</v>
      </c>
      <c r="AC127" s="1">
        <v>14.8</v>
      </c>
      <c r="AD127" s="1">
        <v>7</v>
      </c>
      <c r="AE127" s="1">
        <v>4.2</v>
      </c>
      <c r="AF127" s="1">
        <v>45</v>
      </c>
      <c r="AG127" s="1">
        <v>50</v>
      </c>
      <c r="AH127" s="1">
        <v>37</v>
      </c>
      <c r="AI127" s="1">
        <v>27.4</v>
      </c>
      <c r="AJ127" s="1">
        <v>3</v>
      </c>
      <c r="AK127" s="1">
        <v>7.4</v>
      </c>
      <c r="AL127">
        <f t="shared" si="3"/>
        <v>0.48169556840077066</v>
      </c>
      <c r="AM127" s="1" t="s">
        <v>1648</v>
      </c>
    </row>
    <row r="128" spans="1:39" ht="15.75" x14ac:dyDescent="0.25">
      <c r="A128" s="2" t="s">
        <v>1640</v>
      </c>
      <c r="B128" s="1" t="s">
        <v>1578</v>
      </c>
      <c r="C128" s="1"/>
      <c r="D128" s="1" t="s">
        <v>1094</v>
      </c>
      <c r="E128" s="1" t="s">
        <v>1095</v>
      </c>
      <c r="F128" s="1" t="s">
        <v>1096</v>
      </c>
      <c r="G128" s="1" t="s">
        <v>1097</v>
      </c>
      <c r="H128" s="1" t="s">
        <v>1098</v>
      </c>
      <c r="I128" s="1"/>
      <c r="J128" s="1">
        <v>2873</v>
      </c>
      <c r="K128" s="1">
        <v>0</v>
      </c>
      <c r="L128" s="1" t="s">
        <v>1579</v>
      </c>
      <c r="M128" s="1">
        <v>446</v>
      </c>
      <c r="N128" s="1" t="s">
        <v>181</v>
      </c>
      <c r="O128" s="1" t="s">
        <v>1580</v>
      </c>
      <c r="P128" s="1" t="s">
        <v>1101</v>
      </c>
      <c r="Q128" s="1" t="s">
        <v>1102</v>
      </c>
      <c r="R128" s="1" t="s">
        <v>1103</v>
      </c>
      <c r="S128" s="1" t="s">
        <v>1104</v>
      </c>
      <c r="T128" s="1"/>
      <c r="U128" s="1"/>
      <c r="V128" s="1" t="s">
        <v>360</v>
      </c>
      <c r="W128" s="1">
        <v>1.4902599138572203E-4</v>
      </c>
      <c r="X128" s="1"/>
      <c r="Y128" s="1"/>
      <c r="Z128" s="1"/>
      <c r="AA128" s="1"/>
      <c r="AB128" s="1">
        <v>4</v>
      </c>
      <c r="AC128" s="1">
        <v>7.4</v>
      </c>
      <c r="AD128" s="1">
        <v>0</v>
      </c>
      <c r="AE128" s="1">
        <v>0</v>
      </c>
      <c r="AF128" s="1">
        <v>23</v>
      </c>
      <c r="AG128" s="1">
        <v>25.8</v>
      </c>
      <c r="AH128" s="1">
        <v>22</v>
      </c>
      <c r="AI128" s="1">
        <v>16.2</v>
      </c>
      <c r="AJ128" s="1">
        <v>6</v>
      </c>
      <c r="AK128" s="1">
        <v>14.2</v>
      </c>
      <c r="AL128">
        <f t="shared" si="3"/>
        <v>0.40566037735849053</v>
      </c>
      <c r="AM128" s="2"/>
    </row>
    <row r="129" spans="1:39" ht="15.75" x14ac:dyDescent="0.25">
      <c r="A129" s="2" t="s">
        <v>1640</v>
      </c>
      <c r="B129" s="1" t="s">
        <v>1595</v>
      </c>
      <c r="C129" s="1" t="s">
        <v>827</v>
      </c>
      <c r="D129" s="1" t="s">
        <v>828</v>
      </c>
      <c r="E129" s="1" t="s">
        <v>829</v>
      </c>
      <c r="F129" s="1"/>
      <c r="G129" s="1" t="s">
        <v>830</v>
      </c>
      <c r="H129" s="1" t="s">
        <v>831</v>
      </c>
      <c r="I129" s="1" t="s">
        <v>832</v>
      </c>
      <c r="J129" s="1">
        <v>1542</v>
      </c>
      <c r="K129" s="1">
        <v>332</v>
      </c>
      <c r="L129" s="1" t="s">
        <v>833</v>
      </c>
      <c r="M129" s="1">
        <v>330</v>
      </c>
      <c r="N129" s="1" t="s">
        <v>42</v>
      </c>
      <c r="O129" s="1" t="s">
        <v>834</v>
      </c>
      <c r="P129" s="1" t="s">
        <v>835</v>
      </c>
      <c r="Q129" s="1" t="s">
        <v>836</v>
      </c>
      <c r="R129" s="1" t="s">
        <v>837</v>
      </c>
      <c r="S129" s="1" t="s">
        <v>838</v>
      </c>
      <c r="T129" s="1"/>
      <c r="U129" s="1"/>
      <c r="V129" s="1">
        <v>21.222222222221198</v>
      </c>
      <c r="W129" s="1">
        <v>5.5479944785332697E-6</v>
      </c>
      <c r="X129" s="1"/>
      <c r="Y129" s="1"/>
      <c r="Z129" s="1" t="s">
        <v>58</v>
      </c>
      <c r="AA129" s="1">
        <v>5.9362328266512102E-6</v>
      </c>
      <c r="AB129" s="1">
        <v>1</v>
      </c>
      <c r="AC129" s="1">
        <v>2</v>
      </c>
      <c r="AD129" s="1">
        <v>3</v>
      </c>
      <c r="AE129" s="1">
        <v>1.8</v>
      </c>
      <c r="AF129" s="1">
        <v>34</v>
      </c>
      <c r="AG129" s="1">
        <v>38.200000000000003</v>
      </c>
      <c r="AH129" s="1">
        <v>43</v>
      </c>
      <c r="AI129" s="1">
        <v>31.8</v>
      </c>
      <c r="AJ129" s="1">
        <v>0</v>
      </c>
      <c r="AK129" s="1">
        <v>0</v>
      </c>
      <c r="AL129">
        <f t="shared" si="3"/>
        <v>0.51761517615176156</v>
      </c>
      <c r="AM129" s="2"/>
    </row>
    <row r="130" spans="1:39" ht="15.75" x14ac:dyDescent="0.25">
      <c r="A130" s="2" t="s">
        <v>1640</v>
      </c>
      <c r="B130" s="1" t="s">
        <v>1606</v>
      </c>
      <c r="C130" s="1"/>
      <c r="D130" s="1" t="s">
        <v>1496</v>
      </c>
      <c r="E130" s="1" t="s">
        <v>1607</v>
      </c>
      <c r="F130" s="1" t="s">
        <v>1498</v>
      </c>
      <c r="G130" s="1" t="s">
        <v>1499</v>
      </c>
      <c r="H130" s="1" t="s">
        <v>1608</v>
      </c>
      <c r="I130" s="1" t="s">
        <v>1501</v>
      </c>
      <c r="J130" s="1">
        <v>2082</v>
      </c>
      <c r="K130" s="1">
        <v>376</v>
      </c>
      <c r="L130" s="1" t="s">
        <v>1502</v>
      </c>
      <c r="M130" s="1">
        <v>415</v>
      </c>
      <c r="N130" s="1" t="s">
        <v>119</v>
      </c>
      <c r="O130" s="1" t="s">
        <v>1503</v>
      </c>
      <c r="P130" s="1" t="s">
        <v>1504</v>
      </c>
      <c r="Q130" s="1" t="s">
        <v>1505</v>
      </c>
      <c r="R130" s="1" t="s">
        <v>1506</v>
      </c>
      <c r="S130" s="1" t="s">
        <v>1507</v>
      </c>
      <c r="T130" s="1"/>
      <c r="U130" s="1"/>
      <c r="V130" s="1">
        <v>42.999999999998003</v>
      </c>
      <c r="W130" s="1">
        <v>3.2830463591290401E-4</v>
      </c>
      <c r="X130" s="1"/>
      <c r="Y130" s="1"/>
      <c r="Z130" s="1"/>
      <c r="AA130" s="1"/>
      <c r="AB130" s="1">
        <v>2</v>
      </c>
      <c r="AC130" s="1">
        <v>3.8</v>
      </c>
      <c r="AD130" s="1">
        <v>1</v>
      </c>
      <c r="AE130" s="1">
        <v>0.60000000000000009</v>
      </c>
      <c r="AF130" s="1">
        <v>23</v>
      </c>
      <c r="AG130" s="1">
        <v>25.8</v>
      </c>
      <c r="AH130" s="1">
        <v>13</v>
      </c>
      <c r="AI130" s="1">
        <v>9.8000000000000007</v>
      </c>
      <c r="AJ130" s="1">
        <v>6</v>
      </c>
      <c r="AK130" s="1">
        <v>14.6</v>
      </c>
      <c r="AL130">
        <f>AG130/SUM(AC130,AE130,AG130,AI130,AK130)</f>
        <v>0.47252747252747251</v>
      </c>
      <c r="AM130" s="1" t="s">
        <v>1648</v>
      </c>
    </row>
    <row r="131" spans="1:39" ht="15.75" x14ac:dyDescent="0.25">
      <c r="A131" s="1" t="s">
        <v>1641</v>
      </c>
      <c r="B131" s="1" t="s">
        <v>777</v>
      </c>
      <c r="C131" s="1"/>
      <c r="D131" s="1"/>
      <c r="E131" s="1" t="s">
        <v>778</v>
      </c>
      <c r="F131" s="1" t="s">
        <v>779</v>
      </c>
      <c r="G131" s="1" t="s">
        <v>780</v>
      </c>
      <c r="H131" s="1" t="s">
        <v>781</v>
      </c>
      <c r="I131" s="1" t="s">
        <v>782</v>
      </c>
      <c r="J131" s="1">
        <v>979</v>
      </c>
      <c r="K131" s="1">
        <v>256</v>
      </c>
      <c r="L131" s="1" t="s">
        <v>783</v>
      </c>
      <c r="M131" s="1">
        <v>254</v>
      </c>
      <c r="N131" s="1" t="s">
        <v>42</v>
      </c>
      <c r="O131" s="1" t="s">
        <v>784</v>
      </c>
      <c r="P131" s="1" t="s">
        <v>785</v>
      </c>
      <c r="Q131" s="1" t="s">
        <v>786</v>
      </c>
      <c r="R131" s="1" t="s">
        <v>787</v>
      </c>
      <c r="S131" s="1"/>
      <c r="T131" s="1"/>
      <c r="U131" s="1"/>
      <c r="V131" s="1"/>
      <c r="W131" s="1"/>
      <c r="X131" s="1"/>
      <c r="Y131" s="1"/>
      <c r="Z131" s="1" t="e">
        <v>#N/A</v>
      </c>
      <c r="AA131" s="1">
        <v>2.8999379371476498E-3</v>
      </c>
      <c r="AB131" s="1">
        <v>0</v>
      </c>
      <c r="AC131" s="1">
        <v>0</v>
      </c>
      <c r="AD131" s="1">
        <v>22</v>
      </c>
      <c r="AE131" s="1">
        <v>12.6</v>
      </c>
      <c r="AF131" s="1">
        <v>10</v>
      </c>
      <c r="AG131" s="1">
        <v>10.4</v>
      </c>
      <c r="AH131" s="1">
        <v>24</v>
      </c>
      <c r="AI131" s="1">
        <v>17.600000000000001</v>
      </c>
      <c r="AJ131" s="1">
        <v>0</v>
      </c>
      <c r="AK131" s="1">
        <v>0</v>
      </c>
      <c r="AL131">
        <f>AI131/SUM(AC131,AE131,AG131,AI131,AK131)</f>
        <v>0.43349753694581283</v>
      </c>
      <c r="AM131" s="1" t="s">
        <v>1648</v>
      </c>
    </row>
    <row r="132" spans="1:39" ht="15.75" x14ac:dyDescent="0.25">
      <c r="A132" s="1" t="s">
        <v>1641</v>
      </c>
      <c r="B132" s="1" t="s">
        <v>788</v>
      </c>
      <c r="C132" s="1"/>
      <c r="D132" s="1"/>
      <c r="E132" s="1" t="s">
        <v>789</v>
      </c>
      <c r="F132" s="1" t="s">
        <v>762</v>
      </c>
      <c r="G132" s="1" t="s">
        <v>236</v>
      </c>
      <c r="H132" s="1" t="s">
        <v>790</v>
      </c>
      <c r="I132" s="1"/>
      <c r="J132" s="1">
        <v>1786</v>
      </c>
      <c r="K132" s="1">
        <v>0</v>
      </c>
      <c r="L132" s="1" t="s">
        <v>791</v>
      </c>
      <c r="M132" s="1">
        <v>251</v>
      </c>
      <c r="N132" s="1" t="s">
        <v>181</v>
      </c>
      <c r="O132" s="1" t="s">
        <v>792</v>
      </c>
      <c r="P132" s="1" t="s">
        <v>793</v>
      </c>
      <c r="Q132" s="1" t="s">
        <v>794</v>
      </c>
      <c r="R132" s="1" t="s">
        <v>795</v>
      </c>
      <c r="S132" s="1" t="s">
        <v>796</v>
      </c>
      <c r="T132" s="1">
        <v>4.6363636363630496</v>
      </c>
      <c r="U132" s="1">
        <v>9.5092557849522814E-3</v>
      </c>
      <c r="V132" s="1"/>
      <c r="W132" s="1"/>
      <c r="X132" s="1"/>
      <c r="Y132" s="1"/>
      <c r="Z132" s="1">
        <v>-7.7272727272720898</v>
      </c>
      <c r="AA132" s="1">
        <v>2.0925747175173001E-6</v>
      </c>
      <c r="AB132" s="1">
        <v>4</v>
      </c>
      <c r="AC132" s="1">
        <v>6.6</v>
      </c>
      <c r="AD132" s="1">
        <v>53</v>
      </c>
      <c r="AE132" s="1">
        <v>30.6</v>
      </c>
      <c r="AF132" s="1">
        <v>27</v>
      </c>
      <c r="AG132" s="1">
        <v>29.6</v>
      </c>
      <c r="AH132" s="1">
        <v>72</v>
      </c>
      <c r="AI132" s="1">
        <v>51</v>
      </c>
      <c r="AJ132" s="1">
        <v>3</v>
      </c>
      <c r="AK132" s="1">
        <v>6.6</v>
      </c>
      <c r="AL132">
        <f t="shared" ref="AL132:AL165" si="4">AI132/SUM(AC132,AE132,AG132,AI132,AK132)</f>
        <v>0.40996784565916394</v>
      </c>
      <c r="AM132" s="1" t="s">
        <v>1648</v>
      </c>
    </row>
    <row r="133" spans="1:39" ht="15.75" x14ac:dyDescent="0.25">
      <c r="A133" s="1" t="s">
        <v>1641</v>
      </c>
      <c r="B133" s="1" t="s">
        <v>807</v>
      </c>
      <c r="C133" s="1"/>
      <c r="D133" s="1"/>
      <c r="E133" s="1" t="s">
        <v>789</v>
      </c>
      <c r="F133" s="1" t="s">
        <v>762</v>
      </c>
      <c r="G133" s="1" t="s">
        <v>236</v>
      </c>
      <c r="H133" s="1" t="s">
        <v>790</v>
      </c>
      <c r="I133" s="1"/>
      <c r="J133" s="1">
        <v>1016</v>
      </c>
      <c r="K133" s="1">
        <v>279</v>
      </c>
      <c r="L133" s="1" t="s">
        <v>808</v>
      </c>
      <c r="M133" s="1">
        <v>278</v>
      </c>
      <c r="N133" s="1" t="s">
        <v>42</v>
      </c>
      <c r="O133" s="1" t="s">
        <v>809</v>
      </c>
      <c r="P133" s="1" t="s">
        <v>810</v>
      </c>
      <c r="Q133" s="1" t="s">
        <v>811</v>
      </c>
      <c r="R133" s="1" t="s">
        <v>812</v>
      </c>
      <c r="S133" s="1" t="s">
        <v>813</v>
      </c>
      <c r="T133" s="1"/>
      <c r="U133" s="1"/>
      <c r="V133" s="1"/>
      <c r="W133" s="1"/>
      <c r="X133" s="1"/>
      <c r="Y133" s="1"/>
      <c r="Z133" s="1">
        <v>-5.4181818181813703</v>
      </c>
      <c r="AA133" s="1">
        <v>2.9792868990820496E-6</v>
      </c>
      <c r="AB133" s="1">
        <v>13</v>
      </c>
      <c r="AC133" s="1">
        <v>23.8</v>
      </c>
      <c r="AD133" s="1">
        <v>70</v>
      </c>
      <c r="AE133" s="1">
        <v>41.2</v>
      </c>
      <c r="AF133" s="1">
        <v>46</v>
      </c>
      <c r="AG133" s="1">
        <v>51</v>
      </c>
      <c r="AH133" s="1">
        <v>86</v>
      </c>
      <c r="AI133" s="1">
        <v>59.6</v>
      </c>
      <c r="AJ133" s="1">
        <v>5</v>
      </c>
      <c r="AK133" s="1">
        <v>11</v>
      </c>
      <c r="AL133">
        <f t="shared" si="4"/>
        <v>0.31939978563772775</v>
      </c>
      <c r="AM133" s="1" t="s">
        <v>1648</v>
      </c>
    </row>
    <row r="134" spans="1:39" ht="15.75" x14ac:dyDescent="0.25">
      <c r="A134" s="1" t="s">
        <v>1641</v>
      </c>
      <c r="B134" s="1" t="s">
        <v>814</v>
      </c>
      <c r="C134" s="1"/>
      <c r="D134" s="1"/>
      <c r="E134" s="1" t="s">
        <v>151</v>
      </c>
      <c r="F134" s="1" t="s">
        <v>39</v>
      </c>
      <c r="G134" s="1" t="s">
        <v>152</v>
      </c>
      <c r="H134" s="1" t="s">
        <v>153</v>
      </c>
      <c r="I134" s="1" t="s">
        <v>154</v>
      </c>
      <c r="J134" s="1">
        <v>1544</v>
      </c>
      <c r="K134" s="1">
        <v>336</v>
      </c>
      <c r="L134" s="1" t="s">
        <v>155</v>
      </c>
      <c r="M134" s="1">
        <v>335</v>
      </c>
      <c r="N134" s="1" t="s">
        <v>42</v>
      </c>
      <c r="O134" s="1" t="s">
        <v>156</v>
      </c>
      <c r="P134" s="1" t="s">
        <v>157</v>
      </c>
      <c r="Q134" s="1" t="s">
        <v>158</v>
      </c>
      <c r="R134" s="1" t="s">
        <v>159</v>
      </c>
      <c r="S134" s="1"/>
      <c r="T134" s="1"/>
      <c r="U134" s="1"/>
      <c r="V134" s="1"/>
      <c r="W134" s="1"/>
      <c r="X134" s="1"/>
      <c r="Y134" s="1"/>
      <c r="Z134" s="1" t="e">
        <v>#N/A</v>
      </c>
      <c r="AA134" s="1">
        <v>1.7845338986840101E-3</v>
      </c>
      <c r="AB134" s="1">
        <v>1</v>
      </c>
      <c r="AC134" s="1">
        <v>1.2</v>
      </c>
      <c r="AD134" s="1">
        <v>31</v>
      </c>
      <c r="AE134" s="1">
        <v>17.8</v>
      </c>
      <c r="AF134" s="1">
        <v>18</v>
      </c>
      <c r="AG134" s="1">
        <v>19.399999999999999</v>
      </c>
      <c r="AH134" s="1">
        <v>26</v>
      </c>
      <c r="AI134" s="1">
        <v>18.8</v>
      </c>
      <c r="AJ134" s="1">
        <v>0</v>
      </c>
      <c r="AK134" s="1">
        <v>0</v>
      </c>
      <c r="AL134">
        <f t="shared" si="4"/>
        <v>0.32867132867132864</v>
      </c>
      <c r="AM134" s="1"/>
    </row>
    <row r="135" spans="1:39" ht="15.75" x14ac:dyDescent="0.25">
      <c r="A135" s="1" t="s">
        <v>1641</v>
      </c>
      <c r="B135" s="1" t="s">
        <v>816</v>
      </c>
      <c r="C135" s="1" t="s">
        <v>817</v>
      </c>
      <c r="D135" s="1" t="s">
        <v>818</v>
      </c>
      <c r="E135" s="1" t="s">
        <v>819</v>
      </c>
      <c r="F135" s="1" t="s">
        <v>820</v>
      </c>
      <c r="G135" s="1" t="s">
        <v>39</v>
      </c>
      <c r="H135" s="1" t="s">
        <v>821</v>
      </c>
      <c r="I135" s="1" t="s">
        <v>104</v>
      </c>
      <c r="J135" s="1">
        <v>2206</v>
      </c>
      <c r="K135" s="1">
        <v>612</v>
      </c>
      <c r="L135" s="1" t="s">
        <v>822</v>
      </c>
      <c r="M135" s="1">
        <v>590</v>
      </c>
      <c r="N135" s="1" t="s">
        <v>42</v>
      </c>
      <c r="O135" s="1" t="s">
        <v>823</v>
      </c>
      <c r="P135" s="1" t="s">
        <v>824</v>
      </c>
      <c r="Q135" s="1"/>
      <c r="R135" s="1" t="s">
        <v>825</v>
      </c>
      <c r="S135" s="1"/>
      <c r="T135" s="1"/>
      <c r="U135" s="1"/>
      <c r="V135" s="1"/>
      <c r="W135" s="1"/>
      <c r="X135" s="1"/>
      <c r="Y135" s="1"/>
      <c r="Z135" s="1">
        <v>-10.999999999999099</v>
      </c>
      <c r="AA135" s="1">
        <v>2.1611721827740102E-3</v>
      </c>
      <c r="AB135" s="1">
        <v>3</v>
      </c>
      <c r="AC135" s="1">
        <v>5.2</v>
      </c>
      <c r="AD135" s="1">
        <v>29</v>
      </c>
      <c r="AE135" s="1">
        <v>16.600000000000001</v>
      </c>
      <c r="AF135" s="1">
        <v>7</v>
      </c>
      <c r="AG135" s="1">
        <v>7.4</v>
      </c>
      <c r="AH135" s="1">
        <v>33</v>
      </c>
      <c r="AI135" s="1">
        <v>24.2</v>
      </c>
      <c r="AJ135" s="1">
        <v>1</v>
      </c>
      <c r="AK135" s="1">
        <v>2.2000000000000002</v>
      </c>
      <c r="AL135">
        <f t="shared" si="4"/>
        <v>0.43525179856115098</v>
      </c>
      <c r="AM135" s="1" t="s">
        <v>1648</v>
      </c>
    </row>
    <row r="136" spans="1:39" ht="15.75" x14ac:dyDescent="0.25">
      <c r="A136" s="1" t="s">
        <v>1641</v>
      </c>
      <c r="B136" s="1" t="s">
        <v>826</v>
      </c>
      <c r="C136" s="1" t="s">
        <v>827</v>
      </c>
      <c r="D136" s="1" t="s">
        <v>828</v>
      </c>
      <c r="E136" s="1" t="s">
        <v>829</v>
      </c>
      <c r="F136" s="1"/>
      <c r="G136" s="1" t="s">
        <v>830</v>
      </c>
      <c r="H136" s="1" t="s">
        <v>831</v>
      </c>
      <c r="I136" s="1" t="s">
        <v>832</v>
      </c>
      <c r="J136" s="1">
        <v>1383</v>
      </c>
      <c r="K136" s="1">
        <v>332</v>
      </c>
      <c r="L136" s="1" t="s">
        <v>833</v>
      </c>
      <c r="M136" s="1">
        <v>330</v>
      </c>
      <c r="N136" s="1" t="s">
        <v>42</v>
      </c>
      <c r="O136" s="1" t="s">
        <v>834</v>
      </c>
      <c r="P136" s="1" t="s">
        <v>835</v>
      </c>
      <c r="Q136" s="1" t="s">
        <v>836</v>
      </c>
      <c r="R136" s="1" t="s">
        <v>837</v>
      </c>
      <c r="S136" s="1" t="s">
        <v>838</v>
      </c>
      <c r="T136" s="1">
        <v>8.0925925925915596</v>
      </c>
      <c r="U136" s="1">
        <v>1.6470312293502201E-11</v>
      </c>
      <c r="V136" s="1"/>
      <c r="W136" s="1"/>
      <c r="X136" s="1"/>
      <c r="Y136" s="1"/>
      <c r="Z136" s="1">
        <v>-5.9367088607590004</v>
      </c>
      <c r="AA136" s="1">
        <v>9.6165946778619606E-11</v>
      </c>
      <c r="AB136" s="1">
        <v>6</v>
      </c>
      <c r="AC136" s="1">
        <v>10.8</v>
      </c>
      <c r="AD136" s="1">
        <v>146</v>
      </c>
      <c r="AE136" s="1">
        <v>87.4</v>
      </c>
      <c r="AF136" s="1">
        <v>78</v>
      </c>
      <c r="AG136" s="1">
        <v>91</v>
      </c>
      <c r="AH136" s="1">
        <v>131</v>
      </c>
      <c r="AI136" s="1">
        <v>93.8</v>
      </c>
      <c r="AJ136" s="1">
        <v>7</v>
      </c>
      <c r="AK136" s="1">
        <v>15.8</v>
      </c>
      <c r="AL136">
        <f t="shared" si="4"/>
        <v>0.31392235609103075</v>
      </c>
      <c r="AM136" s="1" t="s">
        <v>1648</v>
      </c>
    </row>
    <row r="137" spans="1:39" ht="15.75" x14ac:dyDescent="0.25">
      <c r="A137" s="1" t="s">
        <v>1641</v>
      </c>
      <c r="B137" s="1" t="s">
        <v>839</v>
      </c>
      <c r="C137" s="1"/>
      <c r="D137" s="1" t="s">
        <v>840</v>
      </c>
      <c r="E137" s="1" t="s">
        <v>841</v>
      </c>
      <c r="F137" s="1" t="s">
        <v>842</v>
      </c>
      <c r="G137" s="1" t="s">
        <v>324</v>
      </c>
      <c r="H137" s="1" t="s">
        <v>843</v>
      </c>
      <c r="I137" s="1" t="s">
        <v>104</v>
      </c>
      <c r="J137" s="1">
        <v>1593</v>
      </c>
      <c r="K137" s="1">
        <v>466</v>
      </c>
      <c r="L137" s="1" t="s">
        <v>844</v>
      </c>
      <c r="M137" s="1">
        <v>462</v>
      </c>
      <c r="N137" s="1" t="s">
        <v>42</v>
      </c>
      <c r="O137" s="1" t="s">
        <v>845</v>
      </c>
      <c r="P137" s="1" t="s">
        <v>327</v>
      </c>
      <c r="Q137" s="1" t="s">
        <v>328</v>
      </c>
      <c r="R137" s="1" t="s">
        <v>329</v>
      </c>
      <c r="S137" s="1" t="s">
        <v>330</v>
      </c>
      <c r="T137" s="1"/>
      <c r="U137" s="1"/>
      <c r="V137" s="1"/>
      <c r="W137" s="1"/>
      <c r="X137" s="1"/>
      <c r="Y137" s="1"/>
      <c r="Z137" s="1" t="s">
        <v>58</v>
      </c>
      <c r="AA137" s="1">
        <v>5.5379718004558106E-4</v>
      </c>
      <c r="AB137" s="1">
        <v>3</v>
      </c>
      <c r="AC137" s="1">
        <v>5.2</v>
      </c>
      <c r="AD137" s="1">
        <v>22</v>
      </c>
      <c r="AE137" s="1">
        <v>12.6</v>
      </c>
      <c r="AF137" s="1">
        <v>22</v>
      </c>
      <c r="AG137" s="1">
        <v>24.2</v>
      </c>
      <c r="AH137" s="1">
        <v>29</v>
      </c>
      <c r="AI137" s="1">
        <v>21.6</v>
      </c>
      <c r="AJ137" s="1">
        <v>0</v>
      </c>
      <c r="AK137" s="1">
        <v>0</v>
      </c>
      <c r="AL137">
        <f>AG137/SUM(AC137,AE137,AG137,AI137,AK137)</f>
        <v>0.38050314465408802</v>
      </c>
      <c r="AM137" s="1" t="s">
        <v>1648</v>
      </c>
    </row>
    <row r="138" spans="1:39" ht="15.75" x14ac:dyDescent="0.25">
      <c r="A138" s="1" t="s">
        <v>1641</v>
      </c>
      <c r="B138" s="1" t="s">
        <v>846</v>
      </c>
      <c r="C138" s="1" t="s">
        <v>847</v>
      </c>
      <c r="D138" s="1" t="s">
        <v>848</v>
      </c>
      <c r="E138" s="1" t="s">
        <v>849</v>
      </c>
      <c r="F138" s="1" t="s">
        <v>850</v>
      </c>
      <c r="G138" s="1" t="s">
        <v>851</v>
      </c>
      <c r="H138" s="1" t="s">
        <v>852</v>
      </c>
      <c r="I138" s="1" t="s">
        <v>853</v>
      </c>
      <c r="J138" s="1">
        <v>2998</v>
      </c>
      <c r="K138" s="1">
        <v>971</v>
      </c>
      <c r="L138" s="1" t="s">
        <v>854</v>
      </c>
      <c r="M138" s="1">
        <v>1003</v>
      </c>
      <c r="N138" s="1" t="s">
        <v>119</v>
      </c>
      <c r="O138" s="1" t="s">
        <v>855</v>
      </c>
      <c r="P138" s="1" t="s">
        <v>856</v>
      </c>
      <c r="Q138" s="1" t="s">
        <v>857</v>
      </c>
      <c r="R138" s="1" t="s">
        <v>858</v>
      </c>
      <c r="S138" s="1"/>
      <c r="T138" s="1"/>
      <c r="U138" s="1"/>
      <c r="V138" s="1"/>
      <c r="W138" s="1"/>
      <c r="X138" s="1"/>
      <c r="Y138" s="1"/>
      <c r="Z138" s="1" t="e">
        <v>#N/A</v>
      </c>
      <c r="AA138" s="1">
        <v>3.2702333514908395E-6</v>
      </c>
      <c r="AB138" s="1">
        <v>14</v>
      </c>
      <c r="AC138" s="1">
        <v>26.4</v>
      </c>
      <c r="AD138" s="1">
        <v>35</v>
      </c>
      <c r="AE138" s="1">
        <v>20.399999999999999</v>
      </c>
      <c r="AF138" s="1">
        <v>28</v>
      </c>
      <c r="AG138" s="1">
        <v>30.8</v>
      </c>
      <c r="AH138" s="1">
        <v>45</v>
      </c>
      <c r="AI138" s="1">
        <v>33.200000000000003</v>
      </c>
      <c r="AJ138" s="1">
        <v>0</v>
      </c>
      <c r="AK138" s="1">
        <v>0</v>
      </c>
      <c r="AL138">
        <f t="shared" si="4"/>
        <v>0.29963898916967513</v>
      </c>
      <c r="AM138" s="1" t="s">
        <v>1648</v>
      </c>
    </row>
    <row r="139" spans="1:39" ht="15.75" x14ac:dyDescent="0.25">
      <c r="A139" s="1" t="s">
        <v>1641</v>
      </c>
      <c r="B139" s="1" t="s">
        <v>970</v>
      </c>
      <c r="C139" s="1"/>
      <c r="D139" s="1"/>
      <c r="E139" s="1" t="s">
        <v>971</v>
      </c>
      <c r="F139" s="1" t="s">
        <v>972</v>
      </c>
      <c r="G139" s="1" t="s">
        <v>973</v>
      </c>
      <c r="H139" s="1" t="s">
        <v>974</v>
      </c>
      <c r="I139" s="1"/>
      <c r="J139" s="1">
        <v>2017</v>
      </c>
      <c r="K139" s="1">
        <v>567</v>
      </c>
      <c r="L139" s="1" t="s">
        <v>975</v>
      </c>
      <c r="M139" s="1">
        <v>557</v>
      </c>
      <c r="N139" s="1" t="s">
        <v>42</v>
      </c>
      <c r="O139" s="1" t="s">
        <v>976</v>
      </c>
      <c r="P139" s="1" t="s">
        <v>977</v>
      </c>
      <c r="Q139" s="1" t="s">
        <v>978</v>
      </c>
      <c r="R139" s="1" t="s">
        <v>979</v>
      </c>
      <c r="S139" s="1"/>
      <c r="T139" s="1"/>
      <c r="U139" s="1"/>
      <c r="V139" s="1"/>
      <c r="W139" s="1"/>
      <c r="X139" s="1"/>
      <c r="Y139" s="1"/>
      <c r="Z139" s="1" t="e">
        <v>#N/A</v>
      </c>
      <c r="AA139" s="1">
        <v>5.5006612937746101E-3</v>
      </c>
      <c r="AB139" s="1">
        <v>1</v>
      </c>
      <c r="AC139" s="1">
        <v>1</v>
      </c>
      <c r="AD139" s="1">
        <v>7</v>
      </c>
      <c r="AE139" s="1">
        <v>3.8</v>
      </c>
      <c r="AF139" s="1">
        <v>12</v>
      </c>
      <c r="AG139" s="1">
        <v>12.6</v>
      </c>
      <c r="AH139" s="1">
        <v>22</v>
      </c>
      <c r="AI139" s="1">
        <v>16</v>
      </c>
      <c r="AJ139" s="1">
        <v>0</v>
      </c>
      <c r="AK139" s="1">
        <v>0</v>
      </c>
      <c r="AL139">
        <f t="shared" si="4"/>
        <v>0.47904191616766467</v>
      </c>
      <c r="AM139" s="1" t="s">
        <v>1648</v>
      </c>
    </row>
    <row r="140" spans="1:39" ht="15.75" x14ac:dyDescent="0.25">
      <c r="A140" s="1" t="s">
        <v>1641</v>
      </c>
      <c r="B140" s="1" t="s">
        <v>980</v>
      </c>
      <c r="C140" s="1"/>
      <c r="D140" s="1"/>
      <c r="E140" s="1" t="s">
        <v>981</v>
      </c>
      <c r="F140" s="1" t="s">
        <v>982</v>
      </c>
      <c r="G140" s="1" t="s">
        <v>983</v>
      </c>
      <c r="H140" s="1" t="s">
        <v>984</v>
      </c>
      <c r="I140" s="1"/>
      <c r="J140" s="1">
        <v>3520</v>
      </c>
      <c r="K140" s="1">
        <v>983</v>
      </c>
      <c r="L140" s="1" t="s">
        <v>985</v>
      </c>
      <c r="M140" s="1">
        <v>1003</v>
      </c>
      <c r="N140" s="1" t="s">
        <v>42</v>
      </c>
      <c r="O140" s="1" t="s">
        <v>986</v>
      </c>
      <c r="P140" s="1" t="s">
        <v>987</v>
      </c>
      <c r="Q140" s="1" t="s">
        <v>1639</v>
      </c>
      <c r="R140" s="1" t="s">
        <v>988</v>
      </c>
      <c r="S140" s="1"/>
      <c r="T140" s="1"/>
      <c r="U140" s="1"/>
      <c r="V140" s="1"/>
      <c r="W140" s="1"/>
      <c r="X140" s="1">
        <v>15.2191780821928</v>
      </c>
      <c r="Y140" s="1">
        <v>0</v>
      </c>
      <c r="Z140" s="1"/>
      <c r="AA140" s="1"/>
      <c r="AB140" s="1">
        <v>6</v>
      </c>
      <c r="AC140" s="1">
        <v>9.8000000000000007</v>
      </c>
      <c r="AD140" s="1">
        <v>18</v>
      </c>
      <c r="AE140" s="1">
        <v>10.199999999999999</v>
      </c>
      <c r="AF140" s="1">
        <v>14</v>
      </c>
      <c r="AG140" s="1">
        <v>14.6</v>
      </c>
      <c r="AH140" s="1">
        <v>314</v>
      </c>
      <c r="AI140" s="1">
        <v>222.2</v>
      </c>
      <c r="AJ140" s="1">
        <v>108</v>
      </c>
      <c r="AK140" s="1">
        <v>156</v>
      </c>
      <c r="AL140">
        <f t="shared" si="4"/>
        <v>0.53827519379844957</v>
      </c>
      <c r="AM140" s="1" t="s">
        <v>1648</v>
      </c>
    </row>
    <row r="141" spans="1:39" ht="15.75" x14ac:dyDescent="0.25">
      <c r="A141" s="1" t="s">
        <v>1641</v>
      </c>
      <c r="B141" s="1" t="s">
        <v>989</v>
      </c>
      <c r="C141" s="1"/>
      <c r="D141" s="1"/>
      <c r="E141" s="1" t="s">
        <v>990</v>
      </c>
      <c r="F141" s="1" t="s">
        <v>657</v>
      </c>
      <c r="G141" s="1" t="s">
        <v>991</v>
      </c>
      <c r="H141" s="1" t="s">
        <v>992</v>
      </c>
      <c r="I141" s="1" t="s">
        <v>993</v>
      </c>
      <c r="J141" s="1">
        <v>1717</v>
      </c>
      <c r="K141" s="1">
        <v>501</v>
      </c>
      <c r="L141" s="1" t="s">
        <v>994</v>
      </c>
      <c r="M141" s="1">
        <v>499</v>
      </c>
      <c r="N141" s="1" t="s">
        <v>42</v>
      </c>
      <c r="O141" s="1" t="s">
        <v>995</v>
      </c>
      <c r="P141" s="1" t="s">
        <v>996</v>
      </c>
      <c r="Q141" s="1" t="s">
        <v>997</v>
      </c>
      <c r="R141" s="1" t="s">
        <v>998</v>
      </c>
      <c r="S141" s="1" t="s">
        <v>999</v>
      </c>
      <c r="T141" s="1"/>
      <c r="U141" s="1"/>
      <c r="V141" s="1"/>
      <c r="W141" s="1"/>
      <c r="X141" s="1" t="s">
        <v>360</v>
      </c>
      <c r="Y141" s="1">
        <v>6.1156764397829997E-4</v>
      </c>
      <c r="Z141" s="1"/>
      <c r="AA141" s="1"/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30</v>
      </c>
      <c r="AI141" s="1">
        <v>22</v>
      </c>
      <c r="AJ141" s="1">
        <v>7</v>
      </c>
      <c r="AK141" s="1">
        <v>15</v>
      </c>
      <c r="AL141">
        <f t="shared" si="4"/>
        <v>0.59459459459459463</v>
      </c>
      <c r="AM141" s="1" t="s">
        <v>1648</v>
      </c>
    </row>
    <row r="142" spans="1:39" ht="15.75" x14ac:dyDescent="0.25">
      <c r="A142" s="1" t="s">
        <v>1641</v>
      </c>
      <c r="B142" s="1" t="s">
        <v>1000</v>
      </c>
      <c r="C142" s="1"/>
      <c r="D142" s="1"/>
      <c r="E142" s="1" t="s">
        <v>1001</v>
      </c>
      <c r="F142" s="1" t="s">
        <v>762</v>
      </c>
      <c r="G142" s="1" t="s">
        <v>1002</v>
      </c>
      <c r="H142" s="1" t="s">
        <v>1003</v>
      </c>
      <c r="I142" s="1" t="s">
        <v>65</v>
      </c>
      <c r="J142" s="1">
        <v>1867</v>
      </c>
      <c r="K142" s="1">
        <v>532</v>
      </c>
      <c r="L142" s="1" t="s">
        <v>66</v>
      </c>
      <c r="M142" s="1">
        <v>539</v>
      </c>
      <c r="N142" s="1" t="s">
        <v>42</v>
      </c>
      <c r="O142" s="1" t="s">
        <v>68</v>
      </c>
      <c r="P142" s="1" t="s">
        <v>69</v>
      </c>
      <c r="Q142" s="1" t="s">
        <v>70</v>
      </c>
      <c r="R142" s="1" t="s">
        <v>71</v>
      </c>
      <c r="S142" s="1"/>
      <c r="T142" s="1"/>
      <c r="U142" s="1"/>
      <c r="V142" s="1"/>
      <c r="W142" s="1"/>
      <c r="X142" s="1"/>
      <c r="Y142" s="1"/>
      <c r="Z142" s="1">
        <v>-4.9545454545450403</v>
      </c>
      <c r="AA142" s="1">
        <v>2.8923193707744801E-4</v>
      </c>
      <c r="AB142" s="1">
        <v>10</v>
      </c>
      <c r="AC142" s="1">
        <v>17.600000000000001</v>
      </c>
      <c r="AD142" s="1">
        <v>26</v>
      </c>
      <c r="AE142" s="1">
        <v>14.8</v>
      </c>
      <c r="AF142" s="1">
        <v>30</v>
      </c>
      <c r="AG142" s="1">
        <v>32.4</v>
      </c>
      <c r="AH142" s="1">
        <v>61</v>
      </c>
      <c r="AI142" s="1">
        <v>43.6</v>
      </c>
      <c r="AJ142" s="1">
        <v>4</v>
      </c>
      <c r="AK142" s="1">
        <v>8.8000000000000007</v>
      </c>
      <c r="AL142">
        <f t="shared" si="4"/>
        <v>0.37201365187713309</v>
      </c>
      <c r="AM142" s="1"/>
    </row>
    <row r="143" spans="1:39" ht="15.75" x14ac:dyDescent="0.25">
      <c r="A143" s="1" t="s">
        <v>1641</v>
      </c>
      <c r="B143" s="1" t="s">
        <v>1004</v>
      </c>
      <c r="C143" s="1"/>
      <c r="D143" s="1"/>
      <c r="E143" s="1" t="s">
        <v>1005</v>
      </c>
      <c r="F143" s="1" t="s">
        <v>1006</v>
      </c>
      <c r="G143" s="1" t="s">
        <v>1007</v>
      </c>
      <c r="H143" s="1" t="s">
        <v>1008</v>
      </c>
      <c r="I143" s="1" t="s">
        <v>1009</v>
      </c>
      <c r="J143" s="1">
        <v>1511</v>
      </c>
      <c r="K143" s="1">
        <v>333</v>
      </c>
      <c r="L143" s="1" t="s">
        <v>1010</v>
      </c>
      <c r="M143" s="1">
        <v>332</v>
      </c>
      <c r="N143" s="1" t="s">
        <v>42</v>
      </c>
      <c r="O143" s="1" t="s">
        <v>1011</v>
      </c>
      <c r="P143" s="1" t="s">
        <v>1012</v>
      </c>
      <c r="Q143" s="1"/>
      <c r="R143" s="1" t="s">
        <v>1013</v>
      </c>
      <c r="S143" s="1" t="s">
        <v>1014</v>
      </c>
      <c r="T143" s="1">
        <v>-3.6913580246918301</v>
      </c>
      <c r="U143" s="1">
        <v>1.5670414821455801E-9</v>
      </c>
      <c r="V143" s="1"/>
      <c r="W143" s="1"/>
      <c r="X143" s="1"/>
      <c r="Y143" s="1"/>
      <c r="Z143" s="1"/>
      <c r="AA143" s="1"/>
      <c r="AB143" s="1">
        <v>58</v>
      </c>
      <c r="AC143" s="1">
        <v>119.6</v>
      </c>
      <c r="AD143" s="1">
        <v>56</v>
      </c>
      <c r="AE143" s="1">
        <v>32.4</v>
      </c>
      <c r="AF143" s="1">
        <v>61</v>
      </c>
      <c r="AG143" s="1">
        <v>69.8</v>
      </c>
      <c r="AH143" s="1">
        <v>139</v>
      </c>
      <c r="AI143" s="1">
        <v>100.8</v>
      </c>
      <c r="AJ143" s="1">
        <v>36</v>
      </c>
      <c r="AK143" s="1">
        <v>65.599999999999994</v>
      </c>
      <c r="AL143">
        <f t="shared" si="4"/>
        <v>0.25965996908809891</v>
      </c>
      <c r="AM143" s="1" t="s">
        <v>1648</v>
      </c>
    </row>
    <row r="144" spans="1:39" ht="15.75" x14ac:dyDescent="0.25">
      <c r="A144" s="1" t="s">
        <v>1641</v>
      </c>
      <c r="B144" s="1" t="s">
        <v>1015</v>
      </c>
      <c r="C144" s="1"/>
      <c r="D144" s="1"/>
      <c r="E144" s="1" t="s">
        <v>1016</v>
      </c>
      <c r="F144" s="1"/>
      <c r="G144" s="1" t="s">
        <v>1017</v>
      </c>
      <c r="H144" s="1" t="s">
        <v>1018</v>
      </c>
      <c r="I144" s="1" t="s">
        <v>1019</v>
      </c>
      <c r="J144" s="1">
        <v>1596</v>
      </c>
      <c r="K144" s="1">
        <v>402</v>
      </c>
      <c r="L144" s="1" t="s">
        <v>1020</v>
      </c>
      <c r="M144" s="1">
        <v>401</v>
      </c>
      <c r="N144" s="1" t="s">
        <v>42</v>
      </c>
      <c r="O144" s="1" t="s">
        <v>1021</v>
      </c>
      <c r="P144" s="1" t="s">
        <v>1022</v>
      </c>
      <c r="Q144" s="1" t="s">
        <v>1023</v>
      </c>
      <c r="R144" s="1" t="s">
        <v>1024</v>
      </c>
      <c r="S144" s="1" t="s">
        <v>1025</v>
      </c>
      <c r="T144" s="1"/>
      <c r="U144" s="1"/>
      <c r="V144" s="1"/>
      <c r="W144" s="1"/>
      <c r="X144" s="1"/>
      <c r="Y144" s="1"/>
      <c r="Z144" s="1">
        <v>-9.2727272727265007</v>
      </c>
      <c r="AA144" s="1">
        <v>9.67263286489819E-3</v>
      </c>
      <c r="AB144" s="1">
        <v>4</v>
      </c>
      <c r="AC144" s="1">
        <v>6.6</v>
      </c>
      <c r="AD144" s="1">
        <v>11</v>
      </c>
      <c r="AE144" s="1">
        <v>6</v>
      </c>
      <c r="AF144" s="1">
        <v>5</v>
      </c>
      <c r="AG144" s="1">
        <v>5</v>
      </c>
      <c r="AH144" s="1">
        <v>28</v>
      </c>
      <c r="AI144" s="1">
        <v>20.399999999999999</v>
      </c>
      <c r="AJ144" s="1">
        <v>1</v>
      </c>
      <c r="AK144" s="1">
        <v>2.2000000000000002</v>
      </c>
      <c r="AL144">
        <f t="shared" si="4"/>
        <v>0.50746268656716409</v>
      </c>
      <c r="AM144" s="1" t="s">
        <v>1648</v>
      </c>
    </row>
    <row r="145" spans="1:39" ht="15.75" x14ac:dyDescent="0.25">
      <c r="A145" s="1" t="s">
        <v>1641</v>
      </c>
      <c r="B145" s="1" t="s">
        <v>1026</v>
      </c>
      <c r="C145" s="1"/>
      <c r="D145" s="1"/>
      <c r="E145" s="1" t="s">
        <v>634</v>
      </c>
      <c r="F145" s="1" t="s">
        <v>635</v>
      </c>
      <c r="G145" s="1" t="s">
        <v>636</v>
      </c>
      <c r="H145" s="1" t="s">
        <v>637</v>
      </c>
      <c r="I145" s="1" t="s">
        <v>638</v>
      </c>
      <c r="J145" s="1">
        <v>2903</v>
      </c>
      <c r="K145" s="1">
        <v>769</v>
      </c>
      <c r="L145" s="1" t="s">
        <v>639</v>
      </c>
      <c r="M145" s="1">
        <v>765</v>
      </c>
      <c r="N145" s="1" t="s">
        <v>42</v>
      </c>
      <c r="O145" s="1" t="s">
        <v>640</v>
      </c>
      <c r="P145" s="1" t="s">
        <v>641</v>
      </c>
      <c r="Q145" s="1" t="s">
        <v>642</v>
      </c>
      <c r="R145" s="1" t="s">
        <v>643</v>
      </c>
      <c r="S145" s="1"/>
      <c r="T145" s="1"/>
      <c r="U145" s="1"/>
      <c r="V145" s="1">
        <v>1.8469656992083601</v>
      </c>
      <c r="W145" s="1">
        <v>2.9067284650659106E-3</v>
      </c>
      <c r="X145" s="1"/>
      <c r="Y145" s="1"/>
      <c r="Z145" s="1"/>
      <c r="AA145" s="1"/>
      <c r="AB145" s="1">
        <v>31</v>
      </c>
      <c r="AC145" s="1">
        <v>62.8</v>
      </c>
      <c r="AD145" s="1">
        <v>124</v>
      </c>
      <c r="AE145" s="1">
        <v>75.8</v>
      </c>
      <c r="AF145" s="1">
        <v>117</v>
      </c>
      <c r="AG145" s="1">
        <v>140</v>
      </c>
      <c r="AH145" s="1">
        <v>204</v>
      </c>
      <c r="AI145" s="1">
        <v>141.6</v>
      </c>
      <c r="AJ145" s="1">
        <v>82</v>
      </c>
      <c r="AK145" s="1">
        <v>117.8</v>
      </c>
      <c r="AL145">
        <f t="shared" si="4"/>
        <v>0.26319702602230483</v>
      </c>
      <c r="AM145" s="1"/>
    </row>
    <row r="146" spans="1:39" ht="15.75" x14ac:dyDescent="0.25">
      <c r="A146" s="1" t="s">
        <v>1641</v>
      </c>
      <c r="B146" s="1" t="s">
        <v>1027</v>
      </c>
      <c r="C146" s="1"/>
      <c r="D146" s="1"/>
      <c r="E146" s="1" t="s">
        <v>1028</v>
      </c>
      <c r="F146" s="1" t="s">
        <v>657</v>
      </c>
      <c r="G146" s="1" t="s">
        <v>1029</v>
      </c>
      <c r="H146" s="1" t="s">
        <v>1030</v>
      </c>
      <c r="I146" s="1"/>
      <c r="J146" s="1">
        <v>847</v>
      </c>
      <c r="K146" s="1">
        <v>141</v>
      </c>
      <c r="L146" s="1" t="s">
        <v>1031</v>
      </c>
      <c r="M146" s="1">
        <v>206</v>
      </c>
      <c r="N146" s="1" t="s">
        <v>366</v>
      </c>
      <c r="O146" s="1" t="s">
        <v>1032</v>
      </c>
      <c r="P146" s="1" t="s">
        <v>1033</v>
      </c>
      <c r="Q146" s="1"/>
      <c r="R146" s="1" t="s">
        <v>1034</v>
      </c>
      <c r="S146" s="1" t="s">
        <v>1035</v>
      </c>
      <c r="T146" s="1"/>
      <c r="U146" s="1"/>
      <c r="V146" s="1"/>
      <c r="W146" s="1"/>
      <c r="X146" s="1">
        <v>31.666666666668899</v>
      </c>
      <c r="Y146" s="1">
        <v>4.7095530574670901E-3</v>
      </c>
      <c r="Z146" s="1" t="s">
        <v>58</v>
      </c>
      <c r="AA146" s="1">
        <v>1.6481407068686001E-3</v>
      </c>
      <c r="AB146" s="1">
        <v>3</v>
      </c>
      <c r="AC146" s="1">
        <v>4.5999999999999996</v>
      </c>
      <c r="AD146" s="1">
        <v>3</v>
      </c>
      <c r="AE146" s="1">
        <v>1.6</v>
      </c>
      <c r="AF146" s="1">
        <v>1</v>
      </c>
      <c r="AG146" s="1">
        <v>0.60000000000000009</v>
      </c>
      <c r="AH146" s="1">
        <v>26</v>
      </c>
      <c r="AI146" s="1">
        <v>19</v>
      </c>
      <c r="AJ146" s="1">
        <v>0</v>
      </c>
      <c r="AK146" s="1">
        <v>0</v>
      </c>
      <c r="AL146">
        <f t="shared" si="4"/>
        <v>0.73643410852713187</v>
      </c>
      <c r="AM146" s="1"/>
    </row>
    <row r="147" spans="1:39" ht="15.75" x14ac:dyDescent="0.25">
      <c r="A147" s="1" t="s">
        <v>1641</v>
      </c>
      <c r="B147" s="1" t="s">
        <v>1036</v>
      </c>
      <c r="C147" s="1" t="s">
        <v>1037</v>
      </c>
      <c r="D147" s="1"/>
      <c r="E147" s="1" t="s">
        <v>1038</v>
      </c>
      <c r="F147" s="1" t="s">
        <v>1039</v>
      </c>
      <c r="G147" s="1" t="s">
        <v>1040</v>
      </c>
      <c r="H147" s="1" t="s">
        <v>1041</v>
      </c>
      <c r="I147" s="1" t="s">
        <v>1042</v>
      </c>
      <c r="J147" s="1">
        <v>4151</v>
      </c>
      <c r="K147" s="1">
        <v>953</v>
      </c>
      <c r="L147" s="1" t="s">
        <v>1043</v>
      </c>
      <c r="M147" s="1">
        <v>720</v>
      </c>
      <c r="N147" s="1" t="s">
        <v>42</v>
      </c>
      <c r="O147" s="1" t="s">
        <v>1044</v>
      </c>
      <c r="P147" s="1" t="s">
        <v>1045</v>
      </c>
      <c r="Q147" s="1" t="s">
        <v>1046</v>
      </c>
      <c r="R147" s="1" t="s">
        <v>1047</v>
      </c>
      <c r="S147" s="1"/>
      <c r="T147" s="1"/>
      <c r="U147" s="1"/>
      <c r="V147" s="1"/>
      <c r="W147" s="1"/>
      <c r="X147" s="1">
        <v>9.2777777777784198</v>
      </c>
      <c r="Y147" s="1">
        <v>3.5458923898964098E-9</v>
      </c>
      <c r="Z147" s="1"/>
      <c r="AA147" s="1"/>
      <c r="AB147" s="1">
        <v>0</v>
      </c>
      <c r="AC147" s="1">
        <v>0</v>
      </c>
      <c r="AD147" s="1">
        <v>0</v>
      </c>
      <c r="AE147" s="1">
        <v>0</v>
      </c>
      <c r="AF147" s="1">
        <v>7</v>
      </c>
      <c r="AG147" s="1">
        <v>7.2</v>
      </c>
      <c r="AH147" s="1">
        <v>97</v>
      </c>
      <c r="AI147" s="1">
        <v>66.8</v>
      </c>
      <c r="AJ147" s="1">
        <v>21</v>
      </c>
      <c r="AK147" s="1">
        <v>42.2</v>
      </c>
      <c r="AL147">
        <f t="shared" si="4"/>
        <v>0.57487091222030973</v>
      </c>
      <c r="AM147" s="1" t="s">
        <v>1648</v>
      </c>
    </row>
    <row r="148" spans="1:39" ht="15.75" x14ac:dyDescent="0.25">
      <c r="A148" s="1" t="s">
        <v>1641</v>
      </c>
      <c r="B148" s="1" t="s">
        <v>1048</v>
      </c>
      <c r="C148" s="1"/>
      <c r="D148" s="1"/>
      <c r="E148" s="1" t="s">
        <v>1049</v>
      </c>
      <c r="F148" s="1" t="s">
        <v>1050</v>
      </c>
      <c r="G148" s="1"/>
      <c r="H148" s="1" t="s">
        <v>1051</v>
      </c>
      <c r="I148" s="1"/>
      <c r="J148" s="1">
        <v>818</v>
      </c>
      <c r="K148" s="1">
        <v>221</v>
      </c>
      <c r="L148" s="1" t="s">
        <v>1052</v>
      </c>
      <c r="M148" s="1">
        <v>226</v>
      </c>
      <c r="N148" s="1" t="s">
        <v>42</v>
      </c>
      <c r="O148" s="1" t="s">
        <v>1053</v>
      </c>
      <c r="P148" s="1" t="s">
        <v>1054</v>
      </c>
      <c r="Q148" s="1" t="s">
        <v>1055</v>
      </c>
      <c r="R148" s="1" t="s">
        <v>1056</v>
      </c>
      <c r="S148" s="1"/>
      <c r="T148" s="1"/>
      <c r="U148" s="1"/>
      <c r="V148" s="1"/>
      <c r="W148" s="1"/>
      <c r="X148" s="1">
        <v>9.3684210526322307</v>
      </c>
      <c r="Y148" s="1">
        <v>1.2337572364966699E-4</v>
      </c>
      <c r="Z148" s="1"/>
      <c r="AA148" s="1"/>
      <c r="AB148" s="1">
        <v>3</v>
      </c>
      <c r="AC148" s="1">
        <v>4.5999999999999996</v>
      </c>
      <c r="AD148" s="1">
        <v>1</v>
      </c>
      <c r="AE148" s="1">
        <v>0.2</v>
      </c>
      <c r="AF148" s="1">
        <v>4</v>
      </c>
      <c r="AG148" s="1">
        <v>3.8</v>
      </c>
      <c r="AH148" s="1">
        <v>49</v>
      </c>
      <c r="AI148" s="1">
        <v>35.6</v>
      </c>
      <c r="AJ148" s="1">
        <v>7</v>
      </c>
      <c r="AK148" s="1">
        <v>15.6</v>
      </c>
      <c r="AL148">
        <f t="shared" si="4"/>
        <v>0.5953177257525083</v>
      </c>
      <c r="AM148" s="1"/>
    </row>
    <row r="149" spans="1:39" ht="15.75" x14ac:dyDescent="0.25">
      <c r="A149" s="1" t="s">
        <v>1641</v>
      </c>
      <c r="B149" s="1" t="s">
        <v>1057</v>
      </c>
      <c r="C149" s="1" t="s">
        <v>1058</v>
      </c>
      <c r="D149" s="1"/>
      <c r="E149" s="1" t="s">
        <v>534</v>
      </c>
      <c r="F149" s="1" t="s">
        <v>281</v>
      </c>
      <c r="G149" s="1" t="s">
        <v>535</v>
      </c>
      <c r="H149" s="1" t="s">
        <v>536</v>
      </c>
      <c r="I149" s="1"/>
      <c r="J149" s="1">
        <v>1126</v>
      </c>
      <c r="K149" s="1">
        <v>342</v>
      </c>
      <c r="L149" s="1" t="s">
        <v>284</v>
      </c>
      <c r="M149" s="1">
        <v>287</v>
      </c>
      <c r="N149" s="1" t="s">
        <v>366</v>
      </c>
      <c r="O149" s="1" t="s">
        <v>285</v>
      </c>
      <c r="P149" s="1" t="s">
        <v>537</v>
      </c>
      <c r="Q149" s="1" t="s">
        <v>538</v>
      </c>
      <c r="R149" s="1" t="s">
        <v>539</v>
      </c>
      <c r="S149" s="1"/>
      <c r="T149" s="1"/>
      <c r="U149" s="1"/>
      <c r="V149" s="1"/>
      <c r="W149" s="1"/>
      <c r="X149" s="1">
        <v>2.0934959349594999</v>
      </c>
      <c r="Y149" s="1">
        <v>2.2387826271307101E-3</v>
      </c>
      <c r="Z149" s="1">
        <v>-4.3277310924366201</v>
      </c>
      <c r="AA149" s="1">
        <v>1.7450101931070802E-9</v>
      </c>
      <c r="AB149" s="1">
        <v>22</v>
      </c>
      <c r="AC149" s="1">
        <v>42</v>
      </c>
      <c r="AD149" s="1">
        <v>57</v>
      </c>
      <c r="AE149" s="1">
        <v>33.200000000000003</v>
      </c>
      <c r="AF149" s="1">
        <v>45</v>
      </c>
      <c r="AG149" s="1">
        <v>49.2</v>
      </c>
      <c r="AH149" s="1">
        <v>142</v>
      </c>
      <c r="AI149" s="1">
        <v>103</v>
      </c>
      <c r="AJ149" s="1">
        <v>11</v>
      </c>
      <c r="AK149" s="1">
        <v>23.8</v>
      </c>
      <c r="AL149">
        <f t="shared" si="4"/>
        <v>0.41003184713375795</v>
      </c>
      <c r="AM149" s="1"/>
    </row>
    <row r="150" spans="1:39" ht="15.75" x14ac:dyDescent="0.25">
      <c r="A150" s="1" t="s">
        <v>1641</v>
      </c>
      <c r="B150" s="1" t="s">
        <v>1059</v>
      </c>
      <c r="C150" s="1"/>
      <c r="D150" s="1"/>
      <c r="E150" s="1" t="s">
        <v>1060</v>
      </c>
      <c r="F150" s="1" t="s">
        <v>1061</v>
      </c>
      <c r="G150" s="1" t="s">
        <v>1062</v>
      </c>
      <c r="H150" s="1" t="s">
        <v>1063</v>
      </c>
      <c r="I150" s="1" t="s">
        <v>1064</v>
      </c>
      <c r="J150" s="1">
        <v>2688</v>
      </c>
      <c r="K150" s="1">
        <v>699</v>
      </c>
      <c r="L150" s="1" t="s">
        <v>1065</v>
      </c>
      <c r="M150" s="1">
        <v>693</v>
      </c>
      <c r="N150" s="1" t="s">
        <v>42</v>
      </c>
      <c r="O150" s="1" t="s">
        <v>1066</v>
      </c>
      <c r="P150" s="1" t="s">
        <v>1067</v>
      </c>
      <c r="Q150" s="1" t="s">
        <v>1068</v>
      </c>
      <c r="R150" s="1" t="s">
        <v>1069</v>
      </c>
      <c r="S150" s="1"/>
      <c r="T150" s="1"/>
      <c r="U150" s="1"/>
      <c r="V150" s="1"/>
      <c r="W150" s="1"/>
      <c r="X150" s="1"/>
      <c r="Y150" s="1"/>
      <c r="Z150" s="1">
        <v>-2.7727272727270398</v>
      </c>
      <c r="AA150" s="1">
        <v>9.67263286489819E-3</v>
      </c>
      <c r="AB150" s="1">
        <v>16</v>
      </c>
      <c r="AC150" s="1">
        <v>29.6</v>
      </c>
      <c r="AD150" s="1">
        <v>30</v>
      </c>
      <c r="AE150" s="1">
        <v>17.399999999999999</v>
      </c>
      <c r="AF150" s="1">
        <v>25</v>
      </c>
      <c r="AG150" s="1">
        <v>27.6</v>
      </c>
      <c r="AH150" s="1">
        <v>69</v>
      </c>
      <c r="AI150" s="1">
        <v>48.8</v>
      </c>
      <c r="AJ150" s="1">
        <v>8</v>
      </c>
      <c r="AK150" s="1">
        <v>17.600000000000001</v>
      </c>
      <c r="AL150">
        <f t="shared" si="4"/>
        <v>0.34609929078014184</v>
      </c>
      <c r="AM150" s="1" t="s">
        <v>1648</v>
      </c>
    </row>
    <row r="151" spans="1:39" ht="15.75" x14ac:dyDescent="0.25">
      <c r="A151" s="1" t="s">
        <v>1641</v>
      </c>
      <c r="B151" s="1" t="s">
        <v>1070</v>
      </c>
      <c r="C151" s="1"/>
      <c r="D151" s="1"/>
      <c r="E151" s="1" t="s">
        <v>1071</v>
      </c>
      <c r="F151" s="1" t="s">
        <v>1072</v>
      </c>
      <c r="G151" s="1" t="s">
        <v>1073</v>
      </c>
      <c r="H151" s="1" t="s">
        <v>1074</v>
      </c>
      <c r="I151" s="1" t="s">
        <v>1075</v>
      </c>
      <c r="J151" s="1">
        <v>1169</v>
      </c>
      <c r="K151" s="1">
        <v>389</v>
      </c>
      <c r="L151" s="1" t="s">
        <v>1076</v>
      </c>
      <c r="M151" s="1">
        <v>1196</v>
      </c>
      <c r="N151" s="1" t="s">
        <v>52</v>
      </c>
      <c r="O151" s="1" t="s">
        <v>1077</v>
      </c>
      <c r="P151" s="1" t="s">
        <v>1078</v>
      </c>
      <c r="Q151" s="1" t="s">
        <v>1079</v>
      </c>
      <c r="R151" s="1" t="s">
        <v>1080</v>
      </c>
      <c r="S151" s="1"/>
      <c r="T151" s="1"/>
      <c r="U151" s="1"/>
      <c r="V151" s="1">
        <v>5.0970464135018698</v>
      </c>
      <c r="W151" s="1">
        <v>0</v>
      </c>
      <c r="X151" s="1"/>
      <c r="Y151" s="1"/>
      <c r="Z151" s="1">
        <v>-24.266666666664602</v>
      </c>
      <c r="AA151" s="1">
        <v>0</v>
      </c>
      <c r="AB151" s="1">
        <v>30</v>
      </c>
      <c r="AC151" s="1">
        <v>60.2</v>
      </c>
      <c r="AD151" s="1">
        <v>79</v>
      </c>
      <c r="AE151" s="1">
        <v>47.4</v>
      </c>
      <c r="AF151" s="1">
        <v>192</v>
      </c>
      <c r="AG151" s="1">
        <v>241.6</v>
      </c>
      <c r="AH151" s="1">
        <v>312</v>
      </c>
      <c r="AI151" s="1">
        <v>218.4</v>
      </c>
      <c r="AJ151" s="1">
        <v>4</v>
      </c>
      <c r="AK151" s="1">
        <v>9</v>
      </c>
      <c r="AL151">
        <f t="shared" si="4"/>
        <v>0.37877211238293446</v>
      </c>
      <c r="AM151" s="1" t="s">
        <v>1648</v>
      </c>
    </row>
    <row r="152" spans="1:39" ht="15.75" x14ac:dyDescent="0.25">
      <c r="A152" s="1" t="s">
        <v>1641</v>
      </c>
      <c r="B152" s="1" t="s">
        <v>1081</v>
      </c>
      <c r="C152" s="1"/>
      <c r="D152" s="1"/>
      <c r="E152" s="1" t="s">
        <v>1082</v>
      </c>
      <c r="F152" s="1" t="s">
        <v>1083</v>
      </c>
      <c r="G152" s="1" t="s">
        <v>1084</v>
      </c>
      <c r="H152" s="1" t="s">
        <v>1085</v>
      </c>
      <c r="I152" s="1"/>
      <c r="J152" s="1">
        <v>2292</v>
      </c>
      <c r="K152" s="1">
        <v>624</v>
      </c>
      <c r="L152" s="1" t="s">
        <v>1086</v>
      </c>
      <c r="M152" s="1">
        <v>623</v>
      </c>
      <c r="N152" s="1" t="s">
        <v>42</v>
      </c>
      <c r="O152" s="1" t="s">
        <v>1087</v>
      </c>
      <c r="P152" s="1" t="s">
        <v>1088</v>
      </c>
      <c r="Q152" s="1" t="s">
        <v>1089</v>
      </c>
      <c r="R152" s="1" t="s">
        <v>1090</v>
      </c>
      <c r="S152" s="1" t="s">
        <v>1091</v>
      </c>
      <c r="T152" s="1">
        <v>-3.1538461538465601</v>
      </c>
      <c r="U152" s="1">
        <v>4.35788214160579E-3</v>
      </c>
      <c r="V152" s="1"/>
      <c r="W152" s="1"/>
      <c r="X152" s="1"/>
      <c r="Y152" s="1"/>
      <c r="Z152" s="1"/>
      <c r="AA152" s="1"/>
      <c r="AB152" s="1">
        <v>25</v>
      </c>
      <c r="AC152" s="1">
        <v>49.2</v>
      </c>
      <c r="AD152" s="1">
        <v>27</v>
      </c>
      <c r="AE152" s="1">
        <v>15.6</v>
      </c>
      <c r="AF152" s="1">
        <v>31</v>
      </c>
      <c r="AG152" s="1">
        <v>34</v>
      </c>
      <c r="AH152" s="1">
        <v>79</v>
      </c>
      <c r="AI152" s="1">
        <v>55.6</v>
      </c>
      <c r="AJ152" s="1">
        <v>23</v>
      </c>
      <c r="AK152" s="1">
        <v>46</v>
      </c>
      <c r="AL152">
        <f t="shared" si="4"/>
        <v>0.27744510978043913</v>
      </c>
      <c r="AM152" s="1"/>
    </row>
    <row r="153" spans="1:39" ht="15.75" x14ac:dyDescent="0.25">
      <c r="A153" s="1" t="s">
        <v>1641</v>
      </c>
      <c r="B153" s="1" t="s">
        <v>1092</v>
      </c>
      <c r="C153" s="1"/>
      <c r="D153" s="1" t="s">
        <v>436</v>
      </c>
      <c r="E153" s="1" t="s">
        <v>234</v>
      </c>
      <c r="F153" s="1" t="s">
        <v>235</v>
      </c>
      <c r="G153" s="1" t="s">
        <v>236</v>
      </c>
      <c r="H153" s="1" t="s">
        <v>237</v>
      </c>
      <c r="I153" s="1"/>
      <c r="J153" s="1">
        <v>1217</v>
      </c>
      <c r="K153" s="1">
        <v>282</v>
      </c>
      <c r="L153" s="1" t="s">
        <v>444</v>
      </c>
      <c r="M153" s="1">
        <v>288</v>
      </c>
      <c r="N153" s="1" t="s">
        <v>42</v>
      </c>
      <c r="O153" s="1" t="s">
        <v>445</v>
      </c>
      <c r="P153" s="1" t="s">
        <v>240</v>
      </c>
      <c r="Q153" s="1" t="s">
        <v>241</v>
      </c>
      <c r="R153" s="1" t="s">
        <v>242</v>
      </c>
      <c r="S153" s="1"/>
      <c r="T153" s="1">
        <v>-3.11827956989287</v>
      </c>
      <c r="U153" s="1">
        <v>1.3999008705398501E-7</v>
      </c>
      <c r="V153" s="1"/>
      <c r="W153" s="1"/>
      <c r="X153" s="1"/>
      <c r="Y153" s="1"/>
      <c r="Z153" s="1">
        <v>-5.7826086956516898</v>
      </c>
      <c r="AA153" s="1">
        <v>6.8989162790642101E-9</v>
      </c>
      <c r="AB153" s="1">
        <v>55</v>
      </c>
      <c r="AC153" s="1">
        <v>116</v>
      </c>
      <c r="AD153" s="1">
        <v>64</v>
      </c>
      <c r="AE153" s="1">
        <v>37.200000000000003</v>
      </c>
      <c r="AF153" s="1">
        <v>46</v>
      </c>
      <c r="AG153" s="1">
        <v>51</v>
      </c>
      <c r="AH153" s="1">
        <v>117</v>
      </c>
      <c r="AI153" s="1">
        <v>79.8</v>
      </c>
      <c r="AJ153" s="1">
        <v>6</v>
      </c>
      <c r="AK153" s="1">
        <v>13.8</v>
      </c>
      <c r="AL153">
        <f t="shared" si="4"/>
        <v>0.2679650772330423</v>
      </c>
      <c r="AM153" s="1"/>
    </row>
    <row r="154" spans="1:39" ht="15.75" x14ac:dyDescent="0.25">
      <c r="A154" s="1" t="s">
        <v>1641</v>
      </c>
      <c r="B154" s="1" t="s">
        <v>1093</v>
      </c>
      <c r="C154" s="1"/>
      <c r="D154" s="1" t="s">
        <v>1094</v>
      </c>
      <c r="E154" s="1" t="s">
        <v>1095</v>
      </c>
      <c r="F154" s="1" t="s">
        <v>1096</v>
      </c>
      <c r="G154" s="1" t="s">
        <v>1097</v>
      </c>
      <c r="H154" s="1" t="s">
        <v>1098</v>
      </c>
      <c r="I154" s="1"/>
      <c r="J154" s="1">
        <v>1714</v>
      </c>
      <c r="K154" s="1">
        <v>447</v>
      </c>
      <c r="L154" s="1" t="s">
        <v>1099</v>
      </c>
      <c r="M154" s="1">
        <v>445</v>
      </c>
      <c r="N154" s="1" t="s">
        <v>42</v>
      </c>
      <c r="O154" s="1" t="s">
        <v>1100</v>
      </c>
      <c r="P154" s="1" t="s">
        <v>1101</v>
      </c>
      <c r="Q154" s="1" t="s">
        <v>1102</v>
      </c>
      <c r="R154" s="1" t="s">
        <v>1103</v>
      </c>
      <c r="S154" s="1" t="s">
        <v>1104</v>
      </c>
      <c r="T154" s="1"/>
      <c r="U154" s="1"/>
      <c r="V154" s="1"/>
      <c r="W154" s="1"/>
      <c r="X154" s="1">
        <v>12.375000000000901</v>
      </c>
      <c r="Y154" s="1">
        <v>9.784607307603662E-3</v>
      </c>
      <c r="Z154" s="1"/>
      <c r="AA154" s="1"/>
      <c r="AB154" s="1">
        <v>0</v>
      </c>
      <c r="AC154" s="1">
        <v>0</v>
      </c>
      <c r="AD154" s="1">
        <v>0</v>
      </c>
      <c r="AE154" s="1">
        <v>0</v>
      </c>
      <c r="AF154" s="1">
        <v>2</v>
      </c>
      <c r="AG154" s="1">
        <v>1.6</v>
      </c>
      <c r="AH154" s="1">
        <v>27</v>
      </c>
      <c r="AI154" s="1">
        <v>19.8</v>
      </c>
      <c r="AJ154" s="1">
        <v>7</v>
      </c>
      <c r="AK154" s="1">
        <v>15.8</v>
      </c>
      <c r="AL154">
        <f t="shared" si="4"/>
        <v>0.532258064516129</v>
      </c>
      <c r="AM154" s="1"/>
    </row>
    <row r="155" spans="1:39" ht="15.75" x14ac:dyDescent="0.25">
      <c r="A155" s="1" t="s">
        <v>1641</v>
      </c>
      <c r="B155" s="1" t="s">
        <v>1105</v>
      </c>
      <c r="C155" s="1"/>
      <c r="D155" s="1" t="s">
        <v>1106</v>
      </c>
      <c r="E155" s="1" t="s">
        <v>1107</v>
      </c>
      <c r="F155" s="1"/>
      <c r="G155" s="1" t="s">
        <v>1108</v>
      </c>
      <c r="H155" s="1" t="s">
        <v>1109</v>
      </c>
      <c r="I155" s="1" t="s">
        <v>1110</v>
      </c>
      <c r="J155" s="1">
        <v>1415</v>
      </c>
      <c r="K155" s="1">
        <v>372</v>
      </c>
      <c r="L155" s="1" t="s">
        <v>1111</v>
      </c>
      <c r="M155" s="1">
        <v>373</v>
      </c>
      <c r="N155" s="1" t="s">
        <v>42</v>
      </c>
      <c r="O155" s="1" t="s">
        <v>145</v>
      </c>
      <c r="P155" s="1" t="s">
        <v>1112</v>
      </c>
      <c r="Q155" s="1"/>
      <c r="R155" s="1" t="s">
        <v>1113</v>
      </c>
      <c r="S155" s="1" t="s">
        <v>1114</v>
      </c>
      <c r="T155" s="1"/>
      <c r="U155" s="1"/>
      <c r="V155" s="1"/>
      <c r="W155" s="1"/>
      <c r="X155" s="1"/>
      <c r="Y155" s="1"/>
      <c r="Z155" s="1" t="s">
        <v>58</v>
      </c>
      <c r="AA155" s="1">
        <v>6.5275903191962803E-3</v>
      </c>
      <c r="AB155" s="1">
        <v>0</v>
      </c>
      <c r="AC155" s="1">
        <v>0</v>
      </c>
      <c r="AD155" s="1">
        <v>0</v>
      </c>
      <c r="AE155" s="1">
        <v>0</v>
      </c>
      <c r="AF155" s="1">
        <v>3</v>
      </c>
      <c r="AG155" s="1">
        <v>3</v>
      </c>
      <c r="AH155" s="1">
        <v>21</v>
      </c>
      <c r="AI155" s="1">
        <v>15.6</v>
      </c>
      <c r="AJ155" s="1">
        <v>0</v>
      </c>
      <c r="AK155" s="1">
        <v>0</v>
      </c>
      <c r="AL155">
        <f t="shared" si="4"/>
        <v>0.83870967741935476</v>
      </c>
      <c r="AM155" s="1" t="s">
        <v>1648</v>
      </c>
    </row>
    <row r="156" spans="1:39" ht="15.75" x14ac:dyDescent="0.25">
      <c r="A156" s="1" t="s">
        <v>1641</v>
      </c>
      <c r="B156" s="1" t="s">
        <v>1115</v>
      </c>
      <c r="C156" s="1" t="s">
        <v>1116</v>
      </c>
      <c r="D156" s="1" t="s">
        <v>1117</v>
      </c>
      <c r="E156" s="1" t="s">
        <v>1118</v>
      </c>
      <c r="F156" s="1"/>
      <c r="G156" s="1" t="s">
        <v>1119</v>
      </c>
      <c r="H156" s="1" t="s">
        <v>1120</v>
      </c>
      <c r="I156" s="1" t="s">
        <v>1121</v>
      </c>
      <c r="J156" s="1">
        <v>1832</v>
      </c>
      <c r="K156" s="1">
        <v>345</v>
      </c>
      <c r="L156" s="1" t="s">
        <v>1122</v>
      </c>
      <c r="M156" s="1">
        <v>338</v>
      </c>
      <c r="N156" s="1" t="s">
        <v>42</v>
      </c>
      <c r="O156" s="1" t="s">
        <v>1123</v>
      </c>
      <c r="P156" s="1" t="s">
        <v>1124</v>
      </c>
      <c r="Q156" s="1" t="s">
        <v>1125</v>
      </c>
      <c r="R156" s="1" t="s">
        <v>1126</v>
      </c>
      <c r="S156" s="1" t="s">
        <v>1127</v>
      </c>
      <c r="T156" s="1"/>
      <c r="U156" s="1"/>
      <c r="V156" s="1"/>
      <c r="W156" s="1"/>
      <c r="X156" s="1">
        <v>1.62660256410268</v>
      </c>
      <c r="Y156" s="1">
        <v>2.6021722865453901E-3</v>
      </c>
      <c r="Z156" s="1">
        <v>-1.88311688311673</v>
      </c>
      <c r="AA156" s="1">
        <v>1.9289402739171505E-5</v>
      </c>
      <c r="AB156" s="1">
        <v>74</v>
      </c>
      <c r="AC156" s="1">
        <v>152</v>
      </c>
      <c r="AD156" s="1">
        <v>184</v>
      </c>
      <c r="AE156" s="1">
        <v>118.4</v>
      </c>
      <c r="AF156" s="1">
        <v>107</v>
      </c>
      <c r="AG156" s="1">
        <v>124.8</v>
      </c>
      <c r="AH156" s="1">
        <v>292</v>
      </c>
      <c r="AI156" s="1">
        <v>203</v>
      </c>
      <c r="AJ156" s="1">
        <v>75</v>
      </c>
      <c r="AK156" s="1">
        <v>107.8</v>
      </c>
      <c r="AL156">
        <f t="shared" si="4"/>
        <v>0.28753541076487255</v>
      </c>
      <c r="AM156" s="1"/>
    </row>
    <row r="157" spans="1:39" ht="15.75" x14ac:dyDescent="0.25">
      <c r="A157" s="1" t="s">
        <v>1641</v>
      </c>
      <c r="B157" s="1" t="s">
        <v>1128</v>
      </c>
      <c r="C157" s="1"/>
      <c r="D157" s="1" t="s">
        <v>1129</v>
      </c>
      <c r="E157" s="1"/>
      <c r="F157" s="1" t="s">
        <v>749</v>
      </c>
      <c r="G157" s="1"/>
      <c r="H157" s="1" t="s">
        <v>1130</v>
      </c>
      <c r="I157" s="1"/>
      <c r="J157" s="1">
        <v>1309</v>
      </c>
      <c r="K157" s="1">
        <v>169</v>
      </c>
      <c r="L157" s="1" t="s">
        <v>1131</v>
      </c>
      <c r="M157" s="1">
        <v>168</v>
      </c>
      <c r="N157" s="1" t="s">
        <v>42</v>
      </c>
      <c r="O157" s="1" t="s">
        <v>1132</v>
      </c>
      <c r="P157" s="1" t="s">
        <v>1133</v>
      </c>
      <c r="Q157" s="1" t="s">
        <v>1134</v>
      </c>
      <c r="R157" s="1" t="s">
        <v>1129</v>
      </c>
      <c r="S157" s="1" t="s">
        <v>1135</v>
      </c>
      <c r="T157" s="1"/>
      <c r="U157" s="1"/>
      <c r="V157" s="1"/>
      <c r="W157" s="1"/>
      <c r="X157" s="1">
        <v>1.95482295482309</v>
      </c>
      <c r="Y157" s="1">
        <v>1.0054733504890402E-9</v>
      </c>
      <c r="Z157" s="1"/>
      <c r="AA157" s="1"/>
      <c r="AB157" s="1">
        <v>72</v>
      </c>
      <c r="AC157" s="1">
        <v>147.80000000000001</v>
      </c>
      <c r="AD157" s="1">
        <v>200</v>
      </c>
      <c r="AE157" s="1">
        <v>131</v>
      </c>
      <c r="AF157" s="1">
        <v>138</v>
      </c>
      <c r="AG157" s="1">
        <v>163.80000000000001</v>
      </c>
      <c r="AH157" s="1">
        <v>460</v>
      </c>
      <c r="AI157" s="1">
        <v>320.2</v>
      </c>
      <c r="AJ157" s="1">
        <v>225</v>
      </c>
      <c r="AK157" s="1">
        <v>251.4</v>
      </c>
      <c r="AL157">
        <f t="shared" si="4"/>
        <v>0.31571682113981464</v>
      </c>
      <c r="AM157" s="1" t="s">
        <v>1648</v>
      </c>
    </row>
    <row r="158" spans="1:39" ht="15.75" x14ac:dyDescent="0.25">
      <c r="A158" s="1" t="s">
        <v>1641</v>
      </c>
      <c r="B158" s="1" t="s">
        <v>1136</v>
      </c>
      <c r="C158" s="1"/>
      <c r="D158" s="1" t="s">
        <v>1137</v>
      </c>
      <c r="E158" s="1" t="s">
        <v>1049</v>
      </c>
      <c r="F158" s="1" t="s">
        <v>1050</v>
      </c>
      <c r="G158" s="1"/>
      <c r="H158" s="1" t="s">
        <v>1051</v>
      </c>
      <c r="I158" s="1"/>
      <c r="J158" s="1">
        <v>736</v>
      </c>
      <c r="K158" s="1">
        <v>230</v>
      </c>
      <c r="L158" s="1" t="s">
        <v>1138</v>
      </c>
      <c r="M158" s="1">
        <v>225</v>
      </c>
      <c r="N158" s="1" t="s">
        <v>366</v>
      </c>
      <c r="O158" s="1" t="s">
        <v>1139</v>
      </c>
      <c r="P158" s="1" t="s">
        <v>1054</v>
      </c>
      <c r="Q158" s="1" t="s">
        <v>1055</v>
      </c>
      <c r="R158" s="1" t="s">
        <v>1056</v>
      </c>
      <c r="S158" s="1" t="s">
        <v>1140</v>
      </c>
      <c r="T158" s="1"/>
      <c r="U158" s="1"/>
      <c r="V158" s="1"/>
      <c r="W158" s="1"/>
      <c r="X158" s="1" t="s">
        <v>360</v>
      </c>
      <c r="Y158" s="1">
        <v>3.4519298550686902E-3</v>
      </c>
      <c r="Z158" s="1"/>
      <c r="AA158" s="1"/>
      <c r="AB158" s="1">
        <v>0</v>
      </c>
      <c r="AC158" s="1">
        <v>0.4</v>
      </c>
      <c r="AD158" s="1">
        <v>0</v>
      </c>
      <c r="AE158" s="1">
        <v>0</v>
      </c>
      <c r="AF158" s="1">
        <v>0</v>
      </c>
      <c r="AG158" s="1">
        <v>0</v>
      </c>
      <c r="AH158" s="1">
        <v>24</v>
      </c>
      <c r="AI158" s="1">
        <v>18</v>
      </c>
      <c r="AJ158" s="1">
        <v>7</v>
      </c>
      <c r="AK158" s="1">
        <v>16.600000000000001</v>
      </c>
      <c r="AL158">
        <f t="shared" si="4"/>
        <v>0.51428571428571423</v>
      </c>
      <c r="AM158" s="1"/>
    </row>
    <row r="159" spans="1:39" ht="15.75" x14ac:dyDescent="0.25">
      <c r="A159" s="1" t="s">
        <v>1641</v>
      </c>
      <c r="B159" s="1" t="s">
        <v>1141</v>
      </c>
      <c r="C159" s="1" t="s">
        <v>383</v>
      </c>
      <c r="D159" s="1" t="s">
        <v>1142</v>
      </c>
      <c r="E159" s="1" t="s">
        <v>384</v>
      </c>
      <c r="F159" s="1"/>
      <c r="G159" s="1" t="s">
        <v>385</v>
      </c>
      <c r="H159" s="1" t="s">
        <v>386</v>
      </c>
      <c r="I159" s="1" t="s">
        <v>387</v>
      </c>
      <c r="J159" s="1">
        <v>2977</v>
      </c>
      <c r="K159" s="1">
        <v>816</v>
      </c>
      <c r="L159" s="1" t="s">
        <v>395</v>
      </c>
      <c r="M159" s="1">
        <v>809</v>
      </c>
      <c r="N159" s="1" t="s">
        <v>42</v>
      </c>
      <c r="O159" s="1" t="s">
        <v>396</v>
      </c>
      <c r="P159" s="1" t="s">
        <v>390</v>
      </c>
      <c r="Q159" s="1" t="s">
        <v>391</v>
      </c>
      <c r="R159" s="1" t="s">
        <v>392</v>
      </c>
      <c r="S159" s="1" t="s">
        <v>393</v>
      </c>
      <c r="T159" s="1"/>
      <c r="U159" s="1"/>
      <c r="V159" s="1"/>
      <c r="W159" s="1"/>
      <c r="X159" s="1"/>
      <c r="Y159" s="1"/>
      <c r="Z159" s="1">
        <v>-1.9803439803438199</v>
      </c>
      <c r="AA159" s="1">
        <v>7.1117735513165405E-5</v>
      </c>
      <c r="AB159" s="1">
        <v>39</v>
      </c>
      <c r="AC159" s="1">
        <v>85.2</v>
      </c>
      <c r="AD159" s="1">
        <v>165</v>
      </c>
      <c r="AE159" s="1">
        <v>103.8</v>
      </c>
      <c r="AF159" s="1">
        <v>106</v>
      </c>
      <c r="AG159" s="1">
        <v>122.6</v>
      </c>
      <c r="AH159" s="1">
        <v>243</v>
      </c>
      <c r="AI159" s="1">
        <v>161.19999999999999</v>
      </c>
      <c r="AJ159" s="1">
        <v>47</v>
      </c>
      <c r="AK159" s="1">
        <v>81.400000000000006</v>
      </c>
      <c r="AL159">
        <f t="shared" si="4"/>
        <v>0.29086972212197759</v>
      </c>
      <c r="AM159" s="1"/>
    </row>
    <row r="160" spans="1:39" ht="15.75" x14ac:dyDescent="0.25">
      <c r="A160" s="1" t="s">
        <v>1641</v>
      </c>
      <c r="B160" s="1" t="s">
        <v>1143</v>
      </c>
      <c r="C160" s="1"/>
      <c r="D160" s="1" t="s">
        <v>1144</v>
      </c>
      <c r="E160" s="1" t="s">
        <v>1145</v>
      </c>
      <c r="F160" s="1" t="s">
        <v>1146</v>
      </c>
      <c r="G160" s="1"/>
      <c r="H160" s="1" t="s">
        <v>1147</v>
      </c>
      <c r="I160" s="1"/>
      <c r="J160" s="1">
        <v>910</v>
      </c>
      <c r="K160" s="1">
        <v>187</v>
      </c>
      <c r="L160" s="1" t="s">
        <v>802</v>
      </c>
      <c r="M160" s="1">
        <v>247</v>
      </c>
      <c r="N160" s="1" t="s">
        <v>119</v>
      </c>
      <c r="O160" s="1" t="s">
        <v>803</v>
      </c>
      <c r="P160" s="1" t="s">
        <v>804</v>
      </c>
      <c r="Q160" s="1" t="s">
        <v>805</v>
      </c>
      <c r="R160" s="1" t="s">
        <v>806</v>
      </c>
      <c r="S160" s="1" t="s">
        <v>1148</v>
      </c>
      <c r="T160" s="1"/>
      <c r="U160" s="1"/>
      <c r="V160" s="1"/>
      <c r="W160" s="1"/>
      <c r="X160" s="1">
        <v>22.833333333334899</v>
      </c>
      <c r="Y160" s="1">
        <v>2.5589451490636608E-4</v>
      </c>
      <c r="Z160" s="1"/>
      <c r="AA160" s="1"/>
      <c r="AB160" s="1">
        <v>4</v>
      </c>
      <c r="AC160" s="1">
        <v>7.8</v>
      </c>
      <c r="AD160" s="1">
        <v>2</v>
      </c>
      <c r="AE160" s="1">
        <v>1.2</v>
      </c>
      <c r="AF160" s="1">
        <v>1</v>
      </c>
      <c r="AG160" s="1">
        <v>1.2</v>
      </c>
      <c r="AH160" s="1">
        <v>37</v>
      </c>
      <c r="AI160" s="1">
        <v>27.4</v>
      </c>
      <c r="AJ160" s="1">
        <v>4</v>
      </c>
      <c r="AK160" s="1">
        <v>10.4</v>
      </c>
      <c r="AL160">
        <f t="shared" si="4"/>
        <v>0.57083333333333341</v>
      </c>
      <c r="AM160" s="1"/>
    </row>
    <row r="161" spans="1:39" ht="15.75" x14ac:dyDescent="0.25">
      <c r="A161" s="1" t="s">
        <v>1641</v>
      </c>
      <c r="B161" s="1" t="s">
        <v>1149</v>
      </c>
      <c r="C161" s="1"/>
      <c r="D161" s="1" t="s">
        <v>1150</v>
      </c>
      <c r="E161" s="1" t="s">
        <v>1151</v>
      </c>
      <c r="F161" s="1" t="s">
        <v>246</v>
      </c>
      <c r="G161" s="1" t="s">
        <v>1152</v>
      </c>
      <c r="H161" s="1" t="s">
        <v>1153</v>
      </c>
      <c r="I161" s="1" t="s">
        <v>166</v>
      </c>
      <c r="J161" s="1">
        <v>1744</v>
      </c>
      <c r="K161" s="1">
        <v>438</v>
      </c>
      <c r="L161" s="1" t="s">
        <v>1154</v>
      </c>
      <c r="M161" s="1">
        <v>433</v>
      </c>
      <c r="N161" s="1" t="s">
        <v>42</v>
      </c>
      <c r="O161" s="1" t="s">
        <v>1155</v>
      </c>
      <c r="P161" s="1" t="s">
        <v>559</v>
      </c>
      <c r="Q161" s="1" t="s">
        <v>560</v>
      </c>
      <c r="R161" s="1" t="s">
        <v>561</v>
      </c>
      <c r="S161" s="1" t="s">
        <v>562</v>
      </c>
      <c r="T161" s="1"/>
      <c r="U161" s="1"/>
      <c r="V161" s="1"/>
      <c r="W161" s="1"/>
      <c r="X161" s="1">
        <v>16.666666666667801</v>
      </c>
      <c r="Y161" s="1">
        <v>6.0596825471614397E-3</v>
      </c>
      <c r="Z161" s="1">
        <v>-24.9999999999979</v>
      </c>
      <c r="AA161" s="1">
        <v>2.7656168757922198E-3</v>
      </c>
      <c r="AB161" s="1">
        <v>1</v>
      </c>
      <c r="AC161" s="1">
        <v>2.2000000000000002</v>
      </c>
      <c r="AD161" s="1">
        <v>12</v>
      </c>
      <c r="AE161" s="1">
        <v>7.2</v>
      </c>
      <c r="AF161" s="1">
        <v>1</v>
      </c>
      <c r="AG161" s="1">
        <v>1.2</v>
      </c>
      <c r="AH161" s="1">
        <v>27</v>
      </c>
      <c r="AI161" s="1">
        <v>20</v>
      </c>
      <c r="AJ161" s="1">
        <v>0</v>
      </c>
      <c r="AK161" s="1">
        <v>0.8</v>
      </c>
      <c r="AL161">
        <f t="shared" si="4"/>
        <v>0.63694267515923564</v>
      </c>
      <c r="AM161" s="1"/>
    </row>
    <row r="162" spans="1:39" ht="15.75" x14ac:dyDescent="0.25">
      <c r="A162" s="1" t="s">
        <v>1641</v>
      </c>
      <c r="B162" s="1" t="s">
        <v>1156</v>
      </c>
      <c r="C162" s="1"/>
      <c r="D162" s="1" t="s">
        <v>1157</v>
      </c>
      <c r="E162" s="1" t="s">
        <v>789</v>
      </c>
      <c r="F162" s="1"/>
      <c r="G162" s="1"/>
      <c r="H162" s="1" t="s">
        <v>1158</v>
      </c>
      <c r="I162" s="1"/>
      <c r="J162" s="1">
        <v>1734</v>
      </c>
      <c r="K162" s="1">
        <v>405</v>
      </c>
      <c r="L162" s="1" t="s">
        <v>1159</v>
      </c>
      <c r="M162" s="1">
        <v>451</v>
      </c>
      <c r="N162" s="1" t="s">
        <v>42</v>
      </c>
      <c r="O162" s="1" t="s">
        <v>1160</v>
      </c>
      <c r="P162" s="1" t="s">
        <v>1161</v>
      </c>
      <c r="Q162" s="1" t="s">
        <v>1162</v>
      </c>
      <c r="R162" s="1" t="s">
        <v>1163</v>
      </c>
      <c r="S162" s="1" t="s">
        <v>1164</v>
      </c>
      <c r="T162" s="1"/>
      <c r="U162" s="1"/>
      <c r="V162" s="1"/>
      <c r="W162" s="1"/>
      <c r="X162" s="1">
        <v>5.6785714285718196</v>
      </c>
      <c r="Y162" s="1">
        <v>2.9808546296327702E-3</v>
      </c>
      <c r="Z162" s="1"/>
      <c r="AA162" s="1"/>
      <c r="AB162" s="1">
        <v>1</v>
      </c>
      <c r="AC162" s="1">
        <v>2.2000000000000002</v>
      </c>
      <c r="AD162" s="1">
        <v>2</v>
      </c>
      <c r="AE162" s="1">
        <v>1.2</v>
      </c>
      <c r="AF162" s="1">
        <v>5</v>
      </c>
      <c r="AG162" s="1">
        <v>5.6</v>
      </c>
      <c r="AH162" s="1">
        <v>43</v>
      </c>
      <c r="AI162" s="1">
        <v>31.8</v>
      </c>
      <c r="AJ162" s="1">
        <v>7</v>
      </c>
      <c r="AK162" s="1">
        <v>16.600000000000001</v>
      </c>
      <c r="AL162">
        <f t="shared" si="4"/>
        <v>0.55400696864111498</v>
      </c>
      <c r="AM162" s="1" t="s">
        <v>1648</v>
      </c>
    </row>
    <row r="163" spans="1:39" ht="15.75" x14ac:dyDescent="0.25">
      <c r="A163" s="1" t="s">
        <v>1641</v>
      </c>
      <c r="B163" s="1" t="s">
        <v>1165</v>
      </c>
      <c r="C163" s="1"/>
      <c r="D163" s="1" t="s">
        <v>1166</v>
      </c>
      <c r="E163" s="1" t="s">
        <v>1167</v>
      </c>
      <c r="F163" s="1" t="s">
        <v>1168</v>
      </c>
      <c r="G163" s="1" t="s">
        <v>1169</v>
      </c>
      <c r="H163" s="1" t="s">
        <v>1170</v>
      </c>
      <c r="I163" s="1"/>
      <c r="J163" s="1">
        <v>863</v>
      </c>
      <c r="K163" s="1">
        <v>259</v>
      </c>
      <c r="L163" s="1" t="s">
        <v>985</v>
      </c>
      <c r="M163" s="1">
        <v>1003</v>
      </c>
      <c r="N163" s="1" t="s">
        <v>52</v>
      </c>
      <c r="O163" s="1" t="s">
        <v>986</v>
      </c>
      <c r="P163" s="1" t="s">
        <v>987</v>
      </c>
      <c r="Q163" s="1" t="s">
        <v>1639</v>
      </c>
      <c r="R163" s="1" t="s">
        <v>988</v>
      </c>
      <c r="S163" s="1" t="s">
        <v>1171</v>
      </c>
      <c r="T163" s="1"/>
      <c r="U163" s="1"/>
      <c r="V163" s="1"/>
      <c r="W163" s="1"/>
      <c r="X163" s="1">
        <v>127.000000000009</v>
      </c>
      <c r="Y163" s="1">
        <v>1.8042405571952599E-4</v>
      </c>
      <c r="Z163" s="1"/>
      <c r="AA163" s="1"/>
      <c r="AB163" s="1">
        <v>0</v>
      </c>
      <c r="AC163" s="1">
        <v>0.4</v>
      </c>
      <c r="AD163" s="1">
        <v>1</v>
      </c>
      <c r="AE163" s="1">
        <v>0.60000000000000009</v>
      </c>
      <c r="AF163" s="1">
        <v>0</v>
      </c>
      <c r="AG163" s="1">
        <v>0.2</v>
      </c>
      <c r="AH163" s="1">
        <v>34</v>
      </c>
      <c r="AI163" s="1">
        <v>25.4</v>
      </c>
      <c r="AJ163" s="1">
        <v>7</v>
      </c>
      <c r="AK163" s="1">
        <v>16.600000000000001</v>
      </c>
      <c r="AL163">
        <f t="shared" si="4"/>
        <v>0.58796296296296291</v>
      </c>
      <c r="AM163" s="1" t="s">
        <v>1648</v>
      </c>
    </row>
    <row r="164" spans="1:39" ht="15.75" x14ac:dyDescent="0.25">
      <c r="A164" s="1" t="s">
        <v>1641</v>
      </c>
      <c r="B164" s="1" t="s">
        <v>1172</v>
      </c>
      <c r="C164" s="1"/>
      <c r="D164" s="1" t="s">
        <v>1173</v>
      </c>
      <c r="E164" s="1" t="s">
        <v>720</v>
      </c>
      <c r="F164" s="1" t="s">
        <v>721</v>
      </c>
      <c r="G164" s="1" t="s">
        <v>1174</v>
      </c>
      <c r="H164" s="1" t="s">
        <v>723</v>
      </c>
      <c r="I164" s="1" t="s">
        <v>1175</v>
      </c>
      <c r="J164" s="1">
        <v>2327</v>
      </c>
      <c r="K164" s="1">
        <v>769</v>
      </c>
      <c r="L164" s="1" t="s">
        <v>725</v>
      </c>
      <c r="M164" s="1">
        <v>1065</v>
      </c>
      <c r="N164" s="1" t="s">
        <v>119</v>
      </c>
      <c r="O164" s="1" t="s">
        <v>726</v>
      </c>
      <c r="P164" s="1" t="s">
        <v>727</v>
      </c>
      <c r="Q164" s="1" t="s">
        <v>728</v>
      </c>
      <c r="R164" s="1" t="s">
        <v>729</v>
      </c>
      <c r="S164" s="1" t="s">
        <v>730</v>
      </c>
      <c r="T164" s="1"/>
      <c r="U164" s="1"/>
      <c r="V164" s="1"/>
      <c r="W164" s="1"/>
      <c r="X164" s="1">
        <v>50.000000000003503</v>
      </c>
      <c r="Y164" s="1">
        <v>2.4246316194266198E-3</v>
      </c>
      <c r="Z164" s="1"/>
      <c r="AA164" s="1"/>
      <c r="AB164" s="1">
        <v>0</v>
      </c>
      <c r="AC164" s="1">
        <v>0.8</v>
      </c>
      <c r="AD164" s="1">
        <v>2</v>
      </c>
      <c r="AE164" s="1">
        <v>1.2</v>
      </c>
      <c r="AF164" s="1">
        <v>0</v>
      </c>
      <c r="AG164" s="1">
        <v>0.4</v>
      </c>
      <c r="AH164" s="1">
        <v>27</v>
      </c>
      <c r="AI164" s="1">
        <v>20</v>
      </c>
      <c r="AJ164" s="1">
        <v>3</v>
      </c>
      <c r="AK164" s="1">
        <v>8.4</v>
      </c>
      <c r="AL164">
        <f t="shared" si="4"/>
        <v>0.64935064935064946</v>
      </c>
      <c r="AM164" s="1"/>
    </row>
    <row r="165" spans="1:39" ht="15.75" x14ac:dyDescent="0.25">
      <c r="A165" s="1" t="s">
        <v>1641</v>
      </c>
      <c r="B165" s="1" t="s">
        <v>1176</v>
      </c>
      <c r="C165" s="1"/>
      <c r="D165" s="1" t="s">
        <v>1177</v>
      </c>
      <c r="E165" s="1" t="s">
        <v>1178</v>
      </c>
      <c r="F165" s="1" t="s">
        <v>1179</v>
      </c>
      <c r="G165" s="1" t="s">
        <v>1180</v>
      </c>
      <c r="H165" s="1" t="s">
        <v>1181</v>
      </c>
      <c r="I165" s="1" t="s">
        <v>1182</v>
      </c>
      <c r="J165" s="1">
        <v>867</v>
      </c>
      <c r="K165" s="1">
        <v>289</v>
      </c>
      <c r="L165" s="1" t="s">
        <v>1183</v>
      </c>
      <c r="M165" s="1">
        <v>321</v>
      </c>
      <c r="N165" s="1" t="s">
        <v>1184</v>
      </c>
      <c r="O165" s="1" t="s">
        <v>1185</v>
      </c>
      <c r="P165" s="1" t="s">
        <v>1186</v>
      </c>
      <c r="Q165" s="1" t="s">
        <v>1187</v>
      </c>
      <c r="R165" s="1" t="s">
        <v>1188</v>
      </c>
      <c r="S165" s="1" t="s">
        <v>1189</v>
      </c>
      <c r="T165" s="1"/>
      <c r="U165" s="1"/>
      <c r="V165" s="1"/>
      <c r="W165" s="1"/>
      <c r="X165" s="1">
        <v>50.500000000003503</v>
      </c>
      <c r="Y165" s="1">
        <v>2.2387826271307101E-3</v>
      </c>
      <c r="Z165" s="1">
        <v>-14.4285714285702</v>
      </c>
      <c r="AA165" s="1">
        <v>4.8558212580625303E-3</v>
      </c>
      <c r="AB165" s="1">
        <v>0</v>
      </c>
      <c r="AC165" s="1">
        <v>0.8</v>
      </c>
      <c r="AD165" s="1">
        <v>0</v>
      </c>
      <c r="AE165" s="1">
        <v>0</v>
      </c>
      <c r="AF165" s="1">
        <v>0</v>
      </c>
      <c r="AG165" s="1">
        <v>0.4</v>
      </c>
      <c r="AH165" s="1">
        <v>27</v>
      </c>
      <c r="AI165" s="1">
        <v>20.2</v>
      </c>
      <c r="AJ165" s="1">
        <v>0</v>
      </c>
      <c r="AK165" s="1">
        <v>1.4</v>
      </c>
      <c r="AL165">
        <f t="shared" si="4"/>
        <v>0.88596491228070184</v>
      </c>
      <c r="AM165" s="1"/>
    </row>
    <row r="166" spans="1:39" ht="15.75" x14ac:dyDescent="0.25">
      <c r="A166" s="1" t="s">
        <v>1643</v>
      </c>
      <c r="B166" s="1" t="s">
        <v>1350</v>
      </c>
      <c r="C166" s="1" t="s">
        <v>1116</v>
      </c>
      <c r="D166" s="1"/>
      <c r="E166" s="1" t="s">
        <v>1351</v>
      </c>
      <c r="F166" s="1" t="s">
        <v>657</v>
      </c>
      <c r="G166" s="1" t="s">
        <v>1352</v>
      </c>
      <c r="H166" s="1" t="s">
        <v>1353</v>
      </c>
      <c r="I166" s="1"/>
      <c r="J166" s="1">
        <v>1900</v>
      </c>
      <c r="K166" s="1">
        <v>206</v>
      </c>
      <c r="L166" s="1" t="s">
        <v>1031</v>
      </c>
      <c r="M166" s="1">
        <v>206</v>
      </c>
      <c r="N166" s="1" t="s">
        <v>42</v>
      </c>
      <c r="O166" s="1" t="s">
        <v>1032</v>
      </c>
      <c r="P166" s="1" t="s">
        <v>1033</v>
      </c>
      <c r="Q166" s="1"/>
      <c r="R166" s="1" t="s">
        <v>1034</v>
      </c>
      <c r="S166" s="1"/>
      <c r="T166" s="1"/>
      <c r="U166" s="1"/>
      <c r="V166" s="1"/>
      <c r="W166" s="1"/>
      <c r="X166" s="1">
        <v>5.7608695652177904</v>
      </c>
      <c r="Y166" s="1">
        <v>1.1737767417165899E-5</v>
      </c>
      <c r="Z166" s="1"/>
      <c r="AA166" s="1"/>
      <c r="AB166" s="1">
        <v>1</v>
      </c>
      <c r="AC166" s="1">
        <v>1</v>
      </c>
      <c r="AD166" s="1">
        <v>17</v>
      </c>
      <c r="AE166" s="1">
        <v>9.6</v>
      </c>
      <c r="AF166" s="1">
        <v>9</v>
      </c>
      <c r="AG166" s="1">
        <v>9.1999999999999993</v>
      </c>
      <c r="AH166" s="1">
        <v>75</v>
      </c>
      <c r="AI166" s="1">
        <v>53</v>
      </c>
      <c r="AJ166" s="1">
        <v>44</v>
      </c>
      <c r="AK166" s="1">
        <v>77</v>
      </c>
      <c r="AL166">
        <f>SUM(AI166,AK166)/SUM(AK166,AI166,AG166,AE166,AC166)</f>
        <v>0.86782376502002678</v>
      </c>
      <c r="AM166" s="1" t="s">
        <v>1648</v>
      </c>
    </row>
    <row r="167" spans="1:39" ht="15.75" x14ac:dyDescent="0.25">
      <c r="A167" s="1" t="s">
        <v>1643</v>
      </c>
      <c r="B167" s="1" t="s">
        <v>1354</v>
      </c>
      <c r="C167" s="1"/>
      <c r="D167" s="1"/>
      <c r="E167" s="1" t="s">
        <v>1210</v>
      </c>
      <c r="F167" s="1"/>
      <c r="G167" s="1"/>
      <c r="H167" s="1" t="s">
        <v>1211</v>
      </c>
      <c r="I167" s="1"/>
      <c r="J167" s="1">
        <v>1077</v>
      </c>
      <c r="K167" s="1">
        <v>225</v>
      </c>
      <c r="L167" s="1" t="s">
        <v>1212</v>
      </c>
      <c r="M167" s="1">
        <v>111</v>
      </c>
      <c r="N167" s="1" t="s">
        <v>42</v>
      </c>
      <c r="O167" s="1" t="s">
        <v>1213</v>
      </c>
      <c r="P167" s="1" t="s">
        <v>1355</v>
      </c>
      <c r="Q167" s="1" t="s">
        <v>1356</v>
      </c>
      <c r="R167" s="1" t="s">
        <v>1357</v>
      </c>
      <c r="S167" s="1"/>
      <c r="T167" s="1"/>
      <c r="U167" s="1"/>
      <c r="V167" s="1">
        <v>13.363636363635701</v>
      </c>
      <c r="W167" s="1">
        <v>4.2309518284466504E-4</v>
      </c>
      <c r="X167" s="1"/>
      <c r="Y167" s="1"/>
      <c r="Z167" s="1"/>
      <c r="AA167" s="1"/>
      <c r="AB167" s="1">
        <v>3</v>
      </c>
      <c r="AC167" s="1">
        <v>4.5999999999999996</v>
      </c>
      <c r="AD167" s="1">
        <v>4</v>
      </c>
      <c r="AE167" s="1">
        <v>2.2000000000000002</v>
      </c>
      <c r="AF167" s="1">
        <v>27</v>
      </c>
      <c r="AG167" s="1">
        <v>29.4</v>
      </c>
      <c r="AH167" s="1">
        <v>61</v>
      </c>
      <c r="AI167" s="1">
        <v>43.6</v>
      </c>
      <c r="AJ167" s="1">
        <v>26</v>
      </c>
      <c r="AK167" s="1">
        <v>50.4</v>
      </c>
      <c r="AL167">
        <f t="shared" ref="AL167:AL173" si="5">SUM(AI167,AK167)/SUM(AK167,AI167,AG167,AE167,AC167)</f>
        <v>0.72196620583717352</v>
      </c>
      <c r="AM167" s="1"/>
    </row>
    <row r="168" spans="1:39" ht="15.75" x14ac:dyDescent="0.25">
      <c r="A168" s="1" t="s">
        <v>1643</v>
      </c>
      <c r="B168" s="1" t="s">
        <v>1370</v>
      </c>
      <c r="C168" s="1"/>
      <c r="D168" s="1"/>
      <c r="E168" s="1" t="s">
        <v>1371</v>
      </c>
      <c r="F168" s="1" t="s">
        <v>1372</v>
      </c>
      <c r="G168" s="1" t="s">
        <v>1373</v>
      </c>
      <c r="H168" s="1" t="s">
        <v>1374</v>
      </c>
      <c r="I168" s="1" t="s">
        <v>1375</v>
      </c>
      <c r="J168" s="1">
        <v>1122</v>
      </c>
      <c r="K168" s="1">
        <v>231</v>
      </c>
      <c r="L168" s="1" t="s">
        <v>1376</v>
      </c>
      <c r="M168" s="1">
        <v>228</v>
      </c>
      <c r="N168" s="1" t="s">
        <v>42</v>
      </c>
      <c r="O168" s="1" t="s">
        <v>1377</v>
      </c>
      <c r="P168" s="1" t="s">
        <v>1378</v>
      </c>
      <c r="Q168" s="1" t="s">
        <v>1379</v>
      </c>
      <c r="R168" s="1" t="s">
        <v>1380</v>
      </c>
      <c r="S168" s="1" t="s">
        <v>1381</v>
      </c>
      <c r="T168" s="1"/>
      <c r="U168" s="1"/>
      <c r="V168" s="1" t="s">
        <v>360</v>
      </c>
      <c r="W168" s="1">
        <v>1.6382411859224501E-3</v>
      </c>
      <c r="X168" s="1"/>
      <c r="Y168" s="1"/>
      <c r="Z168" s="1"/>
      <c r="AA168" s="1"/>
      <c r="AB168" s="1">
        <v>2</v>
      </c>
      <c r="AC168" s="1">
        <v>3</v>
      </c>
      <c r="AD168" s="1">
        <v>0</v>
      </c>
      <c r="AE168" s="1">
        <v>0</v>
      </c>
      <c r="AF168" s="1">
        <v>19</v>
      </c>
      <c r="AG168" s="1">
        <v>20.399999999999999</v>
      </c>
      <c r="AH168" s="1">
        <v>56</v>
      </c>
      <c r="AI168" s="1">
        <v>40.4</v>
      </c>
      <c r="AJ168" s="1">
        <v>9</v>
      </c>
      <c r="AK168" s="1">
        <v>19</v>
      </c>
      <c r="AL168">
        <f t="shared" si="5"/>
        <v>0.71739130434782605</v>
      </c>
      <c r="AM168" s="1" t="s">
        <v>1648</v>
      </c>
    </row>
    <row r="169" spans="1:39" ht="15.75" x14ac:dyDescent="0.25">
      <c r="A169" s="2" t="s">
        <v>1643</v>
      </c>
      <c r="B169" s="1" t="s">
        <v>1477</v>
      </c>
      <c r="C169" s="1"/>
      <c r="D169" s="1"/>
      <c r="E169" s="1"/>
      <c r="F169" s="1"/>
      <c r="G169" s="1"/>
      <c r="H169" s="1" t="s">
        <v>614</v>
      </c>
      <c r="I169" s="1"/>
      <c r="J169" s="1">
        <v>769</v>
      </c>
      <c r="K169" s="1">
        <v>140</v>
      </c>
      <c r="L169" s="1" t="s">
        <v>1478</v>
      </c>
      <c r="M169" s="1">
        <v>140</v>
      </c>
      <c r="N169" s="1" t="s">
        <v>42</v>
      </c>
      <c r="O169" s="1" t="s">
        <v>1479</v>
      </c>
      <c r="P169" s="1" t="s">
        <v>1480</v>
      </c>
      <c r="Q169" s="1" t="s">
        <v>1481</v>
      </c>
      <c r="R169" s="1" t="s">
        <v>1482</v>
      </c>
      <c r="S169" s="1" t="s">
        <v>1483</v>
      </c>
      <c r="T169" s="1"/>
      <c r="U169" s="1"/>
      <c r="V169" s="1"/>
      <c r="W169" s="1"/>
      <c r="X169" s="1">
        <v>43.000000000002998</v>
      </c>
      <c r="Y169" s="1">
        <v>2.4977329443207698E-4</v>
      </c>
      <c r="Z169" s="1"/>
      <c r="AA169" s="1"/>
      <c r="AB169" s="1">
        <v>0</v>
      </c>
      <c r="AC169" s="1">
        <v>0</v>
      </c>
      <c r="AD169" s="1">
        <v>4</v>
      </c>
      <c r="AE169" s="1">
        <v>2.2000000000000002</v>
      </c>
      <c r="AF169" s="1">
        <v>1</v>
      </c>
      <c r="AG169" s="1">
        <v>0.60000000000000009</v>
      </c>
      <c r="AH169" s="1">
        <v>35</v>
      </c>
      <c r="AI169" s="1">
        <v>25.8</v>
      </c>
      <c r="AJ169" s="1">
        <v>18</v>
      </c>
      <c r="AK169" s="1">
        <v>37.200000000000003</v>
      </c>
      <c r="AL169">
        <f t="shared" si="5"/>
        <v>0.95744680851063835</v>
      </c>
      <c r="AM169" s="1" t="s">
        <v>1648</v>
      </c>
    </row>
    <row r="170" spans="1:39" ht="15.75" x14ac:dyDescent="0.25">
      <c r="A170" s="2" t="s">
        <v>1643</v>
      </c>
      <c r="B170" s="1" t="s">
        <v>1485</v>
      </c>
      <c r="C170" s="1"/>
      <c r="D170" s="1"/>
      <c r="E170" s="1" t="s">
        <v>1486</v>
      </c>
      <c r="F170" s="1" t="s">
        <v>1487</v>
      </c>
      <c r="G170" s="1" t="s">
        <v>1488</v>
      </c>
      <c r="H170" s="1" t="s">
        <v>1489</v>
      </c>
      <c r="I170" s="1"/>
      <c r="J170" s="1">
        <v>2952</v>
      </c>
      <c r="K170" s="1">
        <v>844</v>
      </c>
      <c r="L170" s="1" t="s">
        <v>1490</v>
      </c>
      <c r="M170" s="1">
        <v>842</v>
      </c>
      <c r="N170" s="1" t="s">
        <v>42</v>
      </c>
      <c r="O170" s="1" t="s">
        <v>1491</v>
      </c>
      <c r="P170" s="1" t="s">
        <v>1492</v>
      </c>
      <c r="Q170" s="1" t="s">
        <v>1493</v>
      </c>
      <c r="R170" s="1" t="s">
        <v>1494</v>
      </c>
      <c r="S170" s="1"/>
      <c r="T170" s="1"/>
      <c r="U170" s="1"/>
      <c r="V170" s="1"/>
      <c r="W170" s="1"/>
      <c r="X170" s="1">
        <v>5.7000000000003999</v>
      </c>
      <c r="Y170" s="1">
        <v>1.6014595913554502E-3</v>
      </c>
      <c r="Z170" s="1"/>
      <c r="AA170" s="1"/>
      <c r="AB170" s="1">
        <v>12</v>
      </c>
      <c r="AC170" s="1">
        <v>22</v>
      </c>
      <c r="AD170" s="1">
        <v>17</v>
      </c>
      <c r="AE170" s="1">
        <v>9.6</v>
      </c>
      <c r="AF170" s="1">
        <v>6</v>
      </c>
      <c r="AG170" s="1">
        <v>6</v>
      </c>
      <c r="AH170" s="1">
        <v>47</v>
      </c>
      <c r="AI170" s="1">
        <v>34.200000000000003</v>
      </c>
      <c r="AJ170" s="1">
        <v>25</v>
      </c>
      <c r="AK170" s="1">
        <v>48.8</v>
      </c>
      <c r="AL170">
        <f t="shared" si="5"/>
        <v>0.68822553897180772</v>
      </c>
      <c r="AM170" s="1" t="s">
        <v>1648</v>
      </c>
    </row>
    <row r="171" spans="1:39" ht="15.75" x14ac:dyDescent="0.25">
      <c r="A171" s="2" t="s">
        <v>1643</v>
      </c>
      <c r="B171" s="1" t="s">
        <v>1581</v>
      </c>
      <c r="C171" s="1"/>
      <c r="D171" s="1" t="s">
        <v>443</v>
      </c>
      <c r="E171" s="1" t="s">
        <v>534</v>
      </c>
      <c r="F171" s="1" t="s">
        <v>281</v>
      </c>
      <c r="G171" s="1" t="s">
        <v>535</v>
      </c>
      <c r="H171" s="1" t="s">
        <v>536</v>
      </c>
      <c r="I171" s="1"/>
      <c r="J171" s="1">
        <v>1286</v>
      </c>
      <c r="K171" s="1">
        <v>287</v>
      </c>
      <c r="L171" s="1" t="s">
        <v>440</v>
      </c>
      <c r="M171" s="1">
        <v>288</v>
      </c>
      <c r="N171" s="1" t="s">
        <v>42</v>
      </c>
      <c r="O171" s="1" t="s">
        <v>441</v>
      </c>
      <c r="P171" s="1" t="s">
        <v>537</v>
      </c>
      <c r="Q171" s="1" t="s">
        <v>538</v>
      </c>
      <c r="R171" s="1" t="s">
        <v>539</v>
      </c>
      <c r="S171" s="1" t="s">
        <v>1582</v>
      </c>
      <c r="T171" s="1">
        <v>-7.5000000000009504</v>
      </c>
      <c r="U171" s="1">
        <v>3.6012148482216801E-3</v>
      </c>
      <c r="V171" s="1"/>
      <c r="W171" s="1"/>
      <c r="X171" s="1" t="s">
        <v>360</v>
      </c>
      <c r="Y171" s="1">
        <v>1.3905286515419199E-4</v>
      </c>
      <c r="Z171" s="1"/>
      <c r="AA171" s="1"/>
      <c r="AB171" s="1">
        <v>14</v>
      </c>
      <c r="AC171" s="1">
        <v>27</v>
      </c>
      <c r="AD171" s="1">
        <v>6</v>
      </c>
      <c r="AE171" s="1">
        <v>3.6</v>
      </c>
      <c r="AF171" s="1">
        <v>0</v>
      </c>
      <c r="AG171" s="1">
        <v>0</v>
      </c>
      <c r="AH171" s="1">
        <v>34</v>
      </c>
      <c r="AI171" s="1">
        <v>25.4</v>
      </c>
      <c r="AJ171" s="1">
        <v>11</v>
      </c>
      <c r="AK171" s="1">
        <v>24.6</v>
      </c>
      <c r="AL171">
        <f t="shared" si="5"/>
        <v>0.62034739454094301</v>
      </c>
      <c r="AM171" s="1" t="s">
        <v>1648</v>
      </c>
    </row>
    <row r="172" spans="1:39" ht="15.75" x14ac:dyDescent="0.25">
      <c r="A172" s="2" t="s">
        <v>1643</v>
      </c>
      <c r="B172" s="1" t="s">
        <v>1609</v>
      </c>
      <c r="C172" s="1"/>
      <c r="D172" s="1" t="s">
        <v>1496</v>
      </c>
      <c r="E172" s="1" t="s">
        <v>1497</v>
      </c>
      <c r="F172" s="1" t="s">
        <v>1498</v>
      </c>
      <c r="G172" s="1" t="s">
        <v>1499</v>
      </c>
      <c r="H172" s="1" t="s">
        <v>1500</v>
      </c>
      <c r="I172" s="1" t="s">
        <v>1501</v>
      </c>
      <c r="J172" s="1">
        <v>1698</v>
      </c>
      <c r="K172" s="1">
        <v>413</v>
      </c>
      <c r="L172" s="1" t="s">
        <v>1502</v>
      </c>
      <c r="M172" s="1">
        <v>415</v>
      </c>
      <c r="N172" s="1" t="s">
        <v>42</v>
      </c>
      <c r="O172" s="1" t="s">
        <v>1503</v>
      </c>
      <c r="P172" s="1" t="s">
        <v>1504</v>
      </c>
      <c r="Q172" s="1" t="s">
        <v>1505</v>
      </c>
      <c r="R172" s="1" t="s">
        <v>1506</v>
      </c>
      <c r="S172" s="1" t="s">
        <v>1507</v>
      </c>
      <c r="T172" s="1">
        <v>3.65517241379264</v>
      </c>
      <c r="U172" s="1">
        <v>4.0905078737874506E-3</v>
      </c>
      <c r="V172" s="1"/>
      <c r="W172" s="1"/>
      <c r="X172" s="1"/>
      <c r="Y172" s="1"/>
      <c r="Z172" s="1"/>
      <c r="AA172" s="1"/>
      <c r="AB172" s="1">
        <v>6</v>
      </c>
      <c r="AC172" s="1">
        <v>11.6</v>
      </c>
      <c r="AD172" s="1">
        <v>71</v>
      </c>
      <c r="AE172" s="1">
        <v>42.4</v>
      </c>
      <c r="AF172" s="1">
        <v>73</v>
      </c>
      <c r="AG172" s="1">
        <v>86.4</v>
      </c>
      <c r="AH172" s="1">
        <v>120</v>
      </c>
      <c r="AI172" s="1">
        <v>82.2</v>
      </c>
      <c r="AJ172" s="1">
        <v>44</v>
      </c>
      <c r="AK172" s="1">
        <v>77.8</v>
      </c>
      <c r="AL172">
        <f t="shared" si="5"/>
        <v>0.53262316910785612</v>
      </c>
      <c r="AM172" s="1" t="s">
        <v>1648</v>
      </c>
    </row>
    <row r="173" spans="1:39" ht="15.75" x14ac:dyDescent="0.25">
      <c r="A173" s="2" t="s">
        <v>1643</v>
      </c>
      <c r="B173" s="1" t="s">
        <v>1634</v>
      </c>
      <c r="C173" s="1"/>
      <c r="D173" s="1" t="s">
        <v>60</v>
      </c>
      <c r="E173" s="1" t="s">
        <v>1001</v>
      </c>
      <c r="F173" s="1" t="s">
        <v>762</v>
      </c>
      <c r="G173" s="1" t="s">
        <v>1002</v>
      </c>
      <c r="H173" s="1" t="s">
        <v>1003</v>
      </c>
      <c r="I173" s="1" t="s">
        <v>65</v>
      </c>
      <c r="J173" s="1">
        <v>1722</v>
      </c>
      <c r="K173" s="1">
        <v>531</v>
      </c>
      <c r="L173" s="1" t="s">
        <v>66</v>
      </c>
      <c r="M173" s="1">
        <v>539</v>
      </c>
      <c r="N173" s="1" t="s">
        <v>42</v>
      </c>
      <c r="O173" s="1" t="s">
        <v>68</v>
      </c>
      <c r="P173" s="1" t="s">
        <v>69</v>
      </c>
      <c r="Q173" s="1" t="s">
        <v>70</v>
      </c>
      <c r="R173" s="1" t="s">
        <v>71</v>
      </c>
      <c r="S173" s="1"/>
      <c r="T173" s="1"/>
      <c r="U173" s="1"/>
      <c r="V173" s="1"/>
      <c r="W173" s="1"/>
      <c r="X173" s="1">
        <v>122.000000000008</v>
      </c>
      <c r="Y173" s="1">
        <v>2.78586065953611E-4</v>
      </c>
      <c r="Z173" s="1"/>
      <c r="AA173" s="1"/>
      <c r="AB173" s="1">
        <v>0</v>
      </c>
      <c r="AC173" s="1">
        <v>0.4</v>
      </c>
      <c r="AD173" s="1">
        <v>1</v>
      </c>
      <c r="AE173" s="1">
        <v>0.60000000000000009</v>
      </c>
      <c r="AF173" s="1">
        <v>0</v>
      </c>
      <c r="AG173" s="1">
        <v>0.2</v>
      </c>
      <c r="AH173" s="1">
        <v>33</v>
      </c>
      <c r="AI173" s="1">
        <v>24.4</v>
      </c>
      <c r="AJ173" s="1">
        <v>14</v>
      </c>
      <c r="AK173" s="1">
        <v>30.8</v>
      </c>
      <c r="AL173">
        <f t="shared" si="5"/>
        <v>0.97872340425531912</v>
      </c>
      <c r="AM173" s="2"/>
    </row>
    <row r="174" spans="1:39" ht="15.75" x14ac:dyDescent="0.25">
      <c r="A174" s="1" t="s">
        <v>1645</v>
      </c>
      <c r="B174" s="1" t="s">
        <v>1190</v>
      </c>
      <c r="C174" s="1"/>
      <c r="D174" s="1"/>
      <c r="E174" s="1" t="s">
        <v>1191</v>
      </c>
      <c r="F174" s="1"/>
      <c r="G174" s="1"/>
      <c r="H174" s="1" t="s">
        <v>1192</v>
      </c>
      <c r="I174" s="1"/>
      <c r="J174" s="1">
        <v>809</v>
      </c>
      <c r="K174" s="1">
        <v>107</v>
      </c>
      <c r="L174" s="1" t="s">
        <v>1193</v>
      </c>
      <c r="M174" s="1">
        <v>97</v>
      </c>
      <c r="N174" s="1" t="s">
        <v>42</v>
      </c>
      <c r="O174" s="1" t="s">
        <v>1194</v>
      </c>
      <c r="P174" s="1" t="s">
        <v>1195</v>
      </c>
      <c r="Q174" s="1" t="s">
        <v>1196</v>
      </c>
      <c r="R174" s="1" t="s">
        <v>1197</v>
      </c>
      <c r="S174" s="1"/>
      <c r="T174" s="1" t="e">
        <v>#N/A</v>
      </c>
      <c r="U174" s="1">
        <v>3.8533839702426E-9</v>
      </c>
      <c r="V174" s="1"/>
      <c r="W174" s="1"/>
      <c r="X174" s="1"/>
      <c r="Y174" s="1"/>
      <c r="Z174" s="1">
        <v>18.767676767678299</v>
      </c>
      <c r="AA174" s="1">
        <v>0</v>
      </c>
      <c r="AB174" s="1">
        <v>25</v>
      </c>
      <c r="AC174" s="1">
        <v>48.2</v>
      </c>
      <c r="AD174" s="1">
        <v>0</v>
      </c>
      <c r="AE174" s="1">
        <v>0</v>
      </c>
      <c r="AF174" s="1">
        <v>8</v>
      </c>
      <c r="AG174" s="1">
        <v>8.1999999999999993</v>
      </c>
      <c r="AH174" s="1">
        <v>27</v>
      </c>
      <c r="AI174" s="1">
        <v>19.8</v>
      </c>
      <c r="AJ174" s="1">
        <v>478</v>
      </c>
      <c r="AK174" s="1">
        <v>371.6</v>
      </c>
      <c r="AL174">
        <f>AK174/SUM(AK174,AI174,AG174,AE174,AC174)</f>
        <v>0.82983474765520326</v>
      </c>
      <c r="AM174" s="1" t="s">
        <v>1648</v>
      </c>
    </row>
    <row r="175" spans="1:39" ht="15.75" x14ac:dyDescent="0.25">
      <c r="A175" s="1" t="s">
        <v>1645</v>
      </c>
      <c r="B175" s="1" t="s">
        <v>1198</v>
      </c>
      <c r="C175" s="1"/>
      <c r="D175" s="1"/>
      <c r="E175" s="1" t="s">
        <v>1199</v>
      </c>
      <c r="F175" s="1"/>
      <c r="G175" s="1"/>
      <c r="H175" s="1" t="s">
        <v>1200</v>
      </c>
      <c r="I175" s="1"/>
      <c r="J175" s="1">
        <v>440</v>
      </c>
      <c r="K175" s="1">
        <v>100</v>
      </c>
      <c r="L175" s="1" t="s">
        <v>1193</v>
      </c>
      <c r="M175" s="1">
        <v>97</v>
      </c>
      <c r="N175" s="1" t="s">
        <v>366</v>
      </c>
      <c r="O175" s="1" t="s">
        <v>1194</v>
      </c>
      <c r="P175" s="1" t="s">
        <v>1195</v>
      </c>
      <c r="Q175" s="1" t="s">
        <v>1196</v>
      </c>
      <c r="R175" s="1" t="s">
        <v>1197</v>
      </c>
      <c r="S175" s="1"/>
      <c r="T175" s="1"/>
      <c r="U175" s="1"/>
      <c r="V175" s="1"/>
      <c r="W175" s="1"/>
      <c r="X175" s="1"/>
      <c r="Y175" s="1"/>
      <c r="Z175" s="1">
        <v>9.5319148936178095</v>
      </c>
      <c r="AA175" s="1">
        <v>0</v>
      </c>
      <c r="AB175" s="1">
        <v>1</v>
      </c>
      <c r="AC175" s="1">
        <v>1.2</v>
      </c>
      <c r="AD175" s="1">
        <v>0</v>
      </c>
      <c r="AE175" s="1">
        <v>0</v>
      </c>
      <c r="AF175" s="1">
        <v>4</v>
      </c>
      <c r="AG175" s="1">
        <v>3.6</v>
      </c>
      <c r="AH175" s="1">
        <v>26</v>
      </c>
      <c r="AI175" s="1">
        <v>18.8</v>
      </c>
      <c r="AJ175" s="1">
        <v>133</v>
      </c>
      <c r="AK175" s="1">
        <v>179.2</v>
      </c>
      <c r="AL175">
        <f t="shared" ref="AL175:AL212" si="6">AK175/SUM(AK175,AI175,AG175,AE175,AC175)</f>
        <v>0.88362919132149909</v>
      </c>
      <c r="AM175" s="1" t="s">
        <v>1648</v>
      </c>
    </row>
    <row r="176" spans="1:39" ht="15.75" x14ac:dyDescent="0.25">
      <c r="A176" s="1" t="s">
        <v>1645</v>
      </c>
      <c r="B176" s="1" t="s">
        <v>1201</v>
      </c>
      <c r="C176" s="1"/>
      <c r="D176" s="1"/>
      <c r="E176" s="1" t="s">
        <v>1202</v>
      </c>
      <c r="F176" s="1" t="s">
        <v>749</v>
      </c>
      <c r="G176" s="1"/>
      <c r="H176" s="1" t="s">
        <v>1203</v>
      </c>
      <c r="I176" s="1"/>
      <c r="J176" s="1">
        <v>886</v>
      </c>
      <c r="K176" s="1">
        <v>133</v>
      </c>
      <c r="L176" s="1" t="s">
        <v>1204</v>
      </c>
      <c r="M176" s="1">
        <v>133</v>
      </c>
      <c r="N176" s="1" t="s">
        <v>366</v>
      </c>
      <c r="O176" s="1" t="s">
        <v>1205</v>
      </c>
      <c r="P176" s="1" t="s">
        <v>1206</v>
      </c>
      <c r="Q176" s="1" t="s">
        <v>1207</v>
      </c>
      <c r="R176" s="1" t="s">
        <v>1208</v>
      </c>
      <c r="S176" s="1"/>
      <c r="T176" s="1"/>
      <c r="U176" s="1"/>
      <c r="V176" s="1"/>
      <c r="W176" s="1"/>
      <c r="X176" s="1">
        <v>36.666666666669201</v>
      </c>
      <c r="Y176" s="1">
        <v>1.3118506963070301E-3</v>
      </c>
      <c r="Z176" s="1">
        <v>3.91818181818214</v>
      </c>
      <c r="AA176" s="1">
        <v>3.54556448861328E-7</v>
      </c>
      <c r="AB176" s="1">
        <v>0</v>
      </c>
      <c r="AC176" s="1">
        <v>0</v>
      </c>
      <c r="AD176" s="1">
        <v>3</v>
      </c>
      <c r="AE176" s="1">
        <v>1.6</v>
      </c>
      <c r="AF176" s="1">
        <v>1</v>
      </c>
      <c r="AG176" s="1">
        <v>0.60000000000000009</v>
      </c>
      <c r="AH176" s="1">
        <v>30</v>
      </c>
      <c r="AI176" s="1">
        <v>22</v>
      </c>
      <c r="AJ176" s="1">
        <v>51</v>
      </c>
      <c r="AK176" s="1">
        <v>86.2</v>
      </c>
      <c r="AL176">
        <f t="shared" si="6"/>
        <v>0.7807971014492755</v>
      </c>
      <c r="AM176" s="1" t="s">
        <v>1648</v>
      </c>
    </row>
    <row r="177" spans="1:39" ht="15.75" x14ac:dyDescent="0.25">
      <c r="A177" s="1" t="s">
        <v>1645</v>
      </c>
      <c r="B177" s="1" t="s">
        <v>1209</v>
      </c>
      <c r="C177" s="1"/>
      <c r="D177" s="1"/>
      <c r="E177" s="1" t="s">
        <v>1210</v>
      </c>
      <c r="F177" s="1"/>
      <c r="G177" s="1"/>
      <c r="H177" s="1" t="s">
        <v>1211</v>
      </c>
      <c r="I177" s="1"/>
      <c r="J177" s="1">
        <v>715</v>
      </c>
      <c r="K177" s="1">
        <v>88</v>
      </c>
      <c r="L177" s="1" t="s">
        <v>1212</v>
      </c>
      <c r="M177" s="1">
        <v>111</v>
      </c>
      <c r="N177" s="1" t="s">
        <v>366</v>
      </c>
      <c r="O177" s="1" t="s">
        <v>1213</v>
      </c>
      <c r="P177" s="1" t="s">
        <v>1214</v>
      </c>
      <c r="Q177" s="1" t="s">
        <v>1215</v>
      </c>
      <c r="R177" s="1" t="s">
        <v>1216</v>
      </c>
      <c r="S177" s="1"/>
      <c r="T177" s="1"/>
      <c r="U177" s="1"/>
      <c r="V177" s="1"/>
      <c r="W177" s="1"/>
      <c r="X177" s="1"/>
      <c r="Y177" s="1"/>
      <c r="Z177" s="1">
        <v>14.9411764705895</v>
      </c>
      <c r="AA177" s="1">
        <v>7.8624539579957106E-8</v>
      </c>
      <c r="AB177" s="1">
        <v>2</v>
      </c>
      <c r="AC177" s="1">
        <v>3</v>
      </c>
      <c r="AD177" s="1">
        <v>2</v>
      </c>
      <c r="AE177" s="1">
        <v>0.8</v>
      </c>
      <c r="AF177" s="1">
        <v>1</v>
      </c>
      <c r="AG177" s="1">
        <v>0.60000000000000009</v>
      </c>
      <c r="AH177" s="1">
        <v>5</v>
      </c>
      <c r="AI177" s="1">
        <v>3.4</v>
      </c>
      <c r="AJ177" s="1">
        <v>26</v>
      </c>
      <c r="AK177" s="1">
        <v>50.8</v>
      </c>
      <c r="AL177">
        <f t="shared" si="6"/>
        <v>0.86689419795221845</v>
      </c>
      <c r="AM177" s="1" t="s">
        <v>1648</v>
      </c>
    </row>
    <row r="178" spans="1:39" ht="15.75" x14ac:dyDescent="0.25">
      <c r="A178" s="1" t="s">
        <v>1645</v>
      </c>
      <c r="B178" s="1" t="s">
        <v>1217</v>
      </c>
      <c r="C178" s="1"/>
      <c r="D178" s="1"/>
      <c r="E178" s="1" t="s">
        <v>789</v>
      </c>
      <c r="F178" s="1"/>
      <c r="G178" s="1"/>
      <c r="H178" s="1" t="s">
        <v>1158</v>
      </c>
      <c r="I178" s="1"/>
      <c r="J178" s="1">
        <v>992</v>
      </c>
      <c r="K178" s="1">
        <v>165</v>
      </c>
      <c r="L178" s="1" t="s">
        <v>1218</v>
      </c>
      <c r="M178" s="1">
        <v>120</v>
      </c>
      <c r="N178" s="1" t="s">
        <v>42</v>
      </c>
      <c r="O178" s="1" t="s">
        <v>1219</v>
      </c>
      <c r="P178" s="1" t="s">
        <v>1220</v>
      </c>
      <c r="Q178" s="1" t="s">
        <v>1221</v>
      </c>
      <c r="R178" s="1" t="s">
        <v>1222</v>
      </c>
      <c r="S178" s="1" t="s">
        <v>1223</v>
      </c>
      <c r="T178" s="1"/>
      <c r="U178" s="1"/>
      <c r="V178" s="1"/>
      <c r="W178" s="1"/>
      <c r="X178" s="1"/>
      <c r="Y178" s="1"/>
      <c r="Z178" s="1">
        <v>6.8928571428577197</v>
      </c>
      <c r="AA178" s="1">
        <v>1.49593888792662E-4</v>
      </c>
      <c r="AB178" s="1">
        <v>0</v>
      </c>
      <c r="AC178" s="1">
        <v>0</v>
      </c>
      <c r="AD178" s="1">
        <v>1</v>
      </c>
      <c r="AE178" s="1">
        <v>0.2</v>
      </c>
      <c r="AF178" s="1">
        <v>0</v>
      </c>
      <c r="AG178" s="1">
        <v>0</v>
      </c>
      <c r="AH178" s="1">
        <v>8</v>
      </c>
      <c r="AI178" s="1">
        <v>5.6</v>
      </c>
      <c r="AJ178" s="1">
        <v>19</v>
      </c>
      <c r="AK178" s="1">
        <v>38.6</v>
      </c>
      <c r="AL178">
        <f t="shared" si="6"/>
        <v>0.86936936936936926</v>
      </c>
      <c r="AM178" s="1" t="s">
        <v>1648</v>
      </c>
    </row>
    <row r="179" spans="1:39" ht="15.75" x14ac:dyDescent="0.25">
      <c r="A179" s="1" t="s">
        <v>1645</v>
      </c>
      <c r="B179" s="1" t="s">
        <v>1224</v>
      </c>
      <c r="C179" s="1"/>
      <c r="D179" s="1"/>
      <c r="E179" s="1" t="s">
        <v>1225</v>
      </c>
      <c r="F179" s="1"/>
      <c r="G179" s="1"/>
      <c r="H179" s="1" t="s">
        <v>1226</v>
      </c>
      <c r="I179" s="1"/>
      <c r="J179" s="1">
        <v>877</v>
      </c>
      <c r="K179" s="1">
        <v>172</v>
      </c>
      <c r="L179" s="1" t="s">
        <v>1227</v>
      </c>
      <c r="M179" s="1">
        <v>173</v>
      </c>
      <c r="N179" s="1" t="s">
        <v>42</v>
      </c>
      <c r="O179" s="1" t="s">
        <v>1228</v>
      </c>
      <c r="P179" s="1" t="s">
        <v>1229</v>
      </c>
      <c r="Q179" s="1" t="s">
        <v>1230</v>
      </c>
      <c r="R179" s="1" t="s">
        <v>1231</v>
      </c>
      <c r="S179" s="1" t="s">
        <v>1232</v>
      </c>
      <c r="T179" s="1"/>
      <c r="U179" s="1"/>
      <c r="V179" s="1"/>
      <c r="W179" s="1"/>
      <c r="X179" s="1"/>
      <c r="Y179" s="1"/>
      <c r="Z179" s="1">
        <v>132.500000000011</v>
      </c>
      <c r="AA179" s="1">
        <v>5.7429042400134104E-10</v>
      </c>
      <c r="AB179" s="1">
        <v>1</v>
      </c>
      <c r="AC179" s="1">
        <v>1.2</v>
      </c>
      <c r="AD179" s="1">
        <v>4</v>
      </c>
      <c r="AE179" s="1">
        <v>2.2000000000000002</v>
      </c>
      <c r="AF179" s="1">
        <v>1</v>
      </c>
      <c r="AG179" s="1">
        <v>0.60000000000000009</v>
      </c>
      <c r="AH179" s="1">
        <v>1</v>
      </c>
      <c r="AI179" s="1">
        <v>0.4</v>
      </c>
      <c r="AJ179" s="1">
        <v>27</v>
      </c>
      <c r="AK179" s="1">
        <v>53</v>
      </c>
      <c r="AL179">
        <f t="shared" si="6"/>
        <v>0.9233449477351916</v>
      </c>
      <c r="AM179" s="1" t="s">
        <v>1648</v>
      </c>
    </row>
    <row r="180" spans="1:39" ht="15.75" x14ac:dyDescent="0.25">
      <c r="A180" s="1" t="s">
        <v>1645</v>
      </c>
      <c r="B180" s="1" t="s">
        <v>1233</v>
      </c>
      <c r="C180" s="1"/>
      <c r="D180" s="1"/>
      <c r="E180" s="1" t="s">
        <v>1191</v>
      </c>
      <c r="F180" s="1"/>
      <c r="G180" s="1"/>
      <c r="H180" s="1" t="s">
        <v>1192</v>
      </c>
      <c r="I180" s="1"/>
      <c r="J180" s="1">
        <v>886</v>
      </c>
      <c r="K180" s="1">
        <v>106</v>
      </c>
      <c r="L180" s="1" t="s">
        <v>1193</v>
      </c>
      <c r="M180" s="1">
        <v>97</v>
      </c>
      <c r="N180" s="1" t="s">
        <v>42</v>
      </c>
      <c r="O180" s="1" t="s">
        <v>1194</v>
      </c>
      <c r="P180" s="1" t="s">
        <v>1195</v>
      </c>
      <c r="Q180" s="1" t="s">
        <v>1196</v>
      </c>
      <c r="R180" s="1" t="s">
        <v>1197</v>
      </c>
      <c r="S180" s="1" t="s">
        <v>1234</v>
      </c>
      <c r="T180" s="1">
        <v>2.7054263565887999</v>
      </c>
      <c r="U180" s="1">
        <v>1.4359680159166199E-3</v>
      </c>
      <c r="V180" s="1">
        <v>-9.6944444444448994</v>
      </c>
      <c r="W180" s="1">
        <v>1.4989699844617603E-9</v>
      </c>
      <c r="X180" s="1">
        <v>5.77777777777818</v>
      </c>
      <c r="Y180" s="1">
        <v>2.3174519937283199E-4</v>
      </c>
      <c r="Z180" s="1">
        <v>7.5144230769237002</v>
      </c>
      <c r="AA180" s="1">
        <v>0</v>
      </c>
      <c r="AB180" s="1">
        <v>14</v>
      </c>
      <c r="AC180" s="1">
        <v>25.8</v>
      </c>
      <c r="AD180" s="1">
        <v>113</v>
      </c>
      <c r="AE180" s="1">
        <v>69.8</v>
      </c>
      <c r="AF180" s="1">
        <v>7</v>
      </c>
      <c r="AG180" s="1">
        <v>7.2</v>
      </c>
      <c r="AH180" s="1">
        <v>58</v>
      </c>
      <c r="AI180" s="1">
        <v>41.6</v>
      </c>
      <c r="AJ180" s="1">
        <v>352</v>
      </c>
      <c r="AK180" s="1">
        <v>312.60000000000002</v>
      </c>
      <c r="AL180">
        <f t="shared" si="6"/>
        <v>0.6840262582056893</v>
      </c>
      <c r="AM180" s="1" t="s">
        <v>1648</v>
      </c>
    </row>
    <row r="181" spans="1:39" ht="15.75" x14ac:dyDescent="0.25">
      <c r="A181" s="1" t="s">
        <v>1645</v>
      </c>
      <c r="B181" s="1" t="s">
        <v>1235</v>
      </c>
      <c r="C181" s="1"/>
      <c r="D181" s="1"/>
      <c r="E181" s="1" t="s">
        <v>789</v>
      </c>
      <c r="F181" s="1"/>
      <c r="G181" s="1"/>
      <c r="H181" s="1" t="s">
        <v>1158</v>
      </c>
      <c r="I181" s="1"/>
      <c r="J181" s="1">
        <v>607</v>
      </c>
      <c r="K181" s="1">
        <v>118</v>
      </c>
      <c r="L181" s="1" t="s">
        <v>1218</v>
      </c>
      <c r="M181" s="1">
        <v>120</v>
      </c>
      <c r="N181" s="1" t="s">
        <v>42</v>
      </c>
      <c r="O181" s="1" t="s">
        <v>1219</v>
      </c>
      <c r="P181" s="1" t="s">
        <v>1220</v>
      </c>
      <c r="Q181" s="1" t="s">
        <v>1221</v>
      </c>
      <c r="R181" s="1" t="s">
        <v>1222</v>
      </c>
      <c r="S181" s="1" t="s">
        <v>1223</v>
      </c>
      <c r="T181" s="1"/>
      <c r="U181" s="1"/>
      <c r="V181" s="1"/>
      <c r="W181" s="1"/>
      <c r="X181" s="1"/>
      <c r="Y181" s="1"/>
      <c r="Z181" s="1">
        <v>6.0425531914898603</v>
      </c>
      <c r="AA181" s="1">
        <v>2.3974723159859201E-6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13</v>
      </c>
      <c r="AI181" s="1">
        <v>9.4</v>
      </c>
      <c r="AJ181" s="1">
        <v>30</v>
      </c>
      <c r="AK181" s="1">
        <v>56.8</v>
      </c>
      <c r="AL181">
        <f t="shared" si="6"/>
        <v>0.85800604229607247</v>
      </c>
      <c r="AM181" s="1" t="s">
        <v>1648</v>
      </c>
    </row>
    <row r="182" spans="1:39" ht="15.75" x14ac:dyDescent="0.25">
      <c r="A182" s="1" t="s">
        <v>1645</v>
      </c>
      <c r="B182" s="1" t="s">
        <v>1236</v>
      </c>
      <c r="C182" s="1"/>
      <c r="D182" s="1"/>
      <c r="E182" s="1" t="s">
        <v>1237</v>
      </c>
      <c r="F182" s="1"/>
      <c r="G182" s="1" t="s">
        <v>1238</v>
      </c>
      <c r="H182" s="1" t="s">
        <v>1239</v>
      </c>
      <c r="I182" s="1"/>
      <c r="J182" s="1">
        <v>1454</v>
      </c>
      <c r="K182" s="1">
        <v>453</v>
      </c>
      <c r="L182" s="1" t="s">
        <v>1240</v>
      </c>
      <c r="M182" s="1">
        <v>453</v>
      </c>
      <c r="N182" s="1" t="s">
        <v>42</v>
      </c>
      <c r="O182" s="1" t="s">
        <v>1241</v>
      </c>
      <c r="P182" s="1" t="s">
        <v>1242</v>
      </c>
      <c r="Q182" s="1" t="s">
        <v>1243</v>
      </c>
      <c r="R182" s="1" t="s">
        <v>1244</v>
      </c>
      <c r="S182" s="1" t="s">
        <v>1245</v>
      </c>
      <c r="T182" s="1"/>
      <c r="U182" s="1"/>
      <c r="V182" s="1"/>
      <c r="W182" s="1"/>
      <c r="X182" s="1"/>
      <c r="Y182" s="1"/>
      <c r="Z182" s="1">
        <v>8.0476190476197207</v>
      </c>
      <c r="AA182" s="1">
        <v>2.9561585781014398E-4</v>
      </c>
      <c r="AB182" s="1">
        <v>0</v>
      </c>
      <c r="AC182" s="1">
        <v>0</v>
      </c>
      <c r="AD182" s="1">
        <v>2</v>
      </c>
      <c r="AE182" s="1">
        <v>0.8</v>
      </c>
      <c r="AF182" s="1">
        <v>0</v>
      </c>
      <c r="AG182" s="1">
        <v>0</v>
      </c>
      <c r="AH182" s="1">
        <v>6</v>
      </c>
      <c r="AI182" s="1">
        <v>4.2</v>
      </c>
      <c r="AJ182" s="1">
        <v>16</v>
      </c>
      <c r="AK182" s="1">
        <v>33.799999999999997</v>
      </c>
      <c r="AL182">
        <f t="shared" si="6"/>
        <v>0.87113402061855671</v>
      </c>
      <c r="AM182" s="1" t="s">
        <v>1648</v>
      </c>
    </row>
    <row r="183" spans="1:39" ht="15.75" x14ac:dyDescent="0.25">
      <c r="A183" s="1" t="s">
        <v>1645</v>
      </c>
      <c r="B183" s="1" t="s">
        <v>1246</v>
      </c>
      <c r="C183" s="1" t="s">
        <v>1247</v>
      </c>
      <c r="D183" s="1" t="s">
        <v>1248</v>
      </c>
      <c r="E183" s="1" t="s">
        <v>1249</v>
      </c>
      <c r="F183" s="1"/>
      <c r="G183" s="1" t="s">
        <v>1250</v>
      </c>
      <c r="H183" s="1" t="s">
        <v>1251</v>
      </c>
      <c r="I183" s="1" t="s">
        <v>1252</v>
      </c>
      <c r="J183" s="1">
        <v>1305</v>
      </c>
      <c r="K183" s="1">
        <v>220</v>
      </c>
      <c r="L183" s="1" t="s">
        <v>1253</v>
      </c>
      <c r="M183" s="1">
        <v>219</v>
      </c>
      <c r="N183" s="1" t="s">
        <v>42</v>
      </c>
      <c r="O183" s="1" t="s">
        <v>1254</v>
      </c>
      <c r="P183" s="1" t="s">
        <v>1255</v>
      </c>
      <c r="Q183" s="1" t="s">
        <v>1256</v>
      </c>
      <c r="R183" s="1" t="s">
        <v>1257</v>
      </c>
      <c r="S183" s="1" t="s">
        <v>1258</v>
      </c>
      <c r="T183" s="1"/>
      <c r="U183" s="1"/>
      <c r="V183" s="1"/>
      <c r="W183" s="1"/>
      <c r="X183" s="1"/>
      <c r="Y183" s="1"/>
      <c r="Z183" s="1">
        <v>5.4146341463419096</v>
      </c>
      <c r="AA183" s="1">
        <v>1.3323361650211001E-4</v>
      </c>
      <c r="AB183" s="1">
        <v>3</v>
      </c>
      <c r="AC183" s="1">
        <v>5</v>
      </c>
      <c r="AD183" s="1">
        <v>4</v>
      </c>
      <c r="AE183" s="1">
        <v>2.2000000000000002</v>
      </c>
      <c r="AF183" s="1">
        <v>6</v>
      </c>
      <c r="AG183" s="1">
        <v>6</v>
      </c>
      <c r="AH183" s="1">
        <v>11</v>
      </c>
      <c r="AI183" s="1">
        <v>8.1999999999999993</v>
      </c>
      <c r="AJ183" s="1">
        <v>22</v>
      </c>
      <c r="AK183" s="1">
        <v>44.4</v>
      </c>
      <c r="AL183">
        <f t="shared" si="6"/>
        <v>0.67477203647416417</v>
      </c>
      <c r="AM183" s="1" t="s">
        <v>1648</v>
      </c>
    </row>
    <row r="184" spans="1:39" ht="15.75" x14ac:dyDescent="0.25">
      <c r="A184" s="1" t="s">
        <v>1645</v>
      </c>
      <c r="B184" s="1" t="s">
        <v>1259</v>
      </c>
      <c r="C184" s="1"/>
      <c r="D184" s="1" t="s">
        <v>1260</v>
      </c>
      <c r="E184" s="1"/>
      <c r="F184" s="1"/>
      <c r="G184" s="1" t="s">
        <v>1261</v>
      </c>
      <c r="H184" s="1" t="s">
        <v>1262</v>
      </c>
      <c r="I184" s="1"/>
      <c r="J184" s="1">
        <v>1746</v>
      </c>
      <c r="K184" s="1">
        <v>498</v>
      </c>
      <c r="L184" s="1" t="s">
        <v>354</v>
      </c>
      <c r="M184" s="1">
        <v>493</v>
      </c>
      <c r="N184" s="1" t="s">
        <v>42</v>
      </c>
      <c r="O184" s="1" t="s">
        <v>355</v>
      </c>
      <c r="P184" s="1" t="s">
        <v>356</v>
      </c>
      <c r="Q184" s="1" t="s">
        <v>357</v>
      </c>
      <c r="R184" s="1" t="s">
        <v>358</v>
      </c>
      <c r="S184" s="1" t="s">
        <v>359</v>
      </c>
      <c r="T184" s="1"/>
      <c r="U184" s="1"/>
      <c r="V184" s="1"/>
      <c r="W184" s="1"/>
      <c r="X184" s="1"/>
      <c r="Y184" s="1"/>
      <c r="Z184" s="1">
        <v>9.2727272727280408</v>
      </c>
      <c r="AA184" s="1">
        <v>9.67263286489819E-3</v>
      </c>
      <c r="AB184" s="1">
        <v>3</v>
      </c>
      <c r="AC184" s="1">
        <v>5.2</v>
      </c>
      <c r="AD184" s="1">
        <v>1</v>
      </c>
      <c r="AE184" s="1">
        <v>0.2</v>
      </c>
      <c r="AF184" s="1">
        <v>0</v>
      </c>
      <c r="AG184" s="1">
        <v>0</v>
      </c>
      <c r="AH184" s="1">
        <v>3</v>
      </c>
      <c r="AI184" s="1">
        <v>2.2000000000000002</v>
      </c>
      <c r="AJ184" s="1">
        <v>9</v>
      </c>
      <c r="AK184" s="1">
        <v>20.399999999999999</v>
      </c>
      <c r="AL184">
        <f t="shared" si="6"/>
        <v>0.72857142857142865</v>
      </c>
      <c r="AM184" s="1"/>
    </row>
    <row r="185" spans="1:39" ht="15.75" x14ac:dyDescent="0.25">
      <c r="A185" s="1" t="s">
        <v>1645</v>
      </c>
      <c r="B185" s="1" t="s">
        <v>1263</v>
      </c>
      <c r="C185" s="1"/>
      <c r="D185" s="1" t="s">
        <v>1264</v>
      </c>
      <c r="E185" s="1" t="s">
        <v>1265</v>
      </c>
      <c r="F185" s="1" t="s">
        <v>510</v>
      </c>
      <c r="G185" s="1" t="s">
        <v>511</v>
      </c>
      <c r="H185" s="1" t="s">
        <v>1266</v>
      </c>
      <c r="I185" s="1"/>
      <c r="J185" s="1">
        <v>1731</v>
      </c>
      <c r="K185" s="1">
        <v>539</v>
      </c>
      <c r="L185" s="1" t="s">
        <v>1267</v>
      </c>
      <c r="M185" s="1">
        <v>703</v>
      </c>
      <c r="N185" s="1" t="s">
        <v>67</v>
      </c>
      <c r="O185" s="1" t="s">
        <v>1268</v>
      </c>
      <c r="P185" s="1" t="s">
        <v>1269</v>
      </c>
      <c r="Q185" s="1" t="s">
        <v>1270</v>
      </c>
      <c r="R185" s="1" t="s">
        <v>1271</v>
      </c>
      <c r="S185" s="1"/>
      <c r="T185" s="1"/>
      <c r="U185" s="1"/>
      <c r="V185" s="1"/>
      <c r="W185" s="1"/>
      <c r="X185" s="1"/>
      <c r="Y185" s="1"/>
      <c r="Z185" s="1">
        <v>10.0909090909099</v>
      </c>
      <c r="AA185" s="1">
        <v>4.8114082778442898E-3</v>
      </c>
      <c r="AB185" s="1">
        <v>0</v>
      </c>
      <c r="AC185" s="1">
        <v>0</v>
      </c>
      <c r="AD185" s="1">
        <v>1</v>
      </c>
      <c r="AE185" s="1">
        <v>0.2</v>
      </c>
      <c r="AF185" s="1">
        <v>2</v>
      </c>
      <c r="AG185" s="1">
        <v>2</v>
      </c>
      <c r="AH185" s="1">
        <v>3</v>
      </c>
      <c r="AI185" s="1">
        <v>2.2000000000000002</v>
      </c>
      <c r="AJ185" s="1">
        <v>10</v>
      </c>
      <c r="AK185" s="1">
        <v>22.2</v>
      </c>
      <c r="AL185">
        <f t="shared" si="6"/>
        <v>0.83458646616541354</v>
      </c>
      <c r="AM185" s="1" t="s">
        <v>1648</v>
      </c>
    </row>
    <row r="186" spans="1:39" ht="15.75" x14ac:dyDescent="0.25">
      <c r="A186" s="1" t="s">
        <v>1645</v>
      </c>
      <c r="B186" s="1" t="s">
        <v>1272</v>
      </c>
      <c r="C186" s="1"/>
      <c r="D186" s="1" t="s">
        <v>1273</v>
      </c>
      <c r="E186" s="1" t="s">
        <v>1274</v>
      </c>
      <c r="F186" s="1" t="s">
        <v>1275</v>
      </c>
      <c r="G186" s="1"/>
      <c r="H186" s="1" t="s">
        <v>1276</v>
      </c>
      <c r="I186" s="1"/>
      <c r="J186" s="1">
        <v>1662</v>
      </c>
      <c r="K186" s="1">
        <v>368</v>
      </c>
      <c r="L186" s="1" t="s">
        <v>1277</v>
      </c>
      <c r="M186" s="1">
        <v>203</v>
      </c>
      <c r="N186" s="1" t="s">
        <v>42</v>
      </c>
      <c r="O186" s="1" t="s">
        <v>1278</v>
      </c>
      <c r="P186" s="1" t="s">
        <v>1279</v>
      </c>
      <c r="Q186" s="1" t="s">
        <v>1280</v>
      </c>
      <c r="R186" s="1" t="s">
        <v>1281</v>
      </c>
      <c r="S186" s="1"/>
      <c r="T186" s="1"/>
      <c r="U186" s="1"/>
      <c r="V186" s="1"/>
      <c r="W186" s="1"/>
      <c r="X186" s="1"/>
      <c r="Y186" s="1"/>
      <c r="Z186" s="1">
        <v>30.000000000002501</v>
      </c>
      <c r="AA186" s="1">
        <v>4.3487006199938197E-6</v>
      </c>
      <c r="AB186" s="1">
        <v>0</v>
      </c>
      <c r="AC186" s="1">
        <v>0</v>
      </c>
      <c r="AD186" s="1">
        <v>3</v>
      </c>
      <c r="AE186" s="1">
        <v>1.6</v>
      </c>
      <c r="AF186" s="1">
        <v>1</v>
      </c>
      <c r="AG186" s="1">
        <v>0.8</v>
      </c>
      <c r="AH186" s="1">
        <v>2</v>
      </c>
      <c r="AI186" s="1">
        <v>1.2</v>
      </c>
      <c r="AJ186" s="1">
        <v>17</v>
      </c>
      <c r="AK186" s="1">
        <v>36</v>
      </c>
      <c r="AL186">
        <f t="shared" si="6"/>
        <v>0.90909090909090906</v>
      </c>
      <c r="AM186" s="1" t="s">
        <v>1648</v>
      </c>
    </row>
    <row r="187" spans="1:39" ht="15.75" x14ac:dyDescent="0.25">
      <c r="A187" s="1" t="s">
        <v>1645</v>
      </c>
      <c r="B187" s="1" t="s">
        <v>1282</v>
      </c>
      <c r="C187" s="1"/>
      <c r="D187" s="1" t="s">
        <v>1283</v>
      </c>
      <c r="E187" s="1" t="s">
        <v>1284</v>
      </c>
      <c r="F187" s="1"/>
      <c r="G187" s="1"/>
      <c r="H187" s="1" t="s">
        <v>1285</v>
      </c>
      <c r="I187" s="1"/>
      <c r="J187" s="1">
        <v>298</v>
      </c>
      <c r="K187" s="1">
        <v>56</v>
      </c>
      <c r="L187" s="1" t="s">
        <v>1193</v>
      </c>
      <c r="M187" s="1">
        <v>97</v>
      </c>
      <c r="N187" s="1" t="s">
        <v>119</v>
      </c>
      <c r="O187" s="1" t="s">
        <v>1194</v>
      </c>
      <c r="P187" s="1" t="s">
        <v>1195</v>
      </c>
      <c r="Q187" s="1" t="s">
        <v>1196</v>
      </c>
      <c r="R187" s="1" t="s">
        <v>1197</v>
      </c>
      <c r="S187" s="1" t="s">
        <v>1234</v>
      </c>
      <c r="T187" s="1"/>
      <c r="U187" s="1"/>
      <c r="V187" s="1"/>
      <c r="W187" s="1"/>
      <c r="X187" s="1"/>
      <c r="Y187" s="1"/>
      <c r="Z187" s="1" t="s">
        <v>360</v>
      </c>
      <c r="AA187" s="1">
        <v>4.8012968550235E-3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7</v>
      </c>
      <c r="AK187" s="1">
        <v>16.399999999999999</v>
      </c>
      <c r="AL187">
        <f t="shared" si="6"/>
        <v>1</v>
      </c>
      <c r="AM187" s="1" t="s">
        <v>1648</v>
      </c>
    </row>
    <row r="188" spans="1:39" ht="15.75" x14ac:dyDescent="0.25">
      <c r="A188" s="1" t="s">
        <v>1645</v>
      </c>
      <c r="B188" s="1" t="s">
        <v>1286</v>
      </c>
      <c r="C188" s="1"/>
      <c r="D188" s="1" t="s">
        <v>706</v>
      </c>
      <c r="E188" s="1" t="s">
        <v>1287</v>
      </c>
      <c r="F188" s="1" t="s">
        <v>708</v>
      </c>
      <c r="G188" s="1" t="s">
        <v>709</v>
      </c>
      <c r="H188" s="1" t="s">
        <v>1288</v>
      </c>
      <c r="I188" s="1" t="s">
        <v>711</v>
      </c>
      <c r="J188" s="1">
        <v>983</v>
      </c>
      <c r="K188" s="1">
        <v>327</v>
      </c>
      <c r="L188" s="1" t="s">
        <v>1289</v>
      </c>
      <c r="M188" s="1">
        <v>433</v>
      </c>
      <c r="N188" s="1" t="s">
        <v>52</v>
      </c>
      <c r="O188" s="1" t="s">
        <v>1290</v>
      </c>
      <c r="P188" s="1" t="s">
        <v>1291</v>
      </c>
      <c r="Q188" s="1" t="s">
        <v>1292</v>
      </c>
      <c r="R188" s="1" t="s">
        <v>1293</v>
      </c>
      <c r="S188" s="1"/>
      <c r="T188" s="1"/>
      <c r="U188" s="1"/>
      <c r="V188" s="1"/>
      <c r="W188" s="1"/>
      <c r="X188" s="1"/>
      <c r="Y188" s="1"/>
      <c r="Z188" s="1">
        <v>8.7428571428578703</v>
      </c>
      <c r="AA188" s="1">
        <v>3.76620896017485E-8</v>
      </c>
      <c r="AB188" s="1">
        <v>7</v>
      </c>
      <c r="AC188" s="1">
        <v>13.2</v>
      </c>
      <c r="AD188" s="1">
        <v>0</v>
      </c>
      <c r="AE188" s="1">
        <v>0</v>
      </c>
      <c r="AF188" s="1">
        <v>0</v>
      </c>
      <c r="AG188" s="1">
        <v>0</v>
      </c>
      <c r="AH188" s="1">
        <v>9</v>
      </c>
      <c r="AI188" s="1">
        <v>7</v>
      </c>
      <c r="AJ188" s="1">
        <v>32</v>
      </c>
      <c r="AK188" s="1">
        <v>61.2</v>
      </c>
      <c r="AL188">
        <f t="shared" si="6"/>
        <v>0.75184275184275184</v>
      </c>
      <c r="AM188" s="1" t="s">
        <v>1648</v>
      </c>
    </row>
    <row r="189" spans="1:39" ht="15.75" x14ac:dyDescent="0.25">
      <c r="A189" s="1" t="s">
        <v>1645</v>
      </c>
      <c r="B189" s="1" t="s">
        <v>1294</v>
      </c>
      <c r="C189" s="1"/>
      <c r="D189" s="1" t="s">
        <v>1295</v>
      </c>
      <c r="E189" s="1" t="s">
        <v>1296</v>
      </c>
      <c r="F189" s="1" t="s">
        <v>1297</v>
      </c>
      <c r="G189" s="1" t="s">
        <v>1298</v>
      </c>
      <c r="H189" s="1" t="s">
        <v>1299</v>
      </c>
      <c r="I189" s="1" t="s">
        <v>1300</v>
      </c>
      <c r="J189" s="1">
        <v>1788</v>
      </c>
      <c r="K189" s="1">
        <v>433</v>
      </c>
      <c r="L189" s="1" t="s">
        <v>1301</v>
      </c>
      <c r="M189" s="1">
        <v>598</v>
      </c>
      <c r="N189" s="1" t="s">
        <v>119</v>
      </c>
      <c r="O189" s="1" t="s">
        <v>1302</v>
      </c>
      <c r="P189" s="1" t="s">
        <v>1303</v>
      </c>
      <c r="Q189" s="1"/>
      <c r="R189" s="1" t="s">
        <v>1304</v>
      </c>
      <c r="S189" s="1" t="s">
        <v>1305</v>
      </c>
      <c r="T189" s="1"/>
      <c r="U189" s="1"/>
      <c r="V189" s="1"/>
      <c r="W189" s="1"/>
      <c r="X189" s="1"/>
      <c r="Y189" s="1"/>
      <c r="Z189" s="1">
        <v>3.0718562874253998</v>
      </c>
      <c r="AA189" s="1">
        <v>1.3268258350582597E-6</v>
      </c>
      <c r="AB189" s="1">
        <v>22</v>
      </c>
      <c r="AC189" s="1">
        <v>42.8</v>
      </c>
      <c r="AD189" s="1">
        <v>35</v>
      </c>
      <c r="AE189" s="1">
        <v>20.399999999999999</v>
      </c>
      <c r="AF189" s="1">
        <v>15</v>
      </c>
      <c r="AG189" s="1">
        <v>16.600000000000001</v>
      </c>
      <c r="AH189" s="1">
        <v>45</v>
      </c>
      <c r="AI189" s="1">
        <v>33.4</v>
      </c>
      <c r="AJ189" s="1">
        <v>70</v>
      </c>
      <c r="AK189" s="1">
        <v>102.6</v>
      </c>
      <c r="AL189">
        <f t="shared" si="6"/>
        <v>0.47544022242817419</v>
      </c>
      <c r="AM189" s="1" t="s">
        <v>1648</v>
      </c>
    </row>
    <row r="190" spans="1:39" ht="15.75" x14ac:dyDescent="0.25">
      <c r="A190" s="1" t="s">
        <v>1645</v>
      </c>
      <c r="B190" s="1" t="s">
        <v>1306</v>
      </c>
      <c r="C190" s="1"/>
      <c r="D190" s="1" t="s">
        <v>1307</v>
      </c>
      <c r="E190" s="1" t="s">
        <v>1225</v>
      </c>
      <c r="F190" s="1"/>
      <c r="G190" s="1"/>
      <c r="H190" s="1" t="s">
        <v>1226</v>
      </c>
      <c r="I190" s="1"/>
      <c r="J190" s="1">
        <v>889</v>
      </c>
      <c r="K190" s="1">
        <v>172</v>
      </c>
      <c r="L190" s="1" t="s">
        <v>1227</v>
      </c>
      <c r="M190" s="1">
        <v>173</v>
      </c>
      <c r="N190" s="1" t="s">
        <v>42</v>
      </c>
      <c r="O190" s="1" t="s">
        <v>1228</v>
      </c>
      <c r="P190" s="1" t="s">
        <v>1229</v>
      </c>
      <c r="Q190" s="1" t="s">
        <v>1230</v>
      </c>
      <c r="R190" s="1" t="s">
        <v>1231</v>
      </c>
      <c r="S190" s="1" t="s">
        <v>1232</v>
      </c>
      <c r="T190" s="1"/>
      <c r="U190" s="1"/>
      <c r="V190" s="1"/>
      <c r="W190" s="1"/>
      <c r="X190" s="1"/>
      <c r="Y190" s="1"/>
      <c r="Z190" s="1">
        <v>4.62857142857181</v>
      </c>
      <c r="AA190" s="1">
        <v>4.8407870302708302E-3</v>
      </c>
      <c r="AB190" s="1">
        <v>2</v>
      </c>
      <c r="AC190" s="1">
        <v>4.2</v>
      </c>
      <c r="AD190" s="1">
        <v>0</v>
      </c>
      <c r="AE190" s="1">
        <v>0</v>
      </c>
      <c r="AF190" s="1">
        <v>0</v>
      </c>
      <c r="AG190" s="1">
        <v>0.2</v>
      </c>
      <c r="AH190" s="1">
        <v>9</v>
      </c>
      <c r="AI190" s="1">
        <v>7</v>
      </c>
      <c r="AJ190" s="1">
        <v>15</v>
      </c>
      <c r="AK190" s="1">
        <v>32.4</v>
      </c>
      <c r="AL190">
        <f t="shared" si="6"/>
        <v>0.73972602739726012</v>
      </c>
      <c r="AM190" s="1" t="s">
        <v>1648</v>
      </c>
    </row>
    <row r="191" spans="1:39" ht="15.75" x14ac:dyDescent="0.25">
      <c r="A191" s="1" t="s">
        <v>1645</v>
      </c>
      <c r="B191" s="1" t="s">
        <v>1308</v>
      </c>
      <c r="C191" s="1"/>
      <c r="D191" s="1" t="s">
        <v>1309</v>
      </c>
      <c r="E191" s="1"/>
      <c r="F191" s="1"/>
      <c r="G191" s="1" t="s">
        <v>1310</v>
      </c>
      <c r="H191" s="1" t="s">
        <v>556</v>
      </c>
      <c r="I191" s="1"/>
      <c r="J191" s="1">
        <v>751</v>
      </c>
      <c r="K191" s="1">
        <v>67</v>
      </c>
      <c r="L191" s="1" t="s">
        <v>1311</v>
      </c>
      <c r="M191" s="1">
        <v>65</v>
      </c>
      <c r="N191" s="1" t="s">
        <v>42</v>
      </c>
      <c r="O191" s="1" t="s">
        <v>1312</v>
      </c>
      <c r="P191" s="1" t="s">
        <v>1313</v>
      </c>
      <c r="Q191" s="1" t="s">
        <v>1314</v>
      </c>
      <c r="R191" s="1" t="s">
        <v>1315</v>
      </c>
      <c r="S191" s="1" t="s">
        <v>1316</v>
      </c>
      <c r="T191" s="1"/>
      <c r="U191" s="1"/>
      <c r="V191" s="1"/>
      <c r="W191" s="1"/>
      <c r="X191" s="1"/>
      <c r="Y191" s="1"/>
      <c r="Z191" s="1">
        <v>16.3043478260883</v>
      </c>
      <c r="AA191" s="1">
        <v>3.7848444916886399E-12</v>
      </c>
      <c r="AB191" s="1">
        <v>0</v>
      </c>
      <c r="AC191" s="1">
        <v>0.4</v>
      </c>
      <c r="AD191" s="1">
        <v>5</v>
      </c>
      <c r="AE191" s="1">
        <v>3</v>
      </c>
      <c r="AF191" s="1">
        <v>0</v>
      </c>
      <c r="AG191" s="1">
        <v>0.2</v>
      </c>
      <c r="AH191" s="1">
        <v>6</v>
      </c>
      <c r="AI191" s="1">
        <v>4.5999999999999996</v>
      </c>
      <c r="AJ191" s="1">
        <v>42</v>
      </c>
      <c r="AK191" s="1">
        <v>75</v>
      </c>
      <c r="AL191">
        <f t="shared" si="6"/>
        <v>0.90144230769230771</v>
      </c>
      <c r="AM191" s="1" t="s">
        <v>1648</v>
      </c>
    </row>
    <row r="192" spans="1:39" ht="15.75" x14ac:dyDescent="0.25">
      <c r="A192" s="1" t="s">
        <v>1645</v>
      </c>
      <c r="B192" s="1" t="s">
        <v>1317</v>
      </c>
      <c r="C192" s="1"/>
      <c r="D192" s="1" t="s">
        <v>1318</v>
      </c>
      <c r="E192" s="1" t="s">
        <v>1319</v>
      </c>
      <c r="F192" s="1" t="s">
        <v>1320</v>
      </c>
      <c r="G192" s="1"/>
      <c r="H192" s="1" t="s">
        <v>1321</v>
      </c>
      <c r="I192" s="1"/>
      <c r="J192" s="1">
        <v>1022</v>
      </c>
      <c r="K192" s="1">
        <v>214</v>
      </c>
      <c r="L192" s="1" t="s">
        <v>1322</v>
      </c>
      <c r="M192" s="1">
        <v>456</v>
      </c>
      <c r="N192" s="1" t="s">
        <v>67</v>
      </c>
      <c r="O192" s="1" t="s">
        <v>1323</v>
      </c>
      <c r="P192" s="1" t="s">
        <v>1324</v>
      </c>
      <c r="Q192" s="1" t="s">
        <v>1325</v>
      </c>
      <c r="R192" s="1" t="s">
        <v>1326</v>
      </c>
      <c r="S192" s="1" t="s">
        <v>1327</v>
      </c>
      <c r="T192" s="1"/>
      <c r="U192" s="1"/>
      <c r="V192" s="1"/>
      <c r="W192" s="1"/>
      <c r="X192" s="1"/>
      <c r="Y192" s="1"/>
      <c r="Z192" s="1" t="s">
        <v>360</v>
      </c>
      <c r="AA192" s="1">
        <v>1.7845338986840101E-3</v>
      </c>
      <c r="AB192" s="1">
        <v>1</v>
      </c>
      <c r="AC192" s="1">
        <v>2.2000000000000002</v>
      </c>
      <c r="AD192" s="1">
        <v>0</v>
      </c>
      <c r="AE192" s="1">
        <v>0</v>
      </c>
      <c r="AF192" s="1">
        <v>2</v>
      </c>
      <c r="AG192" s="1">
        <v>2.2000000000000002</v>
      </c>
      <c r="AH192" s="1">
        <v>0</v>
      </c>
      <c r="AI192" s="1">
        <v>0</v>
      </c>
      <c r="AJ192" s="1">
        <v>8</v>
      </c>
      <c r="AK192" s="1">
        <v>18.8</v>
      </c>
      <c r="AL192">
        <f t="shared" si="6"/>
        <v>0.81034482758620696</v>
      </c>
      <c r="AM192" s="1" t="s">
        <v>1648</v>
      </c>
    </row>
    <row r="193" spans="1:39" ht="15.75" x14ac:dyDescent="0.25">
      <c r="A193" s="1" t="s">
        <v>1645</v>
      </c>
      <c r="B193" s="1" t="s">
        <v>1328</v>
      </c>
      <c r="C193" s="1"/>
      <c r="D193" s="1" t="s">
        <v>1329</v>
      </c>
      <c r="E193" s="1" t="s">
        <v>1330</v>
      </c>
      <c r="F193" s="1"/>
      <c r="G193" s="1" t="s">
        <v>1331</v>
      </c>
      <c r="H193" s="1" t="s">
        <v>1332</v>
      </c>
      <c r="I193" s="1"/>
      <c r="J193" s="1">
        <v>900</v>
      </c>
      <c r="K193" s="1">
        <v>263</v>
      </c>
      <c r="L193" s="1" t="s">
        <v>1076</v>
      </c>
      <c r="M193" s="1">
        <v>1196</v>
      </c>
      <c r="N193" s="1" t="s">
        <v>67</v>
      </c>
      <c r="O193" s="1" t="s">
        <v>1077</v>
      </c>
      <c r="P193" s="1" t="s">
        <v>1333</v>
      </c>
      <c r="Q193" s="1"/>
      <c r="R193" s="1" t="s">
        <v>1334</v>
      </c>
      <c r="S193" s="1"/>
      <c r="T193" s="1"/>
      <c r="U193" s="1"/>
      <c r="V193" s="1"/>
      <c r="W193" s="1"/>
      <c r="X193" s="1"/>
      <c r="Y193" s="1"/>
      <c r="Z193" s="1" t="e">
        <v>#N/A</v>
      </c>
      <c r="AA193" s="1">
        <v>9.1364737174690295E-3</v>
      </c>
      <c r="AB193" s="1">
        <v>0</v>
      </c>
      <c r="AC193" s="1">
        <v>0.4</v>
      </c>
      <c r="AD193" s="1">
        <v>0</v>
      </c>
      <c r="AE193" s="1">
        <v>0</v>
      </c>
      <c r="AF193" s="1">
        <v>0</v>
      </c>
      <c r="AG193" s="1">
        <v>0.2</v>
      </c>
      <c r="AH193" s="1">
        <v>0</v>
      </c>
      <c r="AI193" s="1">
        <v>0</v>
      </c>
      <c r="AJ193" s="1">
        <v>6</v>
      </c>
      <c r="AK193" s="1">
        <v>14.8</v>
      </c>
      <c r="AL193">
        <f t="shared" si="6"/>
        <v>0.96103896103896103</v>
      </c>
      <c r="AM193" s="1" t="s">
        <v>1648</v>
      </c>
    </row>
    <row r="194" spans="1:39" ht="15.75" x14ac:dyDescent="0.25">
      <c r="A194" s="1" t="s">
        <v>1645</v>
      </c>
      <c r="B194" s="1" t="s">
        <v>1335</v>
      </c>
      <c r="C194" s="1"/>
      <c r="D194" s="1" t="s">
        <v>1309</v>
      </c>
      <c r="E194" s="1"/>
      <c r="F194" s="1"/>
      <c r="G194" s="1" t="s">
        <v>1310</v>
      </c>
      <c r="H194" s="1" t="s">
        <v>556</v>
      </c>
      <c r="I194" s="1"/>
      <c r="J194" s="1">
        <v>605</v>
      </c>
      <c r="K194" s="1">
        <v>67</v>
      </c>
      <c r="L194" s="1" t="s">
        <v>1311</v>
      </c>
      <c r="M194" s="1">
        <v>65</v>
      </c>
      <c r="N194" s="1" t="s">
        <v>42</v>
      </c>
      <c r="O194" s="1" t="s">
        <v>1312</v>
      </c>
      <c r="P194" s="1" t="s">
        <v>1313</v>
      </c>
      <c r="Q194" s="1" t="s">
        <v>1314</v>
      </c>
      <c r="R194" s="1" t="s">
        <v>1315</v>
      </c>
      <c r="S194" s="1" t="s">
        <v>1316</v>
      </c>
      <c r="T194" s="1"/>
      <c r="U194" s="1"/>
      <c r="V194" s="1"/>
      <c r="W194" s="1"/>
      <c r="X194" s="1"/>
      <c r="Y194" s="1"/>
      <c r="Z194" s="1">
        <v>23.500000000001901</v>
      </c>
      <c r="AA194" s="1">
        <v>4.5664492547173308E-3</v>
      </c>
      <c r="AB194" s="1">
        <v>0</v>
      </c>
      <c r="AC194" s="1">
        <v>0.4</v>
      </c>
      <c r="AD194" s="1">
        <v>0</v>
      </c>
      <c r="AE194" s="1">
        <v>0</v>
      </c>
      <c r="AF194" s="1">
        <v>0</v>
      </c>
      <c r="AG194" s="1">
        <v>0.2</v>
      </c>
      <c r="AH194" s="1">
        <v>1</v>
      </c>
      <c r="AI194" s="1">
        <v>0.8</v>
      </c>
      <c r="AJ194" s="1">
        <v>8</v>
      </c>
      <c r="AK194" s="1">
        <v>18.8</v>
      </c>
      <c r="AL194">
        <f t="shared" si="6"/>
        <v>0.93069306930693074</v>
      </c>
      <c r="AM194" s="1" t="s">
        <v>1648</v>
      </c>
    </row>
    <row r="195" spans="1:39" ht="15.75" x14ac:dyDescent="0.25">
      <c r="A195" s="1" t="s">
        <v>1645</v>
      </c>
      <c r="B195" s="1" t="s">
        <v>1336</v>
      </c>
      <c r="C195" s="1"/>
      <c r="D195" s="1" t="s">
        <v>1337</v>
      </c>
      <c r="E195" s="1" t="s">
        <v>634</v>
      </c>
      <c r="F195" s="1" t="s">
        <v>1338</v>
      </c>
      <c r="G195" s="1" t="s">
        <v>636</v>
      </c>
      <c r="H195" s="1" t="s">
        <v>1339</v>
      </c>
      <c r="I195" s="1" t="s">
        <v>638</v>
      </c>
      <c r="J195" s="1">
        <v>825</v>
      </c>
      <c r="K195" s="1">
        <v>274</v>
      </c>
      <c r="L195" s="1" t="s">
        <v>919</v>
      </c>
      <c r="M195" s="1">
        <v>770</v>
      </c>
      <c r="N195" s="1" t="s">
        <v>1184</v>
      </c>
      <c r="O195" s="1" t="s">
        <v>920</v>
      </c>
      <c r="P195" s="1" t="s">
        <v>641</v>
      </c>
      <c r="Q195" s="1" t="s">
        <v>642</v>
      </c>
      <c r="R195" s="1" t="s">
        <v>643</v>
      </c>
      <c r="S195" s="1" t="s">
        <v>644</v>
      </c>
      <c r="T195" s="1"/>
      <c r="U195" s="1"/>
      <c r="V195" s="1"/>
      <c r="W195" s="1"/>
      <c r="X195" s="1"/>
      <c r="Y195" s="1"/>
      <c r="Z195" s="1">
        <v>7.1250000000005898</v>
      </c>
      <c r="AA195" s="1">
        <v>9.2104628192376525E-3</v>
      </c>
      <c r="AB195" s="1">
        <v>3</v>
      </c>
      <c r="AC195" s="1">
        <v>6</v>
      </c>
      <c r="AD195" s="1">
        <v>3</v>
      </c>
      <c r="AE195" s="1">
        <v>2</v>
      </c>
      <c r="AF195" s="1">
        <v>6</v>
      </c>
      <c r="AG195" s="1">
        <v>6.8</v>
      </c>
      <c r="AH195" s="1">
        <v>4</v>
      </c>
      <c r="AI195" s="1">
        <v>3.2</v>
      </c>
      <c r="AJ195" s="1">
        <v>10</v>
      </c>
      <c r="AK195" s="1">
        <v>22.8</v>
      </c>
      <c r="AL195">
        <f t="shared" si="6"/>
        <v>0.55882352941176472</v>
      </c>
      <c r="AM195" s="1"/>
    </row>
    <row r="196" spans="1:39" ht="15.75" x14ac:dyDescent="0.25">
      <c r="A196" s="1" t="s">
        <v>1645</v>
      </c>
      <c r="B196" s="1" t="s">
        <v>1340</v>
      </c>
      <c r="C196" s="1"/>
      <c r="D196" s="1" t="s">
        <v>1341</v>
      </c>
      <c r="E196" s="1" t="s">
        <v>1342</v>
      </c>
      <c r="F196" s="1" t="s">
        <v>1343</v>
      </c>
      <c r="G196" s="1" t="s">
        <v>511</v>
      </c>
      <c r="H196" s="1" t="s">
        <v>1344</v>
      </c>
      <c r="I196" s="1"/>
      <c r="J196" s="1">
        <v>415</v>
      </c>
      <c r="K196" s="1">
        <v>137</v>
      </c>
      <c r="L196" s="1" t="s">
        <v>1345</v>
      </c>
      <c r="M196" s="1">
        <v>823</v>
      </c>
      <c r="N196" s="1" t="s">
        <v>52</v>
      </c>
      <c r="O196" s="1" t="s">
        <v>1346</v>
      </c>
      <c r="P196" s="1" t="s">
        <v>1347</v>
      </c>
      <c r="Q196" s="1" t="s">
        <v>1348</v>
      </c>
      <c r="R196" s="1" t="s">
        <v>687</v>
      </c>
      <c r="S196" s="1" t="s">
        <v>1349</v>
      </c>
      <c r="T196" s="1"/>
      <c r="U196" s="1"/>
      <c r="V196" s="1"/>
      <c r="W196" s="1"/>
      <c r="X196" s="1"/>
      <c r="Y196" s="1"/>
      <c r="Z196" s="1">
        <v>23.500000000001901</v>
      </c>
      <c r="AA196" s="1">
        <v>4.5664492547173308E-3</v>
      </c>
      <c r="AB196" s="1">
        <v>0</v>
      </c>
      <c r="AC196" s="1">
        <v>0.8</v>
      </c>
      <c r="AD196" s="1">
        <v>3</v>
      </c>
      <c r="AE196" s="1">
        <v>2</v>
      </c>
      <c r="AF196" s="1">
        <v>2</v>
      </c>
      <c r="AG196" s="1">
        <v>2.2000000000000002</v>
      </c>
      <c r="AH196" s="1">
        <v>1</v>
      </c>
      <c r="AI196" s="1">
        <v>0.8</v>
      </c>
      <c r="AJ196" s="1">
        <v>8</v>
      </c>
      <c r="AK196" s="1">
        <v>18.8</v>
      </c>
      <c r="AL196">
        <f t="shared" si="6"/>
        <v>0.7642276422764227</v>
      </c>
      <c r="AM196" s="1" t="s">
        <v>1648</v>
      </c>
    </row>
    <row r="197" spans="1:39" ht="15.75" x14ac:dyDescent="0.25">
      <c r="A197" s="1" t="s">
        <v>1645</v>
      </c>
      <c r="B197" s="1" t="s">
        <v>1399</v>
      </c>
      <c r="C197" s="1"/>
      <c r="D197" s="1"/>
      <c r="E197" s="1" t="s">
        <v>1287</v>
      </c>
      <c r="F197" s="1" t="s">
        <v>708</v>
      </c>
      <c r="G197" s="1" t="s">
        <v>709</v>
      </c>
      <c r="H197" s="1" t="s">
        <v>1288</v>
      </c>
      <c r="I197" s="1" t="s">
        <v>711</v>
      </c>
      <c r="J197" s="1">
        <v>1618</v>
      </c>
      <c r="K197" s="1">
        <v>435</v>
      </c>
      <c r="L197" s="1" t="s">
        <v>1289</v>
      </c>
      <c r="M197" s="1">
        <v>433</v>
      </c>
      <c r="N197" s="1" t="s">
        <v>42</v>
      </c>
      <c r="O197" s="1" t="s">
        <v>1290</v>
      </c>
      <c r="P197" s="1" t="s">
        <v>1291</v>
      </c>
      <c r="Q197" s="1" t="s">
        <v>1292</v>
      </c>
      <c r="R197" s="1" t="s">
        <v>1293</v>
      </c>
      <c r="S197" s="1"/>
      <c r="T197" s="1"/>
      <c r="U197" s="1"/>
      <c r="V197" s="1"/>
      <c r="W197" s="1"/>
      <c r="X197" s="1"/>
      <c r="Y197" s="1"/>
      <c r="Z197" s="1">
        <v>2.0224358974360701</v>
      </c>
      <c r="AA197" s="1">
        <v>5.5486996609954795E-4</v>
      </c>
      <c r="AB197" s="1">
        <v>32</v>
      </c>
      <c r="AC197" s="1">
        <v>64.400000000000006</v>
      </c>
      <c r="AD197" s="1">
        <v>65</v>
      </c>
      <c r="AE197" s="1">
        <v>37.799999999999997</v>
      </c>
      <c r="AF197" s="1">
        <v>51</v>
      </c>
      <c r="AG197" s="1">
        <v>56.6</v>
      </c>
      <c r="AH197" s="1">
        <v>91</v>
      </c>
      <c r="AI197" s="1">
        <v>62.4</v>
      </c>
      <c r="AJ197" s="1">
        <v>87</v>
      </c>
      <c r="AK197" s="1">
        <v>126.2</v>
      </c>
      <c r="AL197">
        <f t="shared" si="6"/>
        <v>0.36327000575705243</v>
      </c>
      <c r="AM197" s="1" t="s">
        <v>1648</v>
      </c>
    </row>
    <row r="198" spans="1:39" ht="15.75" x14ac:dyDescent="0.25">
      <c r="A198" s="1" t="s">
        <v>1645</v>
      </c>
      <c r="B198" s="1" t="s">
        <v>1401</v>
      </c>
      <c r="C198" s="1"/>
      <c r="D198" s="1"/>
      <c r="E198" s="1"/>
      <c r="F198" s="1"/>
      <c r="G198" s="1"/>
      <c r="H198" s="1" t="s">
        <v>614</v>
      </c>
      <c r="I198" s="1"/>
      <c r="J198" s="1">
        <v>1001</v>
      </c>
      <c r="K198" s="1">
        <v>213</v>
      </c>
      <c r="L198" s="1" t="s">
        <v>1402</v>
      </c>
      <c r="M198" s="1">
        <v>234</v>
      </c>
      <c r="N198" s="1" t="s">
        <v>42</v>
      </c>
      <c r="O198" s="1" t="s">
        <v>43</v>
      </c>
      <c r="P198" s="1" t="s">
        <v>1403</v>
      </c>
      <c r="Q198" s="1"/>
      <c r="R198" s="1" t="s">
        <v>1404</v>
      </c>
      <c r="S198" s="1" t="s">
        <v>1405</v>
      </c>
      <c r="T198" s="1"/>
      <c r="U198" s="1"/>
      <c r="V198" s="1"/>
      <c r="W198" s="1"/>
      <c r="X198" s="1"/>
      <c r="Y198" s="1"/>
      <c r="Z198" s="1">
        <v>7.4000000000006203</v>
      </c>
      <c r="AA198" s="1">
        <v>1.6517224867011301E-4</v>
      </c>
      <c r="AB198" s="1">
        <v>13</v>
      </c>
      <c r="AC198" s="1">
        <v>23.6</v>
      </c>
      <c r="AD198" s="1">
        <v>16</v>
      </c>
      <c r="AE198" s="1">
        <v>9</v>
      </c>
      <c r="AF198" s="1">
        <v>4</v>
      </c>
      <c r="AG198" s="1">
        <v>3.6</v>
      </c>
      <c r="AH198" s="1">
        <v>7</v>
      </c>
      <c r="AI198" s="1">
        <v>5</v>
      </c>
      <c r="AJ198" s="1">
        <v>18</v>
      </c>
      <c r="AK198" s="1">
        <v>37</v>
      </c>
      <c r="AL198">
        <f t="shared" si="6"/>
        <v>0.47314578005115088</v>
      </c>
      <c r="AM198" s="1" t="s">
        <v>1648</v>
      </c>
    </row>
    <row r="199" spans="1:39" ht="15.75" x14ac:dyDescent="0.25">
      <c r="A199" s="1" t="s">
        <v>1645</v>
      </c>
      <c r="B199" s="1" t="s">
        <v>1406</v>
      </c>
      <c r="C199" s="1"/>
      <c r="D199" s="1"/>
      <c r="E199" s="1" t="s">
        <v>1407</v>
      </c>
      <c r="F199" s="1"/>
      <c r="G199" s="1" t="s">
        <v>1408</v>
      </c>
      <c r="H199" s="1" t="s">
        <v>1409</v>
      </c>
      <c r="I199" s="1" t="s">
        <v>1410</v>
      </c>
      <c r="J199" s="1">
        <v>1563</v>
      </c>
      <c r="K199" s="1">
        <v>368</v>
      </c>
      <c r="L199" s="1" t="s">
        <v>1411</v>
      </c>
      <c r="M199" s="1">
        <v>359</v>
      </c>
      <c r="N199" s="1" t="s">
        <v>42</v>
      </c>
      <c r="O199" s="1" t="s">
        <v>1412</v>
      </c>
      <c r="P199" s="1" t="s">
        <v>1413</v>
      </c>
      <c r="Q199" s="1" t="s">
        <v>1414</v>
      </c>
      <c r="R199" s="1" t="s">
        <v>1415</v>
      </c>
      <c r="S199" s="1" t="s">
        <v>1416</v>
      </c>
      <c r="T199" s="1"/>
      <c r="U199" s="1"/>
      <c r="V199" s="1"/>
      <c r="W199" s="1"/>
      <c r="X199" s="1" t="s">
        <v>360</v>
      </c>
      <c r="Y199" s="1">
        <v>1.02731493345835E-11</v>
      </c>
      <c r="Z199" s="1">
        <v>2.3654485049835898</v>
      </c>
      <c r="AA199" s="1">
        <v>3.0847865805716495E-6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87</v>
      </c>
      <c r="AI199" s="1">
        <v>60.2</v>
      </c>
      <c r="AJ199" s="1">
        <v>101</v>
      </c>
      <c r="AK199" s="1">
        <v>142.4</v>
      </c>
      <c r="AL199">
        <f t="shared" si="6"/>
        <v>0.70286278381046396</v>
      </c>
      <c r="AM199" s="1" t="s">
        <v>1648</v>
      </c>
    </row>
    <row r="200" spans="1:39" ht="15.75" x14ac:dyDescent="0.25">
      <c r="A200" s="1" t="s">
        <v>1645</v>
      </c>
      <c r="B200" s="1" t="s">
        <v>1417</v>
      </c>
      <c r="C200" s="1"/>
      <c r="D200" s="1"/>
      <c r="E200" s="1" t="s">
        <v>1342</v>
      </c>
      <c r="F200" s="1" t="s">
        <v>1343</v>
      </c>
      <c r="G200" s="1" t="s">
        <v>511</v>
      </c>
      <c r="H200" s="1" t="s">
        <v>1344</v>
      </c>
      <c r="I200" s="1"/>
      <c r="J200" s="1">
        <v>2430</v>
      </c>
      <c r="K200" s="1">
        <v>738</v>
      </c>
      <c r="L200" s="1" t="s">
        <v>1418</v>
      </c>
      <c r="M200" s="1">
        <v>792</v>
      </c>
      <c r="N200" s="1" t="s">
        <v>42</v>
      </c>
      <c r="O200" s="1" t="s">
        <v>145</v>
      </c>
      <c r="P200" s="1" t="s">
        <v>1347</v>
      </c>
      <c r="Q200" s="1" t="s">
        <v>1348</v>
      </c>
      <c r="R200" s="1" t="s">
        <v>687</v>
      </c>
      <c r="S200" s="1"/>
      <c r="T200" s="1"/>
      <c r="U200" s="1"/>
      <c r="V200" s="1"/>
      <c r="W200" s="1"/>
      <c r="X200" s="1">
        <v>-3.4415584415581999</v>
      </c>
      <c r="Y200" s="1">
        <v>1.11922680235302E-3</v>
      </c>
      <c r="Z200" s="1">
        <v>3.6753246753249802</v>
      </c>
      <c r="AA200" s="1">
        <v>2.3539561870746E-4</v>
      </c>
      <c r="AB200" s="1">
        <v>11</v>
      </c>
      <c r="AC200" s="1">
        <v>19.8</v>
      </c>
      <c r="AD200" s="1">
        <v>47</v>
      </c>
      <c r="AE200" s="1">
        <v>27</v>
      </c>
      <c r="AF200" s="1">
        <v>48</v>
      </c>
      <c r="AG200" s="1">
        <v>53</v>
      </c>
      <c r="AH200" s="1">
        <v>21</v>
      </c>
      <c r="AI200" s="1">
        <v>15.4</v>
      </c>
      <c r="AJ200" s="1">
        <v>30</v>
      </c>
      <c r="AK200" s="1">
        <v>56.6</v>
      </c>
      <c r="AL200">
        <f t="shared" si="6"/>
        <v>0.32945285215366704</v>
      </c>
      <c r="AM200" s="1" t="s">
        <v>1648</v>
      </c>
    </row>
    <row r="201" spans="1:39" ht="15.75" x14ac:dyDescent="0.25">
      <c r="A201" s="1" t="s">
        <v>1645</v>
      </c>
      <c r="B201" s="1" t="s">
        <v>1419</v>
      </c>
      <c r="C201" s="1" t="s">
        <v>1247</v>
      </c>
      <c r="D201" s="1"/>
      <c r="E201" s="1" t="s">
        <v>1420</v>
      </c>
      <c r="F201" s="1" t="s">
        <v>1421</v>
      </c>
      <c r="G201" s="1" t="s">
        <v>1422</v>
      </c>
      <c r="H201" s="1" t="s">
        <v>1423</v>
      </c>
      <c r="I201" s="1" t="s">
        <v>1424</v>
      </c>
      <c r="J201" s="1">
        <v>1111</v>
      </c>
      <c r="K201" s="1">
        <v>221</v>
      </c>
      <c r="L201" s="1" t="s">
        <v>1425</v>
      </c>
      <c r="M201" s="1">
        <v>221</v>
      </c>
      <c r="N201" s="1" t="s">
        <v>42</v>
      </c>
      <c r="O201" s="1" t="s">
        <v>1426</v>
      </c>
      <c r="P201" s="1" t="s">
        <v>1427</v>
      </c>
      <c r="Q201" s="1" t="s">
        <v>1428</v>
      </c>
      <c r="R201" s="1" t="s">
        <v>1429</v>
      </c>
      <c r="S201" s="1"/>
      <c r="T201" s="1"/>
      <c r="U201" s="1"/>
      <c r="V201" s="1"/>
      <c r="W201" s="1"/>
      <c r="X201" s="1" t="e">
        <v>#N/A</v>
      </c>
      <c r="Y201" s="1">
        <v>1.8481587224275301E-5</v>
      </c>
      <c r="Z201" s="1">
        <v>2.4899328859062502</v>
      </c>
      <c r="AA201" s="1">
        <v>1.68056648749499E-3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41</v>
      </c>
      <c r="AI201" s="1">
        <v>29.8</v>
      </c>
      <c r="AJ201" s="1">
        <v>42</v>
      </c>
      <c r="AK201" s="1">
        <v>74.2</v>
      </c>
      <c r="AL201">
        <f t="shared" si="6"/>
        <v>0.71346153846153848</v>
      </c>
      <c r="AM201" s="1" t="s">
        <v>1648</v>
      </c>
    </row>
    <row r="202" spans="1:39" ht="15.75" x14ac:dyDescent="0.25">
      <c r="A202" s="2" t="s">
        <v>1645</v>
      </c>
      <c r="B202" s="1" t="s">
        <v>1430</v>
      </c>
      <c r="C202" s="1"/>
      <c r="D202" s="1"/>
      <c r="E202" s="1" t="s">
        <v>1431</v>
      </c>
      <c r="F202" s="1" t="s">
        <v>1432</v>
      </c>
      <c r="G202" s="1" t="s">
        <v>1433</v>
      </c>
      <c r="H202" s="1" t="s">
        <v>1434</v>
      </c>
      <c r="I202" s="1" t="s">
        <v>832</v>
      </c>
      <c r="J202" s="1">
        <v>1237</v>
      </c>
      <c r="K202" s="1">
        <v>317</v>
      </c>
      <c r="L202" s="1" t="s">
        <v>1435</v>
      </c>
      <c r="M202" s="1">
        <v>317</v>
      </c>
      <c r="N202" s="1" t="s">
        <v>42</v>
      </c>
      <c r="O202" s="1" t="s">
        <v>1436</v>
      </c>
      <c r="P202" s="1" t="s">
        <v>1437</v>
      </c>
      <c r="Q202" s="1" t="s">
        <v>1438</v>
      </c>
      <c r="R202" s="1" t="s">
        <v>1439</v>
      </c>
      <c r="S202" s="1"/>
      <c r="T202" s="1">
        <v>6.9130434782599899</v>
      </c>
      <c r="U202" s="1">
        <v>1.3947524503376801E-3</v>
      </c>
      <c r="V202" s="1"/>
      <c r="W202" s="1"/>
      <c r="X202" s="1"/>
      <c r="Y202" s="1"/>
      <c r="Z202" s="1"/>
      <c r="AA202" s="1"/>
      <c r="AB202" s="1">
        <v>3</v>
      </c>
      <c r="AC202" s="1">
        <v>4.5999999999999996</v>
      </c>
      <c r="AD202" s="1">
        <v>55</v>
      </c>
      <c r="AE202" s="1">
        <v>31.8</v>
      </c>
      <c r="AF202" s="1">
        <v>38</v>
      </c>
      <c r="AG202" s="1">
        <v>41.6</v>
      </c>
      <c r="AH202" s="1">
        <v>36</v>
      </c>
      <c r="AI202" s="1">
        <v>26.2</v>
      </c>
      <c r="AJ202" s="1">
        <v>22</v>
      </c>
      <c r="AK202" s="1">
        <v>44</v>
      </c>
      <c r="AL202">
        <f t="shared" si="6"/>
        <v>0.29689608636977055</v>
      </c>
      <c r="AM202" s="1" t="s">
        <v>1648</v>
      </c>
    </row>
    <row r="203" spans="1:39" ht="15.75" x14ac:dyDescent="0.25">
      <c r="A203" s="2" t="s">
        <v>1645</v>
      </c>
      <c r="B203" s="1" t="s">
        <v>1440</v>
      </c>
      <c r="C203" s="1"/>
      <c r="D203" s="1"/>
      <c r="E203" s="1" t="s">
        <v>789</v>
      </c>
      <c r="F203" s="1"/>
      <c r="G203" s="1"/>
      <c r="H203" s="1" t="s">
        <v>1158</v>
      </c>
      <c r="I203" s="1"/>
      <c r="J203" s="1">
        <v>1351</v>
      </c>
      <c r="K203" s="1">
        <v>169</v>
      </c>
      <c r="L203" s="1" t="s">
        <v>1218</v>
      </c>
      <c r="M203" s="1">
        <v>120</v>
      </c>
      <c r="N203" s="1" t="s">
        <v>42</v>
      </c>
      <c r="O203" s="1" t="s">
        <v>1219</v>
      </c>
      <c r="P203" s="1" t="s">
        <v>1220</v>
      </c>
      <c r="Q203" s="1" t="s">
        <v>1221</v>
      </c>
      <c r="R203" s="1" t="s">
        <v>1222</v>
      </c>
      <c r="S203" s="1" t="s">
        <v>1223</v>
      </c>
      <c r="T203" s="1"/>
      <c r="U203" s="1"/>
      <c r="V203" s="1"/>
      <c r="W203" s="1"/>
      <c r="X203" s="1"/>
      <c r="Y203" s="1"/>
      <c r="Z203" s="1">
        <v>3.2159090909093599</v>
      </c>
      <c r="AA203" s="1">
        <v>8.8277696265742398E-4</v>
      </c>
      <c r="AB203" s="1">
        <v>0</v>
      </c>
      <c r="AC203" s="1">
        <v>0</v>
      </c>
      <c r="AD203" s="1">
        <v>2</v>
      </c>
      <c r="AE203" s="1">
        <v>0.8</v>
      </c>
      <c r="AF203" s="1">
        <v>4</v>
      </c>
      <c r="AG203" s="1">
        <v>3.8</v>
      </c>
      <c r="AH203" s="1">
        <v>24</v>
      </c>
      <c r="AI203" s="1">
        <v>17.600000000000001</v>
      </c>
      <c r="AJ203" s="1">
        <v>30</v>
      </c>
      <c r="AK203" s="1">
        <v>56.6</v>
      </c>
      <c r="AL203">
        <f t="shared" si="6"/>
        <v>0.718274111675127</v>
      </c>
      <c r="AM203" s="1" t="s">
        <v>1648</v>
      </c>
    </row>
    <row r="204" spans="1:39" ht="15.75" x14ac:dyDescent="0.25">
      <c r="A204" s="2" t="s">
        <v>1645</v>
      </c>
      <c r="B204" s="1" t="s">
        <v>1458</v>
      </c>
      <c r="C204" s="1"/>
      <c r="D204" s="1"/>
      <c r="E204" s="1" t="s">
        <v>1459</v>
      </c>
      <c r="F204" s="1" t="s">
        <v>1460</v>
      </c>
      <c r="G204" s="1" t="s">
        <v>1461</v>
      </c>
      <c r="H204" s="1" t="s">
        <v>1462</v>
      </c>
      <c r="I204" s="1" t="s">
        <v>1463</v>
      </c>
      <c r="J204" s="1">
        <v>1093</v>
      </c>
      <c r="K204" s="1">
        <v>242</v>
      </c>
      <c r="L204" s="1" t="s">
        <v>1464</v>
      </c>
      <c r="M204" s="1">
        <v>240</v>
      </c>
      <c r="N204" s="1" t="s">
        <v>42</v>
      </c>
      <c r="O204" s="1" t="s">
        <v>1465</v>
      </c>
      <c r="P204" s="1" t="s">
        <v>1466</v>
      </c>
      <c r="Q204" s="1" t="s">
        <v>1467</v>
      </c>
      <c r="R204" s="1" t="s">
        <v>1468</v>
      </c>
      <c r="S204" s="1" t="s">
        <v>1469</v>
      </c>
      <c r="T204" s="1"/>
      <c r="U204" s="1"/>
      <c r="V204" s="1"/>
      <c r="W204" s="1"/>
      <c r="X204" s="1"/>
      <c r="Y204" s="1"/>
      <c r="Z204" s="1">
        <v>4.5151515151518904</v>
      </c>
      <c r="AA204" s="1">
        <v>9.1788203755453907E-3</v>
      </c>
      <c r="AB204" s="1">
        <v>7</v>
      </c>
      <c r="AC204" s="1">
        <v>12.2</v>
      </c>
      <c r="AD204" s="1">
        <v>23</v>
      </c>
      <c r="AE204" s="1">
        <v>13.2</v>
      </c>
      <c r="AF204" s="1">
        <v>4</v>
      </c>
      <c r="AG204" s="1">
        <v>3.8</v>
      </c>
      <c r="AH204" s="1">
        <v>9</v>
      </c>
      <c r="AI204" s="1">
        <v>6.6</v>
      </c>
      <c r="AJ204" s="1">
        <v>14</v>
      </c>
      <c r="AK204" s="1">
        <v>29.8</v>
      </c>
      <c r="AL204">
        <f t="shared" si="6"/>
        <v>0.4542682926829269</v>
      </c>
      <c r="AM204" s="1" t="s">
        <v>1648</v>
      </c>
    </row>
    <row r="205" spans="1:39" ht="15.75" x14ac:dyDescent="0.25">
      <c r="A205" s="2" t="s">
        <v>1645</v>
      </c>
      <c r="B205" s="1" t="s">
        <v>1470</v>
      </c>
      <c r="C205" s="1"/>
      <c r="D205" s="1"/>
      <c r="E205" s="1" t="s">
        <v>1049</v>
      </c>
      <c r="F205" s="1" t="s">
        <v>1050</v>
      </c>
      <c r="G205" s="1"/>
      <c r="H205" s="1" t="s">
        <v>1051</v>
      </c>
      <c r="I205" s="1"/>
      <c r="J205" s="1">
        <v>841</v>
      </c>
      <c r="K205" s="1">
        <v>223</v>
      </c>
      <c r="L205" s="1" t="s">
        <v>1052</v>
      </c>
      <c r="M205" s="1">
        <v>226</v>
      </c>
      <c r="N205" s="1" t="s">
        <v>42</v>
      </c>
      <c r="O205" s="1" t="s">
        <v>1053</v>
      </c>
      <c r="P205" s="1" t="s">
        <v>1054</v>
      </c>
      <c r="Q205" s="1" t="s">
        <v>1055</v>
      </c>
      <c r="R205" s="1" t="s">
        <v>1056</v>
      </c>
      <c r="S205" s="1"/>
      <c r="T205" s="1"/>
      <c r="U205" s="1"/>
      <c r="V205" s="1"/>
      <c r="W205" s="1"/>
      <c r="X205" s="1">
        <v>4.3414634146344504</v>
      </c>
      <c r="Y205" s="1">
        <v>4.9227486274741206E-3</v>
      </c>
      <c r="Z205" s="1">
        <v>2.5337078651687501</v>
      </c>
      <c r="AA205" s="1">
        <v>2.2492111653535504E-4</v>
      </c>
      <c r="AB205" s="1">
        <v>4</v>
      </c>
      <c r="AC205" s="1">
        <v>6.6</v>
      </c>
      <c r="AD205" s="1">
        <v>29</v>
      </c>
      <c r="AE205" s="1">
        <v>16.600000000000001</v>
      </c>
      <c r="AF205" s="1">
        <v>8</v>
      </c>
      <c r="AG205" s="1">
        <v>8.1999999999999993</v>
      </c>
      <c r="AH205" s="1">
        <v>49</v>
      </c>
      <c r="AI205" s="1">
        <v>35.6</v>
      </c>
      <c r="AJ205" s="1">
        <v>55</v>
      </c>
      <c r="AK205" s="1">
        <v>90.2</v>
      </c>
      <c r="AL205">
        <f t="shared" si="6"/>
        <v>0.57379134860050895</v>
      </c>
      <c r="AM205" s="2"/>
    </row>
    <row r="206" spans="1:39" ht="15.75" x14ac:dyDescent="0.25">
      <c r="A206" s="2" t="s">
        <v>1645</v>
      </c>
      <c r="B206" s="1" t="s">
        <v>1484</v>
      </c>
      <c r="C206" s="1"/>
      <c r="D206" s="1"/>
      <c r="E206" s="1"/>
      <c r="F206" s="1"/>
      <c r="G206" s="1" t="s">
        <v>1310</v>
      </c>
      <c r="H206" s="1" t="s">
        <v>556</v>
      </c>
      <c r="I206" s="1"/>
      <c r="J206" s="1">
        <v>608</v>
      </c>
      <c r="K206" s="1">
        <v>67</v>
      </c>
      <c r="L206" s="1" t="s">
        <v>1311</v>
      </c>
      <c r="M206" s="1">
        <v>65</v>
      </c>
      <c r="N206" s="1" t="s">
        <v>42</v>
      </c>
      <c r="O206" s="1" t="s">
        <v>1312</v>
      </c>
      <c r="P206" s="1" t="s">
        <v>1313</v>
      </c>
      <c r="Q206" s="1" t="s">
        <v>1314</v>
      </c>
      <c r="R206" s="1" t="s">
        <v>1315</v>
      </c>
      <c r="S206" s="1" t="s">
        <v>1316</v>
      </c>
      <c r="T206" s="1"/>
      <c r="U206" s="1"/>
      <c r="V206" s="1"/>
      <c r="W206" s="1"/>
      <c r="X206" s="1"/>
      <c r="Y206" s="1"/>
      <c r="Z206" s="1">
        <v>3.9787234042556499</v>
      </c>
      <c r="AA206" s="1">
        <v>4.2000542944012099E-3</v>
      </c>
      <c r="AB206" s="1">
        <v>0</v>
      </c>
      <c r="AC206" s="1">
        <v>0</v>
      </c>
      <c r="AD206" s="1">
        <v>2</v>
      </c>
      <c r="AE206" s="1">
        <v>0.8</v>
      </c>
      <c r="AF206" s="1">
        <v>0</v>
      </c>
      <c r="AG206" s="1">
        <v>0</v>
      </c>
      <c r="AH206" s="1">
        <v>13</v>
      </c>
      <c r="AI206" s="1">
        <v>9.4</v>
      </c>
      <c r="AJ206" s="1">
        <v>18</v>
      </c>
      <c r="AK206" s="1">
        <v>37.4</v>
      </c>
      <c r="AL206">
        <f t="shared" si="6"/>
        <v>0.78571428571428581</v>
      </c>
      <c r="AM206" s="1" t="s">
        <v>1648</v>
      </c>
    </row>
    <row r="207" spans="1:39" ht="15.75" x14ac:dyDescent="0.25">
      <c r="A207" s="2" t="s">
        <v>1645</v>
      </c>
      <c r="B207" s="1" t="s">
        <v>1495</v>
      </c>
      <c r="C207" s="1"/>
      <c r="D207" s="1" t="s">
        <v>1496</v>
      </c>
      <c r="E207" s="1" t="s">
        <v>1497</v>
      </c>
      <c r="F207" s="1" t="s">
        <v>1498</v>
      </c>
      <c r="G207" s="1" t="s">
        <v>1499</v>
      </c>
      <c r="H207" s="1" t="s">
        <v>1500</v>
      </c>
      <c r="I207" s="1" t="s">
        <v>1501</v>
      </c>
      <c r="J207" s="1">
        <v>1630</v>
      </c>
      <c r="K207" s="1">
        <v>413</v>
      </c>
      <c r="L207" s="1" t="s">
        <v>1502</v>
      </c>
      <c r="M207" s="1">
        <v>415</v>
      </c>
      <c r="N207" s="1" t="s">
        <v>42</v>
      </c>
      <c r="O207" s="1" t="s">
        <v>1503</v>
      </c>
      <c r="P207" s="1" t="s">
        <v>1504</v>
      </c>
      <c r="Q207" s="1" t="s">
        <v>1505</v>
      </c>
      <c r="R207" s="1" t="s">
        <v>1506</v>
      </c>
      <c r="S207" s="1" t="s">
        <v>1507</v>
      </c>
      <c r="T207" s="1"/>
      <c r="U207" s="1"/>
      <c r="V207" s="1">
        <v>-23.8666666666678</v>
      </c>
      <c r="W207" s="1">
        <v>4.8662286321711098E-12</v>
      </c>
      <c r="X207" s="1">
        <v>8.6000000000006001</v>
      </c>
      <c r="Y207" s="1">
        <v>3.3878582836767406E-3</v>
      </c>
      <c r="Z207" s="1">
        <v>2.8449612403103099</v>
      </c>
      <c r="AA207" s="1">
        <v>3.2487407801274205E-4</v>
      </c>
      <c r="AB207" s="1">
        <v>35</v>
      </c>
      <c r="AC207" s="1">
        <v>73.400000000000006</v>
      </c>
      <c r="AD207" s="1">
        <v>116</v>
      </c>
      <c r="AE207" s="1">
        <v>71.599999999999994</v>
      </c>
      <c r="AF207" s="1">
        <v>3</v>
      </c>
      <c r="AG207" s="1">
        <v>3</v>
      </c>
      <c r="AH207" s="1">
        <v>35</v>
      </c>
      <c r="AI207" s="1">
        <v>25.8</v>
      </c>
      <c r="AJ207" s="1">
        <v>41</v>
      </c>
      <c r="AK207" s="1">
        <v>73.400000000000006</v>
      </c>
      <c r="AL207">
        <f t="shared" si="6"/>
        <v>0.29692556634304207</v>
      </c>
      <c r="AM207" s="1" t="s">
        <v>1648</v>
      </c>
    </row>
    <row r="208" spans="1:39" ht="15.75" x14ac:dyDescent="0.25">
      <c r="A208" s="2" t="s">
        <v>1645</v>
      </c>
      <c r="B208" s="1" t="s">
        <v>1508</v>
      </c>
      <c r="C208" s="1" t="s">
        <v>1509</v>
      </c>
      <c r="D208" s="1" t="s">
        <v>1510</v>
      </c>
      <c r="E208" s="1" t="s">
        <v>1511</v>
      </c>
      <c r="F208" s="1" t="s">
        <v>1512</v>
      </c>
      <c r="G208" s="1" t="s">
        <v>1513</v>
      </c>
      <c r="H208" s="1" t="s">
        <v>1514</v>
      </c>
      <c r="I208" s="1" t="s">
        <v>1515</v>
      </c>
      <c r="J208" s="1">
        <v>1633</v>
      </c>
      <c r="K208" s="1">
        <v>504</v>
      </c>
      <c r="L208" s="1" t="s">
        <v>1516</v>
      </c>
      <c r="M208" s="1">
        <v>501</v>
      </c>
      <c r="N208" s="1" t="s">
        <v>42</v>
      </c>
      <c r="O208" s="1" t="s">
        <v>1517</v>
      </c>
      <c r="P208" s="1" t="s">
        <v>1518</v>
      </c>
      <c r="Q208" s="1" t="s">
        <v>1519</v>
      </c>
      <c r="R208" s="1" t="s">
        <v>1520</v>
      </c>
      <c r="S208" s="1" t="s">
        <v>1521</v>
      </c>
      <c r="T208" s="1"/>
      <c r="U208" s="1"/>
      <c r="V208" s="1"/>
      <c r="W208" s="1"/>
      <c r="X208" s="1"/>
      <c r="Y208" s="1"/>
      <c r="Z208" s="1">
        <v>3.89090909090941</v>
      </c>
      <c r="AA208" s="1">
        <v>1.7845338986840101E-3</v>
      </c>
      <c r="AB208" s="1">
        <v>1</v>
      </c>
      <c r="AC208" s="1">
        <v>1.4</v>
      </c>
      <c r="AD208" s="1">
        <v>1</v>
      </c>
      <c r="AE208" s="1">
        <v>0.2</v>
      </c>
      <c r="AF208" s="1">
        <v>0</v>
      </c>
      <c r="AG208" s="1">
        <v>0</v>
      </c>
      <c r="AH208" s="1">
        <v>15</v>
      </c>
      <c r="AI208" s="1">
        <v>11</v>
      </c>
      <c r="AJ208" s="1">
        <v>21</v>
      </c>
      <c r="AK208" s="1">
        <v>42.8</v>
      </c>
      <c r="AL208">
        <f t="shared" si="6"/>
        <v>0.77256317689530685</v>
      </c>
      <c r="AM208" s="1" t="s">
        <v>1648</v>
      </c>
    </row>
    <row r="209" spans="1:39" ht="15.75" x14ac:dyDescent="0.25">
      <c r="A209" s="2" t="s">
        <v>1645</v>
      </c>
      <c r="B209" s="1" t="s">
        <v>1522</v>
      </c>
      <c r="C209" s="1"/>
      <c r="D209" s="1" t="s">
        <v>1523</v>
      </c>
      <c r="E209" s="1" t="s">
        <v>1524</v>
      </c>
      <c r="F209" s="1" t="s">
        <v>1525</v>
      </c>
      <c r="G209" s="1" t="s">
        <v>1526</v>
      </c>
      <c r="H209" s="1" t="s">
        <v>1527</v>
      </c>
      <c r="I209" s="1" t="s">
        <v>1528</v>
      </c>
      <c r="J209" s="1">
        <v>4936</v>
      </c>
      <c r="K209" s="1">
        <v>1472</v>
      </c>
      <c r="L209" s="1" t="s">
        <v>1529</v>
      </c>
      <c r="M209" s="1">
        <v>1475</v>
      </c>
      <c r="N209" s="1" t="s">
        <v>42</v>
      </c>
      <c r="O209" s="1" t="s">
        <v>1530</v>
      </c>
      <c r="P209" s="1" t="s">
        <v>1531</v>
      </c>
      <c r="Q209" s="1" t="s">
        <v>1532</v>
      </c>
      <c r="R209" s="1" t="s">
        <v>1533</v>
      </c>
      <c r="S209" s="1"/>
      <c r="T209" s="1"/>
      <c r="U209" s="1"/>
      <c r="V209" s="1"/>
      <c r="W209" s="1"/>
      <c r="X209" s="1"/>
      <c r="Y209" s="1"/>
      <c r="Z209" s="1">
        <v>2.18007662835267</v>
      </c>
      <c r="AA209" s="1">
        <v>3.2214594087998999E-4</v>
      </c>
      <c r="AB209" s="1">
        <v>22</v>
      </c>
      <c r="AC209" s="1">
        <v>42.2</v>
      </c>
      <c r="AD209" s="1">
        <v>75</v>
      </c>
      <c r="AE209" s="1">
        <v>44.4</v>
      </c>
      <c r="AF209" s="1">
        <v>39</v>
      </c>
      <c r="AG209" s="1">
        <v>42.8</v>
      </c>
      <c r="AH209" s="1">
        <v>74</v>
      </c>
      <c r="AI209" s="1">
        <v>52.2</v>
      </c>
      <c r="AJ209" s="1">
        <v>80</v>
      </c>
      <c r="AK209" s="1">
        <v>113.8</v>
      </c>
      <c r="AL209">
        <f t="shared" si="6"/>
        <v>0.38524035206499657</v>
      </c>
      <c r="AM209" s="1" t="s">
        <v>1648</v>
      </c>
    </row>
    <row r="210" spans="1:39" ht="15.75" x14ac:dyDescent="0.25">
      <c r="A210" s="2" t="s">
        <v>1645</v>
      </c>
      <c r="B210" s="1" t="s">
        <v>1596</v>
      </c>
      <c r="C210" s="1"/>
      <c r="D210" s="1" t="s">
        <v>1597</v>
      </c>
      <c r="E210" s="1" t="s">
        <v>1598</v>
      </c>
      <c r="F210" s="1" t="s">
        <v>1599</v>
      </c>
      <c r="G210" s="1"/>
      <c r="H210" s="1" t="s">
        <v>1600</v>
      </c>
      <c r="I210" s="1"/>
      <c r="J210" s="1">
        <v>1544</v>
      </c>
      <c r="K210" s="1">
        <v>470</v>
      </c>
      <c r="L210" s="1" t="s">
        <v>1601</v>
      </c>
      <c r="M210" s="1">
        <v>464</v>
      </c>
      <c r="N210" s="1" t="s">
        <v>42</v>
      </c>
      <c r="O210" s="1" t="s">
        <v>43</v>
      </c>
      <c r="P210" s="1" t="s">
        <v>1602</v>
      </c>
      <c r="Q210" s="1" t="s">
        <v>1603</v>
      </c>
      <c r="R210" s="1" t="s">
        <v>1604</v>
      </c>
      <c r="S210" s="1" t="s">
        <v>1605</v>
      </c>
      <c r="T210" s="1"/>
      <c r="U210" s="1"/>
      <c r="V210" s="1"/>
      <c r="W210" s="1"/>
      <c r="X210" s="1"/>
      <c r="Y210" s="1"/>
      <c r="Z210" s="1">
        <v>23.000000000001901</v>
      </c>
      <c r="AA210" s="1">
        <v>5.19364310741776E-3</v>
      </c>
      <c r="AB210" s="1">
        <v>1</v>
      </c>
      <c r="AC210" s="1">
        <v>2</v>
      </c>
      <c r="AD210" s="1">
        <v>12</v>
      </c>
      <c r="AE210" s="1">
        <v>7.2</v>
      </c>
      <c r="AF210" s="1">
        <v>0</v>
      </c>
      <c r="AG210" s="1">
        <v>0</v>
      </c>
      <c r="AH210" s="1">
        <v>1</v>
      </c>
      <c r="AI210" s="1">
        <v>0.8</v>
      </c>
      <c r="AJ210" s="1">
        <v>8</v>
      </c>
      <c r="AK210" s="1">
        <v>18.399999999999999</v>
      </c>
      <c r="AL210">
        <f t="shared" si="6"/>
        <v>0.647887323943662</v>
      </c>
      <c r="AM210" s="1" t="s">
        <v>1648</v>
      </c>
    </row>
    <row r="211" spans="1:39" ht="15.75" x14ac:dyDescent="0.25">
      <c r="A211" s="2" t="s">
        <v>1645</v>
      </c>
      <c r="B211" s="1" t="s">
        <v>1622</v>
      </c>
      <c r="C211" s="1" t="s">
        <v>1623</v>
      </c>
      <c r="D211" s="1" t="s">
        <v>1624</v>
      </c>
      <c r="E211" s="1" t="s">
        <v>1625</v>
      </c>
      <c r="F211" s="1" t="s">
        <v>1626</v>
      </c>
      <c r="G211" s="1" t="s">
        <v>1627</v>
      </c>
      <c r="H211" s="1" t="s">
        <v>1628</v>
      </c>
      <c r="I211" s="1"/>
      <c r="J211" s="1">
        <v>551</v>
      </c>
      <c r="K211" s="1">
        <v>168</v>
      </c>
      <c r="L211" s="1" t="s">
        <v>1629</v>
      </c>
      <c r="M211" s="1">
        <v>245</v>
      </c>
      <c r="N211" s="1" t="s">
        <v>67</v>
      </c>
      <c r="O211" s="1" t="s">
        <v>1630</v>
      </c>
      <c r="P211" s="1" t="s">
        <v>1631</v>
      </c>
      <c r="Q211" s="1" t="s">
        <v>1632</v>
      </c>
      <c r="R211" s="1" t="s">
        <v>1633</v>
      </c>
      <c r="S211" s="1"/>
      <c r="T211" s="1"/>
      <c r="U211" s="1"/>
      <c r="V211" s="1"/>
      <c r="W211" s="1"/>
      <c r="X211" s="1"/>
      <c r="Y211" s="1"/>
      <c r="Z211" s="1">
        <v>23.500000000001901</v>
      </c>
      <c r="AA211" s="1">
        <v>4.5664492547173308E-3</v>
      </c>
      <c r="AB211" s="1">
        <v>2</v>
      </c>
      <c r="AC211" s="1">
        <v>4.2</v>
      </c>
      <c r="AD211" s="1">
        <v>14</v>
      </c>
      <c r="AE211" s="1">
        <v>8.1999999999999993</v>
      </c>
      <c r="AF211" s="1">
        <v>5</v>
      </c>
      <c r="AG211" s="1">
        <v>5.6</v>
      </c>
      <c r="AH211" s="1">
        <v>1</v>
      </c>
      <c r="AI211" s="1">
        <v>0.8</v>
      </c>
      <c r="AJ211" s="1">
        <v>8</v>
      </c>
      <c r="AK211" s="1">
        <v>18.8</v>
      </c>
      <c r="AL211">
        <f t="shared" si="6"/>
        <v>0.49999999999999989</v>
      </c>
      <c r="AM211" s="1" t="s">
        <v>1648</v>
      </c>
    </row>
    <row r="212" spans="1:39" ht="15.75" x14ac:dyDescent="0.25">
      <c r="A212" s="2" t="s">
        <v>1645</v>
      </c>
      <c r="B212" s="1" t="s">
        <v>1635</v>
      </c>
      <c r="C212" s="1"/>
      <c r="D212" s="1" t="s">
        <v>1094</v>
      </c>
      <c r="E212" s="1" t="s">
        <v>1095</v>
      </c>
      <c r="F212" s="1" t="s">
        <v>1096</v>
      </c>
      <c r="G212" s="1" t="s">
        <v>1097</v>
      </c>
      <c r="H212" s="1" t="s">
        <v>1098</v>
      </c>
      <c r="I212" s="1"/>
      <c r="J212" s="1">
        <v>1894</v>
      </c>
      <c r="K212" s="1">
        <v>450</v>
      </c>
      <c r="L212" s="1" t="s">
        <v>1579</v>
      </c>
      <c r="M212" s="1">
        <v>446</v>
      </c>
      <c r="N212" s="1" t="s">
        <v>42</v>
      </c>
      <c r="O212" s="1" t="s">
        <v>1580</v>
      </c>
      <c r="P212" s="1" t="s">
        <v>1101</v>
      </c>
      <c r="Q212" s="1" t="s">
        <v>1102</v>
      </c>
      <c r="R212" s="1" t="s">
        <v>1103</v>
      </c>
      <c r="S212" s="1" t="s">
        <v>1104</v>
      </c>
      <c r="T212" s="1"/>
      <c r="U212" s="1"/>
      <c r="V212" s="1"/>
      <c r="W212" s="1"/>
      <c r="X212" s="1"/>
      <c r="Y212" s="1"/>
      <c r="Z212" s="1">
        <v>3.8269230769233902</v>
      </c>
      <c r="AA212" s="1">
        <v>3.4494309814657805E-3</v>
      </c>
      <c r="AB212" s="1">
        <v>4</v>
      </c>
      <c r="AC212" s="1">
        <v>8</v>
      </c>
      <c r="AD212" s="1">
        <v>37</v>
      </c>
      <c r="AE212" s="1">
        <v>21.6</v>
      </c>
      <c r="AF212" s="1">
        <v>2</v>
      </c>
      <c r="AG212" s="1">
        <v>2.2000000000000002</v>
      </c>
      <c r="AH212" s="1">
        <v>14</v>
      </c>
      <c r="AI212" s="1">
        <v>10.4</v>
      </c>
      <c r="AJ212" s="1">
        <v>19</v>
      </c>
      <c r="AK212" s="1">
        <v>39.799999999999997</v>
      </c>
      <c r="AL212">
        <f t="shared" si="6"/>
        <v>0.48536585365853657</v>
      </c>
      <c r="AM21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DEGs related to water response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TMN</dc:creator>
  <cp:lastModifiedBy>Ricardo</cp:lastModifiedBy>
  <dcterms:created xsi:type="dcterms:W3CDTF">2014-04-10T11:13:53Z</dcterms:created>
  <dcterms:modified xsi:type="dcterms:W3CDTF">2015-02-14T17:21:48Z</dcterms:modified>
</cp:coreProperties>
</file>