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35" windowWidth="14805" windowHeight="7980"/>
  </bookViews>
  <sheets>
    <sheet name="table S1" sheetId="1" r:id="rId1"/>
    <sheet name="table S2" sheetId="7" r:id="rId2"/>
    <sheet name="table S3" sheetId="10" r:id="rId3"/>
    <sheet name="table S4" sheetId="15" r:id="rId4"/>
    <sheet name="table S5" sheetId="12" r:id="rId5"/>
    <sheet name="table S6" sheetId="13" r:id="rId6"/>
    <sheet name="table S7" sheetId="11" r:id="rId7"/>
    <sheet name="table S8" sheetId="3" r:id="rId8"/>
    <sheet name="Table S9" sheetId="5" r:id="rId9"/>
    <sheet name="table S10" sheetId="9" r:id="rId10"/>
  </sheets>
  <calcPr calcId="145621"/>
</workbook>
</file>

<file path=xl/calcChain.xml><?xml version="1.0" encoding="utf-8"?>
<calcChain xmlns="http://schemas.openxmlformats.org/spreadsheetml/2006/main">
  <c r="D37" i="5" l="1"/>
  <c r="D34" i="5"/>
  <c r="D23" i="5"/>
  <c r="D19" i="5"/>
  <c r="D18" i="5"/>
  <c r="D16" i="5"/>
  <c r="D9" i="5"/>
</calcChain>
</file>

<file path=xl/sharedStrings.xml><?xml version="1.0" encoding="utf-8"?>
<sst xmlns="http://schemas.openxmlformats.org/spreadsheetml/2006/main" count="5313" uniqueCount="2376">
  <si>
    <t>12.03±0.04</t>
  </si>
  <si>
    <t>p-cymene</t>
  </si>
  <si>
    <t>cis-Rose oxide</t>
  </si>
  <si>
    <t>trans-Rose oxide</t>
  </si>
  <si>
    <t>6.08±0.11</t>
  </si>
  <si>
    <t>5.13±0.00</t>
  </si>
  <si>
    <t>8.21±0.07</t>
  </si>
  <si>
    <t>4.94±0.33</t>
  </si>
  <si>
    <t>4.06±0.02</t>
  </si>
  <si>
    <t>4.44±0.01</t>
  </si>
  <si>
    <t>7.77±0.29</t>
  </si>
  <si>
    <t>6.87±0.09</t>
  </si>
  <si>
    <t>1.36±0.02</t>
  </si>
  <si>
    <t>1.24±0.38</t>
  </si>
  <si>
    <t>2.60±0.18</t>
  </si>
  <si>
    <t>3.91±0.06</t>
  </si>
  <si>
    <t>1.19±0.04</t>
  </si>
  <si>
    <t>1.45±0.03</t>
  </si>
  <si>
    <t>4.15±0.25</t>
  </si>
  <si>
    <t>8.99±0.33</t>
  </si>
  <si>
    <t>4.42±0.08</t>
  </si>
  <si>
    <t>4.05±0.02</t>
  </si>
  <si>
    <t>5.24±0.00</t>
  </si>
  <si>
    <t>3.98±0.09</t>
  </si>
  <si>
    <t>3.48±0.04</t>
  </si>
  <si>
    <t>3.66±0.08</t>
  </si>
  <si>
    <t>4.85±0.09</t>
  </si>
  <si>
    <t>4.70±0.02</t>
  </si>
  <si>
    <t>0.60±0.03</t>
  </si>
  <si>
    <t>0.58±0.17</t>
  </si>
  <si>
    <t>0.95±0.11</t>
  </si>
  <si>
    <t>1.35±0.12</t>
  </si>
  <si>
    <t>0.49±0.06</t>
  </si>
  <si>
    <t>0.54±0.06</t>
  </si>
  <si>
    <t>1.35±0.05</t>
  </si>
  <si>
    <t>2.77±0.12</t>
  </si>
  <si>
    <t>nerol oxide</t>
  </si>
  <si>
    <t>1.85±0.12</t>
  </si>
  <si>
    <t>2.03±0.21</t>
  </si>
  <si>
    <t>3.31±0.08</t>
  </si>
  <si>
    <t>1.08±0.08</t>
  </si>
  <si>
    <t>2.03±0.09</t>
  </si>
  <si>
    <t>2.07±0.05</t>
  </si>
  <si>
    <t>3.66±0.17</t>
  </si>
  <si>
    <t>1.79±0.06</t>
  </si>
  <si>
    <t>2.17±0.08</t>
  </si>
  <si>
    <t>1.29±0.64</t>
  </si>
  <si>
    <t>3.12±0.27</t>
  </si>
  <si>
    <t>4.57±0.02</t>
  </si>
  <si>
    <t>6.72±0.73</t>
  </si>
  <si>
    <t>4.73±0.43</t>
  </si>
  <si>
    <t>5.81±0.54</t>
  </si>
  <si>
    <t>6.20±0.17</t>
  </si>
  <si>
    <t>citronellal</t>
  </si>
  <si>
    <t>tr</t>
  </si>
  <si>
    <t>linalool</t>
  </si>
  <si>
    <t>trans-p-mentha-2,8-dienol</t>
  </si>
  <si>
    <t>0.14±0.02</t>
  </si>
  <si>
    <t>0.18±0.01</t>
  </si>
  <si>
    <t>0.11±0.03</t>
  </si>
  <si>
    <t>0.10±0.00</t>
  </si>
  <si>
    <t>0.22±0.00</t>
  </si>
  <si>
    <t>0.25±0.02</t>
  </si>
  <si>
    <t>0.11±0.01</t>
  </si>
  <si>
    <t>0.10±0.02</t>
  </si>
  <si>
    <t>0.29±0.01</t>
  </si>
  <si>
    <t>0.21±0.05</t>
  </si>
  <si>
    <t>0.53±0.08</t>
  </si>
  <si>
    <t>0.74±0.02</t>
  </si>
  <si>
    <t>0.35±0.01</t>
  </si>
  <si>
    <t>0.49±0.04</t>
  </si>
  <si>
    <t>0.49±0.03</t>
  </si>
  <si>
    <t>0.98±0.01</t>
  </si>
  <si>
    <t>geranial</t>
  </si>
  <si>
    <t>4.06±0.65</t>
  </si>
  <si>
    <t>0.99±0.18</t>
  </si>
  <si>
    <t>1.88±0.14</t>
  </si>
  <si>
    <t>2.77±0.09</t>
  </si>
  <si>
    <t>11.11±0.05</t>
  </si>
  <si>
    <t>11.34±0.12</t>
  </si>
  <si>
    <t>1.55±0.02</t>
  </si>
  <si>
    <t>12.22±0.45</t>
  </si>
  <si>
    <t>3.30±0.58</t>
  </si>
  <si>
    <t>3.52±0.60</t>
  </si>
  <si>
    <t>2.43±0.13</t>
  </si>
  <si>
    <t>4.10±0.42</t>
  </si>
  <si>
    <t>1.09±0.07</t>
  </si>
  <si>
    <t>1.95±0.54</t>
  </si>
  <si>
    <t>2.59±0.38</t>
  </si>
  <si>
    <t>3.96±0.08</t>
  </si>
  <si>
    <t>0.23±0.02</t>
  </si>
  <si>
    <t>0.04±0.04</t>
  </si>
  <si>
    <t>0.79±0.15</t>
  </si>
  <si>
    <t>0.88±0.56</t>
  </si>
  <si>
    <t>1.68±0.06</t>
  </si>
  <si>
    <t>0.51±0.13</t>
  </si>
  <si>
    <t>0.66±0.08</t>
  </si>
  <si>
    <t>0.93±0.03</t>
  </si>
  <si>
    <t>γ-geraniol</t>
  </si>
  <si>
    <t>1.46±0.10</t>
  </si>
  <si>
    <t>0.49±0.08</t>
  </si>
  <si>
    <t>0.53±0.01</t>
  </si>
  <si>
    <t>0.61±0.02</t>
  </si>
  <si>
    <t>0.26±0.02</t>
  </si>
  <si>
    <t>0.31±0.04</t>
  </si>
  <si>
    <t>0.36±0.02</t>
  </si>
  <si>
    <t>0.63±0.08</t>
  </si>
  <si>
    <t>1.32±0.49</t>
  </si>
  <si>
    <t>1.28±0.15</t>
  </si>
  <si>
    <t>1.00±0.05</t>
  </si>
  <si>
    <t>2.74±0.43</t>
  </si>
  <si>
    <t>0.20±0.00</t>
  </si>
  <si>
    <t>0.95±1.07</t>
  </si>
  <si>
    <t>2.62±0.10</t>
  </si>
  <si>
    <t>nerol</t>
  </si>
  <si>
    <t>cis-isogeraniol</t>
  </si>
  <si>
    <t>0.05±0.03</t>
  </si>
  <si>
    <t>0.12±0.03</t>
  </si>
  <si>
    <t>0.08±0.00</t>
  </si>
  <si>
    <t>0.03±0.00</t>
  </si>
  <si>
    <t>0.07±0.01</t>
  </si>
  <si>
    <t>0.10±0.01</t>
  </si>
  <si>
    <t>geraniol</t>
  </si>
  <si>
    <t>p-cymen-8-ol</t>
  </si>
  <si>
    <t>0.28±0.02</t>
  </si>
  <si>
    <t>0.34±0.07</t>
  </si>
  <si>
    <t>0.26±0.00</t>
  </si>
  <si>
    <t>0.21±0.04</t>
  </si>
  <si>
    <t>0.28±0.00</t>
  </si>
  <si>
    <t>0.24±0.02</t>
  </si>
  <si>
    <t>0.55±0.02</t>
  </si>
  <si>
    <t>0.85±0.05</t>
  </si>
  <si>
    <t>α-calacorene</t>
  </si>
  <si>
    <t>3.88±0.05</t>
  </si>
  <si>
    <t>3.81±0.03</t>
  </si>
  <si>
    <t>3.19±0.01</t>
  </si>
  <si>
    <t>3.59±0.15</t>
  </si>
  <si>
    <t>4.15±0.32</t>
  </si>
  <si>
    <t>3.68±0.14</t>
  </si>
  <si>
    <t>3.24±0.03</t>
  </si>
  <si>
    <t>3.06±0.02</t>
  </si>
  <si>
    <t xml:space="preserve"> 2,6-dimethyl-3,7-octadiene-2,6-diol</t>
  </si>
  <si>
    <t>0.36±0.15</t>
  </si>
  <si>
    <t>0.73±0.20</t>
  </si>
  <si>
    <t>1.05±0.25</t>
  </si>
  <si>
    <t>0.50±0.10</t>
  </si>
  <si>
    <t>0.50±0.03</t>
  </si>
  <si>
    <t>1.34±0.13</t>
  </si>
  <si>
    <t>1.40±0.01</t>
  </si>
  <si>
    <t>cis-nerolidol</t>
  </si>
  <si>
    <t>0.00±0.00</t>
  </si>
  <si>
    <t>0.31±0.02</t>
  </si>
  <si>
    <t>0.28±0.01</t>
  </si>
  <si>
    <t>trans-nerolidol</t>
  </si>
  <si>
    <t>0.45±0.09</t>
  </si>
  <si>
    <t>0.42±0.10</t>
  </si>
  <si>
    <t>0.29±0.03</t>
  </si>
  <si>
    <t>3.01±0.02</t>
  </si>
  <si>
    <t>3.03±0.03</t>
  </si>
  <si>
    <t>0.62±0.03</t>
  </si>
  <si>
    <t>2.99±0.03</t>
  </si>
  <si>
    <t>3.88±1.01</t>
  </si>
  <si>
    <t>0.66±0.41</t>
  </si>
  <si>
    <t>0.54±0.10</t>
  </si>
  <si>
    <t>0.54±0.25</t>
  </si>
  <si>
    <t>0.16±0.00</t>
  </si>
  <si>
    <t>0.24±0.00</t>
  </si>
  <si>
    <t>0.44±0.16</t>
  </si>
  <si>
    <t>1.82±0.01</t>
  </si>
  <si>
    <t>3.28±4.36</t>
  </si>
  <si>
    <t>11.62±3.38</t>
  </si>
  <si>
    <t>0.78±0.82</t>
  </si>
  <si>
    <t>1.41±0.08</t>
  </si>
  <si>
    <t>1.89±0.83</t>
  </si>
  <si>
    <t>4.24±0.64</t>
  </si>
  <si>
    <t>neral</t>
  </si>
  <si>
    <t>0.68±0.14</t>
  </si>
  <si>
    <t>0.15±0.02</t>
  </si>
  <si>
    <t>2.14±0.01</t>
  </si>
  <si>
    <t>0.37±0.03</t>
  </si>
  <si>
    <t>10.66±0.00</t>
  </si>
  <si>
    <t>10.70±0.02</t>
  </si>
  <si>
    <t>5.49±0.34</t>
  </si>
  <si>
    <t>10.86±0.05</t>
  </si>
  <si>
    <t>0.73±0.22</t>
  </si>
  <si>
    <t>0.86±0.19</t>
  </si>
  <si>
    <t>0.74±0.03</t>
  </si>
  <si>
    <t>1.02±0.08</t>
  </si>
  <si>
    <t>0.55±0.00</t>
  </si>
  <si>
    <t>0.70±0.02</t>
  </si>
  <si>
    <t>0.75±0.22</t>
  </si>
  <si>
    <t>1.20±0.06</t>
  </si>
  <si>
    <t>geranylacetone</t>
  </si>
  <si>
    <t>β-ionone</t>
  </si>
  <si>
    <t>0.18±0.02</t>
  </si>
  <si>
    <t>0.13±0.02</t>
  </si>
  <si>
    <t>0.47±0.05</t>
  </si>
  <si>
    <t>0.25±0.00</t>
  </si>
  <si>
    <t>0.22±0.03</t>
  </si>
  <si>
    <t>25.55±0.05d</t>
  </si>
  <si>
    <t>17.44±0.59f</t>
  </si>
  <si>
    <t>44.25±1.90a</t>
  </si>
  <si>
    <t>21.37±1.56e</t>
  </si>
  <si>
    <t>10.73±0.03g</t>
  </si>
  <si>
    <t>11.78±1.28g</t>
  </si>
  <si>
    <t>37.98±3.51b</t>
  </si>
  <si>
    <t>32.90±1.34c</t>
  </si>
  <si>
    <t>3.66±1.12h</t>
  </si>
  <si>
    <t>5.02±1.09h</t>
  </si>
  <si>
    <t>11.97±0.83g</t>
  </si>
  <si>
    <t>17.23±0.92f</t>
  </si>
  <si>
    <t>4.05±0.12h</t>
  </si>
  <si>
    <t>5.88±0.53h</t>
  </si>
  <si>
    <t>19.45±0.90ef</t>
  </si>
  <si>
    <t>42.09±2.09a</t>
  </si>
  <si>
    <t>26.59±2.96bcd</t>
  </si>
  <si>
    <t>24.86±1.15bcd</t>
  </si>
  <si>
    <t>51.21±1.11a</t>
  </si>
  <si>
    <t>17.56±1.71cde</t>
  </si>
  <si>
    <t>13.08±0.20de</t>
  </si>
  <si>
    <t>24.57±7.34bcd</t>
  </si>
  <si>
    <t>51.55±3.08a</t>
  </si>
  <si>
    <t>40.89±26.58ab</t>
  </si>
  <si>
    <t>2.16±0.68e</t>
  </si>
  <si>
    <t>1.99±0.57e</t>
  </si>
  <si>
    <t>2.79±0.15e</t>
  </si>
  <si>
    <t>3.88±1.43e</t>
  </si>
  <si>
    <t>1.57±0.02e</t>
  </si>
  <si>
    <t>1.96±0.06e</t>
  </si>
  <si>
    <t>4.78±0.48e</t>
  </si>
  <si>
    <t>32.98±1.56bc</t>
  </si>
  <si>
    <t>8.61±0.18bcd</t>
  </si>
  <si>
    <t>4.21±0.24e</t>
  </si>
  <si>
    <t>8.94±6.86bc</t>
  </si>
  <si>
    <t>6.10±0.47cd</t>
  </si>
  <si>
    <t>4.45±0.00d</t>
  </si>
  <si>
    <t>5.45±0.50cd</t>
  </si>
  <si>
    <t>10.44±0.31ab</t>
  </si>
  <si>
    <t>1.88±0.03e</t>
  </si>
  <si>
    <t>1.79±0.59e</t>
  </si>
  <si>
    <t>3.66±0.37e</t>
  </si>
  <si>
    <t>5.40±0.29cd</t>
  </si>
  <si>
    <t>3.05±2.02e</t>
  </si>
  <si>
    <t>2.23±0.10e</t>
  </si>
  <si>
    <t>6.10±0.31cd</t>
  </si>
  <si>
    <t>13.12±0.27a</t>
  </si>
  <si>
    <t>14.98±1.42b</t>
  </si>
  <si>
    <t>17.65±1.05a</t>
  </si>
  <si>
    <t>11.16±0.30c</t>
  </si>
  <si>
    <t>5.88±0.80f</t>
  </si>
  <si>
    <t>16.01±0.33ab</t>
  </si>
  <si>
    <t>8.90±1.13d</t>
  </si>
  <si>
    <t>8.04±0.22de</t>
  </si>
  <si>
    <t>5.21±0.68f</t>
  </si>
  <si>
    <t>3.35±1.52g</t>
  </si>
  <si>
    <t>2.76±1.15g</t>
  </si>
  <si>
    <t>2.11±0.06g</t>
  </si>
  <si>
    <t>2.69±0.60g</t>
  </si>
  <si>
    <t>6.39±1.09ef</t>
  </si>
  <si>
    <t>3.37±0.05g</t>
  </si>
  <si>
    <t>3.00±0.32g</t>
  </si>
  <si>
    <t>5.65±0.27f</t>
  </si>
  <si>
    <t>15.13±0.39d</t>
  </si>
  <si>
    <t>12.52±0.08e</t>
  </si>
  <si>
    <t>23.91±1.34b</t>
  </si>
  <si>
    <t>10.62±1.86f</t>
  </si>
  <si>
    <t>7.03±0.22gh</t>
  </si>
  <si>
    <t>8.44±0.80g</t>
  </si>
  <si>
    <t>20.55±1.04c</t>
  </si>
  <si>
    <t>16.22±0.53d</t>
  </si>
  <si>
    <t>4.46±0.21i</t>
  </si>
  <si>
    <t>4.06±1.29i</t>
  </si>
  <si>
    <t>8.96±0.56fg</t>
  </si>
  <si>
    <t>12.99±0.11e</t>
  </si>
  <si>
    <t>4.31±0.24i</t>
  </si>
  <si>
    <t>5.33±0.43hi</t>
  </si>
  <si>
    <t>14.95±0.57d</t>
  </si>
  <si>
    <t>32.95±1.59a</t>
  </si>
  <si>
    <t>19.09±0.38c</t>
  </si>
  <si>
    <t>22.84±2.45b</t>
  </si>
  <si>
    <t>19.26±2.76c</t>
  </si>
  <si>
    <t>9.64±1.66e</t>
  </si>
  <si>
    <t>25.82±0.72a</t>
  </si>
  <si>
    <t>17.11±2.06c</t>
  </si>
  <si>
    <t>18.44±0.52c</t>
  </si>
  <si>
    <t>13.23±0.10d</t>
  </si>
  <si>
    <t>2.53±0.08f</t>
  </si>
  <si>
    <t>2.10±0.46f</t>
  </si>
  <si>
    <t>2.14±0.06f</t>
  </si>
  <si>
    <t>2.59±0.13f</t>
  </si>
  <si>
    <t>3.97±0.44f</t>
  </si>
  <si>
    <t>2.70±0.14f</t>
  </si>
  <si>
    <t>2.78±0.23f</t>
  </si>
  <si>
    <t>3.43±0.07f</t>
  </si>
  <si>
    <t>terpinolene</t>
  </si>
  <si>
    <t>14.72±0.49e</t>
  </si>
  <si>
    <t>17.15±0.40d</t>
  </si>
  <si>
    <t>23.43±0.70b</t>
  </si>
  <si>
    <t>7.34±1.01h</t>
  </si>
  <si>
    <t>9.97±0.13fg</t>
  </si>
  <si>
    <t>11.75±0.28f</t>
  </si>
  <si>
    <t>30.16±2.23a</t>
  </si>
  <si>
    <t>17.90±1.24d</t>
  </si>
  <si>
    <t>3.10±0.26i</t>
  </si>
  <si>
    <t>2.62±1.18i</t>
  </si>
  <si>
    <t>3.38±0.56i</t>
  </si>
  <si>
    <t>8.38±0.67gh</t>
  </si>
  <si>
    <t>4.82±0.12i</t>
  </si>
  <si>
    <t>4.87±0.02i</t>
  </si>
  <si>
    <t>9.38±1.26gh</t>
  </si>
  <si>
    <t>21.02±1.83c</t>
  </si>
  <si>
    <t>0.65±0.01g</t>
  </si>
  <si>
    <t>0.59±0.01g</t>
  </si>
  <si>
    <t>0.86±0.02d</t>
  </si>
  <si>
    <t>0.59±0.00g</t>
  </si>
  <si>
    <t>0.46±0.01i</t>
  </si>
  <si>
    <t>0.39±0.02j</t>
  </si>
  <si>
    <t>0.77±0.02f</t>
  </si>
  <si>
    <t>0.36±0.01j</t>
  </si>
  <si>
    <t>0.35±0.02j</t>
  </si>
  <si>
    <t>0.63±0.02fg</t>
  </si>
  <si>
    <t>1.23±0.00b</t>
  </si>
  <si>
    <t>0.38±0.02j</t>
  </si>
  <si>
    <t>0.52±0.03h</t>
  </si>
  <si>
    <t>1.00±0.08c</t>
  </si>
  <si>
    <t>1.37±0.01a</t>
  </si>
  <si>
    <t>0.36±0.00e</t>
  </si>
  <si>
    <t>0.43±0.01a</t>
  </si>
  <si>
    <t>0.37±0.00cde</t>
  </si>
  <si>
    <t>0.32±0.00f</t>
  </si>
  <si>
    <t>0.32±0.00fg</t>
  </si>
  <si>
    <t>0.40±0.01bc</t>
  </si>
  <si>
    <t>0.37±0.00de</t>
  </si>
  <si>
    <t>0.11±0.01j</t>
  </si>
  <si>
    <t>0.20±0.01h</t>
  </si>
  <si>
    <t>0.39±0.00bcd</t>
  </si>
  <si>
    <t>0.30±0.02g</t>
  </si>
  <si>
    <t>0.14±0.00i</t>
  </si>
  <si>
    <t>0.30±0.03g</t>
  </si>
  <si>
    <t>0.40±0.00b</t>
  </si>
  <si>
    <t>18.20±0.32d</t>
  </si>
  <si>
    <t>19.33±2.52d</t>
  </si>
  <si>
    <t>22.15±0.60c</t>
  </si>
  <si>
    <t>3.95±1.21g</t>
  </si>
  <si>
    <t>40.16±1.89a</t>
  </si>
  <si>
    <t>14.85±1.44e</t>
  </si>
  <si>
    <t>22.48±0.30c</t>
  </si>
  <si>
    <t>18.28±1.68d</t>
  </si>
  <si>
    <t>7.30±0.10f</t>
  </si>
  <si>
    <t>3.71±1.72g</t>
  </si>
  <si>
    <t>7.92±1.39f</t>
  </si>
  <si>
    <t>7.40±0.23f</t>
  </si>
  <si>
    <t>30.47±1.65b</t>
  </si>
  <si>
    <t>7.95±1.24f</t>
  </si>
  <si>
    <t>8.61±0.54f</t>
  </si>
  <si>
    <t>12.54±1.09e</t>
  </si>
  <si>
    <t>5.89±0.17cd</t>
  </si>
  <si>
    <t>19.74±1.75ab</t>
  </si>
  <si>
    <t>19.22±1.08b</t>
  </si>
  <si>
    <t>0.67±0.47f</t>
  </si>
  <si>
    <t>21.01±0.87a</t>
  </si>
  <si>
    <t>5.18±0.63cde</t>
  </si>
  <si>
    <t>6.36±0.03c</t>
  </si>
  <si>
    <t>4.74±0.06cde</t>
  </si>
  <si>
    <t>5.26±0.08cde</t>
  </si>
  <si>
    <t>1.97±1.02f</t>
  </si>
  <si>
    <t>5.30±0.92cde</t>
  </si>
  <si>
    <t>4.66±0.06cde</t>
  </si>
  <si>
    <t>21.40±1.39a</t>
  </si>
  <si>
    <t>4.37±0.79de</t>
  </si>
  <si>
    <t>3.71±0.13e</t>
  </si>
  <si>
    <t>6.48±0.43c</t>
  </si>
  <si>
    <t>0.20±0.02c</t>
  </si>
  <si>
    <t>0.23±0.03bc</t>
  </si>
  <si>
    <t>0.23±0.01bc</t>
  </si>
  <si>
    <t>0.20±0.03c</t>
  </si>
  <si>
    <t>0.29±0.00a</t>
  </si>
  <si>
    <t>0.30±0.00a</t>
  </si>
  <si>
    <t>0.25±0.03b</t>
  </si>
  <si>
    <t>0.30±0.01a</t>
  </si>
  <si>
    <t>49.09±2.09h</t>
  </si>
  <si>
    <t>102.13±2.94f</t>
  </si>
  <si>
    <t>236.06±5.13b</t>
  </si>
  <si>
    <t>66.18±2.60g</t>
  </si>
  <si>
    <t>31.82±1.31ij</t>
  </si>
  <si>
    <t>49.13±5.44h</t>
  </si>
  <si>
    <t>203.95±7.77c</t>
  </si>
  <si>
    <t>178.23±2.48d</t>
  </si>
  <si>
    <t>36.45±0.85hij</t>
  </si>
  <si>
    <t>28.43±8.55j</t>
  </si>
  <si>
    <t>147.92±8.92e</t>
  </si>
  <si>
    <t>172.27±1.89d</t>
  </si>
  <si>
    <t>46.36±1.88h</t>
  </si>
  <si>
    <t>44.77±1.25hi</t>
  </si>
  <si>
    <t>175.03±12.58d</t>
  </si>
  <si>
    <t>444.84±11.88a</t>
  </si>
  <si>
    <t>0.00±0.00i</t>
  </si>
  <si>
    <t>3.38±0.30e</t>
  </si>
  <si>
    <t>8.41±0.20a</t>
  </si>
  <si>
    <t>5.31±0.05c</t>
  </si>
  <si>
    <t>5.89±0.21b</t>
  </si>
  <si>
    <t>4.29±0.07d</t>
  </si>
  <si>
    <t>0.48±0.03fgh</t>
  </si>
  <si>
    <t>0.20±0.20hi</t>
  </si>
  <si>
    <t>0.20±0.19hi</t>
  </si>
  <si>
    <t>0.70±0.08f</t>
  </si>
  <si>
    <t>0.32±0.05ghi</t>
  </si>
  <si>
    <t>0.35±0.03gh</t>
  </si>
  <si>
    <t>0.59±0.03fg</t>
  </si>
  <si>
    <t>61.50±3.85cd</t>
  </si>
  <si>
    <t>57.13±7.46cd</t>
  </si>
  <si>
    <t>57.73±1.00cd</t>
  </si>
  <si>
    <t>20.75±4.22f</t>
  </si>
  <si>
    <t>47.10±1.44de</t>
  </si>
  <si>
    <t>66.29±2.13cd</t>
  </si>
  <si>
    <t>66.31±1.17cd</t>
  </si>
  <si>
    <t>29.22±1.19ef</t>
  </si>
  <si>
    <t>56.83±1.44c</t>
  </si>
  <si>
    <t>30.52±19.71ef</t>
  </si>
  <si>
    <t>65.40±15.25cd</t>
  </si>
  <si>
    <t>61.22±0.02cd</t>
  </si>
  <si>
    <t>183.73±16.34a</t>
  </si>
  <si>
    <t>154.69±25.62b</t>
  </si>
  <si>
    <t>81.27±5.11c</t>
  </si>
  <si>
    <t>64.76±4.21cd</t>
  </si>
  <si>
    <t>menthol</t>
  </si>
  <si>
    <t>0.39±0.03d</t>
  </si>
  <si>
    <t>0.59±0.02b</t>
  </si>
  <si>
    <t>0.63±0.12b</t>
  </si>
  <si>
    <t>0.48±0.02c</t>
  </si>
  <si>
    <t>1.61±0.04a</t>
  </si>
  <si>
    <t>0.63±0.04b</t>
  </si>
  <si>
    <t>0.57±0.03b</t>
  </si>
  <si>
    <t>0.42±0.00cd</t>
  </si>
  <si>
    <t>7.02±0.05ghi</t>
  </si>
  <si>
    <t>9.46±1.32efgh</t>
  </si>
  <si>
    <t>16.12±0.27d</t>
  </si>
  <si>
    <t>4.14±0.86ij</t>
  </si>
  <si>
    <t>4.96±0.11ij</t>
  </si>
  <si>
    <t>6.30±0.03hi</t>
  </si>
  <si>
    <t>24.29±0.02b</t>
  </si>
  <si>
    <t>15.99±0.65d</t>
  </si>
  <si>
    <t>5.11±0.02ij</t>
  </si>
  <si>
    <t>2.80±1.87j</t>
  </si>
  <si>
    <t>11.92±2.72e</t>
  </si>
  <si>
    <t>19.21±0.84c</t>
  </si>
  <si>
    <t>10.12±0.71ef</t>
  </si>
  <si>
    <t>8.93±1.59fgh</t>
  </si>
  <si>
    <t>21.20±1.56c</t>
  </si>
  <si>
    <t>43.43±2.39a</t>
  </si>
  <si>
    <t>0.39±0.01f</t>
  </si>
  <si>
    <t>0.61±0.03ef</t>
  </si>
  <si>
    <t>1.05±0.03ef</t>
  </si>
  <si>
    <t>0.43±0.03ef</t>
  </si>
  <si>
    <t>0.48±0.01f</t>
  </si>
  <si>
    <t>0.44±0.00f</t>
  </si>
  <si>
    <t>0.98±0.01ef</t>
  </si>
  <si>
    <t>0.80±0.03ef</t>
  </si>
  <si>
    <t>1.13±0.05e</t>
  </si>
  <si>
    <t>0.65±0.34ef</t>
  </si>
  <si>
    <t>4.92±0.41b</t>
  </si>
  <si>
    <t>3.68±0.43c</t>
  </si>
  <si>
    <t>3.75±0.45c</t>
  </si>
  <si>
    <t>2.70±0.34d</t>
  </si>
  <si>
    <t>5.29±0.20b</t>
  </si>
  <si>
    <t>7.25±0.78a</t>
  </si>
  <si>
    <t>11.38±0.95a</t>
  </si>
  <si>
    <t>4.19±0.12cd</t>
  </si>
  <si>
    <t>3.74±0.09de</t>
  </si>
  <si>
    <t>4.33±0.34cd</t>
  </si>
  <si>
    <t>1.90±0.10fg</t>
  </si>
  <si>
    <t>1.91±0.07fg</t>
  </si>
  <si>
    <t>1.42±0.04g</t>
  </si>
  <si>
    <t>1.97±0.52fg</t>
  </si>
  <si>
    <t>6.87±0.51b</t>
  </si>
  <si>
    <t>5.22±1.40c</t>
  </si>
  <si>
    <t>4.21±0.15cd</t>
  </si>
  <si>
    <t>7.02±0.19b</t>
  </si>
  <si>
    <t>2.78±0.88ef</t>
  </si>
  <si>
    <t>3.26±0.02de</t>
  </si>
  <si>
    <t>3.17±0.65def</t>
  </si>
  <si>
    <t>3.50±0.19de</t>
  </si>
  <si>
    <t>11.68±1.12d</t>
  </si>
  <si>
    <t>4.13±0.30fgh</t>
  </si>
  <si>
    <t>9.49±0.08de</t>
  </si>
  <si>
    <t>7.65±0.62ef</t>
  </si>
  <si>
    <t>1.95±0.06h</t>
  </si>
  <si>
    <t>3.03±0.31gh</t>
  </si>
  <si>
    <t>12.20±0.37d</t>
  </si>
  <si>
    <t>12.97±1.46d</t>
  </si>
  <si>
    <t>7.05±0.01ef</t>
  </si>
  <si>
    <t>5.93±1.69fg</t>
  </si>
  <si>
    <t>10.51±0.37de</t>
  </si>
  <si>
    <t>23.31±0.51c</t>
  </si>
  <si>
    <t>4.50±0.26fgh</t>
  </si>
  <si>
    <t>11.86±0.17d</t>
  </si>
  <si>
    <t>29.39±2.74b</t>
  </si>
  <si>
    <t>46.44±4.72a</t>
  </si>
  <si>
    <t>212.21±13.12b</t>
  </si>
  <si>
    <t>52.22±4.02hi</t>
  </si>
  <si>
    <t>90.69±3.36efg</t>
  </si>
  <si>
    <t>113.27±15.16de</t>
  </si>
  <si>
    <t>36.80±1.81ij</t>
  </si>
  <si>
    <t>42.42±0.90ij</t>
  </si>
  <si>
    <t>68.71±1.01gh</t>
  </si>
  <si>
    <t>98.92±8.34def</t>
  </si>
  <si>
    <t>88.58±1.19fg</t>
  </si>
  <si>
    <t>100.36±29.18def</t>
  </si>
  <si>
    <t>84.86±1.84fg</t>
  </si>
  <si>
    <t>188.18±9.80c</t>
  </si>
  <si>
    <t>25.01±0.99j</t>
  </si>
  <si>
    <t>59.13±2.04hi</t>
  </si>
  <si>
    <t>119.40±11.59d</t>
  </si>
  <si>
    <t>241.30±11.65a</t>
  </si>
  <si>
    <t>tr</t>
    <phoneticPr fontId="1" type="noConversion"/>
  </si>
  <si>
    <t>40.16±3.52ef</t>
  </si>
  <si>
    <t>29.54±1.06f</t>
  </si>
  <si>
    <t>54.49±3.77de</t>
  </si>
  <si>
    <t>71.77±8.14c</t>
  </si>
  <si>
    <t>53.56±0.39de</t>
  </si>
  <si>
    <t>42.57±1.57ef</t>
  </si>
  <si>
    <t>151.78±15.90b</t>
  </si>
  <si>
    <t>218.32±40.74a</t>
  </si>
  <si>
    <t>6.77±0.23g</t>
  </si>
  <si>
    <t>7.03±1.64g</t>
  </si>
  <si>
    <t>9.04±2.19g</t>
  </si>
  <si>
    <t>32.39±2.27f</t>
  </si>
  <si>
    <t>6.29±0.46g</t>
  </si>
  <si>
    <t>10.96±1.05</t>
  </si>
  <si>
    <t>41.34±4.85ef</t>
  </si>
  <si>
    <t>64.02±7.82cd</t>
  </si>
  <si>
    <t>limonene</t>
  </si>
  <si>
    <t>32.40±3.01fg</t>
  </si>
  <si>
    <t>25.55±2.02g</t>
  </si>
  <si>
    <t>57.03±1.75bc</t>
  </si>
  <si>
    <t>60.32±5.39b</t>
  </si>
  <si>
    <t>42.94±2.89de</t>
  </si>
  <si>
    <t>38.47±0.64ef</t>
  </si>
  <si>
    <t>150.26±20.05a</t>
  </si>
  <si>
    <t>45.68±5.69de</t>
  </si>
  <si>
    <t>6.36±0.29i</t>
  </si>
  <si>
    <t>6.25±0.88i</t>
  </si>
  <si>
    <t>9.82±1.31i</t>
  </si>
  <si>
    <t>21.25±0.89g</t>
  </si>
  <si>
    <t>6.02±0.48i</t>
  </si>
  <si>
    <t>11.66±0.67i</t>
  </si>
  <si>
    <t>43.03±5.96de</t>
  </si>
  <si>
    <t>50.82±3.13cd</t>
  </si>
  <si>
    <t>4.91±3.21d</t>
  </si>
  <si>
    <t>0.94±1.37d</t>
  </si>
  <si>
    <t>9.16±1.33c</t>
  </si>
  <si>
    <t>8.84±6.34c</t>
  </si>
  <si>
    <t>19.24±0.70b</t>
  </si>
  <si>
    <t>14.00±0.00c</t>
  </si>
  <si>
    <t>23.39±10.84b</t>
  </si>
  <si>
    <t>39.77±5.58a</t>
  </si>
  <si>
    <t>6.41±0.71hi</t>
  </si>
  <si>
    <t>4.08±0.40ij</t>
  </si>
  <si>
    <t>10.36±0.60fg</t>
  </si>
  <si>
    <t>15.86±1.35de</t>
  </si>
  <si>
    <t>20.51±0.18c</t>
  </si>
  <si>
    <t>18.53±0.18cd</t>
  </si>
  <si>
    <t>32.21±1.74b</t>
  </si>
  <si>
    <t>46.75±8.95a</t>
  </si>
  <si>
    <t>1.36±0.13j</t>
  </si>
  <si>
    <t>1.65±0.38j</t>
  </si>
  <si>
    <t>2.55±0.28j</t>
  </si>
  <si>
    <t>7.60±0.70gh</t>
  </si>
  <si>
    <t>1.27±0.21j</t>
  </si>
  <si>
    <t>2.47±0.13j</t>
  </si>
  <si>
    <t>10.93±1.50f</t>
  </si>
  <si>
    <t>15.51±1.19e</t>
  </si>
  <si>
    <t>γ-Terpinene</t>
  </si>
  <si>
    <t>6.94±0.63cde</t>
  </si>
  <si>
    <t>6.93±0.18cde</t>
  </si>
  <si>
    <t>10.11±0.33bc</t>
  </si>
  <si>
    <t>10.90±0.85bc</t>
  </si>
  <si>
    <t>8.47±1.02cd</t>
  </si>
  <si>
    <t>10.05±6.61bc</t>
  </si>
  <si>
    <t>13.41±4.56b</t>
  </si>
  <si>
    <t>21.37±7.72a</t>
  </si>
  <si>
    <t>2.44±0.32ef</t>
  </si>
  <si>
    <t>2.21±0.24f</t>
  </si>
  <si>
    <t>2.73±0.88ef</t>
  </si>
  <si>
    <t>4.31±0.99def</t>
  </si>
  <si>
    <t>2.63±0.18ef</t>
  </si>
  <si>
    <t>3.29±0.22ef</t>
  </si>
  <si>
    <t>7.92±3.71cd</t>
  </si>
  <si>
    <t>8.73±2.75d</t>
  </si>
  <si>
    <t>11.45±1.25gh</t>
  </si>
  <si>
    <t>7.47±1.57h</t>
  </si>
  <si>
    <t>23.51±3.56ef</t>
  </si>
  <si>
    <t>33.86±3.78d</t>
  </si>
  <si>
    <t>27.59±0.64def</t>
  </si>
  <si>
    <t>22.85±0.97f</t>
  </si>
  <si>
    <t>57.13±8.59b</t>
  </si>
  <si>
    <t>87.66±24.93a</t>
  </si>
  <si>
    <t>3.32±0.40h</t>
  </si>
  <si>
    <t>3.75±0.82h</t>
  </si>
  <si>
    <t>6.55±0.69h</t>
  </si>
  <si>
    <t>19.53±1.36fg</t>
  </si>
  <si>
    <t>3.09±0.50h</t>
  </si>
  <si>
    <t>6.99±0.53h</t>
  </si>
  <si>
    <t>32.30±4.94de</t>
  </si>
  <si>
    <t>44.08±2.94c</t>
  </si>
  <si>
    <t>7.06±0.95de</t>
  </si>
  <si>
    <t>5.93±0.40e</t>
  </si>
  <si>
    <t>12.92±2.07c</t>
  </si>
  <si>
    <t>15.01±3.28c</t>
  </si>
  <si>
    <t>9.29±0.20d</t>
  </si>
  <si>
    <t>9.00±2.41d</t>
  </si>
  <si>
    <t>26.53±2.76b</t>
  </si>
  <si>
    <t>37.70±4.95a</t>
  </si>
  <si>
    <t>5.35±0.06e</t>
  </si>
  <si>
    <t>5.38±0.07e</t>
  </si>
  <si>
    <t>5.61±0.17e</t>
  </si>
  <si>
    <t>6.29±0.16e</t>
  </si>
  <si>
    <t>5.37±0.04e</t>
  </si>
  <si>
    <t>5.75±0.03e</t>
  </si>
  <si>
    <t>7.43±0.37de</t>
  </si>
  <si>
    <t>7.71±0.39de</t>
  </si>
  <si>
    <t>8.64±0.59fg</t>
  </si>
  <si>
    <t>7.73±0.28fg</t>
  </si>
  <si>
    <t>11.91±0.24de</t>
  </si>
  <si>
    <t>13.75±1.61cd</t>
  </si>
  <si>
    <t>9.76±0.11ef</t>
  </si>
  <si>
    <t>9.01±0.19fg</t>
  </si>
  <si>
    <t>23.24±2.81b</t>
  </si>
  <si>
    <t>34.90±7.39a</t>
  </si>
  <si>
    <t>2.80±0.15h</t>
  </si>
  <si>
    <t>2.85±0.19h</t>
  </si>
  <si>
    <t>3.69±0.49h</t>
  </si>
  <si>
    <t>6.88±0.30g</t>
  </si>
  <si>
    <t>2.78±0.12h</t>
  </si>
  <si>
    <t>4.25±0.05h</t>
  </si>
  <si>
    <t>12.29±1.36de</t>
  </si>
  <si>
    <t>15.43±1.50c</t>
  </si>
  <si>
    <t>3.59±0.07cd</t>
  </si>
  <si>
    <t>3.98±0.15c</t>
  </si>
  <si>
    <t>5.02±0.15b</t>
  </si>
  <si>
    <t>5.65±0.22a</t>
  </si>
  <si>
    <t>3.45±0.03de</t>
  </si>
  <si>
    <t>3.42±0.06de</t>
  </si>
  <si>
    <t>4.64±0.24b</t>
  </si>
  <si>
    <t>5.72±0.92a</t>
  </si>
  <si>
    <t>0.88±0.04g</t>
  </si>
  <si>
    <t>1.01±0.19g</t>
  </si>
  <si>
    <t>1.98±0.32f</t>
  </si>
  <si>
    <t>3.65±0.46cd</t>
  </si>
  <si>
    <t>1.12±0.18g</t>
  </si>
  <si>
    <t>1.97±0.24f</t>
  </si>
  <si>
    <t>3.98±0.77c</t>
  </si>
  <si>
    <t>3.02±0.15e</t>
  </si>
  <si>
    <t>1.76±0.03cd</t>
  </si>
  <si>
    <t>1.92±0.05c</t>
  </si>
  <si>
    <t>2.36±0.05b</t>
  </si>
  <si>
    <t>2.65±0.10a</t>
  </si>
  <si>
    <t>1.69±0.01d</t>
  </si>
  <si>
    <t>1.68±0.03d</t>
  </si>
  <si>
    <t>2.21±0.10b</t>
  </si>
  <si>
    <t>2.67±0.42a</t>
  </si>
  <si>
    <t>0.50±0.01g</t>
  </si>
  <si>
    <t>0.57±0.08g</t>
  </si>
  <si>
    <t>0.94±0.11f</t>
  </si>
  <si>
    <t>1.65±0.14d</t>
  </si>
  <si>
    <t>0.60±0.08g</t>
  </si>
  <si>
    <t>0.93±0.11f</t>
  </si>
  <si>
    <t>1.77±0.32cd</t>
  </si>
  <si>
    <t>1.38±0.07e</t>
  </si>
  <si>
    <t>3.11±0.33fg</t>
  </si>
  <si>
    <t>1.96±0.21gh</t>
  </si>
  <si>
    <t>5.14±0.39ef</t>
  </si>
  <si>
    <t>8.08±0.70c</t>
  </si>
  <si>
    <t>4.59±0.46ef</t>
  </si>
  <si>
    <t>3.38±0.26fg</t>
  </si>
  <si>
    <t>13.98±4.26b</t>
  </si>
  <si>
    <t>32.69±4.73a</t>
  </si>
  <si>
    <t>0.64±0.37i</t>
  </si>
  <si>
    <t>0.99±0.21ghi</t>
  </si>
  <si>
    <t>1.55±0.08ghi</t>
  </si>
  <si>
    <t>4.70±0.32ef</t>
  </si>
  <si>
    <t>0.79±0.13hi</t>
  </si>
  <si>
    <t>1.57±0.12ghi</t>
  </si>
  <si>
    <t>6.87±0.79de</t>
  </si>
  <si>
    <t>9.98±0.80cd</t>
  </si>
  <si>
    <t>1.63±0.21ghi</t>
  </si>
  <si>
    <t>1.05±0.11hij</t>
  </si>
  <si>
    <t>2.80±0.14de</t>
  </si>
  <si>
    <t>4.40±0.35c</t>
  </si>
  <si>
    <t>2.22±0.12efg</t>
  </si>
  <si>
    <t>1.70±0.18ghi</t>
  </si>
  <si>
    <t>6.63±1.92b</t>
  </si>
  <si>
    <t>22.95±2.16a</t>
  </si>
  <si>
    <t>0.37±0.04j</t>
  </si>
  <si>
    <t>0.43±0.06j</t>
  </si>
  <si>
    <t>0.62±0.09ij</t>
  </si>
  <si>
    <t>1.78±0.21fg</t>
  </si>
  <si>
    <t>0.35±0.05j</t>
  </si>
  <si>
    <t>0.65±0.08ij</t>
  </si>
  <si>
    <t>2.98±0.70de</t>
  </si>
  <si>
    <t>3.55±0.23cd</t>
  </si>
  <si>
    <t>cis-Linalool oxide (furanoid)</t>
  </si>
  <si>
    <t>32.43±4.76cd</t>
  </si>
  <si>
    <t>47.46±5.44c</t>
  </si>
  <si>
    <t>85.73±20.71b</t>
  </si>
  <si>
    <t>45.08±10.52c</t>
  </si>
  <si>
    <t>136.95±8.55a</t>
  </si>
  <si>
    <t>48.29±20.26c</t>
  </si>
  <si>
    <t>90.26±11.27b</t>
  </si>
  <si>
    <t>121.75±35.58a</t>
  </si>
  <si>
    <t>14.30±1.11e</t>
  </si>
  <si>
    <t>12.34±3.11e</t>
  </si>
  <si>
    <t>19.62±1.09de</t>
  </si>
  <si>
    <t>45.63±4.78c</t>
  </si>
  <si>
    <t>18.59±4.63de</t>
  </si>
  <si>
    <t>20.17±5.96def</t>
  </si>
  <si>
    <t>26.11±8.97de</t>
  </si>
  <si>
    <t>21.43±3.00de</t>
  </si>
  <si>
    <t>trans-Linalool oxide (furanoid)</t>
  </si>
  <si>
    <t>33.23±5.46bc</t>
  </si>
  <si>
    <t>34.13±4.37bc</t>
  </si>
  <si>
    <t>33.13±10.96bc</t>
  </si>
  <si>
    <t>16.51±4.57def</t>
  </si>
  <si>
    <t>223.39±18.72a</t>
  </si>
  <si>
    <t>45.60±21.60b</t>
  </si>
  <si>
    <t>20.93±2.68cde</t>
  </si>
  <si>
    <t>21.44±7.55cd</t>
  </si>
  <si>
    <t>12.90±1.61def</t>
  </si>
  <si>
    <t>13.47±2.97def</t>
  </si>
  <si>
    <t>10.09±0.42def</t>
  </si>
  <si>
    <t>16.41±1.94def</t>
  </si>
  <si>
    <t>17.42±5.36def</t>
  </si>
  <si>
    <t>13.15±4.53def</t>
  </si>
  <si>
    <t>7.25±2.55ef</t>
  </si>
  <si>
    <t>4.67±0.50f</t>
  </si>
  <si>
    <t>3.28±0.02e</t>
  </si>
  <si>
    <t>3.63±0.47e</t>
  </si>
  <si>
    <t>7.44±0.47cd</t>
  </si>
  <si>
    <t>6.56±0.40d</t>
  </si>
  <si>
    <t>6.75±2.29d</t>
  </si>
  <si>
    <t>3.83±0.73e</t>
  </si>
  <si>
    <t>9.08±0.82bc</t>
  </si>
  <si>
    <t>12.22±3.95a</t>
  </si>
  <si>
    <t>1.97±0.11e</t>
  </si>
  <si>
    <t>2.21±0.26e</t>
  </si>
  <si>
    <t>3.47±0.51e</t>
  </si>
  <si>
    <t>7.73±0.80cd</t>
  </si>
  <si>
    <t>2.39±0.39e</t>
  </si>
  <si>
    <t>3.52±0.58e</t>
  </si>
  <si>
    <t>10.85±2.44ab</t>
  </si>
  <si>
    <t>10.00±0.82b</t>
  </si>
  <si>
    <t>0.38±0.06b</t>
  </si>
  <si>
    <t>0.48±0.09b</t>
  </si>
  <si>
    <t>0.80±0.27b</t>
  </si>
  <si>
    <t>0.72±0.21b</t>
  </si>
  <si>
    <t>1.96±0.22b</t>
  </si>
  <si>
    <t>0.43±0.23b</t>
  </si>
  <si>
    <t>0.35±0.07b</t>
  </si>
  <si>
    <t>32.68±12.51a</t>
  </si>
  <si>
    <t>0.33±0.06b</t>
  </si>
  <si>
    <t>0.41±0.02b</t>
  </si>
  <si>
    <t>0.33±0.05b</t>
  </si>
  <si>
    <t>0.49±0.03b</t>
  </si>
  <si>
    <t>0.47±0.01b</t>
  </si>
  <si>
    <t>0.45±0.03b</t>
  </si>
  <si>
    <t>0.53±0.04b</t>
  </si>
  <si>
    <t>0.55±0.04b</t>
  </si>
  <si>
    <t>0.40±0.05cd</t>
  </si>
  <si>
    <t>0.35±0.08d</t>
  </si>
  <si>
    <t>0.51±0.07b</t>
  </si>
  <si>
    <t>0.35±0.05d</t>
  </si>
  <si>
    <t>0.21±0.03e</t>
  </si>
  <si>
    <t>0.47±0.08bc</t>
  </si>
  <si>
    <t>0.80±0.25a</t>
  </si>
  <si>
    <t>camphor</t>
  </si>
  <si>
    <t>0.32±0.05bc</t>
  </si>
  <si>
    <t>0.24±0.16c</t>
  </si>
  <si>
    <t>0.39±0.01ab</t>
  </si>
  <si>
    <t>0.34±0.06ab</t>
  </si>
  <si>
    <t>0.41±0.10a</t>
  </si>
  <si>
    <t>0.32±0.04bc</t>
  </si>
  <si>
    <t>0.31±0.06bc</t>
  </si>
  <si>
    <t>0.37±0.06ab</t>
  </si>
  <si>
    <t>22.05±2.42gh</t>
  </si>
  <si>
    <t>98.27±13.26de</t>
  </si>
  <si>
    <t>76.30±7.44ef</t>
  </si>
  <si>
    <t>198.97±13.02c</t>
  </si>
  <si>
    <t>405.87±97.06a</t>
  </si>
  <si>
    <t>58.64±5.97fg</t>
  </si>
  <si>
    <t>281.66±23.71b</t>
  </si>
  <si>
    <t>130.87±30.65d</t>
  </si>
  <si>
    <t>393.22±44.09a</t>
  </si>
  <si>
    <t>2.63±0.26c</t>
  </si>
  <si>
    <t>1.02±0.12cde</t>
  </si>
  <si>
    <t>1.21±0.29cde</t>
  </si>
  <si>
    <t>1.59±0.73cde</t>
  </si>
  <si>
    <t>4.56±3.10b</t>
  </si>
  <si>
    <t>1.97±1.00cde</t>
  </si>
  <si>
    <t>2.20±0.76c</t>
  </si>
  <si>
    <t>22.94±3.68a</t>
  </si>
  <si>
    <t>0.17±0.02e</t>
  </si>
  <si>
    <t>0.25±0.16e</t>
  </si>
  <si>
    <t>0.73±0.28de</t>
  </si>
  <si>
    <t>2.95±1.29bc</t>
  </si>
  <si>
    <t>1.46±0.83cde</t>
  </si>
  <si>
    <t>1.16±0.48cde</t>
  </si>
  <si>
    <t>2.18±0.67cde</t>
  </si>
  <si>
    <t>1.35±0.23cde</t>
  </si>
  <si>
    <t>p-Menth-1-en-9-al</t>
  </si>
  <si>
    <t>0.45±0.03abc</t>
  </si>
  <si>
    <t>0.41±0.05bcde</t>
  </si>
  <si>
    <t>0.46±0.11abc</t>
  </si>
  <si>
    <t>0.48±0.08abc</t>
  </si>
  <si>
    <t>0.34±0.04ef</t>
  </si>
  <si>
    <t>0.28±0.10f</t>
  </si>
  <si>
    <t>0.49±0.07ab</t>
  </si>
  <si>
    <t>0.00±0.00g</t>
  </si>
  <si>
    <t>0.32±0.04ef</t>
  </si>
  <si>
    <t>0.35±0.06def</t>
  </si>
  <si>
    <t>0.40±0.01bcde</t>
  </si>
  <si>
    <t>0.51±0.03a</t>
  </si>
  <si>
    <t>0.40±0.07bcde</t>
  </si>
  <si>
    <t>0.41±0.02bcde</t>
  </si>
  <si>
    <t>0.45±0.02abc</t>
  </si>
  <si>
    <t>0.38±0.09cde</t>
  </si>
  <si>
    <t>3.51±0.00a</t>
  </si>
  <si>
    <t>3.53±0.00a</t>
  </si>
  <si>
    <t>0.45±0.07c</t>
  </si>
  <si>
    <t>0.47±0.20c</t>
  </si>
  <si>
    <t>0.39±0.09a</t>
  </si>
  <si>
    <t>0.42±0.05c</t>
  </si>
  <si>
    <t>0.45±0.04c</t>
  </si>
  <si>
    <t>0.45±0.02c</t>
  </si>
  <si>
    <t>0.40±0.01c</t>
  </si>
  <si>
    <t>0.30±0.00d</t>
  </si>
  <si>
    <t>0.70±0.02b</t>
  </si>
  <si>
    <t>0.68±0.02b</t>
  </si>
  <si>
    <t>0.69±0.05b</t>
  </si>
  <si>
    <t>0.69±0.03b</t>
  </si>
  <si>
    <t>terpineol</t>
  </si>
  <si>
    <t>4.00±0.05ef</t>
  </si>
  <si>
    <t>4.41±0.12ef</t>
  </si>
  <si>
    <t>4.29±0.16ef</t>
  </si>
  <si>
    <t>4.04±0.11ef</t>
  </si>
  <si>
    <t>17.95±0.83a</t>
  </si>
  <si>
    <t>8.28±1.45d</t>
  </si>
  <si>
    <t>10.82±0.59c</t>
  </si>
  <si>
    <t>15.39±3.94b</t>
  </si>
  <si>
    <t>3.96±0.50ef</t>
  </si>
  <si>
    <t>3.12±0.52f</t>
  </si>
  <si>
    <t>3.31±0.14f</t>
  </si>
  <si>
    <t>7.35±0.72d</t>
  </si>
  <si>
    <t>3.39±0.89f</t>
  </si>
  <si>
    <t>3.08±0.79f</t>
  </si>
  <si>
    <t>5.54±1.44e</t>
  </si>
  <si>
    <t>7.44±0.90d</t>
  </si>
  <si>
    <t>11.35±1.88de</t>
  </si>
  <si>
    <t>8.50±3.20e</t>
  </si>
  <si>
    <t>14.33±6.78de</t>
  </si>
  <si>
    <t>15.52±3.93de</t>
  </si>
  <si>
    <t>9.13±1.56de</t>
  </si>
  <si>
    <t>7.45±2.54e</t>
  </si>
  <si>
    <t>41.09±4.61b</t>
  </si>
  <si>
    <t>53.79±17.86a</t>
  </si>
  <si>
    <t>8.39±1.27e</t>
  </si>
  <si>
    <t>10.04±2.39de</t>
  </si>
  <si>
    <t>10.65±1.35de</t>
  </si>
  <si>
    <t>17.52±0.92d</t>
  </si>
  <si>
    <t>7.47±1.20e</t>
  </si>
  <si>
    <t>12.48±1.72de</t>
  </si>
  <si>
    <t>28.26±1.49c</t>
  </si>
  <si>
    <t>40.74±11.15b</t>
  </si>
  <si>
    <t>2.03±0.15d</t>
  </si>
  <si>
    <t>2.27±0.07d</t>
  </si>
  <si>
    <t>2.31±0.10d</t>
  </si>
  <si>
    <t>2.15±0.11d</t>
  </si>
  <si>
    <t>2.31±0.03d</t>
  </si>
  <si>
    <t>2.22±0.02d</t>
  </si>
  <si>
    <t>2.43±0.15d</t>
  </si>
  <si>
    <t>4.11±0.34bc</t>
  </si>
  <si>
    <t>4.10±0.43bc</t>
  </si>
  <si>
    <t>3.84±1.17bc</t>
  </si>
  <si>
    <t>2.99±0.19cd</t>
  </si>
  <si>
    <t>6.85±0.93a</t>
  </si>
  <si>
    <t>4.48±1.54b</t>
  </si>
  <si>
    <t>4.61±1.89b</t>
  </si>
  <si>
    <t>4.37±1.14b</t>
  </si>
  <si>
    <t>3.86±0.52bc</t>
  </si>
  <si>
    <t>0.31±0.11</t>
  </si>
  <si>
    <t>0.48±0.17</t>
  </si>
  <si>
    <t>0.39±0.10</t>
  </si>
  <si>
    <t>0.59±0.04</t>
  </si>
  <si>
    <t>0.51±0.22</t>
  </si>
  <si>
    <t>0.34±0.18</t>
  </si>
  <si>
    <t>0.19±0.15cd</t>
  </si>
  <si>
    <t>0.06±0.04cd</t>
  </si>
  <si>
    <t>citronellol</t>
  </si>
  <si>
    <t>19.33±2.35cde</t>
  </si>
  <si>
    <t>16.79±2.12ef</t>
  </si>
  <si>
    <t>18.01±1.94def</t>
  </si>
  <si>
    <t>20.08±2.40cde</t>
  </si>
  <si>
    <t>25.43±2.29b</t>
  </si>
  <si>
    <t>15.03±0.42fg</t>
  </si>
  <si>
    <t>22.28±2.20bc</t>
  </si>
  <si>
    <t>31.21±7.50a</t>
  </si>
  <si>
    <t>8.41±0.37ij</t>
  </si>
  <si>
    <t>5.90±1.45j</t>
  </si>
  <si>
    <t>7.78±0.46ij</t>
  </si>
  <si>
    <t>12.47±1.21gh</t>
  </si>
  <si>
    <t>7.04±0.27ij</t>
  </si>
  <si>
    <t>9.85±0.62hi</t>
  </si>
  <si>
    <t>21.47±3.15cd</t>
  </si>
  <si>
    <t>21.18±1.33</t>
  </si>
  <si>
    <t>3.33±0.43d</t>
  </si>
  <si>
    <t>3.12±0.35d</t>
  </si>
  <si>
    <t>3.61±0.20d</t>
  </si>
  <si>
    <t>4.30±0.29d</t>
  </si>
  <si>
    <t>3.54±0.31d</t>
  </si>
  <si>
    <t>3.43±0.28d</t>
  </si>
  <si>
    <t>7.58±0.71c</t>
  </si>
  <si>
    <t>13.54±3.63b</t>
  </si>
  <si>
    <t>3.51±0.58d</t>
  </si>
  <si>
    <t>2.81±0.49d</t>
  </si>
  <si>
    <t>3.50±0.50d</t>
  </si>
  <si>
    <t>6.80±1.00c</t>
  </si>
  <si>
    <t>3.09±0.24d</t>
  </si>
  <si>
    <t>4.55±0.65d</t>
  </si>
  <si>
    <t>12.83±2.24b</t>
  </si>
  <si>
    <t>16.31±1.80a</t>
  </si>
  <si>
    <t>0.32±0.05</t>
  </si>
  <si>
    <t>0.42±0.06</t>
  </si>
  <si>
    <t>0.45±0.04</t>
  </si>
  <si>
    <t>0.56±0.08</t>
  </si>
  <si>
    <t>1.06±0.50</t>
  </si>
  <si>
    <t>trans-isogeraniol</t>
  </si>
  <si>
    <t>0.29±0.02</t>
  </si>
  <si>
    <t>0.38±0.02</t>
  </si>
  <si>
    <t>0.57±0.04</t>
  </si>
  <si>
    <t>0.39±0.04</t>
  </si>
  <si>
    <t>1.25±0.18</t>
  </si>
  <si>
    <t>2.22±0.75</t>
  </si>
  <si>
    <t>178.69±17.57efg</t>
  </si>
  <si>
    <t>91.93±9.16h</t>
  </si>
  <si>
    <t>202.24±2.03ef</t>
  </si>
  <si>
    <t>355.85±16.36d</t>
  </si>
  <si>
    <t>246.53±19.09e</t>
  </si>
  <si>
    <t>167.89±11.77efgh</t>
  </si>
  <si>
    <t>472.96±59.17c</t>
  </si>
  <si>
    <t>818.53±209.61a</t>
  </si>
  <si>
    <t>86.19±5.94h</t>
  </si>
  <si>
    <t>99.32±22.90gh</t>
  </si>
  <si>
    <t>125.55±13.83fgh</t>
  </si>
  <si>
    <t>364.37±31.50d</t>
  </si>
  <si>
    <t>84.78±12.59h</t>
  </si>
  <si>
    <t>140.12±21.30fgh</t>
  </si>
  <si>
    <t>885.69±75.64a</t>
  </si>
  <si>
    <t>0.00±0.00c</t>
  </si>
  <si>
    <t>0.07±0.05b</t>
  </si>
  <si>
    <t>0.01±0.02c</t>
  </si>
  <si>
    <t>0.18±0.07a</t>
  </si>
  <si>
    <t>0.08±0.16</t>
  </si>
  <si>
    <t>0.39±0.02</t>
  </si>
  <si>
    <t>2,6-dimethyl-3,7-octadiene-2,6-diol</t>
  </si>
  <si>
    <t>0.21±0.07d</t>
  </si>
  <si>
    <t>0.27±0.04cd</t>
  </si>
  <si>
    <t>0.35±0.04bc</t>
  </si>
  <si>
    <t>0.38±0.08b</t>
  </si>
  <si>
    <t>0.04±0.04e</t>
  </si>
  <si>
    <t>0.08±0.06e</t>
  </si>
  <si>
    <t>0.36±0.08b</t>
  </si>
  <si>
    <t>0.58±0.21a</t>
  </si>
  <si>
    <t>cedrol</t>
  </si>
  <si>
    <t>1.20±0.20ab</t>
  </si>
  <si>
    <t>1.30±0.37a</t>
  </si>
  <si>
    <t>1.38±0.15a</t>
  </si>
  <si>
    <t>1.04±0.19b</t>
  </si>
  <si>
    <t>0.10±0.01c</t>
  </si>
  <si>
    <t>0.09±0.06c</t>
  </si>
  <si>
    <t>0.15±0.07c</t>
  </si>
  <si>
    <t>0.11±0.01c</t>
  </si>
  <si>
    <t>1.69±0.86a</t>
  </si>
  <si>
    <t>1.78±0.23a</t>
  </si>
  <si>
    <t>1.73±0.87a</t>
  </si>
  <si>
    <t>2.14±0.21a</t>
  </si>
  <si>
    <t>0.03±0.06b</t>
  </si>
  <si>
    <t>0.08±0.06b</t>
  </si>
  <si>
    <t>0.13±0.06b</t>
  </si>
  <si>
    <t>0.07±0.06b</t>
  </si>
  <si>
    <t>3.41±1.45efg</t>
  </si>
  <si>
    <t>3.71±2.94efg</t>
  </si>
  <si>
    <t>5.76±3.70efg</t>
  </si>
  <si>
    <t>9.08±5.55de</t>
  </si>
  <si>
    <t>7.21±2.26defg</t>
  </si>
  <si>
    <t>2.22±1.08fg</t>
  </si>
  <si>
    <t>3.84±2.20efg</t>
  </si>
  <si>
    <t>18.43±5.63bc</t>
  </si>
  <si>
    <t>14.69±0.58cd</t>
  </si>
  <si>
    <t>35.47±5.81a</t>
  </si>
  <si>
    <t>3.60±5.21efg</t>
  </si>
  <si>
    <t>11.09±10.87cde</t>
  </si>
  <si>
    <t>14.08±9.13cd</t>
  </si>
  <si>
    <t>25.21±4.59b</t>
  </si>
  <si>
    <t>5.13±0.80ef</t>
  </si>
  <si>
    <t>4.58±1.60f</t>
  </si>
  <si>
    <t>13.09±6.49d</t>
  </si>
  <si>
    <t>9.33±3.43def</t>
  </si>
  <si>
    <t>3.14±0.12f</t>
  </si>
  <si>
    <t>4.26±1.50f</t>
  </si>
  <si>
    <t>43.26±8.15a</t>
  </si>
  <si>
    <t>42.10±16.11a</t>
  </si>
  <si>
    <t>5.51±0.32ef</t>
  </si>
  <si>
    <t>5.89±0.59def</t>
  </si>
  <si>
    <t>7.75±1.04def</t>
  </si>
  <si>
    <t>12.53±0.86de</t>
  </si>
  <si>
    <t>5.36±0.58ef</t>
  </si>
  <si>
    <t>9.32±0.97def</t>
  </si>
  <si>
    <t>21.34±3.10c</t>
  </si>
  <si>
    <t>32.28±5.35b</t>
  </si>
  <si>
    <t>0.94±0.13</t>
  </si>
  <si>
    <t>0.56±0.04</t>
  </si>
  <si>
    <t>0.76±0.03</t>
  </si>
  <si>
    <t>1.18±0.03</t>
  </si>
  <si>
    <t>0.64±0.12</t>
  </si>
  <si>
    <t>1.31±0.40</t>
  </si>
  <si>
    <t>0.47±0.01</t>
  </si>
  <si>
    <t>0.95±0.15</t>
  </si>
  <si>
    <t>0.65±0.00</t>
  </si>
  <si>
    <t>0.46±0.12</t>
  </si>
  <si>
    <t>1.07±0.12</t>
  </si>
  <si>
    <t>1.97±0.74</t>
  </si>
  <si>
    <t>2.78±0.32</t>
  </si>
  <si>
    <t>0.97±0.19</t>
  </si>
  <si>
    <t>0.47±0.16</t>
  </si>
  <si>
    <t>0.45±0.05</t>
  </si>
  <si>
    <t>1.39±0.24</t>
  </si>
  <si>
    <t>0.26±0.05</t>
  </si>
  <si>
    <t>0.31±0.05</t>
  </si>
  <si>
    <t>0.37±0.08</t>
  </si>
  <si>
    <t>0.87±0.25</t>
  </si>
  <si>
    <t>0.96±1.04</t>
  </si>
  <si>
    <t>0.22±0.04</t>
  </si>
  <si>
    <t>0.92±0.55</t>
  </si>
  <si>
    <t>1.71±0.25</t>
  </si>
  <si>
    <t>1.16±0.13</t>
  </si>
  <si>
    <t>3.86±0.24</t>
  </si>
  <si>
    <t>0.89±0.11</t>
  </si>
  <si>
    <t>0.81±0.07</t>
  </si>
  <si>
    <t>1.42±0.04</t>
  </si>
  <si>
    <t>1.24±0.07</t>
  </si>
  <si>
    <t>0.64±0.04</t>
  </si>
  <si>
    <t>2.28±0.11</t>
  </si>
  <si>
    <t>6.80±0.61</t>
  </si>
  <si>
    <t>0.53±0.02</t>
  </si>
  <si>
    <t>1.09±0.13</t>
  </si>
  <si>
    <t>2.00±0.08</t>
  </si>
  <si>
    <t>0.65±0.10</t>
  </si>
  <si>
    <t>0.87±0.06</t>
  </si>
  <si>
    <t>1.50±0.24</t>
  </si>
  <si>
    <t>1.78±0.06</t>
  </si>
  <si>
    <t>α-cyclogeraniol</t>
  </si>
  <si>
    <t>8.70±0.41</t>
  </si>
  <si>
    <t>6.27±0.24</t>
  </si>
  <si>
    <t>5.44±0.13</t>
  </si>
  <si>
    <t>5.68±0.12</t>
  </si>
  <si>
    <t>12.22±0.34</t>
  </si>
  <si>
    <t>8.20±0.10</t>
  </si>
  <si>
    <t>5.98±0.53</t>
  </si>
  <si>
    <t>11.58±1.25</t>
  </si>
  <si>
    <t>20.74±0.88</t>
  </si>
  <si>
    <t>19.67±1.14</t>
  </si>
  <si>
    <t>18.83±1.17</t>
  </si>
  <si>
    <t>19.66±0.48</t>
  </si>
  <si>
    <t>24.91±1.39</t>
  </si>
  <si>
    <t>23.76±1.22</t>
  </si>
  <si>
    <t>24.95±0.75</t>
  </si>
  <si>
    <t>25.92±1.17</t>
  </si>
  <si>
    <t xml:space="preserve">TDN </t>
  </si>
  <si>
    <t>0.43±0.08</t>
  </si>
  <si>
    <t>0.40±0.28</t>
  </si>
  <si>
    <t>0.82±0.13</t>
  </si>
  <si>
    <t>0.74±0.08</t>
  </si>
  <si>
    <t>0.41±0.04</t>
  </si>
  <si>
    <t>0.33±0.04</t>
  </si>
  <si>
    <t>0.47±0.03</t>
  </si>
  <si>
    <t>0.04±0.05</t>
  </si>
  <si>
    <t>0.18±0.11</t>
  </si>
  <si>
    <t>0.02±0.04</t>
  </si>
  <si>
    <t>0.12±0.14</t>
  </si>
  <si>
    <t>Wine-growing region</t>
  </si>
  <si>
    <t>Latitude and longitude</t>
  </si>
  <si>
    <t>Regional soil type</t>
  </si>
  <si>
    <t>Regional climate condition</t>
  </si>
  <si>
    <t>39°14′ N, 99°84′ E</t>
  </si>
  <si>
    <t>Sandy soils</t>
  </si>
  <si>
    <t>The vineyards are located on the desert edge zones at the altitude of about 1214 m with a cool-arid climate and a big temperature difference between daytime and night time; with an annual accumulated temperature being 2800-3000°C, an annual rainfall of 100 mm and an annual sunshine time of 3120 hours.</t>
  </si>
  <si>
    <t>39°72′N, 119°15′E</t>
  </si>
  <si>
    <t>Clay and sandy soils</t>
  </si>
  <si>
    <t>The vineyards are located on the plain at the altitude of about 214 m with a cool-warm, semi-humid climate and an annual accumulated temperature of 3940°C; with an annual rainfall of about 700 mm and an annual sunshine time of 2600-2800 hours.</t>
  </si>
  <si>
    <t>Gaotai of Gansu(HBCL)</t>
    <phoneticPr fontId="1" type="noConversion"/>
  </si>
  <si>
    <t>Changli of Hebei ( HBCL)</t>
    <phoneticPr fontId="1" type="noConversion"/>
  </si>
  <si>
    <t>terpinolene</t>
    <phoneticPr fontId="1" type="noConversion"/>
  </si>
  <si>
    <t>cis-furan linalool</t>
    <phoneticPr fontId="1" type="noConversion"/>
  </si>
  <si>
    <t>trans-furan linalool</t>
    <phoneticPr fontId="1" type="noConversion"/>
  </si>
  <si>
    <t>nerol oxide</t>
    <phoneticPr fontId="1" type="noConversion"/>
  </si>
  <si>
    <t>linalool</t>
    <phoneticPr fontId="1" type="noConversion"/>
  </si>
  <si>
    <t>4-terpinenol</t>
    <phoneticPr fontId="1" type="noConversion"/>
  </si>
  <si>
    <t>hotrienol</t>
    <phoneticPr fontId="1" type="noConversion"/>
  </si>
  <si>
    <t>neral</t>
    <phoneticPr fontId="1" type="noConversion"/>
  </si>
  <si>
    <t>geranial</t>
    <phoneticPr fontId="1" type="noConversion"/>
  </si>
  <si>
    <t>cis-pyran linalool</t>
    <phoneticPr fontId="1" type="noConversion"/>
  </si>
  <si>
    <t>trans-pyran linalool</t>
    <phoneticPr fontId="1" type="noConversion"/>
  </si>
  <si>
    <t>γ-geraniol</t>
    <phoneticPr fontId="1" type="noConversion"/>
  </si>
  <si>
    <t>nerol</t>
    <phoneticPr fontId="1" type="noConversion"/>
  </si>
  <si>
    <t>cis-isogeraniol</t>
    <phoneticPr fontId="1" type="noConversion"/>
  </si>
  <si>
    <t>geraniol</t>
    <phoneticPr fontId="1" type="noConversion"/>
  </si>
  <si>
    <t>p-cymene</t>
    <phoneticPr fontId="1" type="noConversion"/>
  </si>
  <si>
    <t xml:space="preserve">β-phellandrene </t>
    <phoneticPr fontId="1" type="noConversion"/>
  </si>
  <si>
    <t>CAS</t>
  </si>
  <si>
    <t>Name</t>
  </si>
  <si>
    <t>RT</t>
  </si>
  <si>
    <t>RI</t>
  </si>
  <si>
    <t>123-35-3</t>
  </si>
  <si>
    <t>108-11-2</t>
  </si>
  <si>
    <t>2-Pentanol, 4-methyl-</t>
  </si>
  <si>
    <t>7705-14-8</t>
  </si>
  <si>
    <t>99-85-4</t>
  </si>
  <si>
    <t>3779-61-1</t>
  </si>
  <si>
    <t>3338-55-4</t>
  </si>
  <si>
    <t>460-01-5</t>
  </si>
  <si>
    <t>p-mcyene</t>
    <phoneticPr fontId="1" type="noConversion"/>
  </si>
  <si>
    <t>586-62-9</t>
  </si>
  <si>
    <t>16409-43-1</t>
  </si>
  <si>
    <t>876-18-6</t>
  </si>
  <si>
    <t>7216-56-0</t>
  </si>
  <si>
    <t>34995-77-2</t>
  </si>
  <si>
    <t>5989-33-3</t>
  </si>
  <si>
    <t>1786-08-9</t>
  </si>
  <si>
    <t>2385-77-5</t>
  </si>
  <si>
    <t> 76-22-2</t>
  </si>
  <si>
    <t>78-70-6</t>
  </si>
  <si>
    <t>562-74-3</t>
  </si>
  <si>
    <t>4-terpinenol</t>
  </si>
  <si>
    <t>29957-43-5</t>
  </si>
  <si>
    <t>hotrienol</t>
  </si>
  <si>
    <t> 29548-14-9</t>
  </si>
  <si>
    <t>trans-p-mentha-2,8-dienol</t>
    <phoneticPr fontId="1" type="noConversion"/>
  </si>
  <si>
    <t>89-78-1</t>
  </si>
  <si>
    <t>106-26-3</t>
  </si>
  <si>
    <t>98-55-5</t>
  </si>
  <si>
    <t>14049-11-7</t>
  </si>
  <si>
    <t>cis-Linalool oxide (pyranoid)</t>
    <phoneticPr fontId="1" type="noConversion"/>
  </si>
  <si>
    <t>39028-58-5</t>
  </si>
  <si>
    <t>trans-Linalool oxide (pyranoid)</t>
    <phoneticPr fontId="1" type="noConversion"/>
  </si>
  <si>
    <t>106-22-9</t>
  </si>
  <si>
    <t>13066-51-8</t>
  </si>
  <si>
    <t>106-25-2</t>
  </si>
  <si>
    <t>trans-isogeraniol</t>
    <phoneticPr fontId="1" type="noConversion"/>
  </si>
  <si>
    <t>23726-93-4</t>
  </si>
  <si>
    <t>106-24-1</t>
  </si>
  <si>
    <t>1197-01-9</t>
  </si>
  <si>
    <t>21391-99-1</t>
  </si>
  <si>
    <t>α-calacorene</t>
    <phoneticPr fontId="1" type="noConversion"/>
  </si>
  <si>
    <t>13741-21-4</t>
  </si>
  <si>
    <t xml:space="preserve">77-53-2 </t>
  </si>
  <si>
    <t>cedrol</t>
    <phoneticPr fontId="1" type="noConversion"/>
  </si>
  <si>
    <t>142-50-7</t>
  </si>
  <si>
    <t>cis-nerolidol</t>
    <phoneticPr fontId="1" type="noConversion"/>
  </si>
  <si>
    <t>40716-66-3</t>
  </si>
  <si>
    <t>trans-nerolidol</t>
    <phoneticPr fontId="1" type="noConversion"/>
  </si>
  <si>
    <t>459-80-3</t>
  </si>
  <si>
    <t>quantitative ion</t>
    <phoneticPr fontId="1" type="noConversion"/>
  </si>
  <si>
    <t>——</t>
    <phoneticPr fontId="1" type="noConversion"/>
  </si>
  <si>
    <t>HM807378.1</t>
  </si>
  <si>
    <t>NM_001281080.1</t>
  </si>
  <si>
    <t>HM807384.1</t>
  </si>
  <si>
    <t>HM807385.1</t>
  </si>
  <si>
    <t>HM807391.1</t>
  </si>
  <si>
    <t>HM807393.1</t>
  </si>
  <si>
    <t>XM_003635234.1</t>
  </si>
  <si>
    <t>NM_001280966.1</t>
  </si>
  <si>
    <t>gene ID</t>
    <phoneticPr fontId="1" type="noConversion"/>
  </si>
  <si>
    <t>gene ID</t>
    <phoneticPr fontId="10" type="noConversion"/>
  </si>
  <si>
    <t>XM_002266889.2</t>
  </si>
  <si>
    <t>51. PREDICTED: Vitis vinifera probable 1-deoxy-D-xylulose-5-phosphate synthase, chloroplastic-like (LOC100268079), mRNA</t>
  </si>
  <si>
    <t>XM_002284623.2</t>
  </si>
  <si>
    <t>XM_002265602.1</t>
  </si>
  <si>
    <t>4. PREDICTED: Vitis vinifera 3-hydroxy-3-methylglutaryl-coenzyme A reductase 1-like (LOC100243051), mRNA</t>
  </si>
  <si>
    <t>XM_002283147.2</t>
  </si>
  <si>
    <t>21. PREDICTED: Vitis vinifera 3-hydroxy-3-methylglutaryl-coenzyme A reductase-like (LOC100245191), mRNA</t>
  </si>
  <si>
    <t>XM_002275791.2</t>
  </si>
  <si>
    <t>47. PREDICTED: Vitis vinifera 3-hydroxy-3-methylglutaryl-coenzyme A reductase 1-like (LOC100265082), mRNA</t>
  </si>
  <si>
    <t>compounds</t>
    <phoneticPr fontId="1" type="noConversion"/>
  </si>
  <si>
    <t>Odour activity value</t>
  </si>
  <si>
    <t>free</t>
    <phoneticPr fontId="1" type="noConversion"/>
  </si>
  <si>
    <t>bound</t>
    <phoneticPr fontId="1" type="noConversion"/>
  </si>
  <si>
    <t>threshold(μg/L)</t>
    <phoneticPr fontId="1" type="noConversion"/>
  </si>
  <si>
    <t>TCTTCCTCGTCTGTGGCTGTT</t>
  </si>
  <si>
    <t>GCGATTCATGAGCTCCAGAGT</t>
  </si>
  <si>
    <t>AGAATCTGGGATTGGCATTCC</t>
  </si>
  <si>
    <t>TGGCGGATGTCAGACAATGA</t>
  </si>
  <si>
    <t>ATTGCTTATGGCAGGCGAAA</t>
  </si>
  <si>
    <t>CCGTTCCGATCTTACCAATCAC</t>
  </si>
  <si>
    <t>TGGGATTCTCTCCTGCCTTTT</t>
  </si>
  <si>
    <t>GCAGTAGGCACAAGCACAACA</t>
  </si>
  <si>
    <t>CTTGCATCCCTCAGCACCTT</t>
  </si>
  <si>
    <t>TCCTGTGGACAATGGATGGA</t>
  </si>
  <si>
    <t>GTGGTATTATTGAGCCATCCTT</t>
  </si>
  <si>
    <t>AACCTCCAATCCAGTCATCTAC</t>
  </si>
  <si>
    <t>CAAGGACGAGAATCAGGACG</t>
  </si>
  <si>
    <t>CAACATTGAGACATGCCTTGG</t>
  </si>
  <si>
    <t>TTCTCGTTGAGGGCTATTCCA</t>
  </si>
  <si>
    <t>CCACAGACTTCATCGGTGACA</t>
  </si>
  <si>
    <t>Gene name</t>
  </si>
  <si>
    <t>Accession number</t>
  </si>
  <si>
    <t>TTTAGCACCACCGGAACCGGA</t>
    <phoneticPr fontId="1" type="noConversion"/>
  </si>
  <si>
    <t>TTCAAGCACTGAGTTCCACCCA</t>
    <phoneticPr fontId="1" type="noConversion"/>
  </si>
  <si>
    <t>ACCATGGAGTGGAAGCATAGGG</t>
    <phoneticPr fontId="1" type="noConversion"/>
  </si>
  <si>
    <t>TGGAAACAAGGCAGGAAAGGTG</t>
    <phoneticPr fontId="1" type="noConversion"/>
  </si>
  <si>
    <t xml:space="preserve">Sequence of forward (F) </t>
    <phoneticPr fontId="1" type="noConversion"/>
  </si>
  <si>
    <t>Sequence of reverse (R) primers</t>
    <phoneticPr fontId="1" type="noConversion"/>
  </si>
  <si>
    <t>Freq</t>
  </si>
  <si>
    <t>gene</t>
    <phoneticPr fontId="10" type="noConversion"/>
  </si>
  <si>
    <t>compounds</t>
    <phoneticPr fontId="10" type="noConversion"/>
  </si>
  <si>
    <t>XM_002285734.2</t>
    <phoneticPr fontId="10" type="noConversion"/>
  </si>
  <si>
    <t>XM_002276510.2</t>
    <phoneticPr fontId="10" type="noConversion"/>
  </si>
  <si>
    <t>XM_002285742.2</t>
    <phoneticPr fontId="10" type="noConversion"/>
  </si>
  <si>
    <t>XM_002276679.2</t>
  </si>
  <si>
    <t>636.90±61.58b</t>
    <phoneticPr fontId="1" type="noConversion"/>
  </si>
  <si>
    <t>annotation</t>
    <phoneticPr fontId="1" type="noConversion"/>
  </si>
  <si>
    <t>pathway</t>
    <phoneticPr fontId="1" type="noConversion"/>
  </si>
  <si>
    <t>XM_002270125.1</t>
  </si>
  <si>
    <t>probable carotenoid cleavage dioxygenase 4, chloroplastic-like</t>
  </si>
  <si>
    <t>ABA syn</t>
    <phoneticPr fontId="1" type="noConversion"/>
  </si>
  <si>
    <t>XM_002271539.2</t>
    <phoneticPr fontId="1" type="noConversion"/>
  </si>
  <si>
    <t>phytoene synthase, chloroplastic-like</t>
    <phoneticPr fontId="1" type="noConversion"/>
  </si>
  <si>
    <t>XM_002283157.2</t>
  </si>
  <si>
    <t>XM_002273826.1</t>
    <phoneticPr fontId="1" type="noConversion"/>
  </si>
  <si>
    <t>capsanthin/capsorubin synthase, chromoplast-like</t>
    <phoneticPr fontId="1" type="noConversion"/>
  </si>
  <si>
    <t>XM_002269369.2</t>
    <phoneticPr fontId="1" type="noConversion"/>
  </si>
  <si>
    <t>vitis vinifera hypodontia, autosomal recessive (2) (HYD2)</t>
    <phoneticPr fontId="1" type="noConversion"/>
  </si>
  <si>
    <t>XM_002282197</t>
  </si>
  <si>
    <t>abscisic acid 8'-hydroxylase 4-like</t>
  </si>
  <si>
    <t>XM_002280325.1</t>
  </si>
  <si>
    <t xml:space="preserve"> PREDICTED: Vitis vinifera abscisic acid receptor PYR1-like (LOC100267793), mRNA</t>
    <phoneticPr fontId="1" type="noConversion"/>
  </si>
  <si>
    <t>ABA response</t>
    <phoneticPr fontId="1" type="noConversion"/>
  </si>
  <si>
    <t>XM_003631566.1</t>
  </si>
  <si>
    <t>PREDICTED: Vitis vinifera ABSCISIC ACID-INSENSITIVE 5-like protein 6-like, transcript variant 3 (LOC100243434), mRNA</t>
    <phoneticPr fontId="1" type="noConversion"/>
  </si>
  <si>
    <t>XM_002280159.1</t>
  </si>
  <si>
    <t xml:space="preserve"> PREDICTED: Vitis vinifera protein phosphatase 2C 16-like (LOC100242262), Mrna</t>
    <phoneticPr fontId="1" type="noConversion"/>
  </si>
  <si>
    <t>XM_002264122</t>
  </si>
  <si>
    <t>abscisic acid receptor PYL4-like</t>
  </si>
  <si>
    <t>XM_002267886.1</t>
  </si>
  <si>
    <t>XM_002263726.2</t>
  </si>
  <si>
    <t>PREDICTED: Vitis vinifera spermidine synthase-like (LOC100257112), mRNA</t>
    <phoneticPr fontId="1" type="noConversion"/>
  </si>
  <si>
    <t>Ethylene syn</t>
    <phoneticPr fontId="1" type="noConversion"/>
  </si>
  <si>
    <t>XM_003631291.1</t>
  </si>
  <si>
    <t xml:space="preserve"> PREDICTED: Vitis vinifera S-adenosylmethionine decarboxylase proenzyme (SAMDC), mRNA</t>
    <phoneticPr fontId="1" type="noConversion"/>
  </si>
  <si>
    <t>XM_002272143.2</t>
  </si>
  <si>
    <t xml:space="preserve"> PREDICTED: Vitis vinifera S-adenosylmethionine decarboxylase proenzyme-like (LOC100241620), mRNA</t>
    <phoneticPr fontId="1" type="noConversion"/>
  </si>
  <si>
    <t>XM_002283008.2</t>
  </si>
  <si>
    <t xml:space="preserve"> PREDICTED: Vitis vinifera homocysteine S-methyltransferase 2-like, transcript variant 1 (LOC100264835), mRNA</t>
    <phoneticPr fontId="1" type="noConversion"/>
  </si>
  <si>
    <t>XM_002279710.2</t>
  </si>
  <si>
    <t xml:space="preserve"> PREDICTED: Vitis vinifera 1-aminocyclopropane-1-carboxylate oxidase 1-like (LOC100257676), mRNA</t>
    <phoneticPr fontId="1" type="noConversion"/>
  </si>
  <si>
    <t>XM_002282668.2</t>
  </si>
  <si>
    <t xml:space="preserve"> PREDICTED: Vitis vinifera S-adenosyl-L-methionine decarboxylase, transcript variant 1 (SAMDC), mRNA</t>
    <phoneticPr fontId="1" type="noConversion"/>
  </si>
  <si>
    <t>XM_002282628.2</t>
  </si>
  <si>
    <t xml:space="preserve"> PREDICTED: Vitis vinifera probable aminotransferase TAT2-like, transcript variant 1 (LOC100241782), mRNA</t>
    <phoneticPr fontId="1" type="noConversion"/>
  </si>
  <si>
    <t>XM_002273394.2</t>
  </si>
  <si>
    <t xml:space="preserve"> PREDICTED: Vitis vinifera 1-aminocyclopropane-1-carboxylic acid oxidase 1 (ACO1), mRNA</t>
    <phoneticPr fontId="1" type="noConversion"/>
  </si>
  <si>
    <t>XM_002284471.1</t>
  </si>
  <si>
    <t>PREDICTED: Vitis vinifera ethylene receptor 2-like (LOC100254638), mRNA</t>
    <phoneticPr fontId="1" type="noConversion"/>
  </si>
  <si>
    <t>Ethylene response</t>
    <phoneticPr fontId="1" type="noConversion"/>
  </si>
  <si>
    <t>XM_002285090.2</t>
  </si>
  <si>
    <t>PREDICTED: Vitis vinifera EIN3-binding F-box protein 1-like (LOC100249270), mRNA</t>
    <phoneticPr fontId="1" type="noConversion"/>
  </si>
  <si>
    <t>XM_002285213.1</t>
  </si>
  <si>
    <t>PREDICTED: Vitis vinifera EIN3-binding F-box protein 1-like (LOC100267990), mRNA</t>
    <phoneticPr fontId="1" type="noConversion"/>
  </si>
  <si>
    <t>XM_002272428</t>
  </si>
  <si>
    <t>PREDICTED: uncharacterized protein LOC100252208 [Vitis vinifera]</t>
  </si>
  <si>
    <t>XM_003634415</t>
  </si>
  <si>
    <t>ethylene-responsive transcription factor ERF012-like</t>
  </si>
  <si>
    <t>XM_002281777</t>
  </si>
  <si>
    <t>ethylene-responsive transcription factor 5-like</t>
  </si>
  <si>
    <t>XM_002281895</t>
  </si>
  <si>
    <t>XM_003633976</t>
  </si>
  <si>
    <t>XM_002281930</t>
  </si>
  <si>
    <t>XM_002267968</t>
  </si>
  <si>
    <t>ethylene-responsive transcription factor ERF062-like</t>
  </si>
  <si>
    <t>TF GI id</t>
    <phoneticPr fontId="1" type="noConversion"/>
  </si>
  <si>
    <t>gene id</t>
    <phoneticPr fontId="1" type="noConversion"/>
  </si>
  <si>
    <t>TF family</t>
    <phoneticPr fontId="1" type="noConversion"/>
  </si>
  <si>
    <t>TFs annotation</t>
    <phoneticPr fontId="1" type="noConversion"/>
  </si>
  <si>
    <t>XM_002272123.1</t>
  </si>
  <si>
    <t>AP2/ERF</t>
  </si>
  <si>
    <t>428. PREDICTED: Vitis vinifera AP2-like ethylene-responsive transcription factor At1g16060-like (LOC100260401), mRNA</t>
  </si>
  <si>
    <t>XM_002285431.2</t>
  </si>
  <si>
    <t>117. PREDICTED: Vitis vinifera AP2-like ethylene-responsive transcription factor ANT-like (LOC100252316), mRNA</t>
  </si>
  <si>
    <t>XM_002276456.1</t>
  </si>
  <si>
    <t>AP2/ERF/B3</t>
  </si>
  <si>
    <t>412. PREDICTED: Vitis vinifera AP2/ERF and B3 domain-containing transcription factor At1g51120-like (LOC100250084), mRNA</t>
  </si>
  <si>
    <t>XM_002279114.2</t>
  </si>
  <si>
    <t xml:space="preserve">APRR2 </t>
  </si>
  <si>
    <t>591. PREDICTED: Vitis vinifera two-component response regulator-like APRR2 (LOC100250547), mRNA</t>
  </si>
  <si>
    <t>XM_002266391.1</t>
  </si>
  <si>
    <t>AS_01</t>
  </si>
  <si>
    <t>441. PREDICTED: Vitis vinifera transcription factor AS1-like (LOC100256209), mRNA</t>
  </si>
  <si>
    <t>XM_002283206.1</t>
  </si>
  <si>
    <t>AS_02</t>
  </si>
  <si>
    <t>396. PREDICTED: Vitis vinifera transcription factor AS1-like (LOC100258292), mRNA</t>
  </si>
  <si>
    <t>XM_002273283.2</t>
  </si>
  <si>
    <t>ASG</t>
  </si>
  <si>
    <t>136. PREDICTED: Vitis vinifera transcription factor ASG4-like (LOC100252586), mRNA</t>
  </si>
  <si>
    <t>XM_002268363.1</t>
  </si>
  <si>
    <t>B3</t>
  </si>
  <si>
    <t>386. PREDICTED: Vitis vinifera B3 domain-containing transcription factor NGA1-like (LOC100259130), mRNA</t>
  </si>
  <si>
    <t>XM_002267597.1</t>
  </si>
  <si>
    <t>bHLH</t>
  </si>
  <si>
    <t>367. PREDICTED: Vitis vinifera transcription factor bHLH79-like, transcript variant 1 (LOC100256975), mRNA</t>
  </si>
  <si>
    <t>XM_002278788.2</t>
  </si>
  <si>
    <t>306. PREDICTED: Vitis vinifera transcription factor bHLH71-like (LOC100248894), mRNA</t>
  </si>
  <si>
    <t>XM_002280038.1</t>
  </si>
  <si>
    <t>411. PREDICTED: Vitis vinifera transcription factor bHLH30-like (LOC100267703), mRNA</t>
  </si>
  <si>
    <t>XM_002282589.2</t>
  </si>
  <si>
    <t>238. PREDICTED: Vitis vinifera transcription factor bHLH106-like (LOC100241466), mRNA</t>
  </si>
  <si>
    <t>XM_002285439.1</t>
  </si>
  <si>
    <t>353. PREDICTED: Vitis vinifera transcription factor bHLH74-like (LOC100247194), mRNA</t>
  </si>
  <si>
    <t>XM_002285697.2</t>
  </si>
  <si>
    <t>113. PREDICTED: Vitis vinifera transcription factor bHLH96-like (LOC100259155), mRNA</t>
  </si>
  <si>
    <t>XM_003634796.1</t>
  </si>
  <si>
    <t>96. PREDICTED: Vitis vinifera transcription factor bHLH74-like (LOC100853160), mRNA</t>
  </si>
  <si>
    <t>XM_003635136.1</t>
  </si>
  <si>
    <t>88. PREDICTED: Vitis vinifera transcription factor bHLH123-like (LOC100264251), mRNA</t>
  </si>
  <si>
    <t>XM_002270829.2</t>
  </si>
  <si>
    <t>CAMTA</t>
  </si>
  <si>
    <t>597. PREDICTED: Vitis vinifera calmodulin-binding transcription activator 4-like (LOC100260828), mRNA</t>
  </si>
  <si>
    <t>XM_002280020.1</t>
  </si>
  <si>
    <t>CPC</t>
  </si>
  <si>
    <t>408. PREDICTED: Vitis vinifera transcription factor CPC-like (LOC100246481), mRNA</t>
  </si>
  <si>
    <t>XM_002268836.2</t>
  </si>
  <si>
    <t>GATA</t>
  </si>
  <si>
    <t>98. PREDICTED: Vitis vinifera GATA transcription factor 28-like (LOC100243813), mRNA</t>
  </si>
  <si>
    <t>XM_002275194.2</t>
  </si>
  <si>
    <t>GLK</t>
  </si>
  <si>
    <t>561. PREDICTED: Vitis vinifera transcription activator GLK1-like (LOC100260852), mRNA</t>
  </si>
  <si>
    <t>XM_002275675.2</t>
  </si>
  <si>
    <t>ICE</t>
  </si>
  <si>
    <t>174. PREDICTED: Vitis vinifera transcription factor ICE1-like, transcript variant 1 (LOC100265294), mRNA</t>
  </si>
  <si>
    <t>XM_002264221.2</t>
  </si>
  <si>
    <t>MYB</t>
  </si>
  <si>
    <t>302. PREDICTED: Vitis vinifera myb family transcription factor APL-like (LOC100253346), mRNA</t>
  </si>
  <si>
    <t>XM_002283723.2</t>
  </si>
  <si>
    <t>268. PREDICTED: Vitis vinifera myb family transcription factor APL-like (LOC100260393), mRNA</t>
  </si>
  <si>
    <t>XM_003633902.1</t>
  </si>
  <si>
    <t>MYC</t>
  </si>
  <si>
    <t>PREDICTED: Vitis vinifera myc anthocyanin regulatory protein, transcript variant 1 (MYCA1), mRNA</t>
  </si>
  <si>
    <t>XM_003634712.1</t>
  </si>
  <si>
    <t>NF-YB</t>
  </si>
  <si>
    <t>12. PREDICTED: Vitis vinifera nuclear transcription factor Y subunit B-3-like (LOC100251431), mRNA</t>
  </si>
  <si>
    <t>XM_002264076.2</t>
  </si>
  <si>
    <t>TCP</t>
  </si>
  <si>
    <t>32. PREDICTED: Vitis vinifera transcription factor TCP8-like (LOC100243917), mRNA</t>
  </si>
  <si>
    <t>XM_002268533.2</t>
  </si>
  <si>
    <t>18. PREDICTED: Vitis vinifera transcription factor TCP15-like (LOC100245013), mRNA</t>
  </si>
  <si>
    <t>XM_002271512.2</t>
  </si>
  <si>
    <t>214. PREDICTED: Vitis vinifera transcription factor TCP2-like (LOC100249845), mRNA</t>
  </si>
  <si>
    <t>XM_002271913.1</t>
  </si>
  <si>
    <t>3. PREDICTED: Vitis vinifera transcription factor TCP20-like (LOC100253170), mRNA</t>
  </si>
  <si>
    <t>XM_002274012.2</t>
  </si>
  <si>
    <t>47. PREDICTED: Vitis vinifera transcription factor TCP14-like, transcript variant 2 (LOC100260247), mRNA</t>
  </si>
  <si>
    <t>XM_002277038.2</t>
  </si>
  <si>
    <t>25. PREDICTED: Vitis vinifera transcription factor TCP13-like (LOC100263410), mRNA</t>
  </si>
  <si>
    <t>XM_002279292.2</t>
  </si>
  <si>
    <t>35. PREDICTED: Vitis vinifera transcription factor TCP4-like (LOC100243659), mRNA</t>
  </si>
  <si>
    <t>XM_002264254.2</t>
  </si>
  <si>
    <t>TF</t>
  </si>
  <si>
    <t>559. PREDICTED: Vitis vinifera transcription initiation factor TFIID subunit 6-like (LOC100263756), mRNA</t>
  </si>
  <si>
    <t>XM_002276132.1</t>
  </si>
  <si>
    <t>526. PREDICTED: Vitis vinifera protein Brevis radix-like 2, transcript variant 2 (LOC100251503), mRNA</t>
  </si>
  <si>
    <t>XM_002277271.2</t>
  </si>
  <si>
    <t>231. PREDICTED: Vitis vinifera trihelix transcription factor GT-2-like (LOC100256247), mRNA</t>
  </si>
  <si>
    <t>XM_002280144.2</t>
  </si>
  <si>
    <t>191. PREDICTED: Vitis vinifera transcription factor RF2b-like (LOC100250056), mRNA</t>
  </si>
  <si>
    <t>XM_002281097.1</t>
  </si>
  <si>
    <t>PREDICTED: probably inactive leucine-rich repeat receptor-like protein kinase At2g25790</t>
  </si>
  <si>
    <t>XM_002283521.2</t>
  </si>
  <si>
    <t>309. PREDICTED: Vitis vinifera general transcription factor IIE subunit 2-like (LOC100259920), mRNA</t>
  </si>
  <si>
    <t>XM_002284958.2</t>
  </si>
  <si>
    <t>265. PREDICTED: Vitis vinifera general transcription factor IIH subunit 2-like (LOC100253554), mRNA</t>
  </si>
  <si>
    <t>XM_003633043.1</t>
  </si>
  <si>
    <t>212. PREDICTED: Vitis vinifera transcription factor TT2-like (LOC100254224), mRNA</t>
  </si>
  <si>
    <t>XM_002280746.2</t>
  </si>
  <si>
    <t>TGA</t>
  </si>
  <si>
    <t>247. PREDICTED: Vitis vinifera transcription factor TGA1-like (LOC100249156), mRNA</t>
  </si>
  <si>
    <t>XM_002285784.2</t>
  </si>
  <si>
    <t>16. PREDICTED: Vitis vinifera transcription factor TGA4-like (LOC100255706), mRNA</t>
  </si>
  <si>
    <t>XM_002267279.2</t>
  </si>
  <si>
    <t>UN</t>
  </si>
  <si>
    <t>543. PREDICTED: Vitis vinifera uncharacterized LOC100258449 (LOC100258449), mRNA</t>
  </si>
  <si>
    <t>XM_002277001.1</t>
  </si>
  <si>
    <t>609. PREDICTED: Vitis vinifera uncharacterized LOC100250448 (LOC100250448), mRNA</t>
  </si>
  <si>
    <t>XM_002277242.1</t>
  </si>
  <si>
    <t>631. PREDICTED: Vitis vinifera uncharacterized LOC100253653 (LOC100253653), mRNA</t>
  </si>
  <si>
    <t>XM_002282491.2</t>
  </si>
  <si>
    <t>560. PREDICTED: Vitis vinifera uncharacterized LOC100252279 (LOC100252279), mRNA</t>
  </si>
  <si>
    <t>XM_002282950.2</t>
  </si>
  <si>
    <t>uncharacterized</t>
  </si>
  <si>
    <t>XM_003632375.1</t>
  </si>
  <si>
    <t>XM_002274797.2</t>
  </si>
  <si>
    <t>UNE</t>
  </si>
  <si>
    <t>179. PREDICTED: Vitis vinifera transcription factor UNE12-like (LOC100262267), mRNA</t>
  </si>
  <si>
    <t>XM_002273955.1</t>
  </si>
  <si>
    <t>WER</t>
  </si>
  <si>
    <t>436. PREDICTED: Vitis vinifera transcription factor WER-like (LOC100249722), mRNA</t>
  </si>
  <si>
    <t>XM_002281158.1</t>
  </si>
  <si>
    <t>WRKY</t>
  </si>
  <si>
    <t>459. PREDICTED: Vitis vinifera probable WRKY transcription factor 47-like (LOC100264000), mRNA</t>
  </si>
  <si>
    <t>XM_002283282.1</t>
  </si>
  <si>
    <t>489. PREDICTED: Vitis vinifera probable WRKY transcription factor 32-like (LOC100262898), mRNA</t>
  </si>
  <si>
    <t>XM_002269569.2</t>
  </si>
  <si>
    <t>ZIP</t>
  </si>
  <si>
    <t>homeobox-leucine zipper protein HAT5-like</t>
  </si>
  <si>
    <t>XM_002271475.2</t>
  </si>
  <si>
    <t>homeobox-leucine zipper protein HAT22-like</t>
  </si>
  <si>
    <t>XM_002271487.1</t>
  </si>
  <si>
    <t>homeobox-leucine zipper protein ATHB-12-like</t>
  </si>
  <si>
    <t>XM_002271656.2</t>
  </si>
  <si>
    <t>XM_002273427.1</t>
  </si>
  <si>
    <t>homeobox-leucine zipper protein ATHB-52-like</t>
  </si>
  <si>
    <t>XM_002276853.1</t>
  </si>
  <si>
    <t>homeobox-leucine zipper protein ATHB-13-like</t>
  </si>
  <si>
    <t>XM_002281832.2</t>
  </si>
  <si>
    <t>homeobox-leucine zipper protein HOX32-like</t>
  </si>
  <si>
    <t>XM_002283511.1</t>
  </si>
  <si>
    <t>XM_003632428.1</t>
  </si>
  <si>
    <t>homeobox-leucine zipper protein ATHB-6-like</t>
  </si>
  <si>
    <t>XM_003632992.1</t>
  </si>
  <si>
    <t>XM_002265924.1</t>
  </si>
  <si>
    <t>487. PREDICTED: Vitis vinifera transcription factor bHLH121-like (LOC100259173), mRNA</t>
  </si>
  <si>
    <t>XM_002275329.2</t>
  </si>
  <si>
    <t>216. PREDICTED: Vitis vinifera transcription factor bHLH144-like, transcript variant 1 (LOC100264025), mRNA</t>
  </si>
  <si>
    <t>XM_002282548.2</t>
  </si>
  <si>
    <t>transcription factor bHLH3-like</t>
  </si>
  <si>
    <t>XM_002284291.1</t>
  </si>
  <si>
    <t>431. PREDICTED: Vitis vinifera transcription factor bHLH68-like, transcript variant 1 (LOC100248013), mRNA</t>
  </si>
  <si>
    <t>XM_002264193.1</t>
  </si>
  <si>
    <t>ERF</t>
  </si>
  <si>
    <t>458. PREDICTED: Vitis vinifera ethylene-responsive transcription factor ERF098-like (LOC100251467), mRNA</t>
  </si>
  <si>
    <t>XM_002276541.1</t>
  </si>
  <si>
    <t>384. PREDICTED: Vitis vinifera ethylene-responsive transcription factor CRF4-like (LOC100255049), mRNA</t>
  </si>
  <si>
    <t>XM_002285337.1</t>
  </si>
  <si>
    <t>490. PREDICTED: Vitis vinifera ethylene-responsive transcription factor ERF003-like (LOC100252609), mRNA</t>
  </si>
  <si>
    <t>XM_002270325.2</t>
  </si>
  <si>
    <t>99. PREDICTED: Vitis vinifera GATA transcription factor 24-like (LOC100260825), mRNA</t>
  </si>
  <si>
    <t>XM_002272726.1</t>
  </si>
  <si>
    <t>486. PREDICTED: Vitis vinifera GATA transcription factor 5-like (LOC100262474), mRNA</t>
  </si>
  <si>
    <t>XM_002263123.2</t>
  </si>
  <si>
    <t>HBP</t>
  </si>
  <si>
    <t>184. PREDICTED: Vitis vinifera transcription factor HBP-1b(c1)-like (LOC100242879), mRNA</t>
  </si>
  <si>
    <t>XM_002284806.2</t>
  </si>
  <si>
    <t>43. PREDICTED: Vitis vinifera nuclear transcription factor Y subunit B-8-like (LOC100258807), mRNA</t>
  </si>
  <si>
    <t>XM_002284815.2</t>
  </si>
  <si>
    <t>NF-YC</t>
  </si>
  <si>
    <t>28. PREDICTED: Vitis vinifera nuclear transcription factor Y subunit C-9-like, transcript variant 1 (LOC100258035), mRNA</t>
  </si>
  <si>
    <t>XM_002282373.1</t>
  </si>
  <si>
    <t>5. PREDICTED: Vitis vinifera transcription factor TCP9-like (LOC100249539), mRNA</t>
  </si>
  <si>
    <t>XM_003634223.1</t>
  </si>
  <si>
    <t>19. PREDICTED: Vitis vinifera transcription factor TCP5-like (LOC100852855), mRNA</t>
  </si>
  <si>
    <t>XM_002266159.1</t>
  </si>
  <si>
    <t>346. PREDICTED: Vitis vinifera trihelix transcription factor GT-2-like (LOC100241901), mRNA</t>
  </si>
  <si>
    <t>XM_002276788.2</t>
  </si>
  <si>
    <t>554. PREDICTED: Vitis vinifera FACT complex subunit SPT16-like (LOC100263158), mRNA</t>
  </si>
  <si>
    <t>XM_002274935.1</t>
  </si>
  <si>
    <t>XM_003634124.1</t>
  </si>
  <si>
    <t>531. PREDICTED: Vitis vinifera uncharacterized LOC100853102 (LOC100853102), mRNA</t>
  </si>
  <si>
    <t>XM_002272371.2</t>
  </si>
  <si>
    <t>193. PREDICTED: Vitis vinifera probable WRKY transcription factor 20-like (LOC100256306), mRNA</t>
  </si>
  <si>
    <t>XM_002273801.2</t>
  </si>
  <si>
    <t>558. PREDICTED: Vitis vinifera homeobox-leucine zipper protein HDG2-like (LOC100261842), mRNA</t>
  </si>
  <si>
    <t>XM_002283978.1</t>
  </si>
  <si>
    <t>homeobox-leucine zipper protein ATHB-15-like</t>
  </si>
  <si>
    <t>XM_002263561.2</t>
  </si>
  <si>
    <t>97. PREDICTED: Vitis vinifera AP2-like ethylene-responsive transcription factor ANT-like (LOC100257805), mRNA</t>
  </si>
  <si>
    <t>XM_002284057.1</t>
  </si>
  <si>
    <t>437. PREDICTED: Vitis vinifera AP2-like ethylene-responsive transcription factor At2g41710-like (LOC100248718), mRNA</t>
  </si>
  <si>
    <t>APRR2</t>
  </si>
  <si>
    <t>XM_002281082.2</t>
  </si>
  <si>
    <t>116. PREDICTED: Vitis vinifera transcription factor bHLH110-like (LOC100260944), mRNA</t>
  </si>
  <si>
    <t>XM_003633544.1</t>
  </si>
  <si>
    <t>183. PREDICTED: Vitis vinifera transcription factor bHLH130-like (LOC100855101), mRNA</t>
  </si>
  <si>
    <t>XM_002282963.2</t>
  </si>
  <si>
    <t>271. PREDICTED: Vitis vinifera transcription factor bHLH130-like (LOC100253656), mRNA</t>
  </si>
  <si>
    <t>XM_002264933.2</t>
  </si>
  <si>
    <t>275. PREDICTED: Vitis vinifera transcription factor bHLH62-like (LOC100259005), mRNA</t>
  </si>
  <si>
    <t>XM_002264371.1</t>
  </si>
  <si>
    <t>332. PREDICTED: Vitis vinifera transcription factor bHLH93-like (LOC100267616), mRNA</t>
  </si>
  <si>
    <t>XM_002282861.1</t>
  </si>
  <si>
    <t>438. PREDICTED: Vitis vinifera transcription factor bHLH60-like (LOC100241856), mRNA</t>
  </si>
  <si>
    <t>XM_002262728.1</t>
  </si>
  <si>
    <t>451. PREDICTED: Vitis vinifera transcription factor bHLH25-like (LOC100242433), mRNA</t>
  </si>
  <si>
    <t>XM_002273889.1</t>
  </si>
  <si>
    <t>472. PREDICTED: Vitis vinifera transcription factor bHLH113-like (LOC100243890), mRNA</t>
  </si>
  <si>
    <t>XM_002267633.1</t>
  </si>
  <si>
    <t>420. PREDICTED: Vitis vinifera transcription factor CPC-like (LOC100255488), mRNA</t>
  </si>
  <si>
    <t>XM_002285179.2</t>
  </si>
  <si>
    <t>208. PREDICTED: Vitis vinifera ethylene-responsive transcription factor WIN1-like (LOC100266250), mRNA</t>
  </si>
  <si>
    <t>XM_002279221.2</t>
  </si>
  <si>
    <t>326. PREDICTED: Vitis vinifera ethylene-responsive transcription factor ERF118-like (LOC100256010), mRNA</t>
  </si>
  <si>
    <t>XM_002266251.1</t>
  </si>
  <si>
    <t>340. PREDICTED: Vitis vinifera ethylene-responsive transcription factor ERF034-like (LOC100249652), mRNA</t>
  </si>
  <si>
    <t>XM_002275835.1</t>
  </si>
  <si>
    <t>348. PREDICTED: Vitis vinifera ethylene-responsive transcription factor ERF021-like (LOC100253356), mRNA</t>
  </si>
  <si>
    <t>XM_002275817.1</t>
  </si>
  <si>
    <t>349. PREDICTED: Vitis vinifera ethylene-responsive transcription factor ERF022-like (LOC100258486), mRNA</t>
  </si>
  <si>
    <t>XM_002282189.2</t>
  </si>
  <si>
    <t>233. PREDICTED: Vitis vinifera GATA transcription factor 9-like (LOC100258862), mRNA</t>
  </si>
  <si>
    <t>XM_002275462.2</t>
  </si>
  <si>
    <t>281. PREDICTED: Vitis vinifera GATA transcription factor 16-like (LOC100253375), mRNA</t>
  </si>
  <si>
    <t>XM_002285588.1</t>
  </si>
  <si>
    <t>476. PREDICTED: Vitis vinifera GATA transcription factor 1-like (LOC100251019), mRNA</t>
  </si>
  <si>
    <t>XM_002283709.1</t>
  </si>
  <si>
    <t>491. PREDICTED: Vitis vinifera GATA transcription factor 9-like (LOC100266300), mRNA</t>
  </si>
  <si>
    <t>XM_002278203.1</t>
  </si>
  <si>
    <t>MADS</t>
  </si>
  <si>
    <t>347. PREDICTED: Vitis vinifera MADS-box transcription factor 26-like (LOC100253426), mRNA</t>
  </si>
  <si>
    <t>XM_002272625.2</t>
  </si>
  <si>
    <t>78. PREDICTED: Vitis vinifera myb family transcription factor APL-like (LOC100253272), mRNA</t>
  </si>
  <si>
    <t>XM_002278027.2</t>
  </si>
  <si>
    <t>131. PREDICTED: Vitis vinifera transcription factor MYB39-like (LOC100241618), mRNA</t>
  </si>
  <si>
    <t>XM_002271944.2</t>
  </si>
  <si>
    <t>320. PREDICTED: Vitis vinifera transcription factor MYB1R1-like, transcript variant 2 (LOC100253576), mRNA</t>
  </si>
  <si>
    <t xml:space="preserve">MYC </t>
  </si>
  <si>
    <t>XM_002267874.2</t>
  </si>
  <si>
    <t>scarecrow-like</t>
  </si>
  <si>
    <t>540. PREDICTED: Vitis vinifera scarecrow-like protein 3 (LOC100258442), mRNA</t>
  </si>
  <si>
    <t>XM_002268022.2</t>
  </si>
  <si>
    <t>38. PREDICTED: Vitis vinifera transcription factor TCP7-like (LOC100253181), mRNA</t>
  </si>
  <si>
    <t>XM_003633014.1</t>
  </si>
  <si>
    <t>37. PREDICTED: Vitis vinifera transcription factor GTE1-like (LOC100852419), mRNA</t>
  </si>
  <si>
    <t>XM_002279092.2</t>
  </si>
  <si>
    <t>125. PREDICTED: Vitis vinifera transcription factor WER-like (LOC100244963), mRNA</t>
  </si>
  <si>
    <t>XM_002278193.2</t>
  </si>
  <si>
    <t>211. PREDICTED: Vitis vinifera transcription factor TT2-like (LOC100250940), mRNA</t>
  </si>
  <si>
    <t>XM_002275001.2</t>
  </si>
  <si>
    <t>237. PREDICTED: Vitis vinifera transcription factor ASG4-like (LOC100249962), mRNA</t>
  </si>
  <si>
    <t>XM_002266649.2</t>
  </si>
  <si>
    <t>316. PREDICTED: Vitis vinifera transcription factor BIM2-like (LOC100246122), mRNA</t>
  </si>
  <si>
    <t>XM_002284492.1</t>
  </si>
  <si>
    <t>369. PREDICTED: Vitis vinifera transcription factor ICE1-like (LOC100245749), mRNA</t>
  </si>
  <si>
    <t>XM_002281019.1</t>
  </si>
  <si>
    <t>382. PREDICTED: Vitis vinifera transcription factor TRY-like (LOC100258469), mRNA</t>
  </si>
  <si>
    <t>XM_002275112.1</t>
  </si>
  <si>
    <t>435. PREDICTED: Vitis vinifera transcription factor TT2-like (LOC100244605), mRNA</t>
  </si>
  <si>
    <t>XM_002270203.2</t>
  </si>
  <si>
    <t>transcription factor GLABRA 3-like</t>
  </si>
  <si>
    <t>XM_002264051.1</t>
  </si>
  <si>
    <t>616. PREDICTED: Vitis vinifera uncharacterized LOC100254979, transcript variant 1 (LOC100254979), mRNA</t>
  </si>
  <si>
    <t>XM_002271439.2</t>
  </si>
  <si>
    <t>XM_002275942.2</t>
  </si>
  <si>
    <t>236. PREDICTED: Vitis vinifera WRKY transcription factor 44-like (LOC100256868), mRNA</t>
  </si>
  <si>
    <t>XM_002270578.1</t>
  </si>
  <si>
    <t>337. PREDICTED: Vitis vinifera probable WRKY transcription factor 74-like (LOC100254726), mRNA</t>
  </si>
  <si>
    <t>XM_002283183.1</t>
  </si>
  <si>
    <t>446. PREDICTED: Vitis vinifera probable WRKY transcription factor 7-like (LOC100244122), mRNA</t>
  </si>
  <si>
    <t>XM_002275711.1</t>
  </si>
  <si>
    <t>homeobox-leucine zipper protein HAT14-like</t>
  </si>
  <si>
    <t>XM_002272716.2</t>
  </si>
  <si>
    <t>homeobox-leucine zipper protein HAT3-like</t>
  </si>
  <si>
    <t>XM_002285707.1</t>
  </si>
  <si>
    <t>homeobox-leucine zipper protein ATHB-16-like</t>
  </si>
  <si>
    <t>XM_002272971.1</t>
  </si>
  <si>
    <t>homeobox-leucine zipper protein ATHB-40-like</t>
  </si>
  <si>
    <t>XM_003635493.1</t>
  </si>
  <si>
    <t>69. PREDICTED: Vitis vinifera AP2-like ethylene-responsive transcription factor AIL6-like (LOC100854470), mRNA</t>
  </si>
  <si>
    <t>XM_002271354.2</t>
  </si>
  <si>
    <t>108. PREDICTED: Vitis vinifera transcription factor bHLH80-like (LOC100252707), mRNA</t>
  </si>
  <si>
    <t>XM_002280951.2</t>
  </si>
  <si>
    <t>278. PREDICTED: Vitis vinifera transcription factor bHLH104-like (LOC100264856), mRNA</t>
  </si>
  <si>
    <t>XM_003633977.1</t>
  </si>
  <si>
    <t>147. PREDICTED: Vitis vinifera ethylene-responsive transcription factor 5-like (LOC100261410), mRNA</t>
  </si>
  <si>
    <t>XM_002271490.1</t>
  </si>
  <si>
    <t>516. PREDICTED: Vitis vinifera ethylene-responsive transcription factor CRF2-like (LOC100263984), mRNA</t>
  </si>
  <si>
    <t>XM_002266080.2</t>
  </si>
  <si>
    <t>GAMYB</t>
  </si>
  <si>
    <t>264. PREDICTED: Vitis vinifera transcription factor GAMYB-like (LOC100246221), mRNA</t>
  </si>
  <si>
    <t>XM_002278001.2</t>
  </si>
  <si>
    <t>HSF</t>
  </si>
  <si>
    <t>199. PREDICTED: Vitis vinifera heat stress transcription factor A-4b-like (LOC100250580), mRNA</t>
  </si>
  <si>
    <t>XM_003631122.1</t>
  </si>
  <si>
    <t>327. PREDICTED: Vitis vinifera heat stress transcription factor A-8-like (LOC100245838), mRNA</t>
  </si>
  <si>
    <t>XM_002278813.1</t>
  </si>
  <si>
    <t>NF-YA</t>
  </si>
  <si>
    <t>57. PREDICTED: Vitis vinifera nuclear transcription factor Y subunit A-1-like (LOC100248239), mRNA</t>
  </si>
  <si>
    <t>XR_077959.2</t>
  </si>
  <si>
    <t>235. PREDICTED: Vitis vinifera nuclear transcription factor Y subunit A-1-like (LOC100243437), miscRNA</t>
  </si>
  <si>
    <t>XM_002284405.1</t>
  </si>
  <si>
    <t>363. PREDICTED: Vitis vinifera transcription factor UNE10-like (LOC100262138), mRNA</t>
  </si>
  <si>
    <t>XM_002276173.1</t>
  </si>
  <si>
    <t>463. PREDICTED: Vitis vinifera transcription factor RAX1-like (LOC100250017), mRNA</t>
  </si>
  <si>
    <t>XM_002264815.2</t>
  </si>
  <si>
    <t>564. PREDICTED: Vitis vinifera uncharacterized LOC100248501 (LOC100248501), mRNA</t>
  </si>
  <si>
    <t>XM_002277347.2</t>
  </si>
  <si>
    <t>200. PREDICTED: Vitis vinifera probable WRKY transcription factor 65-like (LOC100250582), mRNA</t>
  </si>
  <si>
    <t>XM_002264938.2</t>
  </si>
  <si>
    <t>240. PREDICTED: Vitis vinifera probable WRKY transcription factor 33-like (LOC100246612), mRNA</t>
  </si>
  <si>
    <t>XM_002283973.1</t>
  </si>
  <si>
    <t>XM_002274158.1</t>
  </si>
  <si>
    <t>homeobox-leucine zipper protein REVOLUTA-like</t>
  </si>
  <si>
    <t>XM_002270976.1</t>
  </si>
  <si>
    <t>homeobox-leucine zipper protein HDG11-like</t>
  </si>
  <si>
    <t>XM_002280744.1</t>
  </si>
  <si>
    <t>621. PREDICTED: Vitis vinifera scarecrow-like protein 14 (LOC100257123), mRNA</t>
  </si>
  <si>
    <t>XM_002280613.2</t>
  </si>
  <si>
    <t>homeobox-leucine zipper protein HOX3-like</t>
  </si>
  <si>
    <t>HM807393.2</t>
  </si>
  <si>
    <t>XM_002263010.2</t>
  </si>
  <si>
    <t>HM807393.3</t>
  </si>
  <si>
    <t>71. PREDICTED: Vitis vinifera transcription factor bHLH25-like (LOC100267933), partial mRNA</t>
  </si>
  <si>
    <t>XM_002263963.2</t>
  </si>
  <si>
    <t>HM807393.4</t>
  </si>
  <si>
    <t>204. PREDICTED: Vitis vinifera transcription factor bHLH35-like (LOC100244514), mRNA</t>
  </si>
  <si>
    <t>HM807393.5</t>
  </si>
  <si>
    <t>XM_002268499.2</t>
  </si>
  <si>
    <t>HM807393.6</t>
  </si>
  <si>
    <t>273. PREDICTED: Vitis vinifera transcription factor bHLH128-like (LOC100246361), mRNA</t>
  </si>
  <si>
    <t>XM_002268554.2</t>
  </si>
  <si>
    <t>HM807393.7</t>
  </si>
  <si>
    <t>177. PREDICTED: Vitis vinifera transcription factor bHLH104-like (LOC100251326), mRNA</t>
  </si>
  <si>
    <t>HM807393.8</t>
  </si>
  <si>
    <t>XM_002274226.2</t>
  </si>
  <si>
    <t>HM807393.9</t>
  </si>
  <si>
    <t>198. PREDICTED: Vitis vinifera transcription factor bHLH118-like (LOC100243748), mRNA</t>
  </si>
  <si>
    <t>XM_002276268.2</t>
  </si>
  <si>
    <t>HM807393.10</t>
  </si>
  <si>
    <t>70. PREDICTED: Vitis vinifera transcription factor bHLH25-like (LOC100258597), partial mRNA</t>
  </si>
  <si>
    <t>XM_002278661.1</t>
  </si>
  <si>
    <t>HM807393.11</t>
  </si>
  <si>
    <t>523. PREDICTED: Vitis vinifera transcription factor bHLH30-like (LOC100250878), mRNA</t>
  </si>
  <si>
    <t>HM807393.12</t>
  </si>
  <si>
    <t>XM_002281047.2</t>
  </si>
  <si>
    <t>HM807393.13</t>
  </si>
  <si>
    <t>180. PREDICTED: Vitis vinifera transcription factor bHLH96-like (LOC100261443), mRNA</t>
  </si>
  <si>
    <t>XM_002284195.1</t>
  </si>
  <si>
    <t>HM807393.14</t>
  </si>
  <si>
    <t>478. PREDICTED: Vitis vinifera transcription factor bHLH92-like (LOC100247714), mRNA</t>
  </si>
  <si>
    <t>HM807393.15</t>
  </si>
  <si>
    <t>XM_003635242.1</t>
  </si>
  <si>
    <t>HM807393.16</t>
  </si>
  <si>
    <t>81. PREDICTED: Vitis vinifera transcription factor bHLH25-like (LOC100852481), partial mRNA</t>
  </si>
  <si>
    <t>XM_003635317.1</t>
  </si>
  <si>
    <t>HM807393.17</t>
  </si>
  <si>
    <t>77. PREDICTED: Vitis vinifera transcription factor bHLH36-like (LOC100852860), partial mRNA</t>
  </si>
  <si>
    <t>XM_002280061.1</t>
  </si>
  <si>
    <t>HM807393.18</t>
  </si>
  <si>
    <t xml:space="preserve">CBF4 </t>
  </si>
  <si>
    <t>373. PREDICTED: Vitis vinifera CBF4 transcription factor (LOC100245286), mRNA</t>
  </si>
  <si>
    <t>HM807393.19</t>
  </si>
  <si>
    <t>HM807393.20</t>
  </si>
  <si>
    <t>XM_002264487.1</t>
  </si>
  <si>
    <t>HM807393.21</t>
  </si>
  <si>
    <t>455. PREDICTED: Vitis vinifera ethylene-responsive transcription factor 1B-like (LOC100246426), mRNA</t>
  </si>
  <si>
    <t>XM_002267364.1</t>
  </si>
  <si>
    <t>HM807393.22</t>
  </si>
  <si>
    <t>342. PREDICTED: Vitis vinifera ethylene-responsive transcription factor CRF4-like (LOC100248494), mRNA</t>
  </si>
  <si>
    <t>XM_002270545.2</t>
  </si>
  <si>
    <t>HM807393.23</t>
  </si>
  <si>
    <t>312. PREDICTED: Vitis vinifera ethylene-responsive transcription factor 2-like (LOC100254640), mRNA</t>
  </si>
  <si>
    <t>HM807393.24</t>
  </si>
  <si>
    <t>XM_002275591.1</t>
  </si>
  <si>
    <t>HM807393.25</t>
  </si>
  <si>
    <t>403. PREDICTED: Vitis vinifera ethylene-responsive transcription factor RAP2-7-like (LOC100263240), mRNA</t>
  </si>
  <si>
    <t>HM807393.26</t>
  </si>
  <si>
    <t>XM_002275856.2</t>
  </si>
  <si>
    <t>HM807393.27</t>
  </si>
  <si>
    <t>197. PREDICTED: Vitis vinifera ethylene-responsive transcription factor 3-like (LOC100241392), mRNA</t>
  </si>
  <si>
    <t>XM_002276536.2</t>
  </si>
  <si>
    <t>HM807393.28</t>
  </si>
  <si>
    <t>213. PREDICTED: Vitis vinifera ethylene-responsive transcription factor ERF017-like (LOC100247370), mRNA</t>
  </si>
  <si>
    <t>XM_002277585.1</t>
  </si>
  <si>
    <t>HM807393.29</t>
  </si>
  <si>
    <t>419. PREDICTED: Vitis vinifera ethylene-responsive transcription factor ERF017-like (LOC100245800), mRNA</t>
  </si>
  <si>
    <t>XM_002278190.2</t>
  </si>
  <si>
    <t>HM807393.30</t>
  </si>
  <si>
    <t>243. PREDICTED: Vitis vinifera ethylene-responsive transcription factor ABR1-like (LOC100264647), mRNA</t>
  </si>
  <si>
    <t>XM_002279656.2</t>
  </si>
  <si>
    <t>HM807393.31</t>
  </si>
  <si>
    <t>217. PREDICTED: Vitis vinifera ethylene-responsive transcription factor 4-like (LOC100248784), mRNA</t>
  </si>
  <si>
    <t>XM_002279724.1</t>
  </si>
  <si>
    <t>HM807393.32</t>
  </si>
  <si>
    <t>425. PREDICTED: Vitis vinifera ethylene-responsive transcription factor 12-like (LOC100243417), mRNA</t>
  </si>
  <si>
    <t>XM_002280334.1</t>
  </si>
  <si>
    <t>HM807393.33</t>
  </si>
  <si>
    <t>492. PREDICTED: Vitis vinifera ethylene-responsive transcription factor ERF017-like (LOC100250941), mRNA</t>
  </si>
  <si>
    <t>XM_002281743.2</t>
  </si>
  <si>
    <t>HM807393.34</t>
  </si>
  <si>
    <t>142. PREDICTED: Vitis vinifera ethylene-responsive transcription factor 5-like (LOC100247763), mRNA</t>
  </si>
  <si>
    <t>XM_002281777.2</t>
  </si>
  <si>
    <t>HM807393.35</t>
  </si>
  <si>
    <t>151. PREDICTED: Vitis vinifera ethylene-responsive transcription factor 5-like (LOC100242632), mRNA</t>
  </si>
  <si>
    <t>XM_002281835.2</t>
  </si>
  <si>
    <t>HM807393.36</t>
  </si>
  <si>
    <t>150. PREDICTED: Vitis vinifera ethylene-responsive transcription factor 5-like (LOC100264915), mRNA</t>
  </si>
  <si>
    <t>XM_002281876.2</t>
  </si>
  <si>
    <t>HM807393.37</t>
  </si>
  <si>
    <t>141. PREDICTED: Vitis vinifera ethylene-responsive transcription factor 5-like (LOC100259725), mRNA</t>
  </si>
  <si>
    <t>XM_002281895.2</t>
  </si>
  <si>
    <t>HM807393.38</t>
  </si>
  <si>
    <t>149. PREDICTED: Vitis vinifera ethylene-responsive transcription factor 5-like (LOC100254616), mRNA</t>
  </si>
  <si>
    <t>XM_002281911.2</t>
  </si>
  <si>
    <t>HM807393.39</t>
  </si>
  <si>
    <t>140. PREDICTED: Vitis vinifera ethylene-responsive transcription factor 5-like (LOC100249507), mRNA</t>
  </si>
  <si>
    <t>XM_002281918.1</t>
  </si>
  <si>
    <t>HM807393.40</t>
  </si>
  <si>
    <t>379. PREDICTED: Vitis vinifera ethylene-responsive transcription factor 5-like (LOC100244353), mRNA</t>
  </si>
  <si>
    <t>XM_002281930.1</t>
  </si>
  <si>
    <t>HM807393.41</t>
  </si>
  <si>
    <t>378. PREDICTED: Vitis vinifera ethylene-responsive transcription factor 5-like (LOC100261260), mRNA</t>
  </si>
  <si>
    <t>XM_002282012.2</t>
  </si>
  <si>
    <t>HM807393.42</t>
  </si>
  <si>
    <t>139. PREDICTED: Vitis vinifera ethylene-responsive transcription factor 5-like (LOC100263042), mRNA</t>
  </si>
  <si>
    <t>XM_002282131.1</t>
  </si>
  <si>
    <t>HM807393.43</t>
  </si>
  <si>
    <t>377. PREDICTED: Vitis vinifera ethylene-responsive transcription factor 5-like (LOC100252757), mRNA</t>
  </si>
  <si>
    <t>XM_002282133.2</t>
  </si>
  <si>
    <t>HM807393.44</t>
  </si>
  <si>
    <t>298. PREDICTED: Vitis vinifera ethylene-responsive transcription factor ERF109-like (LOC100260566), mRNA</t>
  </si>
  <si>
    <t>XM_002282145.2</t>
  </si>
  <si>
    <t>HM807393.45</t>
  </si>
  <si>
    <t>143. PREDICTED: Vitis vinifera ethylene-responsive transcription factor 5-like (LOC100254504), mRNA</t>
  </si>
  <si>
    <t>XM_002282203.1</t>
  </si>
  <si>
    <t>HM807393.46</t>
  </si>
  <si>
    <t>376. PREDICTED: Vitis vinifera ethylene-responsive transcription factor 5-like (LOC100259623), mRNA</t>
  </si>
  <si>
    <t>XM_002282209.2</t>
  </si>
  <si>
    <t>HM807393.47</t>
  </si>
  <si>
    <t>146. PREDICTED: Vitis vinifera ethylene-responsive transcription factor 5-like (LOC100247649), mRNA</t>
  </si>
  <si>
    <t>XM_002282217.2</t>
  </si>
  <si>
    <t>HM807393.48</t>
  </si>
  <si>
    <t>144. PREDICTED: Vitis vinifera ethylene-responsive transcription factor 5-like (LOC100264804), mRNA</t>
  </si>
  <si>
    <t>XM_002282279.1</t>
  </si>
  <si>
    <t>HM807393.49</t>
  </si>
  <si>
    <t>460. PREDICTED: Vitis vinifera ethylene-responsive transcription factor 7-like (LOC100240970), mRNA</t>
  </si>
  <si>
    <t>XM_002284713.2</t>
  </si>
  <si>
    <t>HM807393.50</t>
  </si>
  <si>
    <t>266. PREDICTED: Vitis vinifera ethylene-responsive transcription factor RAP2-7-like (LOC100246815), mRNA</t>
  </si>
  <si>
    <t>XM_002285766.2</t>
  </si>
  <si>
    <t>HM807393.51</t>
  </si>
  <si>
    <t>114. PREDICTED: Vitis vinifera ethylene-responsive transcription factor RAP2-4-like, transcript variant 1 (LOC100245515), mRNA</t>
  </si>
  <si>
    <t>XM_003633976.1</t>
  </si>
  <si>
    <t>HM807393.52</t>
  </si>
  <si>
    <t>148. PREDICTED: Vitis vinifera ethylene-responsive transcription factor 5-like (LOC100240781), mRNA</t>
  </si>
  <si>
    <t>HM807393.53</t>
  </si>
  <si>
    <t>XM_002274836.1</t>
  </si>
  <si>
    <t>HM807393.54</t>
  </si>
  <si>
    <t xml:space="preserve">GATA </t>
  </si>
  <si>
    <t>503. PREDICTED: Vitis vinifera GATA transcription factor 5-like (LOC100255460), mRNA</t>
  </si>
  <si>
    <t>XM_002277923.1</t>
  </si>
  <si>
    <t>HM807393.55</t>
  </si>
  <si>
    <t>388. PREDICTED: Vitis vinifera GATA transcription factor 2-like (LOC100244467), mRNA</t>
  </si>
  <si>
    <t>XM_002283702.2</t>
  </si>
  <si>
    <t>HM807393.56</t>
  </si>
  <si>
    <t>111. PREDICTED: Vitis vinifera GATA transcription factor 24-like (LOC100257426), mRNA</t>
  </si>
  <si>
    <t>XM_002276589.1</t>
  </si>
  <si>
    <t>HM807393.57</t>
  </si>
  <si>
    <t>509. PREDICTED: Vitis vinifera transcription factor HBP-1a-like (LOC100243644), mRNA</t>
  </si>
  <si>
    <t>XM_002277302.2</t>
  </si>
  <si>
    <t>HM807393.58</t>
  </si>
  <si>
    <t>42. PREDICTED: Vitis vinifera heat stress transcription factor A-3-like (LOC100245950), mRNA</t>
  </si>
  <si>
    <t>XM_002280992.1</t>
  </si>
  <si>
    <t>HM807393.59</t>
  </si>
  <si>
    <t>415. PREDICTED: Vitis vinifera heat stress transcription factor C-1-like (LOC100250904), mRNA</t>
  </si>
  <si>
    <t>HM807393.60</t>
  </si>
  <si>
    <t>XM_002265764.2</t>
  </si>
  <si>
    <t>HM807393.61</t>
  </si>
  <si>
    <t>100. PREDICTED: Vitis vinifera myb family transcription factor APL-like (LOC100256921), mRNA</t>
  </si>
  <si>
    <t>HM807393.62</t>
  </si>
  <si>
    <t>XM_002285353.2</t>
  </si>
  <si>
    <t>HM807393.63</t>
  </si>
  <si>
    <t>297. PREDICTED: Vitis vinifera transcription factor MYB44-like (LOC100267575), mRNA</t>
  </si>
  <si>
    <t>XM_002264373.1</t>
  </si>
  <si>
    <t>HM807393.64</t>
  </si>
  <si>
    <t>Vitis vinifera Myc2 bHLH protein (MYC2)</t>
  </si>
  <si>
    <t>XM_002280217.2</t>
  </si>
  <si>
    <t>HM807393.65</t>
  </si>
  <si>
    <t>transcription factor MYC2-like</t>
  </si>
  <si>
    <t>XM_002278405.2</t>
  </si>
  <si>
    <t>HM807393.66</t>
  </si>
  <si>
    <t>36. PREDICTED: Vitis vinifera nuclear transcription factor Y subunit A-3-like (LOC100249054), mRNA</t>
  </si>
  <si>
    <t>HM807393.67</t>
  </si>
  <si>
    <t>XM_002282742.2</t>
  </si>
  <si>
    <t>HM807393.68</t>
  </si>
  <si>
    <t>44. PREDICTED: Vitis vinifera nuclear transcription factor Y subunit A-1-like (LOC100251945), mRNA</t>
  </si>
  <si>
    <t>HM807393.69</t>
  </si>
  <si>
    <t>XM_002262845.2</t>
  </si>
  <si>
    <t>HM807393.70</t>
  </si>
  <si>
    <t>11. PREDICTED: Vitis vinifera nuclear transcription factor Y subunit C-9-like (LOC100243367), mRNA</t>
  </si>
  <si>
    <t>XM_002276162.2</t>
  </si>
  <si>
    <t>HM807393.71</t>
  </si>
  <si>
    <t>PIF</t>
  </si>
  <si>
    <t>181. PREDICTED: Vitis vinifera transcription factor PIF3-like (LOC100247781), mRNA</t>
  </si>
  <si>
    <t>XM_002266765.2</t>
  </si>
  <si>
    <t>HM807393.72</t>
  </si>
  <si>
    <t>RAX</t>
  </si>
  <si>
    <t>68. PREDICTED: Vitis vinifera transcription factor RAX3-like (LOC100244588), mRNA</t>
  </si>
  <si>
    <t>HM807393.73</t>
  </si>
  <si>
    <t>XM_002266379.2</t>
  </si>
  <si>
    <t>HM807393.74</t>
  </si>
  <si>
    <t>547. PREDICTED: Vitis vinifera scarecrow-like protein 1 (LOC100253954), mRNA</t>
  </si>
  <si>
    <t>XM_002267019.2</t>
  </si>
  <si>
    <t>HM807393.75</t>
  </si>
  <si>
    <t>566. PREDICTED: Vitis vinifera scarecrow-like protein 9 (LOC100252795), mRNA</t>
  </si>
  <si>
    <t>XM_002272365.2</t>
  </si>
  <si>
    <t>HM807393.76</t>
  </si>
  <si>
    <t>537. PREDICTED: Vitis vinifera scarecrow-like protein 13 (LOC100245041), mRNA</t>
  </si>
  <si>
    <t>XM_002274067.2</t>
  </si>
  <si>
    <t>HM807393.77</t>
  </si>
  <si>
    <t>104. PREDICTED: Vitis vinifera scarecrow-like transcription factor PAT1-like (LOC100250258), mRNA</t>
  </si>
  <si>
    <t>HM807393.78</t>
  </si>
  <si>
    <t>XM_002275110.2</t>
  </si>
  <si>
    <t>HM807393.79</t>
  </si>
  <si>
    <t>578. PREDICTED: Vitis vinifera histone acetyltransferase GCN5-like (LOC100252806), mRNA</t>
  </si>
  <si>
    <t>XM_002282691.2</t>
  </si>
  <si>
    <t>HM807393.80</t>
  </si>
  <si>
    <t>105. PREDICTED: Vitis vinifera transcription factor ILR3-like (LOC100258884), mRNA</t>
  </si>
  <si>
    <t>XM_002264527.2</t>
  </si>
  <si>
    <t>HM807393.81</t>
  </si>
  <si>
    <t>93. PREDICTED: Vitis vinifera transcription factor LAF1-like (LOC100266336), mRNA</t>
  </si>
  <si>
    <t>XM_002270807.2</t>
  </si>
  <si>
    <t>HM807393.82</t>
  </si>
  <si>
    <t>24. PREDICTED: Vitis vinifera transcription factor GTE8-like (LOC100261067), mRNA</t>
  </si>
  <si>
    <t>XM_003632571.1</t>
  </si>
  <si>
    <t>HM807393.83</t>
  </si>
  <si>
    <t>567. PREDICTED: Vitis vinifera nascent polypeptide-associated complex subunit alpha-like protein-like, transcript variant 2 (LOC100243098), mRNA</t>
  </si>
  <si>
    <t>XM_002265663.1</t>
  </si>
  <si>
    <t>HM807393.84</t>
  </si>
  <si>
    <t>343. PREDICTED: Vitis vinifera general transcription factor 3C polypeptide 3-like (LOC100257006), mRNA</t>
  </si>
  <si>
    <t>HM807393.85</t>
  </si>
  <si>
    <t>XM_002267341.1</t>
  </si>
  <si>
    <t>HM807393.86</t>
  </si>
  <si>
    <t>528. PREDICTED: Vitis vinifera uncharacterized LOC100253065 (LOC100253065), mRNA</t>
  </si>
  <si>
    <t>XM_002283298.2</t>
  </si>
  <si>
    <t>HM807393.87</t>
  </si>
  <si>
    <t>XM_002285083.1</t>
  </si>
  <si>
    <t>HM807393.88</t>
  </si>
  <si>
    <t>XM_003631556.1</t>
  </si>
  <si>
    <t>HM807393.89</t>
  </si>
  <si>
    <t>589. PREDICTED: Vitis vinifera uncharacterized LOC100855200 (LOC100855200), mRNA</t>
  </si>
  <si>
    <t>XM_002262739.2</t>
  </si>
  <si>
    <t>HM807393.90</t>
  </si>
  <si>
    <t>289. PREDICTED: Vitis vinifera probable WRKY transcription factor 11-like (LOC100254807), mRNA</t>
  </si>
  <si>
    <t>XM_002263079.1</t>
  </si>
  <si>
    <t>HM807393.91</t>
  </si>
  <si>
    <t>421. PREDICTED: Vitis vinifera WRKY transcription factor 6-like (LOC100255611), mRNA</t>
  </si>
  <si>
    <t>HM807393.92</t>
  </si>
  <si>
    <t>XM_002269134.1</t>
  </si>
  <si>
    <t>HM807393.93</t>
  </si>
  <si>
    <t>423. PREDICTED: Vitis vinifera probable WRKY transcription factor 14-like (LOC100250704), mRNA</t>
  </si>
  <si>
    <t>XM_002272468.1</t>
  </si>
  <si>
    <t>HM807393.94</t>
  </si>
  <si>
    <t>443. PREDICTED: Vitis vinifera probable WRKY transcription factor 70-like (LOC100255013), mRNA</t>
  </si>
  <si>
    <t>XM_002272684.1</t>
  </si>
  <si>
    <t>HM807393.95</t>
  </si>
  <si>
    <t>517. PREDICTED: Vitis vinifera probable WRKY transcription factor 41-like (LOC100253577), mRNA</t>
  </si>
  <si>
    <t>XM_002275365.2</t>
  </si>
  <si>
    <t>HM807393.96</t>
  </si>
  <si>
    <t>192. PREDICTED: Vitis vinifera probable WRKY transcription factor 70-like (LOC100258754), mRNA</t>
  </si>
  <si>
    <t>HM807393.97</t>
  </si>
  <si>
    <t>XM_002278988.1</t>
  </si>
  <si>
    <t>HM807393.98</t>
  </si>
  <si>
    <t>449. PREDICTED: Vitis vinifera probable WRKY transcription factor 13-like (LOC100247547), mRNA</t>
  </si>
  <si>
    <t>XM_002280995.1</t>
  </si>
  <si>
    <t>HM807393.99</t>
  </si>
  <si>
    <t>383. PREDICTED: Vitis vinifera probable WRKY transcription factor 46-like (LOC100263619), mRNA</t>
  </si>
  <si>
    <t>XM_002282222.1</t>
  </si>
  <si>
    <t>HM807393.100</t>
  </si>
  <si>
    <t>461. PREDICTED: Vitis vinifera probable WRKY transcription factor 21-like (LOC100257874), mRNA</t>
  </si>
  <si>
    <t>HM807393.101</t>
  </si>
  <si>
    <t>XM_002276889.1</t>
  </si>
  <si>
    <t>HM807393.102</t>
  </si>
  <si>
    <t xml:space="preserve">WRKY </t>
  </si>
  <si>
    <t>385. PREDICTED: Vitis vinifera WRKY transcription factor 22-like (LOC100256849), mRNA</t>
  </si>
  <si>
    <t>XM_002278185.1</t>
  </si>
  <si>
    <t>HM807393.103</t>
  </si>
  <si>
    <t>515. PREDICTED: Vitis vinifera WRKY transcription factor 22-like (LOC100251862), mRNA</t>
  </si>
  <si>
    <t>HM807393.104</t>
  </si>
  <si>
    <t>XM_002280012.1</t>
  </si>
  <si>
    <t>HM807393.105</t>
  </si>
  <si>
    <t>XM_002283681.2</t>
  </si>
  <si>
    <t>HM807393.106</t>
  </si>
  <si>
    <t>XM_002283967.1</t>
  </si>
  <si>
    <t>HM807393.107</t>
  </si>
  <si>
    <t>HM807393.108</t>
  </si>
  <si>
    <t>HM807393.109</t>
  </si>
  <si>
    <t>XM_003632993.1</t>
  </si>
  <si>
    <t>HM807393.110</t>
  </si>
  <si>
    <t>XM_003634033.1</t>
  </si>
  <si>
    <t>HM807393.111</t>
  </si>
  <si>
    <t>homeobox-leucine zipper protein ANTHOCYANINLESS 2-like</t>
  </si>
  <si>
    <t>XM_002268647.2</t>
  </si>
  <si>
    <t>203. PREDICTED: Vitis vinifera AP2-like ethylene-responsive transcription factor AIL5-like (LOC100259877), mRNA</t>
  </si>
  <si>
    <t>XM_002283880.1</t>
  </si>
  <si>
    <t>370. PREDICTED: Vitis vinifera MADS-box transcription factor 6-like (LOC100252657), mRNA</t>
  </si>
  <si>
    <t>XM_002272860.1</t>
  </si>
  <si>
    <t>2. PREDICTED: Vitis vinifera transcription factor TCP9-like (LOC100245358), mRNA</t>
  </si>
  <si>
    <t>XM_002266772.2</t>
  </si>
  <si>
    <t>XM_002268364.1</t>
  </si>
  <si>
    <t>365. PREDICTED: Vitis vinifera transcription factor bHLH47-like (LOC100265609), mRNA</t>
  </si>
  <si>
    <t>XM_002272803.2</t>
  </si>
  <si>
    <t>185. PREDICTED: Vitis vinifera ethylene-responsive transcription factor WRI1-like (LOC100250488), mRNA</t>
  </si>
  <si>
    <t>XM_002276179.2</t>
  </si>
  <si>
    <t>201. PREDICTED: Vitis vinifera ethylene-responsive transcription factor 4-like (LOC100242144), mRNA</t>
  </si>
  <si>
    <t>XM_002272390.1</t>
  </si>
  <si>
    <t>483. PREDICTED: Vitis vinifera ethylene-responsive transcription factor RAP2-3-like (LOC100249982), mRNA</t>
  </si>
  <si>
    <t>XM_002275111.1</t>
  </si>
  <si>
    <t>439. PREDICTED: Vitis vinifera transcription factor HBP-1b(c1)-like (LOC100262335), mRNA</t>
  </si>
  <si>
    <t>XM_003633264.1</t>
  </si>
  <si>
    <t>194. PREDICTED: Vitis vinifera MADS-box transcription factor 56-like (LOC100854256), mRNA</t>
  </si>
  <si>
    <t>XM_002279937.1</t>
  </si>
  <si>
    <t>transcription factor MYC4-like</t>
  </si>
  <si>
    <t>XM_002263361.2</t>
  </si>
  <si>
    <t>258. PREDICTED: Vitis vinifera transcription factor PIF1-like (LOC100264869), mRNA</t>
  </si>
  <si>
    <t>XM_003634183.1</t>
  </si>
  <si>
    <t>132. PREDICTED: Vitis vinifera trihelix transcription factor GT-1-like (LOC100265024), mRNA</t>
  </si>
  <si>
    <t>XM_002278935.2</t>
  </si>
  <si>
    <t>homeobox-leucine zipper protein HDG2-like</t>
  </si>
  <si>
    <t>XM_002280331.2</t>
  </si>
  <si>
    <t>106. PREDICTED: Vitis vinifera transcription factor bHLH123-like (LOC100267585), mRNA</t>
  </si>
  <si>
    <t>XM_003631257.1</t>
  </si>
  <si>
    <t>318. PREDICTED: Vitis vinifera transcription factor bHLH49-like (LOC100265116), mRNA</t>
  </si>
  <si>
    <t>XM_002276927.2</t>
  </si>
  <si>
    <t>GTE</t>
  </si>
  <si>
    <t>1. PREDICTED: Vitis vinifera transcription factor GTE1-like (LOC100244465), mRNA</t>
  </si>
  <si>
    <t>XM_002284429.1</t>
  </si>
  <si>
    <t>52. PREDICTED: Vitis vinifera general transcription factor IIH subunit 3-like (LOC100253978), mRNA</t>
  </si>
  <si>
    <t>XM_002284844.1</t>
  </si>
  <si>
    <t>358. PREDICTED: Vitis vinifera transcription factor SPATULA-like (LOC100245419), mRNA</t>
  </si>
  <si>
    <t>XM_002272820.2</t>
  </si>
  <si>
    <t>532. PREDICTED: Vitis vinifera uncharacterized LOC100249550 (LOC100249550), mRNA</t>
  </si>
  <si>
    <t>XM_002282221.1</t>
  </si>
  <si>
    <t>620. PREDICTED: Vitis vinifera uncharacterized LOC100243337 (LOC100243337), mRNA</t>
  </si>
  <si>
    <t>XM_002277846.2</t>
  </si>
  <si>
    <t>254. PREDICTED: Vitis vinifera probable WRKY transcription factor 23-like (LOC100264006), mRNA</t>
  </si>
  <si>
    <t>XM_002276490.2</t>
  </si>
  <si>
    <t>127. PREDICTED: Vitis vinifera transcription factor MYB75-like (LOC100242243), mRNA</t>
  </si>
  <si>
    <t>XM_002275446.2</t>
  </si>
  <si>
    <t>HM807378.2</t>
  </si>
  <si>
    <t>263. PREDICTED: Vitis vinifera nuclear transcription factor Y subunit B-8-like (LOC100262207), mRNA</t>
  </si>
  <si>
    <t>XM_002267135.2</t>
  </si>
  <si>
    <t>40. PREDICTED: Vitis vinifera heat stress transcription factor A-4a-like (LOC100258413), mRNA</t>
  </si>
  <si>
    <t>XM_002279371.2</t>
  </si>
  <si>
    <t>290. PREDICTED: Vitis vinifera probable WRKY transcription factor 50-like (LOC100266400), mRNA</t>
  </si>
  <si>
    <t>XM_002285734.2</t>
  </si>
  <si>
    <t>bZIP</t>
  </si>
  <si>
    <t>IIE</t>
  </si>
  <si>
    <t>trihelix TF</t>
  </si>
  <si>
    <t>HD-Zip</t>
  </si>
  <si>
    <t>XM_002285742.2</t>
    <phoneticPr fontId="1" type="noConversion"/>
  </si>
  <si>
    <t>XM_002273195.1</t>
  </si>
  <si>
    <t>XM_002268601.2</t>
    <phoneticPr fontId="1" type="noConversion"/>
  </si>
  <si>
    <t>59. PREDICTED: Vitis vinifera nuclear transcription factor Y subunit B-8-like (LOC100265391), mRNA</t>
  </si>
  <si>
    <t>XM_002273466.2</t>
  </si>
  <si>
    <t>XM_002268601.2</t>
    <phoneticPr fontId="1" type="noConversion"/>
  </si>
  <si>
    <t>188. PREDICTED: Vitis vinifera GATA transcription factor 9-like (LOC100242832), mRNA</t>
  </si>
  <si>
    <t>XM_002283591.1</t>
  </si>
  <si>
    <t>468. PREDICTED: Vitis vinifera ethylene-responsive transcription factor RAP2-11-like (LOC100245016), mRNA</t>
  </si>
  <si>
    <t>XM_002267778.1</t>
  </si>
  <si>
    <t>XM_002268601.2</t>
    <phoneticPr fontId="1" type="noConversion"/>
  </si>
  <si>
    <t>520. PREDICTED: Vitis vinifera ethylene-responsive transcription factor ERF113-like (LOC100250476), mRNA</t>
  </si>
  <si>
    <t>XM_002278286.2</t>
  </si>
  <si>
    <t>175. PREDICTED: Vitis vinifera transcription factor BIM2-like (LOC100246438), mRNA</t>
  </si>
  <si>
    <t>XM_002277969.2</t>
  </si>
  <si>
    <t>307. PREDICTED: Vitis vinifera probable transcription factor KAN2-like (LOC100250498), mRNA</t>
  </si>
  <si>
    <t>XM_002272732.1</t>
  </si>
  <si>
    <t>535. PREDICTED: Vitis vinifera transcription elongation factor A protein 3-like (LOC100263760), mRNA</t>
  </si>
  <si>
    <t>XM_002276981.2</t>
  </si>
  <si>
    <t>542. PREDICTED: Vitis vinifera transcription initiation factor TFIID subunit 11-like (LOC100249829), mRNA</t>
  </si>
  <si>
    <t>XM_002268142.1</t>
  </si>
  <si>
    <t>612. PREDICTED: Vitis vinifera homeobox-leucine zipper protein HAT14-like (LOC100256230), mRNA</t>
  </si>
  <si>
    <t>TF GI id</t>
  </si>
  <si>
    <t>TF family</t>
  </si>
  <si>
    <t>gene id</t>
  </si>
  <si>
    <t>TFs annotation</t>
  </si>
  <si>
    <t>-</t>
  </si>
  <si>
    <t>XM_002268601.2</t>
  </si>
  <si>
    <t>HD-Zip</t>
    <phoneticPr fontId="1" type="noConversion"/>
  </si>
  <si>
    <t>XM_002285742.2</t>
  </si>
  <si>
    <t>correlation  value</t>
    <phoneticPr fontId="1" type="noConversion"/>
  </si>
  <si>
    <t>XM_002276510.2</t>
  </si>
  <si>
    <t>HM807394.1</t>
    <phoneticPr fontId="10" type="noConversion"/>
  </si>
  <si>
    <t>AY351862</t>
  </si>
  <si>
    <t>AY966012</t>
  </si>
  <si>
    <t>CB975242</t>
  </si>
  <si>
    <t>EC969944</t>
    <phoneticPr fontId="1" type="noConversion"/>
  </si>
  <si>
    <t>EC929411</t>
    <phoneticPr fontId="1" type="noConversion"/>
  </si>
  <si>
    <t>tr</t>
    <phoneticPr fontId="1" type="noConversion"/>
  </si>
  <si>
    <t>nd</t>
    <phoneticPr fontId="1" type="noConversion"/>
  </si>
  <si>
    <t>TC57089</t>
    <phoneticPr fontId="1" type="noConversion"/>
  </si>
  <si>
    <t>GCAGAGGACGAGAGTGTAAAGGA</t>
    <phoneticPr fontId="1" type="noConversion"/>
  </si>
  <si>
    <t>GCAGAGTAAAAACACATGAAG</t>
    <phoneticPr fontId="1" type="noConversion"/>
  </si>
  <si>
    <t>NM_00128127.1</t>
    <phoneticPr fontId="1" type="noConversion"/>
  </si>
  <si>
    <t>TCCCAAGCATTCCAGAGGTG</t>
    <phoneticPr fontId="1" type="noConversion"/>
  </si>
  <si>
    <t>ATGCTCAAACCGCCTCTGAT</t>
    <phoneticPr fontId="1" type="noConversion"/>
  </si>
  <si>
    <t>XM_002276679.2</t>
    <phoneticPr fontId="1" type="noConversion"/>
  </si>
  <si>
    <t>XM_003634045.1</t>
  </si>
  <si>
    <t>XM_002279408.2</t>
  </si>
  <si>
    <t>XM_002276857.2</t>
  </si>
  <si>
    <t>XP 002276871.1</t>
  </si>
  <si>
    <t>XM_002276835.1</t>
  </si>
  <si>
    <t>XP 002266711.1</t>
  </si>
  <si>
    <t>XM_002266675.1</t>
  </si>
  <si>
    <t>XP 002285778.1</t>
  </si>
  <si>
    <t>PREDICTED: UDP-glycosyltransferase 85A1 [Vitis vinifera]</t>
  </si>
  <si>
    <t>XP 002285779.1</t>
  </si>
  <si>
    <t>XM_002285743.2</t>
  </si>
  <si>
    <t>XP 002268637.1</t>
  </si>
  <si>
    <t>PREDICTED: UDP-glycosyltransferase 85A1 [Vitis vinifera] emb|CAN71907.1| hypothetical protein VITISV_038672 [Vitis vinifera]</t>
  </si>
  <si>
    <t>XP 003634415.1</t>
  </si>
  <si>
    <t>XM_003634367.1</t>
  </si>
  <si>
    <t>XP 003635298.1</t>
  </si>
  <si>
    <t>XM_003635250.1</t>
  </si>
  <si>
    <t>XP 003635534.1</t>
  </si>
  <si>
    <t>XM_003635486.1</t>
  </si>
  <si>
    <t>XP 002276858.1</t>
  </si>
  <si>
    <t>XM_002276822.1</t>
    <phoneticPr fontId="1" type="noConversion"/>
  </si>
  <si>
    <t>XP 003633457.1</t>
  </si>
  <si>
    <t>XM_003633409.1</t>
  </si>
  <si>
    <t>XP 002268487.2</t>
  </si>
  <si>
    <t>XM_002268451.2</t>
  </si>
  <si>
    <t>XP 002276665.2</t>
  </si>
  <si>
    <t>XM_002276629.2</t>
  </si>
  <si>
    <t>XP 002268187.2</t>
  </si>
  <si>
    <t>XM_002268151.2</t>
  </si>
  <si>
    <t>XP 002263277.1</t>
  </si>
  <si>
    <t>XM_002263241.1</t>
  </si>
  <si>
    <t>XP 002276823.1</t>
  </si>
  <si>
    <t>XM_002276787.2</t>
  </si>
  <si>
    <t>XP 002276771.1</t>
  </si>
  <si>
    <t>XM_002276735.2</t>
  </si>
  <si>
    <t>XP 002281029.1</t>
  </si>
  <si>
    <t>XM_002280993.2</t>
  </si>
  <si>
    <t>XP 002276617.1</t>
  </si>
  <si>
    <t>XM_002276581.2</t>
  </si>
  <si>
    <t>target protein ID</t>
    <phoneticPr fontId="1" type="noConversion"/>
  </si>
  <si>
    <t>targetgene ID</t>
    <phoneticPr fontId="1" type="noConversion"/>
  </si>
  <si>
    <t>XM_002273729.1</t>
    <phoneticPr fontId="1" type="noConversion"/>
  </si>
  <si>
    <t>XM_002266299.1</t>
    <phoneticPr fontId="1" type="noConversion"/>
  </si>
  <si>
    <t>XM_002274712.1</t>
    <phoneticPr fontId="1" type="noConversion"/>
  </si>
  <si>
    <t>XM_002268206.1</t>
    <phoneticPr fontId="1" type="noConversion"/>
  </si>
  <si>
    <t>XM_002281288.1</t>
    <phoneticPr fontId="1" type="noConversion"/>
  </si>
  <si>
    <t>XM_002285731.1</t>
    <phoneticPr fontId="1" type="noConversion"/>
  </si>
  <si>
    <t>XM_002273822.1</t>
    <phoneticPr fontId="1" type="noConversion"/>
  </si>
  <si>
    <t>XM_002281290.1</t>
    <phoneticPr fontId="1" type="noConversion"/>
  </si>
  <si>
    <t>XM_002268809.1</t>
    <phoneticPr fontId="1" type="noConversion"/>
  </si>
  <si>
    <t>XM_002284295.1</t>
    <phoneticPr fontId="1" type="noConversion"/>
  </si>
  <si>
    <t>XM_002263496.1</t>
    <phoneticPr fontId="1" type="noConversion"/>
  </si>
  <si>
    <t>XM_002284314.1</t>
    <phoneticPr fontId="1" type="noConversion"/>
  </si>
  <si>
    <t>XM_002281151.1</t>
    <phoneticPr fontId="1" type="noConversion"/>
  </si>
  <si>
    <t>XM_002270224.1</t>
    <phoneticPr fontId="1" type="noConversion"/>
  </si>
  <si>
    <t>XM_002282982.1</t>
    <phoneticPr fontId="1" type="noConversion"/>
  </si>
  <si>
    <t>XM_002268601.1</t>
    <phoneticPr fontId="1" type="noConversion"/>
  </si>
  <si>
    <t>XM_002276807.1</t>
    <phoneticPr fontId="1" type="noConversion"/>
  </si>
  <si>
    <t>XM_002285734.1</t>
    <phoneticPr fontId="1" type="noConversion"/>
  </si>
  <si>
    <t>XM_002266268.1</t>
    <phoneticPr fontId="1" type="noConversion"/>
  </si>
  <si>
    <t>XM_002267489.1</t>
    <phoneticPr fontId="1" type="noConversion"/>
  </si>
  <si>
    <t>XM_002285742.1</t>
    <phoneticPr fontId="1" type="noConversion"/>
  </si>
  <si>
    <t>XM_002281135.1</t>
    <phoneticPr fontId="1" type="noConversion"/>
  </si>
  <si>
    <t>XM_003632006.1</t>
    <phoneticPr fontId="1" type="noConversion"/>
  </si>
  <si>
    <t>XM_002268053.1</t>
    <phoneticPr fontId="1" type="noConversion"/>
  </si>
  <si>
    <t>XM_002279391.1</t>
    <phoneticPr fontId="1" type="noConversion"/>
  </si>
  <si>
    <t>XM_002283003.1</t>
    <phoneticPr fontId="1" type="noConversion"/>
  </si>
  <si>
    <t>XM_002279351.1</t>
    <phoneticPr fontId="1" type="noConversion"/>
  </si>
  <si>
    <t>XM_002280588.1</t>
    <phoneticPr fontId="1" type="noConversion"/>
  </si>
  <si>
    <t>XM_002276679.1</t>
    <phoneticPr fontId="1" type="noConversion"/>
  </si>
  <si>
    <t>XM_003634368.1</t>
    <phoneticPr fontId="1" type="noConversion"/>
  </si>
  <si>
    <t>XM_002274384.1</t>
    <phoneticPr fontId="1" type="noConversion"/>
  </si>
  <si>
    <t>test_stat</t>
  </si>
  <si>
    <t>p_value</t>
  </si>
  <si>
    <t>FDR p-value correction</t>
  </si>
  <si>
    <t>gene ID</t>
  </si>
  <si>
    <t>Test statistic</t>
  </si>
  <si>
    <t>P-value</t>
  </si>
  <si>
    <t>VvPNGerD cultivar Pinot Noir germacrene D synthase</t>
  </si>
  <si>
    <t>ADR74197</t>
  </si>
  <si>
    <t>CL&gt;GT</t>
  </si>
  <si>
    <t>myrcene synthase, chloroplastic-like</t>
  </si>
  <si>
    <t>NP_001268009</t>
  </si>
  <si>
    <t>VvPNaPin2 cultivar Pinot Noir (+)-alpha-pinene synthase</t>
  </si>
  <si>
    <t>ADR74203</t>
  </si>
  <si>
    <t>ADR74205</t>
  </si>
  <si>
    <t>VvPNLinNer1 cultivar Pinot Noir (3S)-linalool/(E)-nerolidol synthase</t>
  </si>
  <si>
    <t>ADR74210</t>
  </si>
  <si>
    <t>VvCSLinNer cultivar Cabernet Sauvignon (3S)-linalool/(E)-nerolidol synthase</t>
  </si>
  <si>
    <t>ADR74212</t>
  </si>
  <si>
    <t>(3S,6E)-nerolidol synthase 1, chloroplastic-like</t>
  </si>
  <si>
    <t>XP_003635177</t>
  </si>
  <si>
    <t>(3S,6E)-nerolidol synthase 1, like</t>
  </si>
  <si>
    <t>XP_003635282</t>
  </si>
  <si>
    <t>NP_001267928</t>
  </si>
  <si>
    <t>XP_002285770.1</t>
  </si>
  <si>
    <t>PREDICTED: UDP-glycosyltransferase 85A2 [Vitis vinifera]</t>
  </si>
  <si>
    <t>XP_002285778.1</t>
  </si>
  <si>
    <t>XM_002276510.1</t>
  </si>
  <si>
    <t>XP_002276546.1</t>
  </si>
  <si>
    <t>PREDICTED: UDP-glycosyltransferase 88A1-like isoform 1 [Vitis vinifera]</t>
  </si>
  <si>
    <t>XP_002268637.1</t>
  </si>
  <si>
    <t>XP_002266925.1</t>
  </si>
  <si>
    <t>XP_002265638.1</t>
  </si>
  <si>
    <t>XP_002283183.2</t>
  </si>
  <si>
    <t>XP_002275827.1</t>
  </si>
  <si>
    <t>XM_002285734.2</t>
    <phoneticPr fontId="1" type="noConversion"/>
  </si>
  <si>
    <t>CU459225</t>
    <phoneticPr fontId="1" type="noConversion"/>
  </si>
  <si>
    <t>XM_002265602.1</t>
    <phoneticPr fontId="1" type="noConversion"/>
  </si>
  <si>
    <t>XM_002266889.2</t>
    <phoneticPr fontId="1" type="noConversion"/>
  </si>
  <si>
    <t>XM_002283147.2</t>
    <phoneticPr fontId="1" type="noConversion"/>
  </si>
  <si>
    <t>XM_002275791.2</t>
    <phoneticPr fontId="1" type="noConversion"/>
  </si>
  <si>
    <t>correlation value</t>
    <phoneticPr fontId="1" type="noConversion"/>
  </si>
  <si>
    <t xml:space="preserve">Positive fold-change (in red) represents the transcript accumulation in the berries of GT region is higher than that in CL region(GT&gt;CL), and negative value (in green) represents CL&gt;GT.          </t>
    <phoneticPr fontId="1" type="noConversion"/>
  </si>
  <si>
    <t>–</t>
    <phoneticPr fontId="1" type="noConversion"/>
  </si>
  <si>
    <t>homeobox-leucine zipper protein HOX3-like</t>
    <phoneticPr fontId="1" type="noConversion"/>
  </si>
  <si>
    <t>XM_002271656.2</t>
    <phoneticPr fontId="1" type="noConversion"/>
  </si>
  <si>
    <t>E-L 31</t>
    <phoneticPr fontId="1" type="noConversion"/>
  </si>
  <si>
    <t>E-L 35</t>
    <phoneticPr fontId="1" type="noConversion"/>
  </si>
  <si>
    <t>E-L 36</t>
    <phoneticPr fontId="1" type="noConversion"/>
  </si>
  <si>
    <t>E-L 38</t>
    <phoneticPr fontId="1" type="noConversion"/>
  </si>
  <si>
    <t>PREDICTED: Vitis vinifera serine/threonine-protein kinase SAPK7-like, transcript variant 1 (LOC100249013), mRNA</t>
    <phoneticPr fontId="1" type="noConversion"/>
  </si>
  <si>
    <t>134.39±5.76gh</t>
    <phoneticPr fontId="1" type="noConversion"/>
  </si>
  <si>
    <t>108.40±23.11h</t>
    <phoneticPr fontId="1" type="noConversion"/>
  </si>
  <si>
    <t>422.79±146.79gh</t>
    <phoneticPr fontId="1" type="noConversion"/>
  </si>
  <si>
    <t>732.26±54.53d</t>
    <phoneticPr fontId="1" type="noConversion"/>
  </si>
  <si>
    <t>123.27±13.63gh</t>
    <phoneticPr fontId="1" type="noConversion"/>
  </si>
  <si>
    <t>402.08±36.87ef</t>
    <phoneticPr fontId="1" type="noConversion"/>
  </si>
  <si>
    <t>2,212.31±414.94b</t>
    <phoneticPr fontId="1" type="noConversion"/>
  </si>
  <si>
    <t>2,735.89±248.63a</t>
    <phoneticPr fontId="1" type="noConversion"/>
  </si>
  <si>
    <t>663.17±19.04def</t>
    <phoneticPr fontId="1" type="noConversion"/>
  </si>
  <si>
    <t>831.63±21.41de</t>
    <phoneticPr fontId="1" type="noConversion"/>
  </si>
  <si>
    <t>410.72±28.898gh</t>
    <phoneticPr fontId="1" type="noConversion"/>
  </si>
  <si>
    <t>388.51±25.194gh</t>
    <phoneticPr fontId="1" type="noConversion"/>
  </si>
  <si>
    <t>2,137.45±262.957c</t>
    <phoneticPr fontId="1" type="noConversion"/>
  </si>
  <si>
    <t>2,897.07±649.41b</t>
    <phoneticPr fontId="1" type="noConversion"/>
  </si>
  <si>
    <t>222.45±17.80gh</t>
    <phoneticPr fontId="1" type="noConversion"/>
  </si>
  <si>
    <t>310.09±22.40gh</t>
    <phoneticPr fontId="1" type="noConversion"/>
  </si>
  <si>
    <t xml:space="preserve">Vitis vinifera probable WRKY transcription factor 50-like </t>
    <phoneticPr fontId="1" type="noConversion"/>
  </si>
  <si>
    <t xml:space="preserve">Vitis vinifera probable WRKY transcription factor 70-like </t>
    <phoneticPr fontId="1" type="noConversion"/>
  </si>
  <si>
    <t xml:space="preserve">Vitis vinifera ethylene-responsive transcription factor 5-like </t>
    <phoneticPr fontId="1" type="noConversion"/>
  </si>
  <si>
    <t xml:space="preserve">Vitis vinifera transcription factor bHLH92-like </t>
    <phoneticPr fontId="1" type="noConversion"/>
  </si>
  <si>
    <t xml:space="preserve">Vitis vinifera transcription factor bHLH113-like </t>
    <phoneticPr fontId="1" type="noConversion"/>
  </si>
  <si>
    <t xml:space="preserve">Vitis vinifera transcription factor bHLH71-like </t>
    <phoneticPr fontId="1" type="noConversion"/>
  </si>
  <si>
    <t xml:space="preserve">Vitis vinifera transcription factor bHLH104-like </t>
    <phoneticPr fontId="1" type="noConversion"/>
  </si>
  <si>
    <t xml:space="preserve">Vitis vinifera homeobox-leucine zipper protein HAT14-like </t>
    <phoneticPr fontId="1" type="noConversion"/>
  </si>
  <si>
    <t xml:space="preserve">Vitis vinifera transcription factor CPC-like </t>
    <phoneticPr fontId="1" type="noConversion"/>
  </si>
  <si>
    <t xml:space="preserve">Vitis vinifera transcription factor TCP7-like </t>
    <phoneticPr fontId="1" type="noConversion"/>
  </si>
  <si>
    <t>Vitis vinifera transcription factor bHLH62-like</t>
    <phoneticPr fontId="1" type="noConversion"/>
  </si>
  <si>
    <t>Vitis vinifera ethylene-responsive transcription factor CRF4-like</t>
    <phoneticPr fontId="1" type="noConversion"/>
  </si>
  <si>
    <t xml:space="preserve">Vitis vinifera probable WRKY transcription factor 7-like </t>
    <phoneticPr fontId="1" type="noConversion"/>
  </si>
  <si>
    <t>Table S1A Statistical analysis of free terpene in ‘Muscat Blanc a Petits Grains’ berries in vitage 2010 and 2011</t>
    <phoneticPr fontId="1" type="noConversion"/>
  </si>
  <si>
    <t>Table S1B statistical analysis of glycosidically-bound terpene in ‘Muscat Blanc a Petits Grains’ berries</t>
    <phoneticPr fontId="1" type="noConversion"/>
  </si>
  <si>
    <t>Table S1C Odour activity valuesa (OAVs) of most potent terpene volatiles in ripenning‘Muscat Blanc a Petits Grains’berries .</t>
    <phoneticPr fontId="1" type="noConversion"/>
  </si>
  <si>
    <t>Table S3 The Pearson's correlation coefficients between glucosyltransferase gene expression profiles and monoterpenes concentration</t>
    <phoneticPr fontId="1" type="noConversion"/>
  </si>
  <si>
    <t>Table S5 Pearson correlation of transcriptional factors and selected genes(p&lt;0.05).</t>
    <phoneticPr fontId="1" type="noConversion"/>
  </si>
  <si>
    <t>Table S6. Differentailly-expressed transcript factor genes for the two regions at various developmental stages of grapes and their correlation with the expression of some stuctural genes in the terpene biosynthetic pathway.</t>
    <phoneticPr fontId="1" type="noConversion"/>
  </si>
  <si>
    <t>Table  S7. Differentially-expressed genes in ABA/ethylene biosynthesis and signalling transduction pathway and their expression fold-changes</t>
    <phoneticPr fontId="1" type="noConversion"/>
  </si>
  <si>
    <t>Table S8. Geographical location, soil type and climate condition of the two wine-growing regions</t>
    <phoneticPr fontId="1" type="noConversion"/>
  </si>
  <si>
    <t>Table S9.  List of Authentic standards and retention index run in GC-MS machine.</t>
    <phoneticPr fontId="1" type="noConversion"/>
  </si>
  <si>
    <t xml:space="preserve">Table S10. GenBank accession number, primers, expected size of amplified DNA fragments of genes for quantitative real-time PCR (qPCR). </t>
    <phoneticPr fontId="1" type="noConversion"/>
  </si>
  <si>
    <t>E-L 31</t>
    <phoneticPr fontId="1" type="noConversion"/>
  </si>
  <si>
    <t>Positive fold-change (in red) represents the transcript abundance in the berries of GT region is higher than that in CL region(GT&gt;CL), and negative value (in green)represents CL&gt;GT.</t>
    <phoneticPr fontId="1" type="noConversion"/>
  </si>
  <si>
    <r>
      <t xml:space="preserve">fold changes of </t>
    </r>
    <r>
      <rPr>
        <b/>
        <i/>
        <sz val="9"/>
        <color theme="1"/>
        <rFont val="Times New Roman"/>
        <family val="1"/>
      </rPr>
      <t>TF</t>
    </r>
    <r>
      <rPr>
        <b/>
        <sz val="9"/>
        <color theme="1"/>
        <rFont val="Times New Roman"/>
        <family val="1"/>
      </rPr>
      <t xml:space="preserve"> gene expression</t>
    </r>
    <phoneticPr fontId="1" type="noConversion"/>
  </si>
  <si>
    <t>In rows different letters indicate statistically different values (P&lt;0.05) according to Duncen’s test</t>
    <phoneticPr fontId="1" type="noConversion"/>
  </si>
  <si>
    <t>In rows different letters indicate statistically different values (P&lt;0.05) according to Duncen’s test</t>
    <phoneticPr fontId="1" type="noConversion"/>
  </si>
  <si>
    <r>
      <t>(</t>
    </r>
    <r>
      <rPr>
        <i/>
        <sz val="11"/>
        <color theme="1"/>
        <rFont val="Times New Roman"/>
        <family val="1"/>
      </rPr>
      <t>E</t>
    </r>
    <r>
      <rPr>
        <sz val="11"/>
        <color theme="1"/>
        <rFont val="Times New Roman"/>
        <family val="1"/>
      </rPr>
      <t>)-β-ocimene</t>
    </r>
    <phoneticPr fontId="1" type="noConversion"/>
  </si>
  <si>
    <r>
      <t>(</t>
    </r>
    <r>
      <rPr>
        <i/>
        <sz val="11"/>
        <color theme="1"/>
        <rFont val="Times New Roman"/>
        <family val="1"/>
      </rPr>
      <t>Z</t>
    </r>
    <r>
      <rPr>
        <sz val="11"/>
        <color theme="1"/>
        <rFont val="Times New Roman"/>
        <family val="1"/>
      </rPr>
      <t>)-β-ocimene</t>
    </r>
    <phoneticPr fontId="1" type="noConversion"/>
  </si>
  <si>
    <r>
      <rPr>
        <i/>
        <sz val="11"/>
        <color theme="1"/>
        <rFont val="Times New Roman"/>
        <family val="1"/>
      </rPr>
      <t>(E,Z)-</t>
    </r>
    <r>
      <rPr>
        <sz val="11"/>
        <color theme="1"/>
        <rFont val="Times New Roman"/>
        <family val="1"/>
      </rPr>
      <t>alloocimene</t>
    </r>
    <phoneticPr fontId="1" type="noConversion"/>
  </si>
  <si>
    <r>
      <rPr>
        <i/>
        <sz val="11"/>
        <color theme="1"/>
        <rFont val="Times New Roman"/>
        <family val="1"/>
      </rPr>
      <t>(E,Z)</t>
    </r>
    <r>
      <rPr>
        <sz val="11"/>
        <color theme="1"/>
        <rFont val="Times New Roman"/>
        <family val="1"/>
      </rPr>
      <t>-alloocimene</t>
    </r>
    <phoneticPr fontId="1" type="noConversion"/>
  </si>
  <si>
    <t>myrcene</t>
    <phoneticPr fontId="1" type="noConversion"/>
  </si>
  <si>
    <t>gene name</t>
    <phoneticPr fontId="1" type="noConversion"/>
  </si>
  <si>
    <t>D-limonene</t>
    <phoneticPr fontId="1" type="noConversion"/>
  </si>
  <si>
    <t>terpinene</t>
    <phoneticPr fontId="1" type="noConversion"/>
  </si>
  <si>
    <r>
      <rPr>
        <i/>
        <sz val="10"/>
        <color theme="1"/>
        <rFont val="Times New Roman"/>
        <family val="1"/>
      </rPr>
      <t>(Z</t>
    </r>
    <r>
      <rPr>
        <sz val="10"/>
        <color theme="1"/>
        <rFont val="Times New Roman"/>
        <family val="1"/>
      </rPr>
      <t>)-β-ocimene</t>
    </r>
    <phoneticPr fontId="1" type="noConversion"/>
  </si>
  <si>
    <r>
      <t>(</t>
    </r>
    <r>
      <rPr>
        <i/>
        <sz val="10"/>
        <color theme="1"/>
        <rFont val="Times New Roman"/>
        <family val="1"/>
      </rPr>
      <t>E</t>
    </r>
    <r>
      <rPr>
        <sz val="10"/>
        <color theme="1"/>
        <rFont val="Times New Roman"/>
        <family val="1"/>
      </rPr>
      <t>)-β-ocimene</t>
    </r>
    <phoneticPr fontId="1" type="noConversion"/>
  </si>
  <si>
    <r>
      <t>(</t>
    </r>
    <r>
      <rPr>
        <i/>
        <sz val="10"/>
        <color theme="1"/>
        <rFont val="Times New Roman"/>
        <family val="1"/>
      </rPr>
      <t>E,Z</t>
    </r>
    <r>
      <rPr>
        <sz val="10"/>
        <color theme="1"/>
        <rFont val="Times New Roman"/>
        <family val="1"/>
      </rPr>
      <t>)-alloocimene</t>
    </r>
    <phoneticPr fontId="1" type="noConversion"/>
  </si>
  <si>
    <r>
      <t>(</t>
    </r>
    <r>
      <rPr>
        <i/>
        <sz val="10"/>
        <color theme="1"/>
        <rFont val="Times New Roman"/>
        <family val="1"/>
      </rPr>
      <t>E,E</t>
    </r>
    <r>
      <rPr>
        <sz val="10"/>
        <color theme="1"/>
        <rFont val="Times New Roman"/>
        <family val="1"/>
      </rPr>
      <t>)-alloocimene</t>
    </r>
    <phoneticPr fontId="1" type="noConversion"/>
  </si>
  <si>
    <t>p-menth-1-en-9-al</t>
    <phoneticPr fontId="1" type="noConversion"/>
  </si>
  <si>
    <t>terpineol</t>
    <phoneticPr fontId="1" type="noConversion"/>
  </si>
  <si>
    <t>citronellol</t>
    <phoneticPr fontId="1" type="noConversion"/>
  </si>
  <si>
    <r>
      <t>(</t>
    </r>
    <r>
      <rPr>
        <i/>
        <sz val="10"/>
        <color theme="1"/>
        <rFont val="Times New Roman"/>
        <family val="1"/>
      </rPr>
      <t>E</t>
    </r>
    <r>
      <rPr>
        <sz val="10"/>
        <color theme="1"/>
        <rFont val="Times New Roman"/>
        <family val="1"/>
      </rPr>
      <t>)-β-damascenone</t>
    </r>
    <phoneticPr fontId="1" type="noConversion"/>
  </si>
  <si>
    <t>geranic acid</t>
    <phoneticPr fontId="1" type="noConversion"/>
  </si>
  <si>
    <t>myrcene</t>
    <phoneticPr fontId="1" type="noConversion"/>
  </si>
  <si>
    <t>terpinene</t>
    <phoneticPr fontId="1" type="noConversion"/>
  </si>
  <si>
    <r>
      <t>(</t>
    </r>
    <r>
      <rPr>
        <b/>
        <i/>
        <sz val="9"/>
        <color theme="1"/>
        <rFont val="Times New Roman"/>
        <family val="1"/>
      </rPr>
      <t>Z</t>
    </r>
    <r>
      <rPr>
        <b/>
        <sz val="9"/>
        <color theme="1"/>
        <rFont val="Times New Roman"/>
        <family val="1"/>
      </rPr>
      <t>)-β-ocimene</t>
    </r>
    <phoneticPr fontId="1" type="noConversion"/>
  </si>
  <si>
    <r>
      <rPr>
        <b/>
        <i/>
        <sz val="9"/>
        <color theme="1"/>
        <rFont val="Times New Roman"/>
        <family val="1"/>
      </rPr>
      <t>(E</t>
    </r>
    <r>
      <rPr>
        <b/>
        <sz val="9"/>
        <color theme="1"/>
        <rFont val="Times New Roman"/>
        <family val="1"/>
      </rPr>
      <t>)-β-ocimene</t>
    </r>
    <phoneticPr fontId="1" type="noConversion"/>
  </si>
  <si>
    <t>cis-rose oxide</t>
    <phoneticPr fontId="1" type="noConversion"/>
  </si>
  <si>
    <t>trans-rose oxide</t>
    <phoneticPr fontId="1" type="noConversion"/>
  </si>
  <si>
    <r>
      <rPr>
        <b/>
        <i/>
        <sz val="9"/>
        <color theme="1"/>
        <rFont val="Times New Roman"/>
        <family val="1"/>
      </rPr>
      <t>(E,Z</t>
    </r>
    <r>
      <rPr>
        <b/>
        <sz val="9"/>
        <color theme="1"/>
        <rFont val="Times New Roman"/>
        <family val="1"/>
      </rPr>
      <t>)-alloocimene</t>
    </r>
    <phoneticPr fontId="1" type="noConversion"/>
  </si>
  <si>
    <r>
      <t>(</t>
    </r>
    <r>
      <rPr>
        <b/>
        <i/>
        <sz val="9"/>
        <color theme="1"/>
        <rFont val="Times New Roman"/>
        <family val="1"/>
      </rPr>
      <t>E,E</t>
    </r>
    <r>
      <rPr>
        <b/>
        <sz val="9"/>
        <color theme="1"/>
        <rFont val="Times New Roman"/>
        <family val="1"/>
      </rPr>
      <t>)-alloocimene</t>
    </r>
    <phoneticPr fontId="1" type="noConversion"/>
  </si>
  <si>
    <t>terpineol</t>
    <phoneticPr fontId="1" type="noConversion"/>
  </si>
  <si>
    <t>citronellol</t>
    <phoneticPr fontId="1" type="noConversion"/>
  </si>
  <si>
    <t>geranic acid</t>
    <phoneticPr fontId="1" type="noConversion"/>
  </si>
  <si>
    <r>
      <rPr>
        <b/>
        <i/>
        <sz val="9"/>
        <color theme="1"/>
        <rFont val="Times New Roman"/>
        <family val="1"/>
      </rPr>
      <t>(Z</t>
    </r>
    <r>
      <rPr>
        <b/>
        <sz val="9"/>
        <color theme="1"/>
        <rFont val="Times New Roman"/>
        <family val="1"/>
      </rPr>
      <t>)-β-ocimene</t>
    </r>
    <phoneticPr fontId="1" type="noConversion"/>
  </si>
  <si>
    <r>
      <rPr>
        <b/>
        <i/>
        <sz val="9"/>
        <color theme="1"/>
        <rFont val="Times New Roman"/>
        <family val="1"/>
      </rPr>
      <t>(E)</t>
    </r>
    <r>
      <rPr>
        <b/>
        <sz val="9"/>
        <color theme="1"/>
        <rFont val="Times New Roman"/>
        <family val="1"/>
      </rPr>
      <t>-β-ocimene</t>
    </r>
    <phoneticPr fontId="1" type="noConversion"/>
  </si>
  <si>
    <t>cis-rose oxide</t>
    <phoneticPr fontId="1" type="noConversion"/>
  </si>
  <si>
    <t>trans-rose oxide</t>
    <phoneticPr fontId="1" type="noConversion"/>
  </si>
  <si>
    <t>4-terpineol</t>
    <phoneticPr fontId="1" type="noConversion"/>
  </si>
  <si>
    <t>hotrienol</t>
    <phoneticPr fontId="1" type="noConversion"/>
  </si>
  <si>
    <t>cis-linalool oxide (pyranoid)</t>
    <phoneticPr fontId="1" type="noConversion"/>
  </si>
  <si>
    <t>trans-linalool oxide (pyranoid)</t>
    <phoneticPr fontId="1" type="noConversion"/>
  </si>
  <si>
    <t>geranic acid</t>
    <phoneticPr fontId="1" type="noConversion"/>
  </si>
  <si>
    <t>5-hepten-2-one, 6-methyl-</t>
    <phoneticPr fontId="1" type="noConversion"/>
  </si>
  <si>
    <t>5-hepten-2-ol, 6-methyl-</t>
    <phoneticPr fontId="1" type="noConversion"/>
  </si>
  <si>
    <t>trans-rose oxide</t>
    <phoneticPr fontId="1" type="noConversion"/>
  </si>
  <si>
    <t>GT10E-L31</t>
  </si>
  <si>
    <t>GT10E-L35</t>
  </si>
  <si>
    <t>GT10E-L36</t>
  </si>
  <si>
    <t>GT10E-L38</t>
  </si>
  <si>
    <t>CL10E-L31</t>
  </si>
  <si>
    <t>CL10E-L35</t>
  </si>
  <si>
    <t>CL10E-L36b</t>
  </si>
  <si>
    <t>CL10E-L38</t>
  </si>
  <si>
    <t>GT11E-L31</t>
  </si>
  <si>
    <t>GT11E-L35</t>
  </si>
  <si>
    <t>GT11E-L36</t>
  </si>
  <si>
    <t>GT11E-L38</t>
  </si>
  <si>
    <t>CL11E-L31</t>
  </si>
  <si>
    <t>CL11E-L35</t>
  </si>
  <si>
    <t>CL11E-L36</t>
  </si>
  <si>
    <t>CL11E-L38</t>
  </si>
  <si>
    <t>10GTE-L31</t>
  </si>
  <si>
    <t>10GTE-L35</t>
  </si>
  <si>
    <t>10GTE-L36</t>
  </si>
  <si>
    <t>10GTE-L38</t>
  </si>
  <si>
    <t>10CLE-L31</t>
  </si>
  <si>
    <t>10CLE-L35</t>
  </si>
  <si>
    <t>10CLE-L36</t>
  </si>
  <si>
    <t>10CLE-L38</t>
  </si>
  <si>
    <t>11GTE-L31</t>
  </si>
  <si>
    <t>11GTE-L35</t>
  </si>
  <si>
    <t>11GTE-L36</t>
  </si>
  <si>
    <t>11GTE-L38</t>
  </si>
  <si>
    <t>11CLE-L31</t>
  </si>
  <si>
    <t>11CLE-L35</t>
  </si>
  <si>
    <t>11CLE-L36</t>
  </si>
  <si>
    <t>11CLE-L38</t>
  </si>
  <si>
    <t>2010GT_E-L38</t>
  </si>
  <si>
    <t>2010CL_E-L38</t>
  </si>
  <si>
    <t>2011GT_E-L38</t>
  </si>
  <si>
    <t>2011CL_E-L38</t>
  </si>
  <si>
    <t>Table S2. List of differentially expressed terpene metabolism related genes in 'Muscat Blanc a Petits Grains’ berries between CL and GT regions(GT/CL).</t>
    <phoneticPr fontId="1" type="noConversion"/>
  </si>
  <si>
    <t>Gene name abbreviations</t>
    <phoneticPr fontId="1" type="noConversion"/>
  </si>
  <si>
    <t>gene annotation</t>
    <phoneticPr fontId="1" type="noConversion"/>
  </si>
  <si>
    <t>protein_ID</t>
    <phoneticPr fontId="1" type="noConversion"/>
  </si>
  <si>
    <t>EL31 fold change(GT/CL)</t>
    <phoneticPr fontId="1" type="noConversion"/>
  </si>
  <si>
    <t>FDR p-value correction</t>
    <phoneticPr fontId="1" type="noConversion"/>
  </si>
  <si>
    <t>EL35 fold change(GT/CL)</t>
    <phoneticPr fontId="1" type="noConversion"/>
  </si>
  <si>
    <t>EL36 fold change(GT/CL)</t>
    <phoneticPr fontId="1" type="noConversion"/>
  </si>
  <si>
    <t>EL38 fold change(GT/CL)</t>
    <phoneticPr fontId="1" type="noConversion"/>
  </si>
  <si>
    <t>XM_002266889.2</t>
    <phoneticPr fontId="1" type="noConversion"/>
  </si>
  <si>
    <t>XM_002265602.1</t>
    <phoneticPr fontId="1" type="noConversion"/>
  </si>
  <si>
    <t>XM_002283147.2</t>
    <phoneticPr fontId="1" type="noConversion"/>
  </si>
  <si>
    <t>XM_002275791.2</t>
    <phoneticPr fontId="1" type="noConversion"/>
  </si>
  <si>
    <t>HM807378.1</t>
    <phoneticPr fontId="10" type="noConversion"/>
  </si>
  <si>
    <t>NA</t>
    <phoneticPr fontId="1" type="noConversion"/>
  </si>
  <si>
    <t>NM_001281080.1</t>
    <phoneticPr fontId="10" type="noConversion"/>
  </si>
  <si>
    <t>HM807384.1</t>
    <phoneticPr fontId="10" type="noConversion"/>
  </si>
  <si>
    <t>HM807386.1</t>
    <phoneticPr fontId="10" type="noConversion"/>
  </si>
  <si>
    <t>VvCSbOci cultivar Cabernet Sauvignon (E)-beta-ocimene synthase</t>
    <phoneticPr fontId="1" type="noConversion"/>
  </si>
  <si>
    <t>HM807391.1</t>
    <phoneticPr fontId="10" type="noConversion"/>
  </si>
  <si>
    <t>HM807393.1</t>
    <phoneticPr fontId="10" type="noConversion"/>
  </si>
  <si>
    <t>XM_003635129.1</t>
    <phoneticPr fontId="10" type="noConversion"/>
  </si>
  <si>
    <t>XM_003635234.1</t>
    <phoneticPr fontId="10" type="noConversion"/>
  </si>
  <si>
    <t>NM_001280999.1</t>
    <phoneticPr fontId="10" type="noConversion"/>
  </si>
  <si>
    <t>Positive fold-change represents the transcript accumulation in the berries of GT region is higher than that in CL region(GT&gt;CL), and negative value represents CL&gt;GT.</t>
    <phoneticPr fontId="1" type="noConversion"/>
  </si>
  <si>
    <t>XM_002279439.2</t>
    <phoneticPr fontId="1" type="noConversion"/>
  </si>
  <si>
    <t>XM_003632087.1</t>
    <phoneticPr fontId="1" type="noConversion"/>
  </si>
  <si>
    <t>VviUGT71C4L1</t>
    <phoneticPr fontId="1" type="noConversion"/>
  </si>
  <si>
    <t>VviUGT76C4L</t>
    <phoneticPr fontId="1" type="noConversion"/>
  </si>
  <si>
    <t>VviUGT76C2L</t>
    <phoneticPr fontId="1" type="noConversion"/>
  </si>
  <si>
    <t>XP 002279475.1</t>
    <phoneticPr fontId="1" type="noConversion"/>
  </si>
  <si>
    <t>XP 002276715.1</t>
    <phoneticPr fontId="1" type="noConversion"/>
  </si>
  <si>
    <t>XP 003632135.1</t>
    <phoneticPr fontId="1" type="noConversion"/>
  </si>
  <si>
    <t>XP 003634093.1</t>
    <phoneticPr fontId="1" type="noConversion"/>
  </si>
  <si>
    <t>XP 002279444.2</t>
    <phoneticPr fontId="1" type="noConversion"/>
  </si>
  <si>
    <t>XP 002276893.2</t>
    <phoneticPr fontId="1" type="noConversion"/>
  </si>
  <si>
    <t>Tabe S4A The information of UGT genes seected by phyogeny tree that showed high homoogy with the monoterpene gutransferease</t>
  </si>
  <si>
    <t>PREDICTED: UDP-gycosytransferase 71C4 [Vitis vinifera]</t>
  </si>
  <si>
    <t>PREDICTED: UDP-gycosytransferase 88A1-ike [Vitis vinifera]</t>
  </si>
  <si>
    <t>PREDICTED: OW QUAITY PROTEIN: UDP-gycosytransferase 71C4-ike [Vitis vinifera]</t>
  </si>
  <si>
    <t>PREDICTED: UDP-gycosytransferase 71C4-ike [Vitis vinifera]</t>
  </si>
  <si>
    <t>PREDICTED: UDP-gycosytransferase 76F1-ike, partia [Vitis vinifera]</t>
  </si>
  <si>
    <t>PREDICTED: UDP-gycosytransferase 76F1 [Vitis vinifera]</t>
  </si>
  <si>
    <t>PREDICTED: UDP-gycosytransferase 76C4 [Vitis vinifera]</t>
  </si>
  <si>
    <t>PREDICTED: UDP-gycosytransferase 85A1 [Vitis vinifera]</t>
  </si>
  <si>
    <t>PREDICTED: UDP-gycosytransferase 85A1 [Vitis vinifera] emb|CAN71907.1| hypothetica protein VITISV_038672 [Vitis vinifera]</t>
  </si>
  <si>
    <t>PREDICTED: OW QUAITY PROTEIN: UDP-gycosytransferase 85A2-ike [Vitis vinifera]</t>
  </si>
  <si>
    <t>PREDICTED: UDP-gycosytransferase 85A2-ike [Vitis vinifera]</t>
  </si>
  <si>
    <t>PREDICTED: OW QUAITY PROTEIN: UDP-gycosytransferase 85A1-ike [Vitis vinifera]</t>
  </si>
  <si>
    <t>PREDICTED: UDP-gycosytransferase 86A1 [Vitis vinifera]</t>
  </si>
  <si>
    <t>PREDICTED: OW QUAITY PROTEIN: UDP-gycosytransferase 76C2-ike [Vitis vinifera]</t>
  </si>
  <si>
    <t>PREDICTED: UDP-gycosytransferase 85A1-ike [Vitis vinifera]</t>
  </si>
  <si>
    <t>PREDICTED: UDP-gycosytransferase 85A2 isoform 2 [Vitis vinifera]</t>
  </si>
  <si>
    <t>PREDICTED: UDP-gycosytransferase 85A1 isoform 2 [Vitis vinifera]</t>
  </si>
  <si>
    <t>Tabe S4B The information of UGT genes seected by K means anaysis.</t>
  </si>
  <si>
    <t>custer</t>
  </si>
  <si>
    <t>VviUGT71C4L2</t>
    <phoneticPr fontId="1" type="noConversion"/>
  </si>
  <si>
    <t>VviUGT88A1L2</t>
    <phoneticPr fontId="1" type="noConversion"/>
  </si>
  <si>
    <t>VviUGT71C4L3</t>
    <phoneticPr fontId="1" type="noConversion"/>
  </si>
  <si>
    <t>VviUGT76F1L2</t>
    <phoneticPr fontId="1" type="noConversion"/>
  </si>
  <si>
    <t>VviUGT76F1L1</t>
    <phoneticPr fontId="1" type="noConversion"/>
  </si>
  <si>
    <t>VviUGT85A1L1</t>
    <phoneticPr fontId="1" type="noConversion"/>
  </si>
  <si>
    <t>VviUGT85A1L2</t>
    <phoneticPr fontId="1" type="noConversion"/>
  </si>
  <si>
    <t>VviUGT85A1L3</t>
    <phoneticPr fontId="1" type="noConversion"/>
  </si>
  <si>
    <t xml:space="preserve"> VviUGT85A2L1</t>
    <phoneticPr fontId="1" type="noConversion"/>
  </si>
  <si>
    <t>VviUGT85A2L2</t>
    <phoneticPr fontId="1" type="noConversion"/>
  </si>
  <si>
    <t>VviUGT85A1L4</t>
    <phoneticPr fontId="1" type="noConversion"/>
  </si>
  <si>
    <t>VviUGT85A1L5</t>
    <phoneticPr fontId="1" type="noConversion"/>
  </si>
  <si>
    <t>VviUGT85A1L6</t>
    <phoneticPr fontId="1" type="noConversion"/>
  </si>
  <si>
    <t>VviUGT85A1L7</t>
    <phoneticPr fontId="1" type="noConversion"/>
  </si>
  <si>
    <t>VviUGT85A2L3</t>
    <phoneticPr fontId="1" type="noConversion"/>
  </si>
  <si>
    <t xml:space="preserve"> VviUGT85A1L8</t>
    <phoneticPr fontId="1" type="noConversion"/>
  </si>
  <si>
    <t xml:space="preserve"> VviUGT85A1L9</t>
    <phoneticPr fontId="1" type="noConversion"/>
  </si>
  <si>
    <t>VviUGT85A1L10</t>
    <phoneticPr fontId="1" type="noConversion"/>
  </si>
  <si>
    <t>VviUGT85A1L11</t>
    <phoneticPr fontId="1" type="noConversion"/>
  </si>
  <si>
    <t>VviUGT88A1L1</t>
    <phoneticPr fontId="1" type="noConversion"/>
  </si>
  <si>
    <t>VviUGT86A1L</t>
    <phoneticPr fontId="1" type="noConversion"/>
  </si>
  <si>
    <t>VviUGT85A1L3</t>
    <phoneticPr fontId="1" type="noConversion"/>
  </si>
  <si>
    <t>VviHDR</t>
  </si>
  <si>
    <t>VviHMGR1</t>
  </si>
  <si>
    <t>VviHMGR2</t>
  </si>
  <si>
    <t>VviHMGR3</t>
  </si>
  <si>
    <t xml:space="preserve">VvibOci </t>
  </si>
  <si>
    <t>VviCSLinNer</t>
  </si>
  <si>
    <t xml:space="preserve">VviMyrL1 </t>
  </si>
  <si>
    <t xml:space="preserve">VviNerL8 </t>
  </si>
  <si>
    <t xml:space="preserve">VviPNaPin </t>
  </si>
  <si>
    <t xml:space="preserve">VviPNGerD </t>
  </si>
  <si>
    <t>VviPNLinNer1</t>
  </si>
  <si>
    <t xml:space="preserve">VviMyrL3 </t>
  </si>
  <si>
    <t xml:space="preserve">VviNerL12 </t>
  </si>
  <si>
    <t xml:space="preserve">VviPNGer </t>
  </si>
  <si>
    <t>VviMyrL1   HM807390.1</t>
  </si>
  <si>
    <t>VviCSbOci</t>
  </si>
  <si>
    <t xml:space="preserve">VviPNLinNer1 </t>
  </si>
  <si>
    <t xml:space="preserve">VviCSLinNer </t>
  </si>
  <si>
    <t xml:space="preserve">VviNerL4 </t>
  </si>
  <si>
    <t>VviNerL13   HM807391</t>
  </si>
  <si>
    <t>VviGPPS</t>
  </si>
  <si>
    <t>VviFPPS</t>
  </si>
  <si>
    <t>VviActin</t>
  </si>
  <si>
    <t>VviUbiquitin</t>
  </si>
  <si>
    <t>VviGAPDH</t>
  </si>
  <si>
    <t>VviPNLNGl1</t>
  </si>
  <si>
    <t>VviNCED1</t>
  </si>
  <si>
    <t>VviNCED2</t>
  </si>
  <si>
    <t>VviHMGR1</t>
    <phoneticPr fontId="1" type="noConversion"/>
  </si>
  <si>
    <t>VviHMGR3</t>
    <phoneticPr fontId="1" type="noConversion"/>
  </si>
  <si>
    <t>VviHMGR2</t>
    <phoneticPr fontId="1" type="noConversion"/>
  </si>
  <si>
    <t>VviUGT88A1L1</t>
    <phoneticPr fontId="1" type="noConversion"/>
  </si>
  <si>
    <t>VviUGT85A1L1</t>
    <phoneticPr fontId="1" type="noConversion"/>
  </si>
  <si>
    <t>VviUGT85A1L1</t>
    <phoneticPr fontId="1" type="noConversion"/>
  </si>
  <si>
    <t>VviUGT85A1L1</t>
    <phoneticPr fontId="1" type="noConversion"/>
  </si>
  <si>
    <t>V1 gene symbo</t>
    <phoneticPr fontId="1" type="noConversion"/>
  </si>
  <si>
    <t>V1 gene symbo</t>
    <phoneticPr fontId="1" type="noConversion"/>
  </si>
  <si>
    <t>VviUGT88A1L3 (VviGT7)</t>
    <phoneticPr fontId="1" type="noConversion"/>
  </si>
  <si>
    <t>VviUGT85A2L4 (VviGT14)</t>
    <phoneticPr fontId="1" type="noConversion"/>
  </si>
  <si>
    <t>VviUGT85A2L4 (VviGT14)</t>
    <phoneticPr fontId="1" type="noConversion"/>
  </si>
  <si>
    <t>VviUGT88A1L3 (VviGT7)</t>
    <phoneticPr fontId="1" type="noConversion"/>
  </si>
  <si>
    <t>VviUGT88A1L4(VviGT15)</t>
    <phoneticPr fontId="1" type="noConversion"/>
  </si>
  <si>
    <t>VviUGT85A2L4 (VviGT14)</t>
    <phoneticPr fontId="1" type="noConversion"/>
  </si>
  <si>
    <t>VviUGT85A2L5 (VviGT16)</t>
    <phoneticPr fontId="1" type="noConversion"/>
  </si>
  <si>
    <t>VviDXSL4</t>
    <phoneticPr fontId="1" type="noConversion"/>
  </si>
  <si>
    <t>VviDXSL4</t>
    <phoneticPr fontId="1" type="noConversion"/>
  </si>
  <si>
    <t>VviDXSL4</t>
    <phoneticPr fontId="1" type="noConversion"/>
  </si>
  <si>
    <t>VviUGT85A2 L4(VvGT14)</t>
    <phoneticPr fontId="1" type="noConversion"/>
  </si>
  <si>
    <t>VviUGT88A1L3(VvGT7)</t>
    <phoneticPr fontId="1" type="noConversion"/>
  </si>
  <si>
    <t>15.66±2.47i</t>
    <phoneticPr fontId="1" type="noConversion"/>
  </si>
  <si>
    <t>18.06±1.86i</t>
    <phoneticPr fontId="1" type="noConversion"/>
  </si>
  <si>
    <t>9.37±0.42j</t>
    <phoneticPr fontId="1" type="noConversion"/>
  </si>
  <si>
    <t>25.66±3.60h</t>
    <phoneticPr fontId="1" type="noConversion"/>
  </si>
  <si>
    <t>26.00±3.47g</t>
    <phoneticPr fontId="1" type="noConversion"/>
  </si>
  <si>
    <t>10.14±1.11j</t>
    <phoneticPr fontId="1" type="noConversion"/>
  </si>
  <si>
    <t>7.47±1.18k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</si>
</sst>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0.00_ "/>
  </numFmts>
  <fonts count="21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0.5"/>
      <color rgb="FF000000"/>
      <name val="Times New Roman"/>
      <family val="1"/>
    </font>
    <font>
      <sz val="10.5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rgb="FFFF0000"/>
      <name val="Times New Roman"/>
      <family val="1"/>
    </font>
    <font>
      <sz val="10"/>
      <color theme="1"/>
      <name val="Times New Roman"/>
      <family val="1"/>
    </font>
    <font>
      <sz val="9"/>
      <name val="宋体"/>
      <family val="2"/>
      <charset val="134"/>
      <scheme val="minor"/>
    </font>
    <font>
      <sz val="12"/>
      <color theme="1"/>
      <name val="Times New Roman"/>
      <family val="1"/>
    </font>
    <font>
      <sz val="10"/>
      <name val="Times New Roman"/>
      <family val="1"/>
    </font>
    <font>
      <i/>
      <sz val="9"/>
      <color theme="1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i/>
      <sz val="9"/>
      <color theme="1"/>
      <name val="Times New Roman"/>
      <family val="1"/>
    </font>
    <font>
      <i/>
      <sz val="11"/>
      <color theme="1"/>
      <name val="Times New Roman"/>
      <family val="1"/>
    </font>
    <font>
      <i/>
      <sz val="10"/>
      <color theme="1"/>
      <name val="Times New Roman"/>
      <family val="1"/>
    </font>
    <font>
      <i/>
      <sz val="9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Border="1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176" fontId="9" fillId="0" borderId="0" xfId="0" applyNumberFormat="1" applyFont="1" applyFill="1" applyAlignment="1">
      <alignment vertical="center"/>
    </xf>
    <xf numFmtId="3" fontId="9" fillId="0" borderId="0" xfId="0" applyNumberFormat="1" applyFont="1" applyAlignment="1">
      <alignment horizontal="right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/>
    <xf numFmtId="177" fontId="2" fillId="0" borderId="0" xfId="0" applyNumberFormat="1" applyFont="1" applyAlignment="1">
      <alignment horizontal="center"/>
    </xf>
    <xf numFmtId="0" fontId="7" fillId="0" borderId="0" xfId="0" applyFont="1"/>
    <xf numFmtId="0" fontId="7" fillId="0" borderId="1" xfId="0" applyFont="1" applyBorder="1"/>
    <xf numFmtId="17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/>
    <xf numFmtId="0" fontId="9" fillId="0" borderId="1" xfId="0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9" fillId="0" borderId="6" xfId="0" applyFont="1" applyBorder="1"/>
    <xf numFmtId="176" fontId="9" fillId="0" borderId="7" xfId="0" applyNumberFormat="1" applyFont="1" applyBorder="1" applyAlignment="1">
      <alignment vertical="center"/>
    </xf>
    <xf numFmtId="0" fontId="9" fillId="0" borderId="7" xfId="0" applyFont="1" applyBorder="1" applyAlignment="1">
      <alignment horizontal="right" vertical="center"/>
    </xf>
    <xf numFmtId="0" fontId="9" fillId="0" borderId="8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9" fillId="0" borderId="9" xfId="0" applyFont="1" applyBorder="1"/>
    <xf numFmtId="0" fontId="9" fillId="0" borderId="9" xfId="0" applyFont="1" applyFill="1" applyBorder="1"/>
    <xf numFmtId="177" fontId="9" fillId="0" borderId="9" xfId="0" applyNumberFormat="1" applyFont="1" applyBorder="1" applyAlignment="1">
      <alignment horizontal="center"/>
    </xf>
    <xf numFmtId="0" fontId="9" fillId="0" borderId="0" xfId="0" applyFont="1" applyFill="1" applyBorder="1"/>
    <xf numFmtId="0" fontId="9" fillId="0" borderId="0" xfId="0" applyFont="1" applyBorder="1" applyAlignment="1">
      <alignment vertical="center"/>
    </xf>
    <xf numFmtId="0" fontId="12" fillId="0" borderId="0" xfId="0" applyFont="1" applyBorder="1"/>
    <xf numFmtId="0" fontId="12" fillId="0" borderId="0" xfId="0" applyFont="1" applyFill="1" applyBorder="1"/>
    <xf numFmtId="0" fontId="12" fillId="0" borderId="0" xfId="0" applyFont="1" applyBorder="1" applyAlignment="1">
      <alignment vertical="center"/>
    </xf>
    <xf numFmtId="0" fontId="12" fillId="0" borderId="0" xfId="0" applyFont="1"/>
    <xf numFmtId="177" fontId="9" fillId="0" borderId="0" xfId="0" applyNumberFormat="1" applyFont="1" applyAlignment="1">
      <alignment horizontal="center"/>
    </xf>
    <xf numFmtId="0" fontId="9" fillId="0" borderId="2" xfId="0" applyFont="1" applyFill="1" applyBorder="1"/>
    <xf numFmtId="0" fontId="9" fillId="0" borderId="0" xfId="0" applyFont="1" applyFill="1"/>
    <xf numFmtId="0" fontId="3" fillId="0" borderId="0" xfId="0" applyFont="1" applyAlignment="1">
      <alignment vertical="center"/>
    </xf>
    <xf numFmtId="0" fontId="13" fillId="0" borderId="0" xfId="0" applyFont="1"/>
    <xf numFmtId="0" fontId="3" fillId="0" borderId="0" xfId="0" applyFont="1" applyBorder="1"/>
    <xf numFmtId="0" fontId="3" fillId="0" borderId="1" xfId="0" applyFont="1" applyBorder="1"/>
    <xf numFmtId="0" fontId="3" fillId="0" borderId="7" xfId="0" applyFont="1" applyBorder="1"/>
    <xf numFmtId="0" fontId="12" fillId="0" borderId="0" xfId="0" applyFont="1" applyAlignment="1">
      <alignment vertical="center"/>
    </xf>
    <xf numFmtId="176" fontId="12" fillId="0" borderId="0" xfId="0" applyNumberFormat="1" applyFont="1" applyFill="1" applyAlignment="1">
      <alignment vertical="center"/>
    </xf>
    <xf numFmtId="0" fontId="12" fillId="0" borderId="0" xfId="0" applyFont="1" applyAlignment="1">
      <alignment horizontal="right" vertical="center"/>
    </xf>
    <xf numFmtId="176" fontId="12" fillId="0" borderId="0" xfId="0" applyNumberFormat="1" applyFont="1" applyAlignment="1">
      <alignment vertical="center"/>
    </xf>
    <xf numFmtId="3" fontId="1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9" fillId="0" borderId="7" xfId="0" applyFont="1" applyBorder="1"/>
    <xf numFmtId="0" fontId="9" fillId="0" borderId="1" xfId="0" applyFont="1" applyBorder="1"/>
    <xf numFmtId="177" fontId="2" fillId="0" borderId="0" xfId="0" applyNumberFormat="1" applyFont="1" applyBorder="1" applyAlignment="1">
      <alignment horizontal="left"/>
    </xf>
    <xf numFmtId="177" fontId="2" fillId="4" borderId="0" xfId="0" applyNumberFormat="1" applyFont="1" applyFill="1" applyBorder="1" applyAlignment="1">
      <alignment horizontal="left"/>
    </xf>
    <xf numFmtId="177" fontId="2" fillId="2" borderId="0" xfId="0" applyNumberFormat="1" applyFont="1" applyFill="1" applyBorder="1" applyAlignment="1">
      <alignment horizontal="left"/>
    </xf>
    <xf numFmtId="177" fontId="14" fillId="0" borderId="0" xfId="0" applyNumberFormat="1" applyFont="1" applyBorder="1" applyAlignment="1">
      <alignment horizontal="left"/>
    </xf>
    <xf numFmtId="177" fontId="14" fillId="2" borderId="0" xfId="0" applyNumberFormat="1" applyFont="1" applyFill="1" applyBorder="1" applyAlignment="1">
      <alignment horizontal="left"/>
    </xf>
    <xf numFmtId="177" fontId="14" fillId="4" borderId="0" xfId="0" applyNumberFormat="1" applyFont="1" applyFill="1" applyBorder="1" applyAlignment="1">
      <alignment horizontal="left"/>
    </xf>
    <xf numFmtId="177" fontId="14" fillId="2" borderId="0" xfId="0" applyNumberFormat="1" applyFont="1" applyFill="1" applyBorder="1" applyAlignment="1">
      <alignment horizontal="left" vertical="center"/>
    </xf>
    <xf numFmtId="177" fontId="14" fillId="0" borderId="0" xfId="0" applyNumberFormat="1" applyFont="1" applyFill="1" applyBorder="1" applyAlignment="1">
      <alignment horizontal="left"/>
    </xf>
    <xf numFmtId="177" fontId="2" fillId="4" borderId="0" xfId="0" applyNumberFormat="1" applyFont="1" applyFill="1" applyBorder="1" applyAlignment="1">
      <alignment horizontal="left" vertical="center"/>
    </xf>
    <xf numFmtId="177" fontId="2" fillId="2" borderId="0" xfId="0" applyNumberFormat="1" applyFont="1" applyFill="1" applyBorder="1" applyAlignment="1">
      <alignment horizontal="left" vertical="center"/>
    </xf>
    <xf numFmtId="0" fontId="8" fillId="0" borderId="1" xfId="0" applyFont="1" applyBorder="1"/>
    <xf numFmtId="177" fontId="2" fillId="0" borderId="2" xfId="0" applyNumberFormat="1" applyFont="1" applyBorder="1" applyAlignment="1">
      <alignment horizontal="left"/>
    </xf>
    <xf numFmtId="177" fontId="2" fillId="2" borderId="2" xfId="0" applyNumberFormat="1" applyFont="1" applyFill="1" applyBorder="1" applyAlignment="1">
      <alignment horizontal="left"/>
    </xf>
    <xf numFmtId="177" fontId="3" fillId="0" borderId="9" xfId="0" applyNumberFormat="1" applyFont="1" applyBorder="1" applyAlignment="1">
      <alignment horizontal="center"/>
    </xf>
    <xf numFmtId="0" fontId="12" fillId="0" borderId="2" xfId="0" applyFont="1" applyFill="1" applyBorder="1"/>
    <xf numFmtId="177" fontId="12" fillId="0" borderId="0" xfId="0" applyNumberFormat="1" applyFont="1" applyBorder="1" applyAlignment="1">
      <alignment horizontal="left"/>
    </xf>
    <xf numFmtId="177" fontId="12" fillId="4" borderId="0" xfId="0" applyNumberFormat="1" applyFont="1" applyFill="1" applyBorder="1" applyAlignment="1">
      <alignment horizontal="left"/>
    </xf>
    <xf numFmtId="177" fontId="9" fillId="0" borderId="0" xfId="0" applyNumberFormat="1" applyFont="1" applyBorder="1" applyAlignment="1">
      <alignment horizontal="left"/>
    </xf>
    <xf numFmtId="177" fontId="9" fillId="4" borderId="0" xfId="0" applyNumberFormat="1" applyFont="1" applyFill="1" applyBorder="1" applyAlignment="1">
      <alignment horizontal="left"/>
    </xf>
    <xf numFmtId="0" fontId="4" fillId="0" borderId="0" xfId="0" applyFont="1" applyFill="1"/>
    <xf numFmtId="0" fontId="3" fillId="0" borderId="0" xfId="0" applyFont="1" applyFill="1"/>
    <xf numFmtId="0" fontId="15" fillId="0" borderId="0" xfId="0" applyFont="1"/>
    <xf numFmtId="0" fontId="16" fillId="0" borderId="0" xfId="0" applyFont="1"/>
    <xf numFmtId="177" fontId="3" fillId="0" borderId="0" xfId="0" applyNumberFormat="1" applyFont="1"/>
    <xf numFmtId="177" fontId="3" fillId="0" borderId="0" xfId="0" applyNumberFormat="1" applyFont="1" applyBorder="1"/>
    <xf numFmtId="177" fontId="8" fillId="0" borderId="0" xfId="0" applyNumberFormat="1" applyFont="1"/>
    <xf numFmtId="177" fontId="8" fillId="0" borderId="1" xfId="0" applyNumberFormat="1" applyFont="1" applyBorder="1"/>
    <xf numFmtId="177" fontId="3" fillId="3" borderId="0" xfId="0" applyNumberFormat="1" applyFont="1" applyFill="1" applyAlignment="1">
      <alignment horizontal="center"/>
    </xf>
    <xf numFmtId="177" fontId="3" fillId="0" borderId="0" xfId="0" applyNumberFormat="1" applyFont="1" applyAlignment="1">
      <alignment horizontal="center"/>
    </xf>
    <xf numFmtId="177" fontId="3" fillId="2" borderId="0" xfId="0" applyNumberFormat="1" applyFont="1" applyFill="1" applyAlignment="1">
      <alignment horizontal="center"/>
    </xf>
    <xf numFmtId="177" fontId="8" fillId="0" borderId="0" xfId="0" applyNumberFormat="1" applyFont="1" applyAlignment="1">
      <alignment horizontal="center"/>
    </xf>
    <xf numFmtId="177" fontId="8" fillId="2" borderId="0" xfId="0" applyNumberFormat="1" applyFont="1" applyFill="1" applyAlignment="1">
      <alignment horizontal="center"/>
    </xf>
    <xf numFmtId="177" fontId="3" fillId="0" borderId="0" xfId="0" applyNumberFormat="1" applyFont="1" applyBorder="1" applyAlignment="1">
      <alignment horizontal="center"/>
    </xf>
    <xf numFmtId="177" fontId="3" fillId="3" borderId="0" xfId="0" applyNumberFormat="1" applyFont="1" applyFill="1" applyBorder="1" applyAlignment="1">
      <alignment horizontal="center"/>
    </xf>
    <xf numFmtId="177" fontId="8" fillId="0" borderId="1" xfId="0" applyNumberFormat="1" applyFont="1" applyBorder="1" applyAlignment="1">
      <alignment horizontal="center"/>
    </xf>
    <xf numFmtId="177" fontId="8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4" fillId="0" borderId="1" xfId="0" applyFont="1" applyBorder="1"/>
    <xf numFmtId="0" fontId="9" fillId="0" borderId="7" xfId="0" applyFont="1" applyFill="1" applyBorder="1" applyAlignment="1">
      <alignment vertical="top" wrapText="1"/>
    </xf>
    <xf numFmtId="0" fontId="9" fillId="0" borderId="7" xfId="0" applyFont="1" applyFill="1" applyBorder="1"/>
    <xf numFmtId="0" fontId="4" fillId="0" borderId="7" xfId="0" applyFont="1" applyBorder="1"/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9" fillId="0" borderId="0" xfId="0" applyFont="1"/>
    <xf numFmtId="0" fontId="20" fillId="0" borderId="0" xfId="0" applyFont="1"/>
    <xf numFmtId="0" fontId="13" fillId="0" borderId="0" xfId="0" applyFont="1" applyBorder="1"/>
    <xf numFmtId="0" fontId="20" fillId="0" borderId="1" xfId="0" applyFont="1" applyBorder="1"/>
    <xf numFmtId="0" fontId="19" fillId="0" borderId="0" xfId="0" applyFont="1" applyBorder="1"/>
    <xf numFmtId="0" fontId="19" fillId="0" borderId="1" xfId="0" applyFont="1" applyBorder="1"/>
    <xf numFmtId="0" fontId="19" fillId="0" borderId="0" xfId="0" applyFont="1" applyAlignment="1">
      <alignment vertical="center"/>
    </xf>
    <xf numFmtId="0" fontId="18" fillId="0" borderId="5" xfId="0" applyFont="1" applyBorder="1" applyAlignment="1">
      <alignment vertical="center"/>
    </xf>
    <xf numFmtId="0" fontId="19" fillId="0" borderId="0" xfId="0" applyFont="1" applyAlignment="1"/>
    <xf numFmtId="0" fontId="13" fillId="0" borderId="1" xfId="0" applyFont="1" applyBorder="1"/>
    <xf numFmtId="0" fontId="4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177" fontId="4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77" fontId="4" fillId="0" borderId="4" xfId="0" applyNumberFormat="1" applyFont="1" applyBorder="1" applyAlignment="1">
      <alignment vertical="center" wrapText="1"/>
    </xf>
    <xf numFmtId="177" fontId="4" fillId="0" borderId="6" xfId="0" applyNumberFormat="1" applyFont="1" applyBorder="1" applyAlignment="1">
      <alignment vertical="center" wrapText="1"/>
    </xf>
    <xf numFmtId="0" fontId="11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tabSelected="1" topLeftCell="A46" workbookViewId="0">
      <selection activeCell="D70" sqref="D70"/>
    </sheetView>
  </sheetViews>
  <sheetFormatPr defaultColWidth="8.875" defaultRowHeight="12" x14ac:dyDescent="0.2"/>
  <cols>
    <col min="1" max="1" width="20.375" style="3" customWidth="1"/>
    <col min="2" max="2" width="12.5" style="2" customWidth="1"/>
    <col min="3" max="3" width="15.375" style="2" customWidth="1"/>
    <col min="4" max="4" width="14.625" style="2" customWidth="1"/>
    <col min="5" max="5" width="14.25" style="2" customWidth="1"/>
    <col min="6" max="6" width="8.875" style="2"/>
    <col min="7" max="7" width="11" style="2" customWidth="1"/>
    <col min="8" max="8" width="10.375" style="2" customWidth="1"/>
    <col min="9" max="9" width="13.75" style="2" customWidth="1"/>
    <col min="10" max="10" width="9.875" style="2" customWidth="1"/>
    <col min="11" max="11" width="12.75" style="2" customWidth="1"/>
    <col min="12" max="16384" width="8.875" style="2"/>
  </cols>
  <sheetData>
    <row r="1" spans="1:17" ht="12.75" thickBot="1" x14ac:dyDescent="0.25">
      <c r="A1" s="119" t="s">
        <v>2151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</row>
    <row r="2" spans="1:17" s="3" customFormat="1" x14ac:dyDescent="0.2">
      <c r="A2" s="105"/>
      <c r="B2" s="105" t="s">
        <v>2206</v>
      </c>
      <c r="C2" s="105" t="s">
        <v>2207</v>
      </c>
      <c r="D2" s="105" t="s">
        <v>2208</v>
      </c>
      <c r="E2" s="105" t="s">
        <v>2209</v>
      </c>
      <c r="F2" s="105" t="s">
        <v>2210</v>
      </c>
      <c r="G2" s="105" t="s">
        <v>2211</v>
      </c>
      <c r="H2" s="105" t="s">
        <v>2212</v>
      </c>
      <c r="I2" s="105" t="s">
        <v>2213</v>
      </c>
      <c r="J2" s="105" t="s">
        <v>2214</v>
      </c>
      <c r="K2" s="105" t="s">
        <v>2215</v>
      </c>
      <c r="L2" s="105" t="s">
        <v>2216</v>
      </c>
      <c r="M2" s="105" t="s">
        <v>2217</v>
      </c>
      <c r="N2" s="105" t="s">
        <v>2218</v>
      </c>
      <c r="O2" s="105" t="s">
        <v>2219</v>
      </c>
      <c r="P2" s="105" t="s">
        <v>2220</v>
      </c>
      <c r="Q2" s="105" t="s">
        <v>2221</v>
      </c>
    </row>
    <row r="3" spans="1:17" x14ac:dyDescent="0.2">
      <c r="A3" s="3" t="s">
        <v>2183</v>
      </c>
      <c r="B3" s="2" t="s">
        <v>199</v>
      </c>
      <c r="C3" s="2" t="s">
        <v>200</v>
      </c>
      <c r="D3" s="2" t="s">
        <v>201</v>
      </c>
      <c r="E3" s="2" t="s">
        <v>202</v>
      </c>
      <c r="F3" s="2" t="s">
        <v>203</v>
      </c>
      <c r="G3" s="2" t="s">
        <v>204</v>
      </c>
      <c r="H3" s="2" t="s">
        <v>205</v>
      </c>
      <c r="I3" s="2" t="s">
        <v>206</v>
      </c>
      <c r="J3" s="2" t="s">
        <v>207</v>
      </c>
      <c r="K3" s="2" t="s">
        <v>208</v>
      </c>
      <c r="L3" s="2" t="s">
        <v>209</v>
      </c>
      <c r="M3" s="2" t="s">
        <v>210</v>
      </c>
      <c r="N3" s="2" t="s">
        <v>211</v>
      </c>
      <c r="O3" s="2" t="s">
        <v>212</v>
      </c>
      <c r="P3" s="2" t="s">
        <v>213</v>
      </c>
      <c r="Q3" s="2" t="s">
        <v>214</v>
      </c>
    </row>
    <row r="4" spans="1:17" x14ac:dyDescent="0.2">
      <c r="A4" s="3" t="s">
        <v>2172</v>
      </c>
      <c r="B4" s="2" t="s">
        <v>215</v>
      </c>
      <c r="C4" s="2" t="s">
        <v>216</v>
      </c>
      <c r="D4" s="2" t="s">
        <v>217</v>
      </c>
      <c r="E4" s="2" t="s">
        <v>218</v>
      </c>
      <c r="F4" s="2" t="s">
        <v>219</v>
      </c>
      <c r="G4" s="2" t="s">
        <v>220</v>
      </c>
      <c r="H4" s="2" t="s">
        <v>221</v>
      </c>
      <c r="I4" s="2" t="s">
        <v>222</v>
      </c>
      <c r="J4" s="2" t="s">
        <v>223</v>
      </c>
      <c r="K4" s="2" t="s">
        <v>224</v>
      </c>
      <c r="L4" s="2" t="s">
        <v>225</v>
      </c>
      <c r="M4" s="2" t="s">
        <v>226</v>
      </c>
      <c r="N4" s="2" t="s">
        <v>227</v>
      </c>
      <c r="O4" s="2" t="s">
        <v>228</v>
      </c>
      <c r="P4" s="2" t="s">
        <v>229</v>
      </c>
      <c r="Q4" s="2" t="s">
        <v>230</v>
      </c>
    </row>
    <row r="5" spans="1:17" x14ac:dyDescent="0.2">
      <c r="A5" s="3" t="s">
        <v>2185</v>
      </c>
      <c r="B5" s="2" t="s">
        <v>231</v>
      </c>
      <c r="C5" s="2" t="s">
        <v>232</v>
      </c>
      <c r="D5" s="2" t="s">
        <v>233</v>
      </c>
      <c r="E5" s="2" t="s">
        <v>234</v>
      </c>
      <c r="F5" s="2" t="s">
        <v>235</v>
      </c>
      <c r="G5" s="2" t="s">
        <v>236</v>
      </c>
      <c r="H5" s="2" t="s">
        <v>0</v>
      </c>
      <c r="I5" s="2" t="s">
        <v>237</v>
      </c>
      <c r="J5" s="2" t="s">
        <v>238</v>
      </c>
      <c r="K5" s="2" t="s">
        <v>239</v>
      </c>
      <c r="L5" s="2" t="s">
        <v>240</v>
      </c>
      <c r="M5" s="2" t="s">
        <v>241</v>
      </c>
      <c r="N5" s="2" t="s">
        <v>242</v>
      </c>
      <c r="O5" s="2" t="s">
        <v>243</v>
      </c>
      <c r="P5" s="2" t="s">
        <v>244</v>
      </c>
      <c r="Q5" s="2" t="s">
        <v>245</v>
      </c>
    </row>
    <row r="6" spans="1:17" x14ac:dyDescent="0.2">
      <c r="A6" s="3" t="s">
        <v>2184</v>
      </c>
      <c r="B6" s="2" t="s">
        <v>246</v>
      </c>
      <c r="C6" s="2" t="s">
        <v>247</v>
      </c>
      <c r="D6" s="2" t="s">
        <v>248</v>
      </c>
      <c r="E6" s="2" t="s">
        <v>249</v>
      </c>
      <c r="F6" s="2" t="s">
        <v>250</v>
      </c>
      <c r="G6" s="2" t="s">
        <v>251</v>
      </c>
      <c r="H6" s="2" t="s">
        <v>252</v>
      </c>
      <c r="I6" s="2" t="s">
        <v>253</v>
      </c>
      <c r="J6" s="2" t="s">
        <v>254</v>
      </c>
      <c r="K6" s="2" t="s">
        <v>255</v>
      </c>
      <c r="L6" s="2" t="s">
        <v>256</v>
      </c>
      <c r="M6" s="2" t="s">
        <v>257</v>
      </c>
      <c r="N6" s="2" t="s">
        <v>258</v>
      </c>
      <c r="O6" s="2" t="s">
        <v>259</v>
      </c>
      <c r="P6" s="2" t="s">
        <v>260</v>
      </c>
      <c r="Q6" s="2" t="s">
        <v>261</v>
      </c>
    </row>
    <row r="7" spans="1:17" x14ac:dyDescent="0.2">
      <c r="A7" s="3" t="s">
        <v>2186</v>
      </c>
      <c r="B7" s="2" t="s">
        <v>262</v>
      </c>
      <c r="C7" s="2" t="s">
        <v>263</v>
      </c>
      <c r="D7" s="2" t="s">
        <v>264</v>
      </c>
      <c r="E7" s="2" t="s">
        <v>265</v>
      </c>
      <c r="F7" s="2" t="s">
        <v>266</v>
      </c>
      <c r="G7" s="2" t="s">
        <v>267</v>
      </c>
      <c r="H7" s="2" t="s">
        <v>268</v>
      </c>
      <c r="I7" s="2" t="s">
        <v>269</v>
      </c>
      <c r="J7" s="2" t="s">
        <v>270</v>
      </c>
      <c r="K7" s="2" t="s">
        <v>271</v>
      </c>
      <c r="L7" s="2" t="s">
        <v>272</v>
      </c>
      <c r="M7" s="2" t="s">
        <v>273</v>
      </c>
      <c r="N7" s="2" t="s">
        <v>274</v>
      </c>
      <c r="O7" s="2" t="s">
        <v>275</v>
      </c>
      <c r="P7" s="2" t="s">
        <v>276</v>
      </c>
      <c r="Q7" s="2" t="s">
        <v>277</v>
      </c>
    </row>
    <row r="8" spans="1:17" x14ac:dyDescent="0.2">
      <c r="A8" s="3" t="s">
        <v>1</v>
      </c>
      <c r="B8" s="2" t="s">
        <v>278</v>
      </c>
      <c r="C8" s="2" t="s">
        <v>279</v>
      </c>
      <c r="D8" s="2" t="s">
        <v>280</v>
      </c>
      <c r="E8" s="2" t="s">
        <v>281</v>
      </c>
      <c r="F8" s="2" t="s">
        <v>282</v>
      </c>
      <c r="G8" s="2" t="s">
        <v>283</v>
      </c>
      <c r="H8" s="2" t="s">
        <v>284</v>
      </c>
      <c r="I8" s="2" t="s">
        <v>285</v>
      </c>
      <c r="J8" s="2" t="s">
        <v>286</v>
      </c>
      <c r="K8" s="2" t="s">
        <v>287</v>
      </c>
      <c r="L8" s="2" t="s">
        <v>288</v>
      </c>
      <c r="M8" s="2" t="s">
        <v>289</v>
      </c>
      <c r="N8" s="2" t="s">
        <v>290</v>
      </c>
      <c r="O8" s="2" t="s">
        <v>291</v>
      </c>
      <c r="P8" s="2" t="s">
        <v>292</v>
      </c>
      <c r="Q8" s="2" t="s">
        <v>293</v>
      </c>
    </row>
    <row r="9" spans="1:17" x14ac:dyDescent="0.2">
      <c r="A9" s="3" t="s">
        <v>1100</v>
      </c>
      <c r="B9" s="2" t="s">
        <v>295</v>
      </c>
      <c r="C9" s="2" t="s">
        <v>296</v>
      </c>
      <c r="D9" s="2" t="s">
        <v>297</v>
      </c>
      <c r="E9" s="2" t="s">
        <v>298</v>
      </c>
      <c r="F9" s="2" t="s">
        <v>299</v>
      </c>
      <c r="G9" s="2" t="s">
        <v>300</v>
      </c>
      <c r="H9" s="2" t="s">
        <v>301</v>
      </c>
      <c r="I9" s="2" t="s">
        <v>302</v>
      </c>
      <c r="J9" s="2" t="s">
        <v>303</v>
      </c>
      <c r="K9" s="2" t="s">
        <v>304</v>
      </c>
      <c r="L9" s="2" t="s">
        <v>305</v>
      </c>
      <c r="M9" s="2" t="s">
        <v>306</v>
      </c>
      <c r="N9" s="2" t="s">
        <v>307</v>
      </c>
      <c r="O9" s="2" t="s">
        <v>308</v>
      </c>
      <c r="P9" s="2" t="s">
        <v>309</v>
      </c>
      <c r="Q9" s="2" t="s">
        <v>310</v>
      </c>
    </row>
    <row r="10" spans="1:17" x14ac:dyDescent="0.2">
      <c r="A10" s="3" t="s">
        <v>2187</v>
      </c>
      <c r="B10" s="2" t="s">
        <v>311</v>
      </c>
      <c r="C10" s="2" t="s">
        <v>312</v>
      </c>
      <c r="D10" s="2" t="s">
        <v>313</v>
      </c>
      <c r="E10" s="2" t="s">
        <v>314</v>
      </c>
      <c r="F10" s="2" t="s">
        <v>315</v>
      </c>
      <c r="G10" s="2" t="s">
        <v>316</v>
      </c>
      <c r="H10" s="2" t="s">
        <v>317</v>
      </c>
      <c r="I10" s="2" t="s">
        <v>311</v>
      </c>
      <c r="J10" s="2" t="s">
        <v>318</v>
      </c>
      <c r="K10" s="2" t="s">
        <v>319</v>
      </c>
      <c r="L10" s="2" t="s">
        <v>320</v>
      </c>
      <c r="M10" s="2" t="s">
        <v>321</v>
      </c>
      <c r="N10" s="2" t="s">
        <v>322</v>
      </c>
      <c r="O10" s="2" t="s">
        <v>323</v>
      </c>
      <c r="P10" s="2" t="s">
        <v>324</v>
      </c>
      <c r="Q10" s="2" t="s">
        <v>325</v>
      </c>
    </row>
    <row r="11" spans="1:17" x14ac:dyDescent="0.2">
      <c r="A11" s="3" t="s">
        <v>2188</v>
      </c>
      <c r="B11" s="2" t="s">
        <v>326</v>
      </c>
      <c r="C11" s="2" t="s">
        <v>326</v>
      </c>
      <c r="D11" s="2" t="s">
        <v>327</v>
      </c>
      <c r="E11" s="2" t="s">
        <v>328</v>
      </c>
      <c r="F11" s="2" t="s">
        <v>329</v>
      </c>
      <c r="G11" s="2" t="s">
        <v>330</v>
      </c>
      <c r="H11" s="2" t="s">
        <v>331</v>
      </c>
      <c r="I11" s="2" t="s">
        <v>332</v>
      </c>
      <c r="J11" s="2" t="s">
        <v>333</v>
      </c>
      <c r="K11" s="2" t="s">
        <v>333</v>
      </c>
      <c r="L11" s="2" t="s">
        <v>334</v>
      </c>
      <c r="M11" s="2" t="s">
        <v>335</v>
      </c>
      <c r="N11" s="2" t="s">
        <v>336</v>
      </c>
      <c r="O11" s="2" t="s">
        <v>337</v>
      </c>
      <c r="P11" s="2" t="s">
        <v>338</v>
      </c>
      <c r="Q11" s="2" t="s">
        <v>339</v>
      </c>
    </row>
    <row r="12" spans="1:17" x14ac:dyDescent="0.2">
      <c r="A12" s="3" t="s">
        <v>2189</v>
      </c>
      <c r="B12" s="2" t="s">
        <v>4</v>
      </c>
      <c r="C12" s="2" t="s">
        <v>5</v>
      </c>
      <c r="D12" s="2" t="s">
        <v>6</v>
      </c>
      <c r="E12" s="2" t="s">
        <v>7</v>
      </c>
      <c r="F12" s="2" t="s">
        <v>8</v>
      </c>
      <c r="G12" s="2" t="s">
        <v>9</v>
      </c>
      <c r="H12" s="2" t="s">
        <v>10</v>
      </c>
      <c r="I12" s="2" t="s">
        <v>11</v>
      </c>
      <c r="J12" s="2" t="s">
        <v>12</v>
      </c>
      <c r="K12" s="2" t="s">
        <v>13</v>
      </c>
      <c r="L12" s="2" t="s">
        <v>14</v>
      </c>
      <c r="M12" s="2" t="s">
        <v>15</v>
      </c>
      <c r="N12" s="2" t="s">
        <v>16</v>
      </c>
      <c r="O12" s="2" t="s">
        <v>17</v>
      </c>
      <c r="P12" s="2" t="s">
        <v>18</v>
      </c>
      <c r="Q12" s="2" t="s">
        <v>19</v>
      </c>
    </row>
    <row r="13" spans="1:17" x14ac:dyDescent="0.2">
      <c r="A13" s="3" t="s">
        <v>2190</v>
      </c>
      <c r="B13" s="2" t="s">
        <v>20</v>
      </c>
      <c r="C13" s="2" t="s">
        <v>21</v>
      </c>
      <c r="D13" s="2" t="s">
        <v>22</v>
      </c>
      <c r="E13" s="2" t="s">
        <v>23</v>
      </c>
      <c r="F13" s="2" t="s">
        <v>24</v>
      </c>
      <c r="G13" s="2" t="s">
        <v>25</v>
      </c>
      <c r="H13" s="2" t="s">
        <v>26</v>
      </c>
      <c r="I13" s="2" t="s">
        <v>27</v>
      </c>
      <c r="J13" s="2" t="s">
        <v>28</v>
      </c>
      <c r="K13" s="2" t="s">
        <v>29</v>
      </c>
      <c r="L13" s="2" t="s">
        <v>30</v>
      </c>
      <c r="M13" s="2" t="s">
        <v>31</v>
      </c>
      <c r="N13" s="2" t="s">
        <v>32</v>
      </c>
      <c r="O13" s="2" t="s">
        <v>33</v>
      </c>
      <c r="P13" s="2" t="s">
        <v>34</v>
      </c>
      <c r="Q13" s="2" t="s">
        <v>35</v>
      </c>
    </row>
    <row r="14" spans="1:17" x14ac:dyDescent="0.2">
      <c r="A14" s="3" t="s">
        <v>1101</v>
      </c>
      <c r="B14" s="2" t="s">
        <v>340</v>
      </c>
      <c r="C14" s="2" t="s">
        <v>341</v>
      </c>
      <c r="D14" s="2" t="s">
        <v>342</v>
      </c>
      <c r="E14" s="2" t="s">
        <v>343</v>
      </c>
      <c r="F14" s="2" t="s">
        <v>344</v>
      </c>
      <c r="G14" s="2" t="s">
        <v>345</v>
      </c>
      <c r="H14" s="2" t="s">
        <v>346</v>
      </c>
      <c r="I14" s="2" t="s">
        <v>347</v>
      </c>
      <c r="J14" s="2" t="s">
        <v>348</v>
      </c>
      <c r="K14" s="2" t="s">
        <v>349</v>
      </c>
      <c r="L14" s="2" t="s">
        <v>350</v>
      </c>
      <c r="M14" s="2" t="s">
        <v>351</v>
      </c>
      <c r="N14" s="2" t="s">
        <v>352</v>
      </c>
      <c r="O14" s="2" t="s">
        <v>353</v>
      </c>
      <c r="P14" s="2" t="s">
        <v>354</v>
      </c>
      <c r="Q14" s="2" t="s">
        <v>355</v>
      </c>
    </row>
    <row r="15" spans="1:17" x14ac:dyDescent="0.2">
      <c r="A15" s="3" t="s">
        <v>1102</v>
      </c>
      <c r="B15" s="2" t="s">
        <v>356</v>
      </c>
      <c r="C15" s="2" t="s">
        <v>357</v>
      </c>
      <c r="D15" s="2" t="s">
        <v>358</v>
      </c>
      <c r="E15" s="2" t="s">
        <v>359</v>
      </c>
      <c r="F15" s="2" t="s">
        <v>360</v>
      </c>
      <c r="G15" s="2" t="s">
        <v>361</v>
      </c>
      <c r="H15" s="2" t="s">
        <v>362</v>
      </c>
      <c r="I15" s="2" t="s">
        <v>363</v>
      </c>
      <c r="J15" s="2" t="s">
        <v>364</v>
      </c>
      <c r="K15" s="2" t="s">
        <v>365</v>
      </c>
      <c r="L15" s="2" t="s">
        <v>366</v>
      </c>
      <c r="M15" s="2" t="s">
        <v>367</v>
      </c>
      <c r="N15" s="2" t="s">
        <v>368</v>
      </c>
      <c r="O15" s="2" t="s">
        <v>369</v>
      </c>
      <c r="P15" s="2" t="s">
        <v>370</v>
      </c>
      <c r="Q15" s="2" t="s">
        <v>371</v>
      </c>
    </row>
    <row r="16" spans="1:17" x14ac:dyDescent="0.2">
      <c r="A16" s="3" t="s">
        <v>1103</v>
      </c>
      <c r="B16" s="2" t="s">
        <v>37</v>
      </c>
      <c r="C16" s="2" t="s">
        <v>38</v>
      </c>
      <c r="D16" s="2" t="s">
        <v>39</v>
      </c>
      <c r="E16" s="2" t="s">
        <v>40</v>
      </c>
      <c r="F16" s="2" t="s">
        <v>41</v>
      </c>
      <c r="G16" s="2" t="s">
        <v>42</v>
      </c>
      <c r="H16" s="2" t="s">
        <v>43</v>
      </c>
      <c r="I16" s="2" t="s">
        <v>44</v>
      </c>
      <c r="J16" s="2" t="s">
        <v>45</v>
      </c>
      <c r="K16" s="2" t="s">
        <v>46</v>
      </c>
      <c r="L16" s="2" t="s">
        <v>47</v>
      </c>
      <c r="M16" s="2" t="s">
        <v>48</v>
      </c>
      <c r="N16" s="2" t="s">
        <v>49</v>
      </c>
      <c r="O16" s="2" t="s">
        <v>50</v>
      </c>
      <c r="P16" s="2" t="s">
        <v>51</v>
      </c>
      <c r="Q16" s="2" t="s">
        <v>52</v>
      </c>
    </row>
    <row r="17" spans="1:17" x14ac:dyDescent="0.2">
      <c r="A17" s="3" t="s">
        <v>53</v>
      </c>
      <c r="B17" s="2" t="s">
        <v>372</v>
      </c>
      <c r="C17" s="2" t="s">
        <v>373</v>
      </c>
      <c r="D17" s="2" t="s">
        <v>374</v>
      </c>
      <c r="E17" s="2" t="s">
        <v>375</v>
      </c>
      <c r="F17" s="2" t="s">
        <v>376</v>
      </c>
      <c r="G17" s="2" t="s">
        <v>377</v>
      </c>
      <c r="H17" s="2" t="s">
        <v>378</v>
      </c>
      <c r="I17" s="2" t="s">
        <v>379</v>
      </c>
      <c r="J17" s="2" t="s">
        <v>54</v>
      </c>
      <c r="K17" s="2" t="s">
        <v>514</v>
      </c>
      <c r="L17" s="2" t="s">
        <v>514</v>
      </c>
      <c r="M17" s="2" t="s">
        <v>514</v>
      </c>
      <c r="N17" s="2" t="s">
        <v>514</v>
      </c>
      <c r="O17" s="2" t="s">
        <v>514</v>
      </c>
      <c r="P17" s="2" t="s">
        <v>514</v>
      </c>
      <c r="Q17" s="2" t="s">
        <v>514</v>
      </c>
    </row>
    <row r="18" spans="1:17" x14ac:dyDescent="0.2">
      <c r="A18" s="3" t="s">
        <v>1104</v>
      </c>
      <c r="B18" s="2" t="s">
        <v>380</v>
      </c>
      <c r="C18" s="2" t="s">
        <v>381</v>
      </c>
      <c r="D18" s="2" t="s">
        <v>382</v>
      </c>
      <c r="E18" s="2" t="s">
        <v>383</v>
      </c>
      <c r="F18" s="2" t="s">
        <v>384</v>
      </c>
      <c r="G18" s="2" t="s">
        <v>385</v>
      </c>
      <c r="H18" s="2" t="s">
        <v>386</v>
      </c>
      <c r="I18" s="2" t="s">
        <v>387</v>
      </c>
      <c r="J18" s="2" t="s">
        <v>388</v>
      </c>
      <c r="K18" s="2" t="s">
        <v>389</v>
      </c>
      <c r="L18" s="2" t="s">
        <v>390</v>
      </c>
      <c r="M18" s="2" t="s">
        <v>391</v>
      </c>
      <c r="N18" s="2" t="s">
        <v>392</v>
      </c>
      <c r="O18" s="2" t="s">
        <v>393</v>
      </c>
      <c r="P18" s="2" t="s">
        <v>394</v>
      </c>
      <c r="Q18" s="2" t="s">
        <v>395</v>
      </c>
    </row>
    <row r="19" spans="1:17" x14ac:dyDescent="0.2">
      <c r="A19" s="3" t="s">
        <v>1105</v>
      </c>
      <c r="B19" s="2" t="s">
        <v>396</v>
      </c>
      <c r="C19" s="2" t="s">
        <v>396</v>
      </c>
      <c r="D19" s="2" t="s">
        <v>396</v>
      </c>
      <c r="E19" s="2" t="s">
        <v>397</v>
      </c>
      <c r="F19" s="2" t="s">
        <v>398</v>
      </c>
      <c r="G19" s="2" t="s">
        <v>399</v>
      </c>
      <c r="H19" s="2" t="s">
        <v>400</v>
      </c>
      <c r="I19" s="2" t="s">
        <v>401</v>
      </c>
      <c r="J19" s="2" t="s">
        <v>402</v>
      </c>
      <c r="K19" s="2" t="s">
        <v>403</v>
      </c>
      <c r="L19" s="2" t="s">
        <v>404</v>
      </c>
      <c r="M19" s="2" t="s">
        <v>403</v>
      </c>
      <c r="N19" s="2" t="s">
        <v>405</v>
      </c>
      <c r="O19" s="2" t="s">
        <v>406</v>
      </c>
      <c r="P19" s="2" t="s">
        <v>407</v>
      </c>
      <c r="Q19" s="2" t="s">
        <v>408</v>
      </c>
    </row>
    <row r="20" spans="1:17" x14ac:dyDescent="0.2">
      <c r="A20" s="3" t="s">
        <v>1106</v>
      </c>
      <c r="B20" s="2" t="s">
        <v>409</v>
      </c>
      <c r="C20" s="2" t="s">
        <v>410</v>
      </c>
      <c r="D20" s="2" t="s">
        <v>411</v>
      </c>
      <c r="E20" s="2" t="s">
        <v>412</v>
      </c>
      <c r="F20" s="2" t="s">
        <v>413</v>
      </c>
      <c r="G20" s="2" t="s">
        <v>414</v>
      </c>
      <c r="H20" s="2" t="s">
        <v>415</v>
      </c>
      <c r="I20" s="2" t="s">
        <v>416</v>
      </c>
      <c r="J20" s="2" t="s">
        <v>417</v>
      </c>
      <c r="K20" s="2" t="s">
        <v>418</v>
      </c>
      <c r="L20" s="2" t="s">
        <v>419</v>
      </c>
      <c r="M20" s="2" t="s">
        <v>420</v>
      </c>
      <c r="N20" s="2" t="s">
        <v>421</v>
      </c>
      <c r="O20" s="2" t="s">
        <v>422</v>
      </c>
      <c r="P20" s="2" t="s">
        <v>423</v>
      </c>
      <c r="Q20" s="2" t="s">
        <v>424</v>
      </c>
    </row>
    <row r="21" spans="1:17" x14ac:dyDescent="0.2">
      <c r="A21" s="3" t="s">
        <v>56</v>
      </c>
      <c r="B21" s="2" t="s">
        <v>57</v>
      </c>
      <c r="C21" s="2" t="s">
        <v>58</v>
      </c>
      <c r="D21" s="2" t="s">
        <v>59</v>
      </c>
      <c r="E21" s="2" t="s">
        <v>60</v>
      </c>
      <c r="F21" s="2" t="s">
        <v>61</v>
      </c>
      <c r="G21" s="2" t="s">
        <v>62</v>
      </c>
      <c r="H21" s="2" t="s">
        <v>63</v>
      </c>
      <c r="I21" s="2" t="s">
        <v>64</v>
      </c>
      <c r="J21" s="2" t="s">
        <v>65</v>
      </c>
      <c r="K21" s="2" t="s">
        <v>66</v>
      </c>
      <c r="L21" s="2" t="s">
        <v>67</v>
      </c>
      <c r="M21" s="2" t="s">
        <v>68</v>
      </c>
      <c r="N21" s="2" t="s">
        <v>69</v>
      </c>
      <c r="O21" s="2" t="s">
        <v>70</v>
      </c>
      <c r="P21" s="2" t="s">
        <v>71</v>
      </c>
      <c r="Q21" s="2" t="s">
        <v>72</v>
      </c>
    </row>
    <row r="22" spans="1:17" x14ac:dyDescent="0.2">
      <c r="A22" s="3" t="s">
        <v>425</v>
      </c>
      <c r="B22" s="2" t="s">
        <v>426</v>
      </c>
      <c r="C22" s="53" t="s">
        <v>427</v>
      </c>
      <c r="D22" s="2" t="s">
        <v>428</v>
      </c>
      <c r="E22" s="2" t="s">
        <v>429</v>
      </c>
      <c r="F22" s="2" t="s">
        <v>430</v>
      </c>
      <c r="G22" s="2" t="s">
        <v>431</v>
      </c>
      <c r="H22" s="2" t="s">
        <v>432</v>
      </c>
      <c r="I22" s="2" t="s">
        <v>433</v>
      </c>
      <c r="J22" s="2" t="s">
        <v>514</v>
      </c>
      <c r="K22" s="2" t="s">
        <v>514</v>
      </c>
      <c r="L22" s="2" t="s">
        <v>514</v>
      </c>
      <c r="M22" s="2" t="s">
        <v>514</v>
      </c>
      <c r="N22" s="2" t="s">
        <v>514</v>
      </c>
      <c r="O22" s="2" t="s">
        <v>514</v>
      </c>
      <c r="P22" s="2" t="s">
        <v>514</v>
      </c>
      <c r="Q22" s="2" t="s">
        <v>514</v>
      </c>
    </row>
    <row r="23" spans="1:17" x14ac:dyDescent="0.2">
      <c r="A23" s="3" t="s">
        <v>2191</v>
      </c>
      <c r="B23" s="2" t="s">
        <v>434</v>
      </c>
      <c r="C23" s="53" t="s">
        <v>435</v>
      </c>
      <c r="D23" s="2" t="s">
        <v>436</v>
      </c>
      <c r="E23" s="2" t="s">
        <v>437</v>
      </c>
      <c r="F23" s="2" t="s">
        <v>438</v>
      </c>
      <c r="G23" s="2" t="s">
        <v>439</v>
      </c>
      <c r="H23" s="2" t="s">
        <v>440</v>
      </c>
      <c r="I23" s="2" t="s">
        <v>441</v>
      </c>
      <c r="J23" s="2" t="s">
        <v>442</v>
      </c>
      <c r="K23" s="2" t="s">
        <v>443</v>
      </c>
      <c r="L23" s="2" t="s">
        <v>444</v>
      </c>
      <c r="M23" s="2" t="s">
        <v>445</v>
      </c>
      <c r="N23" s="2" t="s">
        <v>446</v>
      </c>
      <c r="O23" s="2" t="s">
        <v>447</v>
      </c>
      <c r="P23" s="2" t="s">
        <v>448</v>
      </c>
      <c r="Q23" s="2" t="s">
        <v>449</v>
      </c>
    </row>
    <row r="24" spans="1:17" x14ac:dyDescent="0.2">
      <c r="A24" s="3" t="s">
        <v>1108</v>
      </c>
      <c r="B24" s="2" t="s">
        <v>74</v>
      </c>
      <c r="C24" s="2" t="s">
        <v>75</v>
      </c>
      <c r="D24" s="2" t="s">
        <v>76</v>
      </c>
      <c r="E24" s="2" t="s">
        <v>77</v>
      </c>
      <c r="F24" s="2" t="s">
        <v>78</v>
      </c>
      <c r="G24" s="2" t="s">
        <v>79</v>
      </c>
      <c r="H24" s="2" t="s">
        <v>80</v>
      </c>
      <c r="I24" s="2" t="s">
        <v>81</v>
      </c>
      <c r="J24" s="2" t="s">
        <v>82</v>
      </c>
      <c r="K24" s="2" t="s">
        <v>83</v>
      </c>
      <c r="L24" s="2" t="s">
        <v>84</v>
      </c>
      <c r="M24" s="2" t="s">
        <v>85</v>
      </c>
      <c r="N24" s="2" t="s">
        <v>86</v>
      </c>
      <c r="O24" s="2" t="s">
        <v>87</v>
      </c>
      <c r="P24" s="2" t="s">
        <v>88</v>
      </c>
      <c r="Q24" s="2" t="s">
        <v>89</v>
      </c>
    </row>
    <row r="25" spans="1:17" x14ac:dyDescent="0.2">
      <c r="A25" s="3" t="s">
        <v>1109</v>
      </c>
      <c r="B25" s="2" t="s">
        <v>450</v>
      </c>
      <c r="C25" s="2" t="s">
        <v>451</v>
      </c>
      <c r="D25" s="2" t="s">
        <v>452</v>
      </c>
      <c r="E25" s="2" t="s">
        <v>453</v>
      </c>
      <c r="F25" s="2" t="s">
        <v>454</v>
      </c>
      <c r="G25" s="2" t="s">
        <v>455</v>
      </c>
      <c r="H25" s="2" t="s">
        <v>456</v>
      </c>
      <c r="I25" s="2" t="s">
        <v>457</v>
      </c>
      <c r="J25" s="2" t="s">
        <v>458</v>
      </c>
      <c r="K25" s="2" t="s">
        <v>459</v>
      </c>
      <c r="L25" s="2" t="s">
        <v>460</v>
      </c>
      <c r="M25" s="2" t="s">
        <v>461</v>
      </c>
      <c r="N25" s="2" t="s">
        <v>462</v>
      </c>
      <c r="O25" s="2" t="s">
        <v>463</v>
      </c>
      <c r="P25" s="2" t="s">
        <v>464</v>
      </c>
      <c r="Q25" s="2" t="s">
        <v>465</v>
      </c>
    </row>
    <row r="26" spans="1:17" x14ac:dyDescent="0.2">
      <c r="A26" s="3" t="s">
        <v>1110</v>
      </c>
      <c r="B26" s="2" t="s">
        <v>54</v>
      </c>
      <c r="C26" s="2" t="s">
        <v>54</v>
      </c>
      <c r="D26" s="2" t="s">
        <v>54</v>
      </c>
      <c r="E26" s="2" t="s">
        <v>54</v>
      </c>
      <c r="F26" s="2" t="s">
        <v>54</v>
      </c>
      <c r="G26" s="2" t="s">
        <v>54</v>
      </c>
      <c r="H26" s="2" t="s">
        <v>54</v>
      </c>
      <c r="I26" s="2" t="s">
        <v>54</v>
      </c>
      <c r="J26" s="2" t="s">
        <v>90</v>
      </c>
      <c r="K26" s="2" t="s">
        <v>91</v>
      </c>
      <c r="L26" s="2" t="s">
        <v>92</v>
      </c>
      <c r="M26" s="2" t="s">
        <v>93</v>
      </c>
      <c r="N26" s="2" t="s">
        <v>94</v>
      </c>
      <c r="O26" s="2" t="s">
        <v>95</v>
      </c>
      <c r="P26" s="2" t="s">
        <v>96</v>
      </c>
      <c r="Q26" s="2" t="s">
        <v>97</v>
      </c>
    </row>
    <row r="27" spans="1:17" x14ac:dyDescent="0.2">
      <c r="A27" s="3" t="s">
        <v>2192</v>
      </c>
      <c r="B27" s="2" t="s">
        <v>466</v>
      </c>
      <c r="C27" s="2" t="s">
        <v>467</v>
      </c>
      <c r="D27" s="2" t="s">
        <v>468</v>
      </c>
      <c r="E27" s="2" t="s">
        <v>469</v>
      </c>
      <c r="F27" s="2" t="s">
        <v>470</v>
      </c>
      <c r="G27" s="2" t="s">
        <v>471</v>
      </c>
      <c r="H27" s="2" t="s">
        <v>472</v>
      </c>
      <c r="I27" s="2" t="s">
        <v>473</v>
      </c>
      <c r="J27" s="2" t="s">
        <v>474</v>
      </c>
      <c r="K27" s="2" t="s">
        <v>475</v>
      </c>
      <c r="L27" s="2" t="s">
        <v>476</v>
      </c>
      <c r="M27" s="2" t="s">
        <v>477</v>
      </c>
      <c r="N27" s="2" t="s">
        <v>478</v>
      </c>
      <c r="O27" s="2" t="s">
        <v>479</v>
      </c>
      <c r="P27" s="2" t="s">
        <v>480</v>
      </c>
      <c r="Q27" s="2" t="s">
        <v>481</v>
      </c>
    </row>
    <row r="28" spans="1:17" x14ac:dyDescent="0.2">
      <c r="A28" s="3" t="s">
        <v>1111</v>
      </c>
      <c r="B28" s="2" t="s">
        <v>99</v>
      </c>
      <c r="C28" s="2" t="s">
        <v>100</v>
      </c>
      <c r="D28" s="2" t="s">
        <v>101</v>
      </c>
      <c r="E28" s="2" t="s">
        <v>102</v>
      </c>
      <c r="F28" s="2" t="s">
        <v>103</v>
      </c>
      <c r="G28" s="2" t="s">
        <v>104</v>
      </c>
      <c r="H28" s="2" t="s">
        <v>105</v>
      </c>
      <c r="I28" s="2" t="s">
        <v>106</v>
      </c>
      <c r="J28" s="2" t="s">
        <v>107</v>
      </c>
      <c r="K28" s="2" t="s">
        <v>108</v>
      </c>
      <c r="L28" s="2" t="s">
        <v>109</v>
      </c>
      <c r="M28" s="2" t="s">
        <v>110</v>
      </c>
      <c r="N28" s="2" t="s">
        <v>111</v>
      </c>
      <c r="O28" s="2" t="s">
        <v>111</v>
      </c>
      <c r="P28" s="2" t="s">
        <v>112</v>
      </c>
      <c r="Q28" s="2" t="s">
        <v>113</v>
      </c>
    </row>
    <row r="29" spans="1:17" x14ac:dyDescent="0.2">
      <c r="A29" s="3" t="s">
        <v>1112</v>
      </c>
      <c r="B29" s="2" t="s">
        <v>482</v>
      </c>
      <c r="C29" s="2" t="s">
        <v>483</v>
      </c>
      <c r="D29" s="2" t="s">
        <v>484</v>
      </c>
      <c r="E29" s="2" t="s">
        <v>485</v>
      </c>
      <c r="F29" s="2" t="s">
        <v>486</v>
      </c>
      <c r="G29" s="2" t="s">
        <v>487</v>
      </c>
      <c r="H29" s="2" t="s">
        <v>488</v>
      </c>
      <c r="I29" s="2" t="s">
        <v>489</v>
      </c>
      <c r="J29" s="2" t="s">
        <v>490</v>
      </c>
      <c r="K29" s="2" t="s">
        <v>491</v>
      </c>
      <c r="L29" s="2" t="s">
        <v>492</v>
      </c>
      <c r="M29" s="2" t="s">
        <v>493</v>
      </c>
      <c r="N29" s="2" t="s">
        <v>494</v>
      </c>
      <c r="O29" s="2" t="s">
        <v>495</v>
      </c>
      <c r="P29" s="2" t="s">
        <v>496</v>
      </c>
      <c r="Q29" s="2" t="s">
        <v>497</v>
      </c>
    </row>
    <row r="30" spans="1:17" x14ac:dyDescent="0.2">
      <c r="A30" s="3" t="s">
        <v>1113</v>
      </c>
      <c r="B30" s="2" t="s">
        <v>60</v>
      </c>
      <c r="C30" s="2" t="s">
        <v>116</v>
      </c>
      <c r="D30" s="2" t="s">
        <v>117</v>
      </c>
      <c r="E30" s="2" t="s">
        <v>118</v>
      </c>
      <c r="F30" s="2" t="s">
        <v>119</v>
      </c>
      <c r="G30" s="2" t="s">
        <v>120</v>
      </c>
      <c r="H30" s="2" t="s">
        <v>63</v>
      </c>
      <c r="I30" s="2" t="s">
        <v>121</v>
      </c>
      <c r="J30" s="2" t="s">
        <v>514</v>
      </c>
      <c r="K30" s="2" t="s">
        <v>514</v>
      </c>
      <c r="L30" s="2" t="s">
        <v>514</v>
      </c>
      <c r="M30" s="2" t="s">
        <v>514</v>
      </c>
      <c r="N30" s="2" t="s">
        <v>514</v>
      </c>
      <c r="O30" s="2" t="s">
        <v>514</v>
      </c>
      <c r="P30" s="2" t="s">
        <v>514</v>
      </c>
      <c r="Q30" s="2" t="s">
        <v>514</v>
      </c>
    </row>
    <row r="31" spans="1:17" x14ac:dyDescent="0.2">
      <c r="A31" s="3" t="s">
        <v>1114</v>
      </c>
      <c r="B31" s="2" t="s">
        <v>498</v>
      </c>
      <c r="C31" s="2" t="s">
        <v>499</v>
      </c>
      <c r="D31" s="2" t="s">
        <v>500</v>
      </c>
      <c r="E31" s="2" t="s">
        <v>501</v>
      </c>
      <c r="F31" s="2" t="s">
        <v>502</v>
      </c>
      <c r="G31" s="2" t="s">
        <v>503</v>
      </c>
      <c r="H31" s="2" t="s">
        <v>504</v>
      </c>
      <c r="I31" s="2" t="s">
        <v>505</v>
      </c>
      <c r="J31" s="2" t="s">
        <v>506</v>
      </c>
      <c r="K31" s="2" t="s">
        <v>507</v>
      </c>
      <c r="L31" s="2" t="s">
        <v>508</v>
      </c>
      <c r="M31" s="2" t="s">
        <v>509</v>
      </c>
      <c r="N31" s="2" t="s">
        <v>510</v>
      </c>
      <c r="O31" s="2" t="s">
        <v>511</v>
      </c>
      <c r="P31" s="2" t="s">
        <v>512</v>
      </c>
      <c r="Q31" s="2" t="s">
        <v>513</v>
      </c>
    </row>
    <row r="32" spans="1:17" x14ac:dyDescent="0.2">
      <c r="A32" s="3" t="s">
        <v>123</v>
      </c>
      <c r="B32" s="2" t="s">
        <v>124</v>
      </c>
      <c r="C32" s="2" t="s">
        <v>125</v>
      </c>
      <c r="D32" s="2" t="s">
        <v>126</v>
      </c>
      <c r="E32" s="2" t="s">
        <v>127</v>
      </c>
      <c r="F32" s="2" t="s">
        <v>128</v>
      </c>
      <c r="G32" s="2" t="s">
        <v>129</v>
      </c>
      <c r="H32" s="2" t="s">
        <v>130</v>
      </c>
      <c r="I32" s="2" t="s">
        <v>131</v>
      </c>
      <c r="J32" s="2" t="s">
        <v>1991</v>
      </c>
      <c r="K32" s="2" t="s">
        <v>1991</v>
      </c>
      <c r="L32" s="2" t="s">
        <v>1991</v>
      </c>
      <c r="M32" s="2" t="s">
        <v>1991</v>
      </c>
      <c r="N32" s="2" t="s">
        <v>1991</v>
      </c>
      <c r="O32" s="2" t="s">
        <v>1991</v>
      </c>
      <c r="P32" s="2" t="s">
        <v>1991</v>
      </c>
      <c r="Q32" s="2" t="s">
        <v>1991</v>
      </c>
    </row>
    <row r="33" spans="1:17" x14ac:dyDescent="0.2">
      <c r="A33" s="3" t="s">
        <v>132</v>
      </c>
      <c r="B33" s="2" t="s">
        <v>133</v>
      </c>
      <c r="C33" s="2" t="s">
        <v>134</v>
      </c>
      <c r="D33" s="2" t="s">
        <v>135</v>
      </c>
      <c r="E33" s="2" t="s">
        <v>136</v>
      </c>
      <c r="F33" s="2" t="s">
        <v>137</v>
      </c>
      <c r="G33" s="2" t="s">
        <v>138</v>
      </c>
      <c r="H33" s="2" t="s">
        <v>139</v>
      </c>
      <c r="I33" s="2" t="s">
        <v>140</v>
      </c>
      <c r="J33" s="2" t="s">
        <v>1991</v>
      </c>
      <c r="K33" s="2" t="s">
        <v>1991</v>
      </c>
      <c r="L33" s="2" t="s">
        <v>1991</v>
      </c>
      <c r="M33" s="2" t="s">
        <v>1991</v>
      </c>
      <c r="N33" s="2" t="s">
        <v>1991</v>
      </c>
      <c r="O33" s="2" t="s">
        <v>1991</v>
      </c>
      <c r="P33" s="2" t="s">
        <v>1991</v>
      </c>
      <c r="Q33" s="2" t="s">
        <v>1991</v>
      </c>
    </row>
    <row r="34" spans="1:17" x14ac:dyDescent="0.2">
      <c r="A34" s="3" t="s">
        <v>141</v>
      </c>
      <c r="B34" s="2" t="s">
        <v>142</v>
      </c>
      <c r="C34" s="2" t="s">
        <v>143</v>
      </c>
      <c r="D34" s="2" t="s">
        <v>144</v>
      </c>
      <c r="E34" s="2" t="s">
        <v>145</v>
      </c>
      <c r="F34" s="2" t="s">
        <v>104</v>
      </c>
      <c r="G34" s="2" t="s">
        <v>146</v>
      </c>
      <c r="H34" s="2" t="s">
        <v>147</v>
      </c>
      <c r="I34" s="2" t="s">
        <v>148</v>
      </c>
      <c r="J34" s="2" t="s">
        <v>1991</v>
      </c>
      <c r="K34" s="2" t="s">
        <v>1991</v>
      </c>
      <c r="L34" s="2" t="s">
        <v>1991</v>
      </c>
      <c r="M34" s="2" t="s">
        <v>1991</v>
      </c>
      <c r="N34" s="2" t="s">
        <v>1991</v>
      </c>
      <c r="O34" s="2" t="s">
        <v>1991</v>
      </c>
      <c r="P34" s="2" t="s">
        <v>1991</v>
      </c>
      <c r="Q34" s="2" t="s">
        <v>1991</v>
      </c>
    </row>
    <row r="35" spans="1:17" x14ac:dyDescent="0.2">
      <c r="A35" s="3" t="s">
        <v>149</v>
      </c>
      <c r="B35" s="2" t="s">
        <v>150</v>
      </c>
      <c r="C35" s="2" t="s">
        <v>150</v>
      </c>
      <c r="D35" s="2" t="s">
        <v>150</v>
      </c>
      <c r="E35" s="2" t="s">
        <v>150</v>
      </c>
      <c r="F35" s="2" t="s">
        <v>151</v>
      </c>
      <c r="G35" s="2" t="s">
        <v>152</v>
      </c>
      <c r="H35" s="2" t="s">
        <v>150</v>
      </c>
      <c r="I35" s="2" t="s">
        <v>150</v>
      </c>
      <c r="J35" s="2" t="s">
        <v>1992</v>
      </c>
      <c r="K35" s="2" t="s">
        <v>1992</v>
      </c>
      <c r="L35" s="2" t="s">
        <v>1992</v>
      </c>
      <c r="M35" s="2" t="s">
        <v>1992</v>
      </c>
      <c r="N35" s="2" t="s">
        <v>1992</v>
      </c>
      <c r="O35" s="2" t="s">
        <v>1992</v>
      </c>
      <c r="P35" s="2" t="s">
        <v>1992</v>
      </c>
      <c r="Q35" s="2" t="s">
        <v>1992</v>
      </c>
    </row>
    <row r="36" spans="1:17" x14ac:dyDescent="0.2">
      <c r="A36" s="3" t="s">
        <v>153</v>
      </c>
      <c r="B36" s="2" t="s">
        <v>124</v>
      </c>
      <c r="C36" s="2" t="s">
        <v>154</v>
      </c>
      <c r="D36" s="2" t="s">
        <v>155</v>
      </c>
      <c r="E36" s="2" t="s">
        <v>156</v>
      </c>
      <c r="F36" s="2" t="s">
        <v>157</v>
      </c>
      <c r="G36" s="2" t="s">
        <v>158</v>
      </c>
      <c r="H36" s="2" t="s">
        <v>159</v>
      </c>
      <c r="I36" s="2" t="s">
        <v>160</v>
      </c>
      <c r="J36" s="2" t="s">
        <v>1991</v>
      </c>
      <c r="K36" s="2" t="s">
        <v>1991</v>
      </c>
      <c r="L36" s="2" t="s">
        <v>1991</v>
      </c>
      <c r="M36" s="2" t="s">
        <v>1991</v>
      </c>
      <c r="N36" s="2" t="s">
        <v>1991</v>
      </c>
      <c r="O36" s="2" t="s">
        <v>1991</v>
      </c>
      <c r="P36" s="2" t="s">
        <v>1991</v>
      </c>
      <c r="Q36" s="2" t="s">
        <v>1991</v>
      </c>
    </row>
    <row r="37" spans="1:17" x14ac:dyDescent="0.2">
      <c r="A37" s="3" t="s">
        <v>2193</v>
      </c>
      <c r="B37" s="2" t="s">
        <v>161</v>
      </c>
      <c r="C37" s="2" t="s">
        <v>162</v>
      </c>
      <c r="D37" s="2" t="s">
        <v>163</v>
      </c>
      <c r="E37" s="2" t="s">
        <v>164</v>
      </c>
      <c r="F37" s="2" t="s">
        <v>165</v>
      </c>
      <c r="G37" s="2" t="s">
        <v>166</v>
      </c>
      <c r="H37" s="2" t="s">
        <v>119</v>
      </c>
      <c r="I37" s="2" t="s">
        <v>167</v>
      </c>
      <c r="J37" s="2" t="s">
        <v>168</v>
      </c>
      <c r="K37" s="2" t="s">
        <v>111</v>
      </c>
      <c r="L37" s="2" t="s">
        <v>169</v>
      </c>
      <c r="M37" s="2" t="s">
        <v>170</v>
      </c>
      <c r="N37" s="2" t="s">
        <v>171</v>
      </c>
      <c r="O37" s="2" t="s">
        <v>172</v>
      </c>
      <c r="P37" s="2" t="s">
        <v>173</v>
      </c>
      <c r="Q37" s="2" t="s">
        <v>174</v>
      </c>
    </row>
    <row r="38" spans="1:17" ht="12.75" thickBot="1" x14ac:dyDescent="0.25">
      <c r="A38" s="102" t="s">
        <v>1107</v>
      </c>
      <c r="B38" s="54" t="s">
        <v>176</v>
      </c>
      <c r="C38" s="54" t="s">
        <v>177</v>
      </c>
      <c r="D38" s="54" t="s">
        <v>178</v>
      </c>
      <c r="E38" s="54" t="s">
        <v>179</v>
      </c>
      <c r="F38" s="54" t="s">
        <v>180</v>
      </c>
      <c r="G38" s="54" t="s">
        <v>181</v>
      </c>
      <c r="H38" s="54" t="s">
        <v>182</v>
      </c>
      <c r="I38" s="54" t="s">
        <v>183</v>
      </c>
      <c r="J38" s="54" t="s">
        <v>184</v>
      </c>
      <c r="K38" s="54" t="s">
        <v>185</v>
      </c>
      <c r="L38" s="54" t="s">
        <v>186</v>
      </c>
      <c r="M38" s="54" t="s">
        <v>187</v>
      </c>
      <c r="N38" s="54" t="s">
        <v>188</v>
      </c>
      <c r="O38" s="54" t="s">
        <v>189</v>
      </c>
      <c r="P38" s="54" t="s">
        <v>190</v>
      </c>
      <c r="Q38" s="54" t="s">
        <v>191</v>
      </c>
    </row>
    <row r="39" spans="1:17" x14ac:dyDescent="0.2">
      <c r="A39" s="2" t="s">
        <v>2164</v>
      </c>
    </row>
    <row r="43" spans="1:17" ht="12.75" thickBot="1" x14ac:dyDescent="0.25">
      <c r="A43" s="119" t="s">
        <v>2152</v>
      </c>
      <c r="B43" s="11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19"/>
    </row>
    <row r="44" spans="1:17" x14ac:dyDescent="0.2">
      <c r="A44" s="105"/>
      <c r="B44" s="105" t="s">
        <v>2222</v>
      </c>
      <c r="C44" s="105" t="s">
        <v>2223</v>
      </c>
      <c r="D44" s="105" t="s">
        <v>2224</v>
      </c>
      <c r="E44" s="105" t="s">
        <v>2225</v>
      </c>
      <c r="F44" s="105" t="s">
        <v>2226</v>
      </c>
      <c r="G44" s="105" t="s">
        <v>2227</v>
      </c>
      <c r="H44" s="105" t="s">
        <v>2228</v>
      </c>
      <c r="I44" s="105" t="s">
        <v>2229</v>
      </c>
      <c r="J44" s="105" t="s">
        <v>2230</v>
      </c>
      <c r="K44" s="105" t="s">
        <v>2231</v>
      </c>
      <c r="L44" s="105" t="s">
        <v>2232</v>
      </c>
      <c r="M44" s="105" t="s">
        <v>2233</v>
      </c>
      <c r="N44" s="105" t="s">
        <v>2234</v>
      </c>
      <c r="O44" s="105" t="s">
        <v>2235</v>
      </c>
      <c r="P44" s="105" t="s">
        <v>2236</v>
      </c>
      <c r="Q44" s="105" t="s">
        <v>2237</v>
      </c>
    </row>
    <row r="45" spans="1:17" x14ac:dyDescent="0.2">
      <c r="A45" s="3" t="s">
        <v>2170</v>
      </c>
      <c r="B45" s="2" t="s">
        <v>515</v>
      </c>
      <c r="C45" s="2" t="s">
        <v>516</v>
      </c>
      <c r="D45" s="2" t="s">
        <v>517</v>
      </c>
      <c r="E45" s="2" t="s">
        <v>518</v>
      </c>
      <c r="F45" s="2" t="s">
        <v>519</v>
      </c>
      <c r="G45" s="2" t="s">
        <v>520</v>
      </c>
      <c r="H45" s="2" t="s">
        <v>521</v>
      </c>
      <c r="I45" s="2" t="s">
        <v>522</v>
      </c>
      <c r="J45" s="2" t="s">
        <v>523</v>
      </c>
      <c r="K45" s="2" t="s">
        <v>524</v>
      </c>
      <c r="L45" s="2" t="s">
        <v>525</v>
      </c>
      <c r="M45" s="2" t="s">
        <v>526</v>
      </c>
      <c r="N45" s="2" t="s">
        <v>527</v>
      </c>
      <c r="O45" s="2" t="s">
        <v>528</v>
      </c>
      <c r="P45" s="2" t="s">
        <v>529</v>
      </c>
      <c r="Q45" s="2" t="s">
        <v>530</v>
      </c>
    </row>
    <row r="46" spans="1:17" x14ac:dyDescent="0.2">
      <c r="A46" s="3" t="s">
        <v>531</v>
      </c>
      <c r="B46" s="2" t="s">
        <v>532</v>
      </c>
      <c r="C46" s="2" t="s">
        <v>533</v>
      </c>
      <c r="D46" s="2" t="s">
        <v>534</v>
      </c>
      <c r="E46" s="2" t="s">
        <v>535</v>
      </c>
      <c r="F46" s="2" t="s">
        <v>536</v>
      </c>
      <c r="G46" s="2" t="s">
        <v>537</v>
      </c>
      <c r="H46" s="2" t="s">
        <v>538</v>
      </c>
      <c r="I46" s="2" t="s">
        <v>539</v>
      </c>
      <c r="J46" s="2" t="s">
        <v>540</v>
      </c>
      <c r="K46" s="2" t="s">
        <v>541</v>
      </c>
      <c r="L46" s="2" t="s">
        <v>542</v>
      </c>
      <c r="M46" s="2" t="s">
        <v>543</v>
      </c>
      <c r="N46" s="2" t="s">
        <v>544</v>
      </c>
      <c r="O46" s="2" t="s">
        <v>545</v>
      </c>
      <c r="P46" s="2" t="s">
        <v>546</v>
      </c>
      <c r="Q46" s="2" t="s">
        <v>547</v>
      </c>
    </row>
    <row r="47" spans="1:17" s="86" customFormat="1" x14ac:dyDescent="0.2">
      <c r="A47" s="85" t="s">
        <v>1116</v>
      </c>
      <c r="B47" s="86" t="s">
        <v>548</v>
      </c>
      <c r="C47" s="86" t="s">
        <v>549</v>
      </c>
      <c r="D47" s="86" t="s">
        <v>550</v>
      </c>
      <c r="E47" s="86" t="s">
        <v>551</v>
      </c>
      <c r="F47" s="86" t="s">
        <v>552</v>
      </c>
      <c r="G47" s="86" t="s">
        <v>553</v>
      </c>
      <c r="H47" s="86" t="s">
        <v>554</v>
      </c>
      <c r="I47" s="86" t="s">
        <v>555</v>
      </c>
      <c r="J47" s="86" t="s">
        <v>1991</v>
      </c>
      <c r="K47" s="86" t="s">
        <v>1991</v>
      </c>
      <c r="L47" s="86" t="s">
        <v>1991</v>
      </c>
      <c r="M47" s="86" t="s">
        <v>1991</v>
      </c>
      <c r="N47" s="86" t="s">
        <v>1991</v>
      </c>
      <c r="O47" s="86" t="s">
        <v>1991</v>
      </c>
      <c r="P47" s="86" t="s">
        <v>1991</v>
      </c>
      <c r="Q47" s="86" t="s">
        <v>1991</v>
      </c>
    </row>
    <row r="48" spans="1:17" x14ac:dyDescent="0.2">
      <c r="A48" s="3" t="s">
        <v>2194</v>
      </c>
      <c r="B48" s="2" t="s">
        <v>556</v>
      </c>
      <c r="C48" s="2" t="s">
        <v>557</v>
      </c>
      <c r="D48" s="2" t="s">
        <v>558</v>
      </c>
      <c r="E48" s="2" t="s">
        <v>559</v>
      </c>
      <c r="F48" s="2" t="s">
        <v>560</v>
      </c>
      <c r="G48" s="2" t="s">
        <v>561</v>
      </c>
      <c r="H48" s="2" t="s">
        <v>562</v>
      </c>
      <c r="I48" s="2" t="s">
        <v>563</v>
      </c>
      <c r="J48" s="2" t="s">
        <v>564</v>
      </c>
      <c r="K48" s="2" t="s">
        <v>565</v>
      </c>
      <c r="L48" s="2" t="s">
        <v>566</v>
      </c>
      <c r="M48" s="2" t="s">
        <v>567</v>
      </c>
      <c r="N48" s="2" t="s">
        <v>568</v>
      </c>
      <c r="O48" s="2" t="s">
        <v>569</v>
      </c>
      <c r="P48" s="2" t="s">
        <v>570</v>
      </c>
      <c r="Q48" s="2" t="s">
        <v>571</v>
      </c>
    </row>
    <row r="49" spans="1:17" x14ac:dyDescent="0.2">
      <c r="A49" s="3" t="s">
        <v>572</v>
      </c>
      <c r="B49" s="2" t="s">
        <v>573</v>
      </c>
      <c r="C49" s="2" t="s">
        <v>574</v>
      </c>
      <c r="D49" s="2" t="s">
        <v>575</v>
      </c>
      <c r="E49" s="2" t="s">
        <v>576</v>
      </c>
      <c r="F49" s="2" t="s">
        <v>577</v>
      </c>
      <c r="G49" s="2" t="s">
        <v>578</v>
      </c>
      <c r="H49" s="2" t="s">
        <v>579</v>
      </c>
      <c r="I49" s="2" t="s">
        <v>580</v>
      </c>
      <c r="J49" s="2" t="s">
        <v>581</v>
      </c>
      <c r="K49" s="2" t="s">
        <v>582</v>
      </c>
      <c r="L49" s="2" t="s">
        <v>583</v>
      </c>
      <c r="M49" s="2" t="s">
        <v>584</v>
      </c>
      <c r="N49" s="2" t="s">
        <v>585</v>
      </c>
      <c r="O49" s="2" t="s">
        <v>586</v>
      </c>
      <c r="P49" s="2" t="s">
        <v>587</v>
      </c>
      <c r="Q49" s="2" t="s">
        <v>588</v>
      </c>
    </row>
    <row r="50" spans="1:17" x14ac:dyDescent="0.2">
      <c r="A50" s="3" t="s">
        <v>2195</v>
      </c>
      <c r="B50" s="2" t="s">
        <v>589</v>
      </c>
      <c r="C50" s="2" t="s">
        <v>590</v>
      </c>
      <c r="D50" s="2" t="s">
        <v>591</v>
      </c>
      <c r="E50" s="2" t="s">
        <v>592</v>
      </c>
      <c r="F50" s="2" t="s">
        <v>593</v>
      </c>
      <c r="G50" s="2" t="s">
        <v>594</v>
      </c>
      <c r="H50" s="2" t="s">
        <v>595</v>
      </c>
      <c r="I50" s="2" t="s">
        <v>596</v>
      </c>
      <c r="J50" s="2" t="s">
        <v>597</v>
      </c>
      <c r="K50" s="2" t="s">
        <v>598</v>
      </c>
      <c r="L50" s="2" t="s">
        <v>599</v>
      </c>
      <c r="M50" s="2" t="s">
        <v>600</v>
      </c>
      <c r="N50" s="2" t="s">
        <v>601</v>
      </c>
      <c r="O50" s="2" t="s">
        <v>602</v>
      </c>
      <c r="P50" s="2" t="s">
        <v>603</v>
      </c>
      <c r="Q50" s="2" t="s">
        <v>604</v>
      </c>
    </row>
    <row r="51" spans="1:17" x14ac:dyDescent="0.2">
      <c r="A51" s="3" t="s">
        <v>1115</v>
      </c>
      <c r="B51" s="2" t="s">
        <v>605</v>
      </c>
      <c r="C51" s="2" t="s">
        <v>606</v>
      </c>
      <c r="D51" s="2" t="s">
        <v>607</v>
      </c>
      <c r="E51" s="2" t="s">
        <v>608</v>
      </c>
      <c r="F51" s="2" t="s">
        <v>609</v>
      </c>
      <c r="G51" s="2" t="s">
        <v>610</v>
      </c>
      <c r="H51" s="2" t="s">
        <v>611</v>
      </c>
      <c r="I51" s="2" t="s">
        <v>612</v>
      </c>
      <c r="J51" s="2" t="s">
        <v>613</v>
      </c>
      <c r="K51" s="2" t="s">
        <v>614</v>
      </c>
      <c r="L51" s="2" t="s">
        <v>615</v>
      </c>
      <c r="M51" s="2" t="s">
        <v>616</v>
      </c>
      <c r="N51" s="2" t="s">
        <v>617</v>
      </c>
      <c r="O51" s="2" t="s">
        <v>618</v>
      </c>
      <c r="P51" s="2" t="s">
        <v>619</v>
      </c>
      <c r="Q51" s="2" t="s">
        <v>620</v>
      </c>
    </row>
    <row r="52" spans="1:17" x14ac:dyDescent="0.2">
      <c r="A52" s="3" t="s">
        <v>294</v>
      </c>
      <c r="B52" s="2" t="s">
        <v>621</v>
      </c>
      <c r="C52" s="2" t="s">
        <v>622</v>
      </c>
      <c r="D52" s="2" t="s">
        <v>623</v>
      </c>
      <c r="E52" s="2" t="s">
        <v>624</v>
      </c>
      <c r="F52" s="2" t="s">
        <v>625</v>
      </c>
      <c r="G52" s="2" t="s">
        <v>626</v>
      </c>
      <c r="H52" s="2" t="s">
        <v>627</v>
      </c>
      <c r="I52" s="2" t="s">
        <v>628</v>
      </c>
      <c r="J52" s="2" t="s">
        <v>629</v>
      </c>
      <c r="K52" s="2" t="s">
        <v>630</v>
      </c>
      <c r="L52" s="2" t="s">
        <v>631</v>
      </c>
      <c r="M52" s="2" t="s">
        <v>632</v>
      </c>
      <c r="N52" s="2" t="s">
        <v>633</v>
      </c>
      <c r="O52" s="2" t="s">
        <v>634</v>
      </c>
      <c r="P52" s="2" t="s">
        <v>635</v>
      </c>
      <c r="Q52" s="2" t="s">
        <v>636</v>
      </c>
    </row>
    <row r="53" spans="1:17" x14ac:dyDescent="0.2">
      <c r="A53" s="3" t="s">
        <v>2196</v>
      </c>
      <c r="B53" s="2" t="s">
        <v>637</v>
      </c>
      <c r="C53" s="2" t="s">
        <v>638</v>
      </c>
      <c r="D53" s="2" t="s">
        <v>639</v>
      </c>
      <c r="E53" s="2" t="s">
        <v>640</v>
      </c>
      <c r="F53" s="2" t="s">
        <v>641</v>
      </c>
      <c r="G53" s="2" t="s">
        <v>642</v>
      </c>
      <c r="H53" s="2" t="s">
        <v>643</v>
      </c>
      <c r="I53" s="2" t="s">
        <v>644</v>
      </c>
      <c r="J53" s="2" t="s">
        <v>645</v>
      </c>
      <c r="K53" s="2" t="s">
        <v>646</v>
      </c>
      <c r="L53" s="2" t="s">
        <v>647</v>
      </c>
      <c r="M53" s="2" t="s">
        <v>648</v>
      </c>
      <c r="N53" s="2" t="s">
        <v>649</v>
      </c>
      <c r="O53" s="2" t="s">
        <v>650</v>
      </c>
      <c r="P53" s="2" t="s">
        <v>651</v>
      </c>
      <c r="Q53" s="2" t="s">
        <v>652</v>
      </c>
    </row>
    <row r="54" spans="1:17" x14ac:dyDescent="0.2">
      <c r="A54" s="3" t="s">
        <v>2197</v>
      </c>
      <c r="B54" s="2" t="s">
        <v>653</v>
      </c>
      <c r="C54" s="2" t="s">
        <v>654</v>
      </c>
      <c r="D54" s="2" t="s">
        <v>655</v>
      </c>
      <c r="E54" s="2" t="s">
        <v>656</v>
      </c>
      <c r="F54" s="2" t="s">
        <v>657</v>
      </c>
      <c r="G54" s="2" t="s">
        <v>658</v>
      </c>
      <c r="H54" s="2" t="s">
        <v>659</v>
      </c>
      <c r="I54" s="2" t="s">
        <v>660</v>
      </c>
      <c r="J54" s="2" t="s">
        <v>661</v>
      </c>
      <c r="K54" s="2" t="s">
        <v>662</v>
      </c>
      <c r="L54" s="2" t="s">
        <v>663</v>
      </c>
      <c r="M54" s="2" t="s">
        <v>664</v>
      </c>
      <c r="N54" s="2" t="s">
        <v>665</v>
      </c>
      <c r="O54" s="2" t="s">
        <v>666</v>
      </c>
      <c r="P54" s="2" t="s">
        <v>667</v>
      </c>
      <c r="Q54" s="2" t="s">
        <v>668</v>
      </c>
    </row>
    <row r="55" spans="1:17" x14ac:dyDescent="0.2">
      <c r="A55" s="3" t="s">
        <v>2189</v>
      </c>
      <c r="B55" s="2" t="s">
        <v>669</v>
      </c>
      <c r="C55" s="2" t="s">
        <v>670</v>
      </c>
      <c r="D55" s="2" t="s">
        <v>671</v>
      </c>
      <c r="E55" s="2" t="s">
        <v>672</v>
      </c>
      <c r="F55" s="2" t="s">
        <v>673</v>
      </c>
      <c r="G55" s="2" t="s">
        <v>674</v>
      </c>
      <c r="H55" s="2" t="s">
        <v>675</v>
      </c>
      <c r="I55" s="2" t="s">
        <v>676</v>
      </c>
      <c r="J55" s="2" t="s">
        <v>677</v>
      </c>
      <c r="K55" s="2" t="s">
        <v>678</v>
      </c>
      <c r="L55" s="2" t="s">
        <v>679</v>
      </c>
      <c r="M55" s="2" t="s">
        <v>680</v>
      </c>
      <c r="N55" s="2" t="s">
        <v>681</v>
      </c>
      <c r="O55" s="2" t="s">
        <v>682</v>
      </c>
      <c r="P55" s="2" t="s">
        <v>683</v>
      </c>
      <c r="Q55" s="2" t="s">
        <v>684</v>
      </c>
    </row>
    <row r="56" spans="1:17" x14ac:dyDescent="0.2">
      <c r="A56" s="3" t="s">
        <v>2190</v>
      </c>
      <c r="B56" s="2" t="s">
        <v>685</v>
      </c>
      <c r="C56" s="2" t="s">
        <v>686</v>
      </c>
      <c r="D56" s="2" t="s">
        <v>687</v>
      </c>
      <c r="E56" s="2" t="s">
        <v>688</v>
      </c>
      <c r="F56" s="2" t="s">
        <v>689</v>
      </c>
      <c r="G56" s="2" t="s">
        <v>690</v>
      </c>
      <c r="H56" s="2" t="s">
        <v>691</v>
      </c>
      <c r="I56" s="2" t="s">
        <v>692</v>
      </c>
      <c r="J56" s="2" t="s">
        <v>693</v>
      </c>
      <c r="K56" s="2" t="s">
        <v>694</v>
      </c>
      <c r="L56" s="2" t="s">
        <v>695</v>
      </c>
      <c r="M56" s="2" t="s">
        <v>696</v>
      </c>
      <c r="N56" s="2" t="s">
        <v>697</v>
      </c>
      <c r="O56" s="2" t="s">
        <v>698</v>
      </c>
      <c r="P56" s="2" t="s">
        <v>699</v>
      </c>
      <c r="Q56" s="2" t="s">
        <v>700</v>
      </c>
    </row>
    <row r="57" spans="1:17" x14ac:dyDescent="0.2">
      <c r="A57" s="3" t="s">
        <v>701</v>
      </c>
      <c r="B57" s="2" t="s">
        <v>702</v>
      </c>
      <c r="C57" s="2" t="s">
        <v>703</v>
      </c>
      <c r="D57" s="2" t="s">
        <v>704</v>
      </c>
      <c r="E57" s="2" t="s">
        <v>705</v>
      </c>
      <c r="F57" s="2" t="s">
        <v>706</v>
      </c>
      <c r="G57" s="2" t="s">
        <v>707</v>
      </c>
      <c r="H57" s="2" t="s">
        <v>708</v>
      </c>
      <c r="I57" s="2" t="s">
        <v>709</v>
      </c>
      <c r="J57" s="2" t="s">
        <v>710</v>
      </c>
      <c r="K57" s="2" t="s">
        <v>711</v>
      </c>
      <c r="L57" s="2" t="s">
        <v>712</v>
      </c>
      <c r="M57" s="2" t="s">
        <v>713</v>
      </c>
      <c r="N57" s="2" t="s">
        <v>714</v>
      </c>
      <c r="O57" s="2" t="s">
        <v>715</v>
      </c>
      <c r="P57" s="2" t="s">
        <v>716</v>
      </c>
      <c r="Q57" s="2" t="s">
        <v>717</v>
      </c>
    </row>
    <row r="58" spans="1:17" x14ac:dyDescent="0.2">
      <c r="A58" s="3" t="s">
        <v>718</v>
      </c>
      <c r="B58" s="2" t="s">
        <v>719</v>
      </c>
      <c r="C58" s="2" t="s">
        <v>720</v>
      </c>
      <c r="D58" s="2" t="s">
        <v>721</v>
      </c>
      <c r="E58" s="2" t="s">
        <v>722</v>
      </c>
      <c r="F58" s="2" t="s">
        <v>723</v>
      </c>
      <c r="G58" s="2" t="s">
        <v>724</v>
      </c>
      <c r="H58" s="2" t="s">
        <v>725</v>
      </c>
      <c r="I58" s="2" t="s">
        <v>726</v>
      </c>
      <c r="J58" s="2" t="s">
        <v>727</v>
      </c>
      <c r="K58" s="2" t="s">
        <v>728</v>
      </c>
      <c r="L58" s="2" t="s">
        <v>729</v>
      </c>
      <c r="M58" s="2" t="s">
        <v>730</v>
      </c>
      <c r="N58" s="2" t="s">
        <v>731</v>
      </c>
      <c r="O58" s="2" t="s">
        <v>732</v>
      </c>
      <c r="P58" s="2" t="s">
        <v>733</v>
      </c>
      <c r="Q58" s="2" t="s">
        <v>734</v>
      </c>
    </row>
    <row r="59" spans="1:17" x14ac:dyDescent="0.2">
      <c r="A59" s="3" t="s">
        <v>36</v>
      </c>
      <c r="B59" s="2" t="s">
        <v>735</v>
      </c>
      <c r="C59" s="2" t="s">
        <v>736</v>
      </c>
      <c r="D59" s="2" t="s">
        <v>737</v>
      </c>
      <c r="E59" s="2" t="s">
        <v>738</v>
      </c>
      <c r="F59" s="2" t="s">
        <v>739</v>
      </c>
      <c r="G59" s="2" t="s">
        <v>740</v>
      </c>
      <c r="H59" s="2" t="s">
        <v>741</v>
      </c>
      <c r="I59" s="2" t="s">
        <v>742</v>
      </c>
      <c r="J59" s="2" t="s">
        <v>743</v>
      </c>
      <c r="K59" s="2" t="s">
        <v>744</v>
      </c>
      <c r="L59" s="2" t="s">
        <v>745</v>
      </c>
      <c r="M59" s="2" t="s">
        <v>746</v>
      </c>
      <c r="N59" s="2" t="s">
        <v>747</v>
      </c>
      <c r="O59" s="2" t="s">
        <v>748</v>
      </c>
      <c r="P59" s="2" t="s">
        <v>749</v>
      </c>
      <c r="Q59" s="2" t="s">
        <v>750</v>
      </c>
    </row>
    <row r="60" spans="1:17" x14ac:dyDescent="0.2">
      <c r="A60" s="3" t="s">
        <v>2198</v>
      </c>
      <c r="B60" s="2" t="s">
        <v>751</v>
      </c>
      <c r="C60" s="2" t="s">
        <v>752</v>
      </c>
      <c r="D60" s="2" t="s">
        <v>753</v>
      </c>
      <c r="E60" s="2" t="s">
        <v>754</v>
      </c>
      <c r="F60" s="2" t="s">
        <v>755</v>
      </c>
      <c r="G60" s="2" t="s">
        <v>756</v>
      </c>
      <c r="H60" s="2" t="s">
        <v>757</v>
      </c>
      <c r="I60" s="2" t="s">
        <v>758</v>
      </c>
      <c r="J60" s="2" t="s">
        <v>759</v>
      </c>
      <c r="K60" s="2" t="s">
        <v>760</v>
      </c>
      <c r="L60" s="2" t="s">
        <v>761</v>
      </c>
      <c r="M60" s="2" t="s">
        <v>762</v>
      </c>
      <c r="N60" s="2" t="s">
        <v>763</v>
      </c>
      <c r="O60" s="2" t="s">
        <v>764</v>
      </c>
      <c r="P60" s="2" t="s">
        <v>765</v>
      </c>
      <c r="Q60" s="2" t="s">
        <v>766</v>
      </c>
    </row>
    <row r="61" spans="1:17" x14ac:dyDescent="0.2">
      <c r="A61" s="3" t="s">
        <v>53</v>
      </c>
      <c r="B61" s="2" t="s">
        <v>767</v>
      </c>
      <c r="C61" s="2" t="s">
        <v>768</v>
      </c>
      <c r="D61" s="2" t="s">
        <v>769</v>
      </c>
      <c r="E61" s="2" t="s">
        <v>769</v>
      </c>
      <c r="F61" s="2" t="s">
        <v>770</v>
      </c>
      <c r="G61" s="2" t="s">
        <v>771</v>
      </c>
      <c r="H61" s="2" t="s">
        <v>772</v>
      </c>
      <c r="I61" s="2" t="s">
        <v>773</v>
      </c>
      <c r="J61" s="2" t="s">
        <v>514</v>
      </c>
      <c r="K61" s="2" t="s">
        <v>514</v>
      </c>
      <c r="L61" s="2" t="s">
        <v>514</v>
      </c>
      <c r="M61" s="2" t="s">
        <v>514</v>
      </c>
      <c r="N61" s="2" t="s">
        <v>514</v>
      </c>
      <c r="O61" s="2" t="s">
        <v>514</v>
      </c>
      <c r="P61" s="2" t="s">
        <v>514</v>
      </c>
      <c r="Q61" s="2" t="s">
        <v>514</v>
      </c>
    </row>
    <row r="62" spans="1:17" x14ac:dyDescent="0.2">
      <c r="A62" s="3" t="s">
        <v>774</v>
      </c>
      <c r="B62" s="2" t="s">
        <v>775</v>
      </c>
      <c r="C62" s="2" t="s">
        <v>776</v>
      </c>
      <c r="D62" s="2" t="s">
        <v>777</v>
      </c>
      <c r="E62" s="2" t="s">
        <v>778</v>
      </c>
      <c r="F62" s="2" t="s">
        <v>779</v>
      </c>
      <c r="G62" s="2" t="s">
        <v>780</v>
      </c>
      <c r="H62" s="2" t="s">
        <v>781</v>
      </c>
      <c r="I62" s="2" t="s">
        <v>782</v>
      </c>
      <c r="J62" s="2" t="s">
        <v>1992</v>
      </c>
      <c r="K62" s="2" t="s">
        <v>1992</v>
      </c>
      <c r="L62" s="2" t="s">
        <v>1992</v>
      </c>
      <c r="M62" s="2" t="s">
        <v>1992</v>
      </c>
      <c r="N62" s="2" t="s">
        <v>1992</v>
      </c>
      <c r="O62" s="2" t="s">
        <v>1992</v>
      </c>
      <c r="P62" s="2" t="s">
        <v>1992</v>
      </c>
      <c r="Q62" s="2" t="s">
        <v>1992</v>
      </c>
    </row>
    <row r="63" spans="1:17" x14ac:dyDescent="0.2">
      <c r="A63" s="3" t="s">
        <v>55</v>
      </c>
      <c r="B63" s="2" t="s">
        <v>2375</v>
      </c>
      <c r="C63" s="2" t="s">
        <v>783</v>
      </c>
      <c r="D63" s="2" t="s">
        <v>784</v>
      </c>
      <c r="E63" s="2" t="s">
        <v>785</v>
      </c>
      <c r="F63" s="2" t="s">
        <v>2370</v>
      </c>
      <c r="G63" s="2" t="s">
        <v>2372</v>
      </c>
      <c r="H63" s="2" t="s">
        <v>786</v>
      </c>
      <c r="I63" s="2" t="s">
        <v>787</v>
      </c>
      <c r="J63" s="2" t="s">
        <v>2371</v>
      </c>
      <c r="K63" s="2" t="s">
        <v>2374</v>
      </c>
      <c r="L63" s="2" t="s">
        <v>788</v>
      </c>
      <c r="M63" s="2" t="s">
        <v>789</v>
      </c>
      <c r="N63" s="2" t="s">
        <v>2369</v>
      </c>
      <c r="O63" s="2" t="s">
        <v>2373</v>
      </c>
      <c r="P63" s="2" t="s">
        <v>790</v>
      </c>
      <c r="Q63" s="2" t="s">
        <v>791</v>
      </c>
    </row>
    <row r="64" spans="1:17" x14ac:dyDescent="0.2">
      <c r="A64" s="3" t="s">
        <v>2199</v>
      </c>
      <c r="B64" s="2" t="s">
        <v>792</v>
      </c>
      <c r="C64" s="2" t="s">
        <v>793</v>
      </c>
      <c r="D64" s="2" t="s">
        <v>794</v>
      </c>
      <c r="E64" s="2" t="s">
        <v>795</v>
      </c>
      <c r="F64" s="2" t="s">
        <v>796</v>
      </c>
      <c r="G64" s="2" t="s">
        <v>797</v>
      </c>
      <c r="H64" s="2" t="s">
        <v>798</v>
      </c>
      <c r="I64" s="2" t="s">
        <v>799</v>
      </c>
      <c r="J64" s="2" t="s">
        <v>800</v>
      </c>
      <c r="K64" s="2" t="s">
        <v>801</v>
      </c>
      <c r="L64" s="2" t="s">
        <v>802</v>
      </c>
      <c r="M64" s="2" t="s">
        <v>803</v>
      </c>
      <c r="N64" s="2" t="s">
        <v>804</v>
      </c>
      <c r="O64" s="2" t="s">
        <v>805</v>
      </c>
      <c r="P64" s="2" t="s">
        <v>806</v>
      </c>
      <c r="Q64" s="2" t="s">
        <v>807</v>
      </c>
    </row>
    <row r="65" spans="1:17" x14ac:dyDescent="0.2">
      <c r="A65" s="3" t="s">
        <v>808</v>
      </c>
      <c r="B65" s="2" t="s">
        <v>809</v>
      </c>
      <c r="C65" s="2" t="s">
        <v>810</v>
      </c>
      <c r="D65" s="2" t="s">
        <v>811</v>
      </c>
      <c r="E65" s="2" t="s">
        <v>812</v>
      </c>
      <c r="F65" s="2" t="s">
        <v>813</v>
      </c>
      <c r="G65" s="2" t="s">
        <v>814</v>
      </c>
      <c r="H65" s="2" t="s">
        <v>815</v>
      </c>
      <c r="I65" s="2" t="s">
        <v>816</v>
      </c>
      <c r="J65" s="2" t="s">
        <v>817</v>
      </c>
      <c r="K65" s="2" t="s">
        <v>818</v>
      </c>
      <c r="L65" s="2" t="s">
        <v>819</v>
      </c>
      <c r="M65" s="2" t="s">
        <v>820</v>
      </c>
      <c r="N65" s="2" t="s">
        <v>821</v>
      </c>
      <c r="O65" s="2" t="s">
        <v>822</v>
      </c>
      <c r="P65" s="2" t="s">
        <v>823</v>
      </c>
      <c r="Q65" s="2" t="s">
        <v>824</v>
      </c>
    </row>
    <row r="66" spans="1:17" x14ac:dyDescent="0.2">
      <c r="A66" s="3" t="s">
        <v>425</v>
      </c>
      <c r="B66" s="2" t="s">
        <v>825</v>
      </c>
      <c r="C66" s="2" t="s">
        <v>825</v>
      </c>
      <c r="D66" s="2" t="s">
        <v>825</v>
      </c>
      <c r="E66" s="2" t="s">
        <v>826</v>
      </c>
      <c r="F66" s="2" t="s">
        <v>827</v>
      </c>
      <c r="G66" s="2" t="s">
        <v>828</v>
      </c>
      <c r="H66" s="2" t="s">
        <v>829</v>
      </c>
      <c r="I66" s="2" t="s">
        <v>830</v>
      </c>
      <c r="J66" s="2" t="s">
        <v>831</v>
      </c>
      <c r="K66" s="2" t="s">
        <v>832</v>
      </c>
      <c r="L66" s="2" t="s">
        <v>833</v>
      </c>
      <c r="M66" s="2" t="s">
        <v>834</v>
      </c>
      <c r="N66" s="2" t="s">
        <v>835</v>
      </c>
      <c r="O66" s="2" t="s">
        <v>836</v>
      </c>
      <c r="P66" s="2" t="s">
        <v>837</v>
      </c>
      <c r="Q66" s="2" t="s">
        <v>838</v>
      </c>
    </row>
    <row r="67" spans="1:17" x14ac:dyDescent="0.2">
      <c r="A67" s="3" t="s">
        <v>839</v>
      </c>
      <c r="B67" s="2" t="s">
        <v>840</v>
      </c>
      <c r="C67" s="2" t="s">
        <v>841</v>
      </c>
      <c r="D67" s="2" t="s">
        <v>842</v>
      </c>
      <c r="E67" s="2" t="s">
        <v>843</v>
      </c>
      <c r="F67" s="2" t="s">
        <v>844</v>
      </c>
      <c r="G67" s="2" t="s">
        <v>845</v>
      </c>
      <c r="H67" s="2" t="s">
        <v>846</v>
      </c>
      <c r="I67" s="2" t="s">
        <v>847</v>
      </c>
      <c r="J67" s="2" t="s">
        <v>848</v>
      </c>
      <c r="K67" s="2" t="s">
        <v>849</v>
      </c>
      <c r="L67" s="2" t="s">
        <v>850</v>
      </c>
      <c r="M67" s="2" t="s">
        <v>851</v>
      </c>
      <c r="N67" s="2" t="s">
        <v>852</v>
      </c>
      <c r="O67" s="2" t="s">
        <v>853</v>
      </c>
      <c r="P67" s="2" t="s">
        <v>854</v>
      </c>
      <c r="Q67" s="2" t="s">
        <v>855</v>
      </c>
    </row>
    <row r="68" spans="1:17" x14ac:dyDescent="0.2">
      <c r="A68" s="3" t="s">
        <v>73</v>
      </c>
      <c r="B68" s="2" t="s">
        <v>856</v>
      </c>
      <c r="C68" s="2" t="s">
        <v>857</v>
      </c>
      <c r="D68" s="2" t="s">
        <v>858</v>
      </c>
      <c r="E68" s="2" t="s">
        <v>859</v>
      </c>
      <c r="F68" s="2" t="s">
        <v>860</v>
      </c>
      <c r="G68" s="2" t="s">
        <v>861</v>
      </c>
      <c r="H68" s="2" t="s">
        <v>862</v>
      </c>
      <c r="I68" s="2" t="s">
        <v>863</v>
      </c>
      <c r="J68" s="2" t="s">
        <v>864</v>
      </c>
      <c r="K68" s="2" t="s">
        <v>865</v>
      </c>
      <c r="L68" s="2" t="s">
        <v>866</v>
      </c>
      <c r="M68" s="2" t="s">
        <v>867</v>
      </c>
      <c r="N68" s="2" t="s">
        <v>868</v>
      </c>
      <c r="O68" s="2" t="s">
        <v>869</v>
      </c>
      <c r="P68" s="2" t="s">
        <v>870</v>
      </c>
      <c r="Q68" s="2" t="s">
        <v>871</v>
      </c>
    </row>
    <row r="69" spans="1:17" x14ac:dyDescent="0.2">
      <c r="A69" s="3" t="s">
        <v>2200</v>
      </c>
      <c r="B69" s="2" t="s">
        <v>872</v>
      </c>
      <c r="C69" s="2" t="s">
        <v>873</v>
      </c>
      <c r="D69" s="2" t="s">
        <v>874</v>
      </c>
      <c r="E69" s="2" t="s">
        <v>875</v>
      </c>
      <c r="F69" s="2" t="s">
        <v>876</v>
      </c>
      <c r="G69" s="2" t="s">
        <v>877</v>
      </c>
      <c r="H69" s="2" t="s">
        <v>878</v>
      </c>
      <c r="I69" s="2" t="s">
        <v>879</v>
      </c>
      <c r="J69" s="2" t="s">
        <v>880</v>
      </c>
      <c r="K69" s="2" t="s">
        <v>881</v>
      </c>
      <c r="L69" s="2" t="s">
        <v>882</v>
      </c>
      <c r="M69" s="2" t="s">
        <v>883</v>
      </c>
      <c r="N69" s="2" t="s">
        <v>884</v>
      </c>
      <c r="O69" s="2" t="s">
        <v>885</v>
      </c>
      <c r="P69" s="2" t="s">
        <v>886</v>
      </c>
      <c r="Q69" s="2" t="s">
        <v>887</v>
      </c>
    </row>
    <row r="70" spans="1:17" x14ac:dyDescent="0.2">
      <c r="A70" s="3" t="s">
        <v>2201</v>
      </c>
      <c r="B70" s="2" t="s">
        <v>1991</v>
      </c>
      <c r="C70" s="2" t="s">
        <v>1991</v>
      </c>
      <c r="D70" s="2" t="s">
        <v>1991</v>
      </c>
      <c r="E70" s="2" t="s">
        <v>1991</v>
      </c>
      <c r="F70" s="2" t="s">
        <v>1991</v>
      </c>
      <c r="G70" s="2" t="s">
        <v>1991</v>
      </c>
      <c r="H70" s="2" t="s">
        <v>1991</v>
      </c>
      <c r="I70" s="2" t="s">
        <v>1991</v>
      </c>
      <c r="J70" s="2" t="s">
        <v>888</v>
      </c>
      <c r="K70" s="2" t="s">
        <v>889</v>
      </c>
      <c r="L70" s="2" t="s">
        <v>890</v>
      </c>
      <c r="M70" s="2" t="s">
        <v>891</v>
      </c>
      <c r="N70" s="2" t="s">
        <v>892</v>
      </c>
      <c r="O70" s="2" t="s">
        <v>893</v>
      </c>
      <c r="P70" s="2" t="s">
        <v>894</v>
      </c>
      <c r="Q70" s="2" t="s">
        <v>895</v>
      </c>
    </row>
    <row r="71" spans="1:17" x14ac:dyDescent="0.2">
      <c r="A71" s="3" t="s">
        <v>896</v>
      </c>
      <c r="B71" s="2" t="s">
        <v>897</v>
      </c>
      <c r="C71" s="2" t="s">
        <v>898</v>
      </c>
      <c r="D71" s="2" t="s">
        <v>899</v>
      </c>
      <c r="E71" s="2" t="s">
        <v>900</v>
      </c>
      <c r="F71" s="2" t="s">
        <v>901</v>
      </c>
      <c r="G71" s="2" t="s">
        <v>902</v>
      </c>
      <c r="H71" s="2" t="s">
        <v>903</v>
      </c>
      <c r="I71" s="2" t="s">
        <v>904</v>
      </c>
      <c r="J71" s="2" t="s">
        <v>905</v>
      </c>
      <c r="K71" s="2" t="s">
        <v>906</v>
      </c>
      <c r="L71" s="2" t="s">
        <v>907</v>
      </c>
      <c r="M71" s="2" t="s">
        <v>908</v>
      </c>
      <c r="N71" s="2" t="s">
        <v>909</v>
      </c>
      <c r="O71" s="2" t="s">
        <v>910</v>
      </c>
      <c r="P71" s="2" t="s">
        <v>911</v>
      </c>
      <c r="Q71" s="2" t="s">
        <v>912</v>
      </c>
    </row>
    <row r="72" spans="1:17" ht="11.45" customHeight="1" x14ac:dyDescent="0.2">
      <c r="A72" s="3" t="s">
        <v>98</v>
      </c>
      <c r="B72" s="2" t="s">
        <v>913</v>
      </c>
      <c r="C72" s="2" t="s">
        <v>914</v>
      </c>
      <c r="D72" s="2" t="s">
        <v>915</v>
      </c>
      <c r="E72" s="2" t="s">
        <v>916</v>
      </c>
      <c r="F72" s="2" t="s">
        <v>917</v>
      </c>
      <c r="G72" s="2" t="s">
        <v>918</v>
      </c>
      <c r="H72" s="2" t="s">
        <v>919</v>
      </c>
      <c r="I72" s="2" t="s">
        <v>920</v>
      </c>
      <c r="J72" s="2" t="s">
        <v>921</v>
      </c>
      <c r="K72" s="2" t="s">
        <v>922</v>
      </c>
      <c r="L72" s="2" t="s">
        <v>923</v>
      </c>
      <c r="M72" s="2" t="s">
        <v>924</v>
      </c>
      <c r="N72" s="2" t="s">
        <v>925</v>
      </c>
      <c r="O72" s="2" t="s">
        <v>926</v>
      </c>
      <c r="P72" s="2" t="s">
        <v>927</v>
      </c>
      <c r="Q72" s="2" t="s">
        <v>928</v>
      </c>
    </row>
    <row r="73" spans="1:17" s="84" customFormat="1" x14ac:dyDescent="0.2">
      <c r="A73" s="83" t="s">
        <v>114</v>
      </c>
      <c r="B73" s="84" t="s">
        <v>2137</v>
      </c>
      <c r="C73" s="84" t="s">
        <v>2136</v>
      </c>
      <c r="D73" s="84" t="s">
        <v>2131</v>
      </c>
      <c r="E73" s="84" t="s">
        <v>2130</v>
      </c>
      <c r="F73" s="84" t="s">
        <v>2132</v>
      </c>
      <c r="G73" s="84" t="s">
        <v>2133</v>
      </c>
      <c r="H73" s="84" t="s">
        <v>2134</v>
      </c>
      <c r="I73" s="84" t="s">
        <v>2135</v>
      </c>
      <c r="J73" s="84" t="s">
        <v>2122</v>
      </c>
      <c r="K73" s="84" t="s">
        <v>2123</v>
      </c>
      <c r="L73" s="84" t="s">
        <v>2124</v>
      </c>
      <c r="M73" s="84" t="s">
        <v>2125</v>
      </c>
      <c r="N73" s="84" t="s">
        <v>2126</v>
      </c>
      <c r="O73" s="84" t="s">
        <v>2127</v>
      </c>
      <c r="P73" s="84" t="s">
        <v>2128</v>
      </c>
      <c r="Q73" s="84" t="s">
        <v>2129</v>
      </c>
    </row>
    <row r="74" spans="1:17" x14ac:dyDescent="0.2">
      <c r="A74" s="3" t="s">
        <v>115</v>
      </c>
      <c r="B74" s="2" t="s">
        <v>929</v>
      </c>
      <c r="C74" s="2" t="s">
        <v>103</v>
      </c>
      <c r="D74" s="2" t="s">
        <v>930</v>
      </c>
      <c r="E74" s="2" t="s">
        <v>931</v>
      </c>
      <c r="F74" s="2" t="s">
        <v>195</v>
      </c>
      <c r="G74" s="2" t="s">
        <v>59</v>
      </c>
      <c r="H74" s="2" t="s">
        <v>932</v>
      </c>
      <c r="I74" s="2" t="s">
        <v>933</v>
      </c>
      <c r="J74" s="2" t="s">
        <v>1991</v>
      </c>
      <c r="K74" s="2" t="s">
        <v>1991</v>
      </c>
      <c r="L74" s="2" t="s">
        <v>1991</v>
      </c>
      <c r="M74" s="2" t="s">
        <v>1991</v>
      </c>
      <c r="N74" s="2" t="s">
        <v>1991</v>
      </c>
      <c r="O74" s="2" t="s">
        <v>1991</v>
      </c>
      <c r="P74" s="2" t="s">
        <v>1991</v>
      </c>
      <c r="Q74" s="2" t="s">
        <v>1991</v>
      </c>
    </row>
    <row r="75" spans="1:17" x14ac:dyDescent="0.2">
      <c r="A75" s="3" t="s">
        <v>934</v>
      </c>
      <c r="B75" s="2" t="s">
        <v>935</v>
      </c>
      <c r="C75" s="2" t="s">
        <v>936</v>
      </c>
      <c r="D75" s="2" t="s">
        <v>937</v>
      </c>
      <c r="E75" s="2" t="s">
        <v>938</v>
      </c>
      <c r="F75" s="2" t="s">
        <v>194</v>
      </c>
      <c r="G75" s="2" t="s">
        <v>198</v>
      </c>
      <c r="H75" s="2" t="s">
        <v>939</v>
      </c>
      <c r="I75" s="2" t="s">
        <v>940</v>
      </c>
      <c r="J75" s="2" t="s">
        <v>1991</v>
      </c>
      <c r="K75" s="2" t="s">
        <v>1991</v>
      </c>
      <c r="L75" s="2" t="s">
        <v>1991</v>
      </c>
      <c r="M75" s="2" t="s">
        <v>1991</v>
      </c>
      <c r="N75" s="2" t="s">
        <v>1991</v>
      </c>
      <c r="O75" s="2" t="s">
        <v>1991</v>
      </c>
      <c r="P75" s="2" t="s">
        <v>1991</v>
      </c>
      <c r="Q75" s="2" t="s">
        <v>1991</v>
      </c>
    </row>
    <row r="76" spans="1:17" x14ac:dyDescent="0.2">
      <c r="A76" s="3" t="s">
        <v>122</v>
      </c>
      <c r="B76" s="2" t="s">
        <v>941</v>
      </c>
      <c r="C76" s="2" t="s">
        <v>942</v>
      </c>
      <c r="D76" s="2" t="s">
        <v>943</v>
      </c>
      <c r="E76" s="2" t="s">
        <v>944</v>
      </c>
      <c r="F76" s="2" t="s">
        <v>945</v>
      </c>
      <c r="G76" s="2" t="s">
        <v>946</v>
      </c>
      <c r="H76" s="2" t="s">
        <v>947</v>
      </c>
      <c r="I76" s="2" t="s">
        <v>948</v>
      </c>
      <c r="J76" s="2" t="s">
        <v>949</v>
      </c>
      <c r="K76" s="2" t="s">
        <v>950</v>
      </c>
      <c r="L76" s="2" t="s">
        <v>951</v>
      </c>
      <c r="M76" s="2" t="s">
        <v>952</v>
      </c>
      <c r="N76" s="2" t="s">
        <v>953</v>
      </c>
      <c r="O76" s="2" t="s">
        <v>954</v>
      </c>
      <c r="P76" s="2" t="s">
        <v>1227</v>
      </c>
      <c r="Q76" s="2" t="s">
        <v>955</v>
      </c>
    </row>
    <row r="77" spans="1:17" x14ac:dyDescent="0.2">
      <c r="A77" s="3" t="s">
        <v>123</v>
      </c>
      <c r="B77" s="2" t="s">
        <v>956</v>
      </c>
      <c r="C77" s="2" t="s">
        <v>956</v>
      </c>
      <c r="D77" s="2" t="s">
        <v>956</v>
      </c>
      <c r="E77" s="2" t="s">
        <v>957</v>
      </c>
      <c r="F77" s="2" t="s">
        <v>956</v>
      </c>
      <c r="G77" s="2" t="s">
        <v>956</v>
      </c>
      <c r="H77" s="2" t="s">
        <v>958</v>
      </c>
      <c r="I77" s="2" t="s">
        <v>959</v>
      </c>
      <c r="J77" s="2" t="s">
        <v>1991</v>
      </c>
      <c r="K77" s="2" t="s">
        <v>1991</v>
      </c>
      <c r="L77" s="2" t="s">
        <v>1991</v>
      </c>
      <c r="M77" s="2" t="s">
        <v>1991</v>
      </c>
      <c r="N77" s="2" t="s">
        <v>1991</v>
      </c>
      <c r="O77" s="2" t="s">
        <v>1991</v>
      </c>
      <c r="P77" s="2" t="s">
        <v>1991</v>
      </c>
      <c r="Q77" s="2" t="s">
        <v>1991</v>
      </c>
    </row>
    <row r="78" spans="1:17" x14ac:dyDescent="0.2">
      <c r="A78" s="3" t="s">
        <v>132</v>
      </c>
      <c r="B78" s="2" t="s">
        <v>150</v>
      </c>
      <c r="C78" s="2" t="s">
        <v>150</v>
      </c>
      <c r="D78" s="2" t="s">
        <v>960</v>
      </c>
      <c r="E78" s="2" t="s">
        <v>961</v>
      </c>
      <c r="F78" s="2" t="s">
        <v>150</v>
      </c>
      <c r="G78" s="2" t="s">
        <v>150</v>
      </c>
      <c r="H78" s="2" t="s">
        <v>150</v>
      </c>
      <c r="I78" s="2" t="s">
        <v>197</v>
      </c>
      <c r="J78" s="2" t="s">
        <v>1991</v>
      </c>
      <c r="K78" s="2" t="s">
        <v>1991</v>
      </c>
      <c r="L78" s="2" t="s">
        <v>1991</v>
      </c>
      <c r="M78" s="2" t="s">
        <v>1991</v>
      </c>
      <c r="N78" s="2" t="s">
        <v>1991</v>
      </c>
      <c r="O78" s="2" t="s">
        <v>1991</v>
      </c>
      <c r="P78" s="2" t="s">
        <v>1991</v>
      </c>
      <c r="Q78" s="2" t="s">
        <v>1991</v>
      </c>
    </row>
    <row r="79" spans="1:17" x14ac:dyDescent="0.2">
      <c r="A79" s="3" t="s">
        <v>962</v>
      </c>
      <c r="B79" s="2" t="s">
        <v>963</v>
      </c>
      <c r="C79" s="2" t="s">
        <v>964</v>
      </c>
      <c r="D79" s="2" t="s">
        <v>965</v>
      </c>
      <c r="E79" s="2" t="s">
        <v>966</v>
      </c>
      <c r="F79" s="2" t="s">
        <v>967</v>
      </c>
      <c r="G79" s="2" t="s">
        <v>968</v>
      </c>
      <c r="H79" s="2" t="s">
        <v>969</v>
      </c>
      <c r="I79" s="2" t="s">
        <v>970</v>
      </c>
      <c r="J79" s="2" t="s">
        <v>1991</v>
      </c>
      <c r="K79" s="2" t="s">
        <v>1991</v>
      </c>
      <c r="L79" s="2" t="s">
        <v>1991</v>
      </c>
      <c r="M79" s="2" t="s">
        <v>1991</v>
      </c>
      <c r="N79" s="2" t="s">
        <v>1991</v>
      </c>
      <c r="O79" s="2" t="s">
        <v>1991</v>
      </c>
      <c r="P79" s="2" t="s">
        <v>1991</v>
      </c>
      <c r="Q79" s="2" t="s">
        <v>1991</v>
      </c>
    </row>
    <row r="80" spans="1:17" x14ac:dyDescent="0.2">
      <c r="A80" s="3" t="s">
        <v>971</v>
      </c>
      <c r="B80" s="2" t="s">
        <v>972</v>
      </c>
      <c r="C80" s="2" t="s">
        <v>973</v>
      </c>
      <c r="D80" s="2" t="s">
        <v>974</v>
      </c>
      <c r="E80" s="2" t="s">
        <v>975</v>
      </c>
      <c r="F80" s="2" t="s">
        <v>976</v>
      </c>
      <c r="G80" s="2" t="s">
        <v>977</v>
      </c>
      <c r="H80" s="2" t="s">
        <v>978</v>
      </c>
      <c r="I80" s="2" t="s">
        <v>979</v>
      </c>
      <c r="J80" s="2" t="s">
        <v>1991</v>
      </c>
      <c r="K80" s="2" t="s">
        <v>1991</v>
      </c>
      <c r="L80" s="2" t="s">
        <v>1991</v>
      </c>
      <c r="M80" s="2" t="s">
        <v>1991</v>
      </c>
      <c r="N80" s="2" t="s">
        <v>1991</v>
      </c>
      <c r="O80" s="2" t="s">
        <v>1991</v>
      </c>
      <c r="P80" s="2" t="s">
        <v>1991</v>
      </c>
      <c r="Q80" s="2" t="s">
        <v>1991</v>
      </c>
    </row>
    <row r="81" spans="1:17" x14ac:dyDescent="0.2">
      <c r="A81" s="3" t="s">
        <v>149</v>
      </c>
      <c r="B81" s="2" t="s">
        <v>980</v>
      </c>
      <c r="C81" s="2" t="s">
        <v>981</v>
      </c>
      <c r="D81" s="2" t="s">
        <v>982</v>
      </c>
      <c r="E81" s="2" t="s">
        <v>983</v>
      </c>
      <c r="F81" s="2" t="s">
        <v>984</v>
      </c>
      <c r="G81" s="2" t="s">
        <v>985</v>
      </c>
      <c r="H81" s="2" t="s">
        <v>986</v>
      </c>
      <c r="I81" s="2" t="s">
        <v>987</v>
      </c>
      <c r="J81" s="2" t="s">
        <v>1991</v>
      </c>
      <c r="K81" s="2" t="s">
        <v>1991</v>
      </c>
      <c r="L81" s="2" t="s">
        <v>1991</v>
      </c>
      <c r="M81" s="2" t="s">
        <v>1991</v>
      </c>
      <c r="N81" s="2" t="s">
        <v>1991</v>
      </c>
      <c r="O81" s="2" t="s">
        <v>1991</v>
      </c>
      <c r="P81" s="2" t="s">
        <v>1991</v>
      </c>
      <c r="Q81" s="2" t="s">
        <v>1991</v>
      </c>
    </row>
    <row r="82" spans="1:17" x14ac:dyDescent="0.2">
      <c r="A82" s="3" t="s">
        <v>2202</v>
      </c>
      <c r="B82" s="2" t="s">
        <v>988</v>
      </c>
      <c r="C82" s="2" t="s">
        <v>989</v>
      </c>
      <c r="D82" s="2" t="s">
        <v>990</v>
      </c>
      <c r="E82" s="2" t="s">
        <v>991</v>
      </c>
      <c r="F82" s="2" t="s">
        <v>992</v>
      </c>
      <c r="G82" s="2" t="s">
        <v>993</v>
      </c>
      <c r="H82" s="2" t="s">
        <v>994</v>
      </c>
      <c r="I82" s="2" t="s">
        <v>995</v>
      </c>
      <c r="J82" s="2" t="s">
        <v>54</v>
      </c>
      <c r="K82" s="2" t="s">
        <v>54</v>
      </c>
      <c r="L82" s="2" t="s">
        <v>996</v>
      </c>
      <c r="M82" s="2" t="s">
        <v>997</v>
      </c>
      <c r="N82" s="2" t="s">
        <v>998</v>
      </c>
      <c r="O82" s="2" t="s">
        <v>999</v>
      </c>
      <c r="P82" s="2" t="s">
        <v>1000</v>
      </c>
      <c r="Q82" s="2" t="s">
        <v>1001</v>
      </c>
    </row>
    <row r="83" spans="1:17" x14ac:dyDescent="0.2">
      <c r="A83" s="3" t="s">
        <v>175</v>
      </c>
      <c r="B83" s="2" t="s">
        <v>1002</v>
      </c>
      <c r="C83" s="2" t="s">
        <v>1003</v>
      </c>
      <c r="D83" s="2" t="s">
        <v>1004</v>
      </c>
      <c r="E83" s="2" t="s">
        <v>1005</v>
      </c>
      <c r="F83" s="2" t="s">
        <v>1006</v>
      </c>
      <c r="G83" s="2" t="s">
        <v>1007</v>
      </c>
      <c r="H83" s="2" t="s">
        <v>1008</v>
      </c>
      <c r="I83" s="2" t="s">
        <v>1009</v>
      </c>
      <c r="J83" s="2" t="s">
        <v>1010</v>
      </c>
      <c r="K83" s="2" t="s">
        <v>1011</v>
      </c>
      <c r="L83" s="2" t="s">
        <v>1012</v>
      </c>
      <c r="M83" s="2" t="s">
        <v>1013</v>
      </c>
      <c r="N83" s="2" t="s">
        <v>1014</v>
      </c>
      <c r="O83" s="2" t="s">
        <v>1015</v>
      </c>
      <c r="P83" s="2" t="s">
        <v>1016</v>
      </c>
      <c r="Q83" s="2" t="s">
        <v>1017</v>
      </c>
    </row>
    <row r="84" spans="1:17" x14ac:dyDescent="0.2">
      <c r="A84" s="3" t="s">
        <v>192</v>
      </c>
      <c r="B84" s="2" t="s">
        <v>1018</v>
      </c>
      <c r="C84" s="2" t="s">
        <v>1019</v>
      </c>
      <c r="D84" s="2" t="s">
        <v>1020</v>
      </c>
      <c r="E84" s="2" t="s">
        <v>1021</v>
      </c>
      <c r="F84" s="2" t="s">
        <v>931</v>
      </c>
      <c r="G84" s="2" t="s">
        <v>196</v>
      </c>
      <c r="H84" s="2" t="s">
        <v>1022</v>
      </c>
      <c r="I84" s="2" t="s">
        <v>1023</v>
      </c>
      <c r="J84" s="2" t="s">
        <v>150</v>
      </c>
      <c r="K84" s="2" t="s">
        <v>1024</v>
      </c>
      <c r="L84" s="2" t="s">
        <v>1025</v>
      </c>
      <c r="M84" s="2" t="s">
        <v>1026</v>
      </c>
      <c r="N84" s="2" t="s">
        <v>1027</v>
      </c>
      <c r="O84" s="2" t="s">
        <v>1028</v>
      </c>
      <c r="P84" s="2" t="s">
        <v>1029</v>
      </c>
      <c r="Q84" s="2" t="s">
        <v>1030</v>
      </c>
    </row>
    <row r="85" spans="1:17" x14ac:dyDescent="0.2">
      <c r="A85" s="3" t="s">
        <v>2203</v>
      </c>
      <c r="B85" s="2" t="s">
        <v>1031</v>
      </c>
      <c r="C85" s="2" t="s">
        <v>1032</v>
      </c>
      <c r="D85" s="2" t="s">
        <v>1033</v>
      </c>
      <c r="E85" s="2" t="s">
        <v>1034</v>
      </c>
      <c r="F85" s="2" t="s">
        <v>1035</v>
      </c>
      <c r="G85" s="2" t="s">
        <v>1036</v>
      </c>
      <c r="H85" s="2" t="s">
        <v>156</v>
      </c>
      <c r="I85" s="2" t="s">
        <v>1037</v>
      </c>
      <c r="J85" s="2" t="s">
        <v>1038</v>
      </c>
      <c r="K85" s="2" t="s">
        <v>1039</v>
      </c>
      <c r="L85" s="2" t="s">
        <v>1040</v>
      </c>
      <c r="M85" s="2" t="s">
        <v>118</v>
      </c>
      <c r="N85" s="2" t="s">
        <v>1041</v>
      </c>
      <c r="O85" s="2" t="s">
        <v>1042</v>
      </c>
      <c r="P85" s="2" t="s">
        <v>1043</v>
      </c>
      <c r="Q85" s="2" t="s">
        <v>1044</v>
      </c>
    </row>
    <row r="86" spans="1:17" x14ac:dyDescent="0.2">
      <c r="A86" s="3" t="s">
        <v>2204</v>
      </c>
      <c r="B86" s="2" t="s">
        <v>1045</v>
      </c>
      <c r="C86" s="2" t="s">
        <v>1046</v>
      </c>
      <c r="D86" s="2" t="s">
        <v>1047</v>
      </c>
      <c r="E86" s="2" t="s">
        <v>1048</v>
      </c>
      <c r="F86" s="2" t="s">
        <v>1049</v>
      </c>
      <c r="G86" s="2" t="s">
        <v>1049</v>
      </c>
      <c r="H86" s="2" t="s">
        <v>1050</v>
      </c>
      <c r="I86" s="2" t="s">
        <v>1051</v>
      </c>
      <c r="J86" s="2" t="s">
        <v>1052</v>
      </c>
      <c r="K86" s="2" t="s">
        <v>106</v>
      </c>
      <c r="L86" s="2" t="s">
        <v>1053</v>
      </c>
      <c r="M86" s="2" t="s">
        <v>1054</v>
      </c>
      <c r="N86" s="2" t="s">
        <v>1055</v>
      </c>
      <c r="O86" s="2" t="s">
        <v>1056</v>
      </c>
      <c r="P86" s="2" t="s">
        <v>1057</v>
      </c>
      <c r="Q86" s="2" t="s">
        <v>1058</v>
      </c>
    </row>
    <row r="87" spans="1:17" x14ac:dyDescent="0.2">
      <c r="A87" s="3" t="s">
        <v>1059</v>
      </c>
      <c r="B87" s="2" t="s">
        <v>1060</v>
      </c>
      <c r="C87" s="2" t="s">
        <v>1061</v>
      </c>
      <c r="D87" s="2" t="s">
        <v>1062</v>
      </c>
      <c r="E87" s="2" t="s">
        <v>1063</v>
      </c>
      <c r="F87" s="2" t="s">
        <v>1064</v>
      </c>
      <c r="G87" s="2" t="s">
        <v>1065</v>
      </c>
      <c r="H87" s="2" t="s">
        <v>1066</v>
      </c>
      <c r="I87" s="2" t="s">
        <v>1067</v>
      </c>
      <c r="J87" s="2" t="s">
        <v>1068</v>
      </c>
      <c r="K87" s="2" t="s">
        <v>1069</v>
      </c>
      <c r="L87" s="2" t="s">
        <v>1070</v>
      </c>
      <c r="M87" s="2" t="s">
        <v>1071</v>
      </c>
      <c r="N87" s="2" t="s">
        <v>1072</v>
      </c>
      <c r="O87" s="2" t="s">
        <v>1073</v>
      </c>
      <c r="P87" s="2" t="s">
        <v>1074</v>
      </c>
      <c r="Q87" s="2" t="s">
        <v>1075</v>
      </c>
    </row>
    <row r="88" spans="1:17" x14ac:dyDescent="0.2">
      <c r="A88" s="3" t="s">
        <v>1076</v>
      </c>
      <c r="B88" s="2" t="s">
        <v>1077</v>
      </c>
      <c r="C88" s="2" t="s">
        <v>1078</v>
      </c>
      <c r="D88" s="2" t="s">
        <v>1079</v>
      </c>
      <c r="E88" s="2" t="s">
        <v>1080</v>
      </c>
      <c r="F88" s="2" t="s">
        <v>1081</v>
      </c>
      <c r="G88" s="2" t="s">
        <v>1082</v>
      </c>
      <c r="H88" s="2" t="s">
        <v>1083</v>
      </c>
      <c r="I88" s="2" t="s">
        <v>150</v>
      </c>
      <c r="J88" s="2" t="s">
        <v>1992</v>
      </c>
      <c r="K88" s="2" t="s">
        <v>1992</v>
      </c>
      <c r="L88" s="2" t="s">
        <v>1992</v>
      </c>
      <c r="M88" s="2" t="s">
        <v>1992</v>
      </c>
      <c r="N88" s="2" t="s">
        <v>1992</v>
      </c>
      <c r="O88" s="2" t="s">
        <v>1992</v>
      </c>
      <c r="P88" s="2" t="s">
        <v>1992</v>
      </c>
      <c r="Q88" s="2" t="s">
        <v>1992</v>
      </c>
    </row>
    <row r="89" spans="1:17" ht="12.75" thickBot="1" x14ac:dyDescent="0.25">
      <c r="A89" s="102" t="s">
        <v>193</v>
      </c>
      <c r="B89" s="54" t="s">
        <v>1084</v>
      </c>
      <c r="C89" s="54" t="s">
        <v>1085</v>
      </c>
      <c r="D89" s="54" t="s">
        <v>1086</v>
      </c>
      <c r="E89" s="54" t="s">
        <v>1087</v>
      </c>
      <c r="F89" s="54" t="s">
        <v>1992</v>
      </c>
      <c r="G89" s="54" t="s">
        <v>1992</v>
      </c>
      <c r="H89" s="54" t="s">
        <v>1992</v>
      </c>
      <c r="I89" s="54" t="s">
        <v>1992</v>
      </c>
      <c r="J89" s="54" t="s">
        <v>1992</v>
      </c>
      <c r="K89" s="54" t="s">
        <v>1992</v>
      </c>
      <c r="L89" s="54" t="s">
        <v>1992</v>
      </c>
      <c r="M89" s="54" t="s">
        <v>1992</v>
      </c>
      <c r="N89" s="54" t="s">
        <v>1992</v>
      </c>
      <c r="O89" s="54" t="s">
        <v>1992</v>
      </c>
      <c r="P89" s="54" t="s">
        <v>1992</v>
      </c>
      <c r="Q89" s="54" t="s">
        <v>1992</v>
      </c>
    </row>
    <row r="90" spans="1:17" x14ac:dyDescent="0.2">
      <c r="A90" s="2" t="s">
        <v>2165</v>
      </c>
    </row>
    <row r="93" spans="1:17" ht="15.75" thickBot="1" x14ac:dyDescent="0.3">
      <c r="A93" s="27" t="s">
        <v>2153</v>
      </c>
      <c r="B93" s="27"/>
      <c r="C93" s="27"/>
      <c r="D93" s="27"/>
      <c r="E93" s="27"/>
      <c r="F93" s="27"/>
      <c r="G93" s="27"/>
      <c r="H93" s="27"/>
      <c r="I93" s="27"/>
      <c r="J93" s="27"/>
      <c r="K93" s="27"/>
    </row>
    <row r="94" spans="1:17" ht="15.75" thickBot="1" x14ac:dyDescent="0.3">
      <c r="A94" s="120" t="s">
        <v>1191</v>
      </c>
      <c r="B94" s="123" t="s">
        <v>1195</v>
      </c>
      <c r="C94" s="126" t="s">
        <v>1192</v>
      </c>
      <c r="D94" s="126"/>
      <c r="E94" s="126"/>
      <c r="F94" s="126"/>
      <c r="G94" s="126"/>
      <c r="H94" s="126"/>
      <c r="I94" s="126"/>
      <c r="J94" s="126"/>
      <c r="K94" s="126"/>
    </row>
    <row r="95" spans="1:17" ht="15.75" thickBot="1" x14ac:dyDescent="0.3">
      <c r="A95" s="121"/>
      <c r="B95" s="124"/>
      <c r="C95" s="127" t="s">
        <v>1193</v>
      </c>
      <c r="D95" s="127"/>
      <c r="E95" s="127"/>
      <c r="F95" s="127"/>
      <c r="G95" s="21"/>
      <c r="H95" s="127" t="s">
        <v>1194</v>
      </c>
      <c r="I95" s="127"/>
      <c r="J95" s="127"/>
      <c r="K95" s="127"/>
    </row>
    <row r="96" spans="1:17" ht="15.75" thickBot="1" x14ac:dyDescent="0.3">
      <c r="A96" s="122"/>
      <c r="B96" s="125"/>
      <c r="C96" s="22" t="s">
        <v>2238</v>
      </c>
      <c r="D96" s="22" t="s">
        <v>2239</v>
      </c>
      <c r="E96" s="22" t="s">
        <v>2240</v>
      </c>
      <c r="F96" s="22" t="s">
        <v>2241</v>
      </c>
      <c r="G96" s="22"/>
      <c r="H96" s="22" t="s">
        <v>2238</v>
      </c>
      <c r="I96" s="22" t="s">
        <v>2239</v>
      </c>
      <c r="J96" s="22" t="s">
        <v>2240</v>
      </c>
      <c r="K96" s="22" t="s">
        <v>2241</v>
      </c>
    </row>
    <row r="97" spans="1:11" ht="15" x14ac:dyDescent="0.25">
      <c r="A97" s="1" t="s">
        <v>2183</v>
      </c>
      <c r="B97" s="38">
        <v>15</v>
      </c>
      <c r="C97" s="23">
        <v>1.4243573586666665</v>
      </c>
      <c r="D97" s="23">
        <v>2.1933317913333337</v>
      </c>
      <c r="E97" s="23">
        <v>1.148625617</v>
      </c>
      <c r="F97" s="23">
        <v>2.805862273666667</v>
      </c>
      <c r="G97" s="23"/>
      <c r="H97" s="23">
        <v>4.7845346935000004</v>
      </c>
      <c r="I97" s="23">
        <v>14.554797124444445</v>
      </c>
      <c r="J97" s="23">
        <v>2.1592074171666669</v>
      </c>
      <c r="K97" s="23">
        <v>4.2677272858333328</v>
      </c>
    </row>
    <row r="98" spans="1:11" ht="15" x14ac:dyDescent="0.25">
      <c r="A98" s="24" t="s">
        <v>2196</v>
      </c>
      <c r="B98" s="38">
        <v>0.5</v>
      </c>
      <c r="C98" s="23">
        <v>1.1776908079999999</v>
      </c>
      <c r="D98" s="23">
        <v>1.307713058</v>
      </c>
      <c r="E98" s="23">
        <v>2.4663450520000003</v>
      </c>
      <c r="F98" s="23">
        <v>2.7473679500000001</v>
      </c>
      <c r="G98" s="23"/>
      <c r="H98" s="23">
        <v>11.294738123999998</v>
      </c>
      <c r="I98" s="23">
        <v>11.430126097333334</v>
      </c>
      <c r="J98" s="23">
        <v>7.2955973594999994</v>
      </c>
      <c r="K98" s="23">
        <v>6.034080822</v>
      </c>
    </row>
    <row r="99" spans="1:11" ht="15" x14ac:dyDescent="0.25">
      <c r="A99" s="1" t="s">
        <v>2205</v>
      </c>
      <c r="B99" s="38">
        <v>0.5</v>
      </c>
      <c r="C99" s="23">
        <v>0.74891332600000005</v>
      </c>
      <c r="D99" s="23">
        <v>0.73815807599999994</v>
      </c>
      <c r="E99" s="23">
        <v>0.77810624900000003</v>
      </c>
      <c r="F99" s="23">
        <v>0.80565029799999999</v>
      </c>
      <c r="G99" s="23"/>
      <c r="H99" s="23">
        <v>5.2968394505000003</v>
      </c>
      <c r="I99" s="23">
        <v>5.3471652273333339</v>
      </c>
      <c r="J99" s="23">
        <v>3.3008032900000002</v>
      </c>
      <c r="K99" s="23">
        <v>2.7584668624999997</v>
      </c>
    </row>
    <row r="100" spans="1:11" ht="15" x14ac:dyDescent="0.25">
      <c r="A100" s="24" t="s">
        <v>1104</v>
      </c>
      <c r="B100" s="38">
        <v>6</v>
      </c>
      <c r="C100" s="23">
        <v>11.029312073333335</v>
      </c>
      <c r="D100" s="23">
        <v>29.704858091666665</v>
      </c>
      <c r="E100" s="23">
        <v>28.711924675000002</v>
      </c>
      <c r="F100" s="23">
        <v>74.140128625000003</v>
      </c>
      <c r="G100" s="23"/>
      <c r="H100" s="23">
        <v>12.717475627916665</v>
      </c>
      <c r="I100" s="23">
        <v>67.64505164444445</v>
      </c>
      <c r="J100" s="23">
        <v>46.943156950000002</v>
      </c>
      <c r="K100" s="23">
        <v>65.537120962499998</v>
      </c>
    </row>
    <row r="101" spans="1:11" ht="15" x14ac:dyDescent="0.25">
      <c r="A101" s="1" t="s">
        <v>1108</v>
      </c>
      <c r="B101" s="38">
        <v>32</v>
      </c>
      <c r="C101" s="23">
        <v>8.654923887499999E-2</v>
      </c>
      <c r="D101" s="23">
        <v>0.38182551328125003</v>
      </c>
      <c r="E101" s="23">
        <v>0.12798159010937499</v>
      </c>
      <c r="F101" s="23">
        <v>0.12360025896874999</v>
      </c>
      <c r="G101" s="23"/>
      <c r="H101" s="23">
        <v>0.48514054718749999</v>
      </c>
      <c r="I101" s="23">
        <v>1.6810028335416665</v>
      </c>
      <c r="J101" s="23">
        <v>0.54755898242187506</v>
      </c>
      <c r="K101" s="23">
        <v>1.2729798634375</v>
      </c>
    </row>
    <row r="102" spans="1:11" ht="15" x14ac:dyDescent="0.25">
      <c r="A102" s="1" t="s">
        <v>2180</v>
      </c>
      <c r="B102" s="38">
        <v>40</v>
      </c>
      <c r="C102" s="23">
        <v>0.10823820136249999</v>
      </c>
      <c r="D102" s="23">
        <v>4.9348983749999999E-2</v>
      </c>
      <c r="E102" s="23">
        <v>0.17560217951250001</v>
      </c>
      <c r="F102" s="23">
        <v>8.7504773000000008E-2</v>
      </c>
      <c r="G102" s="23"/>
      <c r="H102" s="23">
        <v>0.50202992793750001</v>
      </c>
      <c r="I102" s="23">
        <v>0.78018335141666673</v>
      </c>
      <c r="J102" s="23">
        <v>0.31167126556250002</v>
      </c>
      <c r="K102" s="23">
        <v>0.52940292712500003</v>
      </c>
    </row>
    <row r="103" spans="1:11" ht="15" x14ac:dyDescent="0.25">
      <c r="A103" s="24" t="s">
        <v>1112</v>
      </c>
      <c r="B103" s="38">
        <v>300</v>
      </c>
      <c r="C103" s="23">
        <v>2.5496631853333333E-2</v>
      </c>
      <c r="D103" s="23">
        <v>4.3235008249999998E-2</v>
      </c>
      <c r="E103" s="23">
        <v>7.7694470550000005E-2</v>
      </c>
      <c r="F103" s="23">
        <v>0.15479742211666667</v>
      </c>
      <c r="G103" s="23"/>
      <c r="H103" s="23">
        <v>0.72018289983333339</v>
      </c>
      <c r="I103" s="23">
        <v>3.1241097710000001</v>
      </c>
      <c r="J103" s="23">
        <v>1.0061164506666667</v>
      </c>
      <c r="K103" s="23">
        <v>3.7244031566666664</v>
      </c>
    </row>
    <row r="104" spans="1:11" ht="15.75" thickBot="1" x14ac:dyDescent="0.3">
      <c r="A104" s="25" t="s">
        <v>1114</v>
      </c>
      <c r="B104" s="37">
        <v>40</v>
      </c>
      <c r="C104" s="26">
        <v>2.83184150125</v>
      </c>
      <c r="D104" s="26">
        <v>2.4730018616249998</v>
      </c>
      <c r="E104" s="26">
        <v>4.7044410350000003</v>
      </c>
      <c r="F104" s="26">
        <v>6.032397005</v>
      </c>
      <c r="G104" s="26"/>
      <c r="H104" s="26">
        <v>8.8962054018749992</v>
      </c>
      <c r="I104" s="26">
        <v>20.463253479999999</v>
      </c>
      <c r="J104" s="26">
        <v>9.1092328462499985</v>
      </c>
      <c r="K104" s="26">
        <v>22.142308736875002</v>
      </c>
    </row>
  </sheetData>
  <mergeCells count="7">
    <mergeCell ref="A1:Q1"/>
    <mergeCell ref="A43:Q43"/>
    <mergeCell ref="A94:A96"/>
    <mergeCell ref="B94:B96"/>
    <mergeCell ref="C94:K94"/>
    <mergeCell ref="C95:F95"/>
    <mergeCell ref="H95:K95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"/>
  <sheetViews>
    <sheetView workbookViewId="0">
      <selection activeCell="C5" sqref="C5"/>
    </sheetView>
  </sheetViews>
  <sheetFormatPr defaultColWidth="8.875" defaultRowHeight="12.75" x14ac:dyDescent="0.2"/>
  <cols>
    <col min="1" max="1" width="16.5" style="15" customWidth="1"/>
    <col min="2" max="2" width="24.5" style="15" customWidth="1"/>
    <col min="3" max="3" width="57.625" style="15" customWidth="1"/>
    <col min="4" max="4" width="16.75" style="15" customWidth="1"/>
    <col min="5" max="5" width="8.25" style="15" customWidth="1"/>
    <col min="6" max="6" width="13.25" style="15" customWidth="1"/>
    <col min="7" max="7" width="11.5" style="15" customWidth="1"/>
    <col min="8" max="8" width="12.625" style="15" customWidth="1"/>
    <col min="9" max="9" width="9" style="15" bestFit="1" customWidth="1"/>
    <col min="10" max="10" width="13.875" style="15" bestFit="1" customWidth="1"/>
    <col min="11" max="12" width="13.125" style="15" bestFit="1" customWidth="1"/>
    <col min="13" max="13" width="9" style="15" bestFit="1" customWidth="1"/>
    <col min="14" max="14" width="12.125" style="15" bestFit="1" customWidth="1"/>
    <col min="15" max="15" width="13.125" style="15" bestFit="1" customWidth="1"/>
    <col min="16" max="16" width="9" style="15" bestFit="1" customWidth="1"/>
    <col min="17" max="17" width="13.375" style="15" customWidth="1"/>
    <col min="18" max="19" width="13.125" style="15" bestFit="1" customWidth="1"/>
    <col min="20" max="20" width="9" style="15" bestFit="1" customWidth="1"/>
    <col min="21" max="16384" width="8.875" style="15"/>
  </cols>
  <sheetData>
    <row r="1" spans="1:20" s="47" customFormat="1" x14ac:dyDescent="0.2">
      <c r="A1" s="47" t="s">
        <v>2242</v>
      </c>
    </row>
    <row r="2" spans="1:20" ht="13.5" thickBot="1" x14ac:dyDescent="0.25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</row>
    <row r="3" spans="1:20" x14ac:dyDescent="0.2">
      <c r="A3" s="62" t="s">
        <v>2075</v>
      </c>
      <c r="B3" s="62" t="s">
        <v>2243</v>
      </c>
      <c r="C3" s="62" t="s">
        <v>2244</v>
      </c>
      <c r="D3" s="35" t="s">
        <v>2245</v>
      </c>
      <c r="E3" s="35" t="s">
        <v>2246</v>
      </c>
      <c r="F3" s="35" t="s">
        <v>2072</v>
      </c>
      <c r="G3" s="35" t="s">
        <v>2073</v>
      </c>
      <c r="H3" s="62" t="s">
        <v>2247</v>
      </c>
      <c r="I3" s="104" t="s">
        <v>2248</v>
      </c>
      <c r="J3" s="62" t="s">
        <v>2072</v>
      </c>
      <c r="K3" s="62" t="s">
        <v>2073</v>
      </c>
      <c r="L3" s="62" t="s">
        <v>2247</v>
      </c>
      <c r="M3" s="35" t="s">
        <v>2249</v>
      </c>
      <c r="N3" s="35" t="s">
        <v>2076</v>
      </c>
      <c r="O3" s="35" t="s">
        <v>2077</v>
      </c>
      <c r="P3" s="35" t="s">
        <v>2074</v>
      </c>
      <c r="Q3" s="35" t="s">
        <v>2250</v>
      </c>
      <c r="R3" s="35" t="s">
        <v>2076</v>
      </c>
      <c r="S3" s="35" t="s">
        <v>2077</v>
      </c>
      <c r="T3" s="35" t="s">
        <v>2074</v>
      </c>
    </row>
    <row r="4" spans="1:20" x14ac:dyDescent="0.2">
      <c r="A4" s="15" t="s">
        <v>2251</v>
      </c>
      <c r="B4" s="109" t="s">
        <v>2364</v>
      </c>
      <c r="C4" s="15" t="s">
        <v>1183</v>
      </c>
      <c r="D4" s="15" t="s">
        <v>2102</v>
      </c>
      <c r="E4" s="15">
        <v>1.5597364617047009</v>
      </c>
      <c r="F4" s="15">
        <v>1.0371266774090273</v>
      </c>
      <c r="G4" s="15">
        <v>0.29967691025093579</v>
      </c>
      <c r="H4" s="15">
        <v>1</v>
      </c>
      <c r="I4" s="50">
        <v>2.1717156260000001</v>
      </c>
      <c r="J4" s="15">
        <v>4.9472283751939905</v>
      </c>
      <c r="K4" s="15">
        <v>7.5280923694798219E-7</v>
      </c>
      <c r="L4" s="15">
        <v>1.8674784550511767E-5</v>
      </c>
      <c r="M4" s="15">
        <v>1.4280825868896345</v>
      </c>
      <c r="N4" s="15">
        <v>0.47894191630092553</v>
      </c>
      <c r="O4" s="15">
        <v>0.63197998462164517</v>
      </c>
      <c r="P4" s="15">
        <v>1</v>
      </c>
      <c r="Q4" s="15">
        <v>-1.3914617982657933</v>
      </c>
      <c r="R4" s="15">
        <v>-0.47251107592601099</v>
      </c>
      <c r="S4" s="15">
        <v>0.63656205476340022</v>
      </c>
      <c r="T4" s="15">
        <v>1</v>
      </c>
    </row>
    <row r="5" spans="1:20" x14ac:dyDescent="0.2">
      <c r="A5" s="15" t="s">
        <v>2252</v>
      </c>
      <c r="B5" s="109" t="s">
        <v>2348</v>
      </c>
      <c r="C5" s="15" t="s">
        <v>1186</v>
      </c>
      <c r="D5" s="15" t="s">
        <v>2103</v>
      </c>
      <c r="E5" s="15">
        <v>1.2479296670270061</v>
      </c>
      <c r="F5" s="15">
        <v>0.4379985505073889</v>
      </c>
      <c r="G5" s="15">
        <v>0.66138738892434068</v>
      </c>
      <c r="H5" s="15">
        <v>1</v>
      </c>
      <c r="I5" s="50">
        <v>2.3028390949999999</v>
      </c>
      <c r="J5" s="15">
        <v>4.6274857701205887</v>
      </c>
      <c r="K5" s="15">
        <v>3.7014459424167256E-6</v>
      </c>
      <c r="L5" s="15">
        <v>2.1086812228722742E-4</v>
      </c>
      <c r="M5" s="15">
        <v>1.5476710988763649</v>
      </c>
      <c r="N5" s="15">
        <v>0.6725599647642837</v>
      </c>
      <c r="O5" s="15">
        <v>0.50122732440400553</v>
      </c>
      <c r="P5" s="15">
        <v>1</v>
      </c>
      <c r="Q5" s="15">
        <v>-1.0710379447944585</v>
      </c>
      <c r="R5" s="15">
        <v>-0.11616544699558581</v>
      </c>
      <c r="S5" s="15">
        <v>0.90752142423562132</v>
      </c>
      <c r="T5" s="15">
        <v>1</v>
      </c>
    </row>
    <row r="6" spans="1:20" x14ac:dyDescent="0.2">
      <c r="A6" s="15" t="s">
        <v>2253</v>
      </c>
      <c r="B6" s="109" t="s">
        <v>2350</v>
      </c>
      <c r="C6" s="15" t="s">
        <v>1188</v>
      </c>
      <c r="D6" s="15" t="s">
        <v>2104</v>
      </c>
      <c r="E6" s="15">
        <v>-2.1487846580594332</v>
      </c>
      <c r="F6" s="15">
        <v>-2.9498721103588585</v>
      </c>
      <c r="G6" s="15">
        <v>3.1790963951014621E-3</v>
      </c>
      <c r="H6" s="15">
        <v>0.26031559665231913</v>
      </c>
      <c r="I6" s="50">
        <v>2.0848169649999999</v>
      </c>
      <c r="J6" s="15">
        <v>4.7110938735174752</v>
      </c>
      <c r="K6" s="15">
        <v>2.4639842963747327E-6</v>
      </c>
      <c r="L6" s="15">
        <v>1.4848291297550649E-4</v>
      </c>
      <c r="M6" s="15">
        <v>1.6197294406511131</v>
      </c>
      <c r="N6" s="15">
        <v>1.9711451635890498</v>
      </c>
      <c r="O6" s="15">
        <v>4.8707381536762906E-2</v>
      </c>
      <c r="P6" s="15">
        <v>1</v>
      </c>
      <c r="Q6" s="15">
        <v>1.3911576212059491</v>
      </c>
      <c r="R6" s="15">
        <v>1.128521916904504</v>
      </c>
      <c r="S6" s="15">
        <v>0.25909961648023327</v>
      </c>
      <c r="T6" s="15">
        <v>1</v>
      </c>
    </row>
    <row r="7" spans="1:20" x14ac:dyDescent="0.2">
      <c r="A7" s="15" t="s">
        <v>2254</v>
      </c>
      <c r="B7" s="109" t="s">
        <v>2349</v>
      </c>
      <c r="C7" s="15" t="s">
        <v>1190</v>
      </c>
      <c r="D7" s="15" t="s">
        <v>2105</v>
      </c>
      <c r="E7" s="15">
        <v>1.6178580192935978</v>
      </c>
      <c r="F7" s="15">
        <v>1.0447403040239149</v>
      </c>
      <c r="G7" s="15">
        <v>0.29614317150707059</v>
      </c>
      <c r="H7" s="15">
        <v>1</v>
      </c>
      <c r="I7" s="50">
        <v>2.0880653140000001</v>
      </c>
      <c r="J7" s="15">
        <v>3.6075285540576889</v>
      </c>
      <c r="K7" s="15">
        <v>3.0913292593970354E-4</v>
      </c>
      <c r="L7" s="15">
        <v>7.9296728296661487E-3</v>
      </c>
      <c r="M7" s="15">
        <v>1.3667728142037119</v>
      </c>
      <c r="N7" s="15">
        <v>0.58073556808202265</v>
      </c>
      <c r="O7" s="15">
        <v>0.56141873103102036</v>
      </c>
      <c r="P7" s="15">
        <v>1</v>
      </c>
      <c r="Q7" s="15">
        <v>-1.4752915361671926</v>
      </c>
      <c r="R7" s="15">
        <v>-1.116129177046548</v>
      </c>
      <c r="S7" s="15">
        <v>0.26436688936894881</v>
      </c>
      <c r="T7" s="15">
        <v>1</v>
      </c>
    </row>
    <row r="8" spans="1:20" x14ac:dyDescent="0.2">
      <c r="A8" s="16" t="s">
        <v>2255</v>
      </c>
      <c r="B8" s="115" t="s">
        <v>2329</v>
      </c>
      <c r="C8" s="16" t="s">
        <v>2078</v>
      </c>
      <c r="D8" s="16" t="s">
        <v>2079</v>
      </c>
      <c r="E8" s="16" t="s">
        <v>2080</v>
      </c>
      <c r="F8" s="16">
        <v>-3.0545630207115706</v>
      </c>
      <c r="G8" s="16">
        <v>2.2539633912402037E-3</v>
      </c>
      <c r="H8" s="16">
        <v>3.7415792294587379E-2</v>
      </c>
      <c r="I8" s="16" t="s">
        <v>2256</v>
      </c>
      <c r="J8" s="16">
        <v>0.99999999999999989</v>
      </c>
      <c r="K8" s="16">
        <v>0.31731064518509555</v>
      </c>
      <c r="L8" s="16">
        <v>0.53748538073278385</v>
      </c>
      <c r="M8" s="16" t="s">
        <v>2256</v>
      </c>
      <c r="N8" s="16">
        <v>0.93556388054556339</v>
      </c>
      <c r="O8" s="16">
        <v>0.34949800589885704</v>
      </c>
      <c r="P8" s="16">
        <v>0.75470217844919119</v>
      </c>
      <c r="Q8" s="16"/>
      <c r="R8" s="16">
        <v>-1.3678791888353465</v>
      </c>
      <c r="S8" s="16">
        <v>71350048384159</v>
      </c>
      <c r="T8" s="16">
        <v>0.47939507918714208</v>
      </c>
    </row>
    <row r="9" spans="1:20" x14ac:dyDescent="0.2">
      <c r="A9" s="16" t="s">
        <v>2257</v>
      </c>
      <c r="B9" s="115" t="s">
        <v>2334</v>
      </c>
      <c r="C9" s="16" t="s">
        <v>2081</v>
      </c>
      <c r="D9" s="16" t="s">
        <v>2082</v>
      </c>
      <c r="E9" s="16" t="s">
        <v>2256</v>
      </c>
      <c r="F9" s="16">
        <v>-0.83892158003517392</v>
      </c>
      <c r="G9" s="16">
        <v>0.40151351684457381</v>
      </c>
      <c r="H9" s="16">
        <v>0.8354028628824024</v>
      </c>
      <c r="I9" s="16">
        <v>41.474396618400107</v>
      </c>
      <c r="J9" s="16">
        <v>4.9293783747627904</v>
      </c>
      <c r="K9" s="16">
        <v>8499048.2151122</v>
      </c>
      <c r="L9" s="16">
        <v>1.8674784550511767E-5</v>
      </c>
      <c r="M9" s="16" t="s">
        <v>2256</v>
      </c>
      <c r="N9" s="16">
        <v>0.67737203120843936</v>
      </c>
      <c r="O9" s="16">
        <v>0.49817008080298475</v>
      </c>
      <c r="P9" s="16">
        <v>0.87974716397122843</v>
      </c>
      <c r="Q9" s="16"/>
      <c r="R9" s="16">
        <v>0</v>
      </c>
      <c r="S9" s="16">
        <v>1</v>
      </c>
      <c r="T9" s="16">
        <v>1</v>
      </c>
    </row>
    <row r="10" spans="1:20" x14ac:dyDescent="0.2">
      <c r="A10" s="16" t="s">
        <v>2258</v>
      </c>
      <c r="B10" s="115" t="s">
        <v>2328</v>
      </c>
      <c r="C10" s="16" t="s">
        <v>2083</v>
      </c>
      <c r="D10" s="16" t="s">
        <v>2084</v>
      </c>
      <c r="E10" s="16" t="s">
        <v>2256</v>
      </c>
      <c r="F10" s="16">
        <v>-1.5245028642878107</v>
      </c>
      <c r="G10" s="16">
        <v>27383438869558</v>
      </c>
      <c r="H10" s="16">
        <v>0.5564644961143832</v>
      </c>
      <c r="I10" s="16" t="s">
        <v>2256</v>
      </c>
      <c r="J10" s="16">
        <v>1.3307229586000133</v>
      </c>
      <c r="K10" s="16">
        <v>83280293899969</v>
      </c>
      <c r="L10" s="16">
        <v>0.44741954099110115</v>
      </c>
      <c r="M10" s="16" t="s">
        <v>2080</v>
      </c>
      <c r="N10" s="16">
        <v>2.8613380521333278</v>
      </c>
      <c r="O10" s="16">
        <v>4.2186622934428097E-3</v>
      </c>
      <c r="P10" s="16">
        <v>5.0021281479393317E-2</v>
      </c>
      <c r="Q10" s="16"/>
      <c r="R10" s="16">
        <v>0.58455880839928931</v>
      </c>
      <c r="S10" s="16">
        <v>0.55884445044557163</v>
      </c>
      <c r="T10" s="16">
        <v>0.85369489669292842</v>
      </c>
    </row>
    <row r="11" spans="1:20" x14ac:dyDescent="0.2">
      <c r="A11" s="16" t="s">
        <v>2259</v>
      </c>
      <c r="B11" s="115" t="s">
        <v>2335</v>
      </c>
      <c r="C11" s="16" t="s">
        <v>2260</v>
      </c>
      <c r="D11" s="16" t="s">
        <v>2085</v>
      </c>
      <c r="E11" s="16" t="s">
        <v>2256</v>
      </c>
      <c r="F11" s="16">
        <v>1</v>
      </c>
      <c r="G11" s="16">
        <v>0.3173107878121173</v>
      </c>
      <c r="H11" s="16">
        <v>0.73841490365113704</v>
      </c>
      <c r="I11" s="16" t="s">
        <v>2256</v>
      </c>
      <c r="J11" s="16">
        <v>-0.6742893702215712</v>
      </c>
      <c r="K11" s="16">
        <v>0.50012740531540112</v>
      </c>
      <c r="L11" s="16">
        <v>0.73687410605641945</v>
      </c>
      <c r="M11" s="16" t="s">
        <v>2256</v>
      </c>
      <c r="N11" s="16">
        <v>-0.64600252298138405</v>
      </c>
      <c r="O11" s="16">
        <v>0.51827786537424991</v>
      </c>
      <c r="P11" s="16">
        <v>0.88229591065015767</v>
      </c>
      <c r="Q11" s="16">
        <v>19.62359752441586</v>
      </c>
      <c r="R11" s="16">
        <v>3.008609499090884</v>
      </c>
      <c r="S11" s="16">
        <v>2.6245023657380795E-3</v>
      </c>
      <c r="T11" s="16">
        <v>3.6305616059376766E-2</v>
      </c>
    </row>
    <row r="12" spans="1:20" x14ac:dyDescent="0.2">
      <c r="A12" s="16" t="s">
        <v>2261</v>
      </c>
      <c r="B12" s="115" t="s">
        <v>2336</v>
      </c>
      <c r="C12" s="16" t="s">
        <v>2086</v>
      </c>
      <c r="D12" s="16" t="s">
        <v>2087</v>
      </c>
      <c r="E12" s="16" t="s">
        <v>2256</v>
      </c>
      <c r="F12" s="16">
        <v>0.99999999999999967</v>
      </c>
      <c r="G12" s="16">
        <v>0.3173107878121173</v>
      </c>
      <c r="H12" s="16">
        <v>0.73841490365113704</v>
      </c>
      <c r="I12" s="16" t="s">
        <v>2256</v>
      </c>
      <c r="J12" s="16">
        <v>2.0924160732617794</v>
      </c>
      <c r="K12" s="16">
        <v>3.6401442622445046E-2</v>
      </c>
      <c r="L12" s="16">
        <v>59016828298049</v>
      </c>
      <c r="M12" s="16" t="s">
        <v>2256</v>
      </c>
      <c r="N12" s="16">
        <v>-1.6079179501949721</v>
      </c>
      <c r="O12" s="16">
        <v>7853426419475</v>
      </c>
      <c r="P12" s="16">
        <v>0.55948964955102787</v>
      </c>
      <c r="Q12" s="16">
        <v>3.4156696078694293</v>
      </c>
      <c r="R12" s="16">
        <v>32804402963151</v>
      </c>
      <c r="S12" s="16">
        <v>1.7597612121442729E-3</v>
      </c>
      <c r="T12" s="16">
        <v>2.9212036121594932E-2</v>
      </c>
    </row>
    <row r="13" spans="1:20" x14ac:dyDescent="0.2">
      <c r="A13" s="16" t="s">
        <v>2262</v>
      </c>
      <c r="B13" s="115" t="s">
        <v>2337</v>
      </c>
      <c r="C13" s="16" t="s">
        <v>2088</v>
      </c>
      <c r="D13" s="16" t="s">
        <v>2089</v>
      </c>
      <c r="E13" s="16">
        <v>-4.9201233982001904</v>
      </c>
      <c r="F13" s="16">
        <v>-4.9361306223226862</v>
      </c>
      <c r="G13" s="16">
        <v>7.9698114778903889E-7</v>
      </c>
      <c r="H13" s="16">
        <v>3.3074717633245115E-5</v>
      </c>
      <c r="I13" s="16" t="s">
        <v>2256</v>
      </c>
      <c r="J13" s="16">
        <v>-2.4841259874325385</v>
      </c>
      <c r="K13" s="16">
        <v>1.2987030195049215E-2</v>
      </c>
      <c r="L13" s="16">
        <v>8.509922417282248E-2</v>
      </c>
      <c r="M13" s="16" t="s">
        <v>2256</v>
      </c>
      <c r="N13" s="16">
        <v>0.48762581865671456</v>
      </c>
      <c r="O13" s="16">
        <v>0.62581499785769767</v>
      </c>
      <c r="P13" s="16">
        <v>0.96190083004053528</v>
      </c>
      <c r="Q13" s="16"/>
      <c r="R13" s="16">
        <v>0.3948746973569085</v>
      </c>
      <c r="S13" s="16">
        <v>0.69293539885433164</v>
      </c>
      <c r="T13" s="16">
        <v>0.98637870967839369</v>
      </c>
    </row>
    <row r="14" spans="1:20" x14ac:dyDescent="0.2">
      <c r="A14" s="16" t="s">
        <v>2263</v>
      </c>
      <c r="B14" s="115" t="s">
        <v>2338</v>
      </c>
      <c r="C14" s="16" t="s">
        <v>2090</v>
      </c>
      <c r="D14" s="16" t="s">
        <v>2091</v>
      </c>
      <c r="E14" s="16" t="s">
        <v>2256</v>
      </c>
      <c r="F14" s="16">
        <v>0.98167419622324725</v>
      </c>
      <c r="G14" s="16">
        <v>0.32626065606925936</v>
      </c>
      <c r="H14" s="16">
        <v>0.74233505012610068</v>
      </c>
      <c r="I14" s="16" t="s">
        <v>2256</v>
      </c>
      <c r="J14" s="16">
        <v>2.0055943179832267</v>
      </c>
      <c r="K14" s="16">
        <v>4.4899687995962889E-2</v>
      </c>
      <c r="L14" s="16">
        <v>78988936765535</v>
      </c>
      <c r="M14" s="16">
        <v>2.7013216121524213</v>
      </c>
      <c r="N14" s="16">
        <v>6.4675735146010691</v>
      </c>
      <c r="O14" s="16">
        <v>9.961298452765277E-11</v>
      </c>
      <c r="P14" s="16">
        <v>4.9607266294771083E-9</v>
      </c>
      <c r="Q14" s="16"/>
      <c r="R14" s="16">
        <v>1.3074721801164442</v>
      </c>
      <c r="S14" s="16">
        <v>91052509372676</v>
      </c>
      <c r="T14" s="16">
        <v>0.5186778300387761</v>
      </c>
    </row>
    <row r="15" spans="1:20" x14ac:dyDescent="0.2">
      <c r="A15" s="16" t="s">
        <v>2264</v>
      </c>
      <c r="B15" s="115" t="s">
        <v>2327</v>
      </c>
      <c r="C15" s="16" t="s">
        <v>2092</v>
      </c>
      <c r="D15" s="16" t="s">
        <v>2093</v>
      </c>
      <c r="E15" s="16">
        <v>-23.70416215038691</v>
      </c>
      <c r="F15" s="16">
        <v>-3.0349553633922399</v>
      </c>
      <c r="G15" s="16">
        <v>2.4057904876499305E-3</v>
      </c>
      <c r="H15" s="16">
        <v>3.7440114464052043E-2</v>
      </c>
      <c r="I15" s="16" t="s">
        <v>2256</v>
      </c>
      <c r="J15" s="16">
        <v>-1.0629190044103571</v>
      </c>
      <c r="K15" s="16">
        <v>8781880548233</v>
      </c>
      <c r="L15" s="16">
        <v>0.53748538073278385</v>
      </c>
      <c r="M15" s="16" t="s">
        <v>2256</v>
      </c>
      <c r="N15" s="16">
        <v>0</v>
      </c>
      <c r="O15" s="16">
        <v>1</v>
      </c>
      <c r="P15" s="16">
        <v>1</v>
      </c>
      <c r="Q15" s="16"/>
      <c r="R15" s="16">
        <v>0</v>
      </c>
      <c r="S15" s="16">
        <v>1</v>
      </c>
      <c r="T15" s="16">
        <v>1</v>
      </c>
    </row>
    <row r="16" spans="1:20" x14ac:dyDescent="0.2">
      <c r="A16" s="16" t="s">
        <v>2265</v>
      </c>
      <c r="B16" s="115" t="s">
        <v>2339</v>
      </c>
      <c r="C16" s="16" t="s">
        <v>2090</v>
      </c>
      <c r="D16" s="16" t="s">
        <v>2094</v>
      </c>
      <c r="E16" s="16" t="s">
        <v>2256</v>
      </c>
      <c r="F16" s="16">
        <v>0.81333903011472419</v>
      </c>
      <c r="G16" s="16">
        <v>0.4160239156522807</v>
      </c>
      <c r="H16" s="16">
        <v>0.8354028628824024</v>
      </c>
      <c r="I16" s="16">
        <v>11.953331115298671</v>
      </c>
      <c r="J16" s="16">
        <v>30374879802733</v>
      </c>
      <c r="K16" s="16">
        <v>1.3565296162276752E-3</v>
      </c>
      <c r="L16" s="16">
        <v>1.3511034977627645E-2</v>
      </c>
      <c r="M16" s="16" t="s">
        <v>2256</v>
      </c>
      <c r="N16" s="16">
        <v>10342983707921</v>
      </c>
      <c r="O16" s="16">
        <v>28810183265962</v>
      </c>
      <c r="P16" s="16">
        <v>0.71827618490535639</v>
      </c>
      <c r="Q16" s="16"/>
      <c r="R16" s="16">
        <v>1.5358864305793531</v>
      </c>
      <c r="S16" s="16">
        <v>2456638831661</v>
      </c>
      <c r="T16" s="16">
        <v>0.38292630482513357</v>
      </c>
    </row>
    <row r="17" spans="1:20" x14ac:dyDescent="0.2">
      <c r="A17" s="15" t="s">
        <v>1948</v>
      </c>
      <c r="B17" s="109" t="s">
        <v>2358</v>
      </c>
      <c r="C17" s="15" t="s">
        <v>2096</v>
      </c>
      <c r="D17" s="15" t="s">
        <v>2095</v>
      </c>
      <c r="E17" s="15">
        <v>2.2896104750625708</v>
      </c>
      <c r="F17" s="15">
        <v>0.62266228532403167</v>
      </c>
      <c r="G17" s="15">
        <v>0.53350656039057354</v>
      </c>
      <c r="H17" s="15">
        <v>1</v>
      </c>
      <c r="I17" s="15">
        <v>-4.1990486411772023</v>
      </c>
      <c r="J17" s="15">
        <v>-7.5158404622288266</v>
      </c>
      <c r="K17" s="15">
        <v>5.6559067265891991E-14</v>
      </c>
      <c r="L17" s="15">
        <v>1.8086835590735381E-11</v>
      </c>
      <c r="M17" s="15">
        <v>-3.236073950548493</v>
      </c>
      <c r="N17" s="15">
        <v>-4.8266013326043824</v>
      </c>
      <c r="O17" s="15">
        <v>1.3888985849811982E-6</v>
      </c>
      <c r="P17" s="15">
        <v>6.6622687324378123E-4</v>
      </c>
      <c r="Q17" s="15">
        <v>1.1287395562438378</v>
      </c>
      <c r="R17" s="15">
        <v>0.52557157050709369</v>
      </c>
      <c r="S17" s="15">
        <v>0.59918593521037433</v>
      </c>
      <c r="T17" s="15">
        <v>1</v>
      </c>
    </row>
    <row r="18" spans="1:20" x14ac:dyDescent="0.2">
      <c r="A18" s="15" t="s">
        <v>1982</v>
      </c>
      <c r="B18" s="109" t="s">
        <v>2352</v>
      </c>
      <c r="C18" s="15" t="s">
        <v>2008</v>
      </c>
      <c r="D18" s="15" t="s">
        <v>2097</v>
      </c>
      <c r="E18" s="15">
        <v>1.6050996903679748</v>
      </c>
      <c r="F18" s="15">
        <v>0.4605232651247656</v>
      </c>
      <c r="G18" s="15">
        <v>0.6451407108045899</v>
      </c>
      <c r="H18" s="15">
        <v>1</v>
      </c>
      <c r="I18" s="15">
        <v>-4.33776961872654</v>
      </c>
      <c r="J18" s="15">
        <v>-5.5795581777965957</v>
      </c>
      <c r="K18" s="15">
        <v>2.4114349709079744E-8</v>
      </c>
      <c r="L18" s="15">
        <v>2.7410358456045901E-6</v>
      </c>
      <c r="M18" s="15">
        <v>-2.7150510775551413</v>
      </c>
      <c r="N18" s="15">
        <v>-3.6573852903210162</v>
      </c>
      <c r="O18" s="15">
        <v>2.5480628146441411E-4</v>
      </c>
      <c r="P18" s="15">
        <v>4.4607838355054809E-2</v>
      </c>
      <c r="Q18" s="15">
        <v>1.0221772948023558</v>
      </c>
      <c r="R18" s="15">
        <v>0.10434955086478641</v>
      </c>
      <c r="S18" s="15">
        <v>0.91689195975970827</v>
      </c>
      <c r="T18" s="15">
        <v>1</v>
      </c>
    </row>
    <row r="19" spans="1:20" x14ac:dyDescent="0.2">
      <c r="A19" s="15" t="s">
        <v>2098</v>
      </c>
      <c r="B19" s="109" t="s">
        <v>2357</v>
      </c>
      <c r="C19" s="15" t="s">
        <v>2100</v>
      </c>
      <c r="D19" s="15" t="s">
        <v>2099</v>
      </c>
      <c r="E19" s="15">
        <v>-2.5570332150979049</v>
      </c>
      <c r="F19" s="15">
        <v>-5.9468046987856384</v>
      </c>
      <c r="G19" s="15">
        <v>2.7346442187570327E-9</v>
      </c>
      <c r="H19" s="15">
        <v>3.4519845759299306E-6</v>
      </c>
      <c r="I19" s="15">
        <v>-1.7141400210576825</v>
      </c>
      <c r="J19" s="15">
        <v>-2.2365440286896177</v>
      </c>
      <c r="K19" s="15">
        <v>2.5316201572759229E-2</v>
      </c>
      <c r="L19" s="15">
        <v>0.20980821683290593</v>
      </c>
      <c r="M19" s="15">
        <v>-1.345466999134175</v>
      </c>
      <c r="N19" s="15">
        <v>-1.1802188025215092</v>
      </c>
      <c r="O19" s="15">
        <v>0.23791330563462076</v>
      </c>
      <c r="P19" s="15">
        <v>1</v>
      </c>
      <c r="Q19" s="15">
        <v>1.095390976396001</v>
      </c>
      <c r="R19" s="15">
        <v>0.62708107181583994</v>
      </c>
      <c r="S19" s="15">
        <v>0.53060611769720611</v>
      </c>
      <c r="T19" s="15">
        <v>1</v>
      </c>
    </row>
    <row r="20" spans="1:20" ht="13.5" thickBot="1" x14ac:dyDescent="0.25">
      <c r="A20" s="63" t="s">
        <v>1980</v>
      </c>
      <c r="B20" s="114" t="s">
        <v>2305</v>
      </c>
      <c r="C20" s="63" t="s">
        <v>2012</v>
      </c>
      <c r="D20" s="63" t="s">
        <v>2101</v>
      </c>
      <c r="E20" s="63">
        <v>105.64513286469614</v>
      </c>
      <c r="F20" s="63">
        <v>0.99044379061393828</v>
      </c>
      <c r="G20" s="63">
        <v>0.32195741317545634</v>
      </c>
      <c r="H20" s="63">
        <v>1</v>
      </c>
      <c r="I20" s="63">
        <v>1.3204582947245511</v>
      </c>
      <c r="J20" s="63">
        <v>0.78551400981841946</v>
      </c>
      <c r="K20" s="63">
        <v>0.43215229368971442</v>
      </c>
      <c r="L20" s="63">
        <v>0.96559908811758066</v>
      </c>
      <c r="M20" s="63">
        <v>3.4103043442586332</v>
      </c>
      <c r="N20" s="63">
        <v>4.1082808613906998</v>
      </c>
      <c r="O20" s="63">
        <v>3.9862531086898301E-5</v>
      </c>
      <c r="P20" s="63">
        <v>1.0864351654411009E-2</v>
      </c>
      <c r="Q20" s="63">
        <v>1.970483984609515</v>
      </c>
      <c r="R20" s="63">
        <v>3.9165933027950843</v>
      </c>
      <c r="S20" s="63">
        <v>8.9810548144386715E-5</v>
      </c>
      <c r="T20" s="63">
        <v>1.0867385523078858E-2</v>
      </c>
    </row>
    <row r="22" spans="1:20" x14ac:dyDescent="0.2">
      <c r="A22" s="36" t="s">
        <v>2266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C22" sqref="C22"/>
    </sheetView>
  </sheetViews>
  <sheetFormatPr defaultColWidth="8.875" defaultRowHeight="12.75" x14ac:dyDescent="0.2"/>
  <cols>
    <col min="1" max="1" width="18.875" style="109" customWidth="1"/>
    <col min="2" max="2" width="17.5" style="15" customWidth="1"/>
    <col min="3" max="3" width="17.125" style="15" customWidth="1"/>
    <col min="4" max="5" width="8.875" style="15"/>
    <col min="6" max="6" width="15" style="15" customWidth="1"/>
    <col min="7" max="7" width="18.25" style="15" customWidth="1"/>
    <col min="8" max="8" width="20.625" style="15" customWidth="1"/>
    <col min="9" max="16384" width="8.875" style="15"/>
  </cols>
  <sheetData>
    <row r="1" spans="1:4" ht="13.5" thickBot="1" x14ac:dyDescent="0.25">
      <c r="A1" s="109" t="s">
        <v>2154</v>
      </c>
    </row>
    <row r="2" spans="1:4" ht="15.75" thickBot="1" x14ac:dyDescent="0.25">
      <c r="A2" s="116" t="s">
        <v>1221</v>
      </c>
      <c r="B2" s="108" t="s">
        <v>1181</v>
      </c>
      <c r="C2" s="108" t="s">
        <v>1222</v>
      </c>
      <c r="D2" s="108" t="s">
        <v>1220</v>
      </c>
    </row>
    <row r="3" spans="1:4" ht="15" x14ac:dyDescent="0.2">
      <c r="A3" s="130" t="s">
        <v>2367</v>
      </c>
      <c r="B3" s="131" t="s">
        <v>1223</v>
      </c>
      <c r="C3" s="61" t="s">
        <v>2166</v>
      </c>
      <c r="D3" s="61">
        <v>0.76333934068679798</v>
      </c>
    </row>
    <row r="4" spans="1:4" ht="15" x14ac:dyDescent="0.2">
      <c r="A4" s="130"/>
      <c r="B4" s="131"/>
      <c r="C4" s="61" t="s">
        <v>55</v>
      </c>
      <c r="D4" s="61">
        <v>0.86438870429992698</v>
      </c>
    </row>
    <row r="5" spans="1:4" ht="15" x14ac:dyDescent="0.2">
      <c r="A5" s="130"/>
      <c r="B5" s="131"/>
      <c r="C5" s="61" t="s">
        <v>114</v>
      </c>
      <c r="D5" s="61">
        <v>0.93990647792816195</v>
      </c>
    </row>
    <row r="6" spans="1:4" ht="15" x14ac:dyDescent="0.2">
      <c r="A6" s="130"/>
      <c r="B6" s="131"/>
      <c r="C6" s="61" t="s">
        <v>122</v>
      </c>
      <c r="D6" s="61">
        <v>0.92952746152877797</v>
      </c>
    </row>
    <row r="7" spans="1:4" ht="15" x14ac:dyDescent="0.2">
      <c r="A7" s="130" t="s">
        <v>2368</v>
      </c>
      <c r="B7" s="131" t="s">
        <v>1224</v>
      </c>
      <c r="C7" s="61" t="s">
        <v>2167</v>
      </c>
      <c r="D7" s="61">
        <v>0.70195889472961404</v>
      </c>
    </row>
    <row r="8" spans="1:4" ht="15" x14ac:dyDescent="0.2">
      <c r="A8" s="130"/>
      <c r="B8" s="131"/>
      <c r="C8" s="61" t="s">
        <v>2166</v>
      </c>
      <c r="D8" s="61">
        <v>0.82091635465621904</v>
      </c>
    </row>
    <row r="9" spans="1:4" ht="15" x14ac:dyDescent="0.2">
      <c r="A9" s="130"/>
      <c r="B9" s="131"/>
      <c r="C9" s="61" t="s">
        <v>294</v>
      </c>
      <c r="D9" s="61">
        <v>0.75141382217407204</v>
      </c>
    </row>
    <row r="10" spans="1:4" ht="15" x14ac:dyDescent="0.2">
      <c r="A10" s="130"/>
      <c r="B10" s="131"/>
      <c r="C10" s="61" t="s">
        <v>2168</v>
      </c>
      <c r="D10" s="61">
        <v>0.73239129781723</v>
      </c>
    </row>
    <row r="11" spans="1:4" ht="15" x14ac:dyDescent="0.2">
      <c r="A11" s="130"/>
      <c r="B11" s="131"/>
      <c r="C11" s="61" t="s">
        <v>55</v>
      </c>
      <c r="D11" s="61">
        <v>0.80337864160537698</v>
      </c>
    </row>
    <row r="12" spans="1:4" ht="15" x14ac:dyDescent="0.2">
      <c r="A12" s="130"/>
      <c r="B12" s="131"/>
      <c r="C12" s="61" t="s">
        <v>114</v>
      </c>
      <c r="D12" s="61">
        <v>0.86451345682144198</v>
      </c>
    </row>
    <row r="13" spans="1:4" ht="15" x14ac:dyDescent="0.2">
      <c r="A13" s="130"/>
      <c r="B13" s="131"/>
      <c r="C13" s="61" t="s">
        <v>122</v>
      </c>
      <c r="D13" s="61">
        <v>0.87337452173232999</v>
      </c>
    </row>
    <row r="14" spans="1:4" ht="15" x14ac:dyDescent="0.2">
      <c r="A14" s="130" t="s">
        <v>2353</v>
      </c>
      <c r="B14" s="131" t="s">
        <v>1225</v>
      </c>
      <c r="C14" s="61" t="s">
        <v>2166</v>
      </c>
      <c r="D14" s="61">
        <v>0.77695494890213002</v>
      </c>
    </row>
    <row r="15" spans="1:4" ht="15" x14ac:dyDescent="0.2">
      <c r="A15" s="130"/>
      <c r="B15" s="131"/>
      <c r="C15" s="61" t="s">
        <v>294</v>
      </c>
      <c r="D15" s="61">
        <v>0.70816773176193204</v>
      </c>
    </row>
    <row r="16" spans="1:4" ht="15" x14ac:dyDescent="0.2">
      <c r="A16" s="130"/>
      <c r="B16" s="131"/>
      <c r="C16" s="61" t="s">
        <v>2169</v>
      </c>
      <c r="D16" s="61">
        <v>0.71475058794021595</v>
      </c>
    </row>
    <row r="17" spans="1:4" ht="15" x14ac:dyDescent="0.2">
      <c r="A17" s="130"/>
      <c r="B17" s="131"/>
      <c r="C17" s="61" t="s">
        <v>36</v>
      </c>
      <c r="D17" s="61">
        <v>0.85640847682952903</v>
      </c>
    </row>
    <row r="18" spans="1:4" ht="15" x14ac:dyDescent="0.2">
      <c r="A18" s="130"/>
      <c r="B18" s="131"/>
      <c r="C18" s="61" t="s">
        <v>55</v>
      </c>
      <c r="D18" s="61">
        <v>0.87724655866622903</v>
      </c>
    </row>
    <row r="19" spans="1:4" ht="15" x14ac:dyDescent="0.2">
      <c r="A19" s="130"/>
      <c r="B19" s="131"/>
      <c r="C19" s="61" t="s">
        <v>114</v>
      </c>
      <c r="D19" s="61">
        <v>0.934215307235718</v>
      </c>
    </row>
    <row r="20" spans="1:4" ht="15" x14ac:dyDescent="0.2">
      <c r="A20" s="130"/>
      <c r="B20" s="131"/>
      <c r="C20" s="61" t="s">
        <v>122</v>
      </c>
      <c r="D20" s="61">
        <v>0.92855900526046797</v>
      </c>
    </row>
    <row r="21" spans="1:4" ht="15" x14ac:dyDescent="0.2">
      <c r="A21" s="128" t="s">
        <v>2351</v>
      </c>
      <c r="B21" s="121" t="s">
        <v>1226</v>
      </c>
      <c r="C21" s="106" t="s">
        <v>2170</v>
      </c>
      <c r="D21" s="106">
        <v>0.71797066926956199</v>
      </c>
    </row>
    <row r="22" spans="1:4" ht="15" x14ac:dyDescent="0.2">
      <c r="A22" s="128"/>
      <c r="B22" s="121"/>
      <c r="C22" s="106" t="s">
        <v>2167</v>
      </c>
      <c r="D22" s="106">
        <v>0.80713802576065097</v>
      </c>
    </row>
    <row r="23" spans="1:4" ht="15" x14ac:dyDescent="0.2">
      <c r="A23" s="128"/>
      <c r="B23" s="121"/>
      <c r="C23" s="106" t="s">
        <v>2166</v>
      </c>
      <c r="D23" s="106">
        <v>0.83351033926010099</v>
      </c>
    </row>
    <row r="24" spans="1:4" ht="15" x14ac:dyDescent="0.2">
      <c r="A24" s="128"/>
      <c r="B24" s="121"/>
      <c r="C24" s="106" t="s">
        <v>294</v>
      </c>
      <c r="D24" s="106">
        <v>0.73938924074172996</v>
      </c>
    </row>
    <row r="25" spans="1:4" ht="15" x14ac:dyDescent="0.2">
      <c r="A25" s="128"/>
      <c r="B25" s="121"/>
      <c r="C25" s="61" t="s">
        <v>2169</v>
      </c>
      <c r="D25" s="106">
        <v>0.74149417877197299</v>
      </c>
    </row>
    <row r="26" spans="1:4" ht="15" x14ac:dyDescent="0.2">
      <c r="A26" s="128"/>
      <c r="B26" s="121"/>
      <c r="C26" s="106" t="s">
        <v>55</v>
      </c>
      <c r="D26" s="106">
        <v>0.79309016466140703</v>
      </c>
    </row>
    <row r="27" spans="1:4" ht="15" x14ac:dyDescent="0.2">
      <c r="A27" s="128"/>
      <c r="B27" s="121"/>
      <c r="C27" s="106" t="s">
        <v>839</v>
      </c>
      <c r="D27" s="106">
        <v>0.71048480272293102</v>
      </c>
    </row>
    <row r="28" spans="1:4" ht="15" x14ac:dyDescent="0.2">
      <c r="A28" s="128"/>
      <c r="B28" s="121"/>
      <c r="C28" s="106" t="s">
        <v>114</v>
      </c>
      <c r="D28" s="106">
        <v>0.736350238323212</v>
      </c>
    </row>
    <row r="29" spans="1:4" ht="15.75" thickBot="1" x14ac:dyDescent="0.25">
      <c r="A29" s="129"/>
      <c r="B29" s="122"/>
      <c r="C29" s="107" t="s">
        <v>122</v>
      </c>
      <c r="D29" s="107">
        <v>0.79436326026916504</v>
      </c>
    </row>
  </sheetData>
  <mergeCells count="8">
    <mergeCell ref="A21:A29"/>
    <mergeCell ref="B21:B29"/>
    <mergeCell ref="A3:A6"/>
    <mergeCell ref="B3:B6"/>
    <mergeCell ref="A7:A13"/>
    <mergeCell ref="B7:B13"/>
    <mergeCell ref="A14:A20"/>
    <mergeCell ref="B14:B2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workbookViewId="0">
      <selection activeCell="E9" sqref="E9"/>
    </sheetView>
  </sheetViews>
  <sheetFormatPr defaultColWidth="8.875" defaultRowHeight="12.75" x14ac:dyDescent="0.2"/>
  <cols>
    <col min="1" max="1" width="19" style="15" customWidth="1"/>
    <col min="2" max="2" width="18" style="15" customWidth="1"/>
    <col min="3" max="4" width="15.625" style="15" customWidth="1"/>
    <col min="5" max="5" width="24.75" style="15" customWidth="1"/>
    <col min="6" max="16384" width="8.875" style="15"/>
  </cols>
  <sheetData>
    <row r="1" spans="1:5" ht="13.5" thickBot="1" x14ac:dyDescent="0.25">
      <c r="B1" s="15" t="s">
        <v>2278</v>
      </c>
    </row>
    <row r="2" spans="1:5" x14ac:dyDescent="0.2">
      <c r="A2" s="62"/>
      <c r="B2" s="62" t="s">
        <v>2039</v>
      </c>
      <c r="C2" s="62" t="s">
        <v>2040</v>
      </c>
      <c r="D2" s="62" t="s">
        <v>2355</v>
      </c>
      <c r="E2" s="62" t="s">
        <v>1228</v>
      </c>
    </row>
    <row r="3" spans="1:5" x14ac:dyDescent="0.2">
      <c r="A3" s="117" t="s">
        <v>2360</v>
      </c>
      <c r="B3" s="15" t="s">
        <v>2272</v>
      </c>
      <c r="C3" s="15" t="s">
        <v>2267</v>
      </c>
      <c r="D3" s="109" t="s">
        <v>2269</v>
      </c>
      <c r="E3" s="15" t="s">
        <v>2279</v>
      </c>
    </row>
    <row r="4" spans="1:5" x14ac:dyDescent="0.2">
      <c r="B4" s="15" t="s">
        <v>2273</v>
      </c>
      <c r="C4" s="15" t="s">
        <v>1999</v>
      </c>
      <c r="D4" s="109" t="s">
        <v>2317</v>
      </c>
      <c r="E4" s="15" t="s">
        <v>2280</v>
      </c>
    </row>
    <row r="5" spans="1:5" x14ac:dyDescent="0.2">
      <c r="B5" s="15" t="s">
        <v>2274</v>
      </c>
      <c r="C5" s="15" t="s">
        <v>2268</v>
      </c>
      <c r="D5" s="109" t="s">
        <v>2298</v>
      </c>
      <c r="E5" s="15" t="s">
        <v>2281</v>
      </c>
    </row>
    <row r="6" spans="1:5" x14ac:dyDescent="0.2">
      <c r="B6" s="15" t="s">
        <v>2275</v>
      </c>
      <c r="C6" s="15" t="s">
        <v>2000</v>
      </c>
      <c r="D6" s="109" t="s">
        <v>2299</v>
      </c>
      <c r="E6" s="15" t="s">
        <v>2280</v>
      </c>
    </row>
    <row r="7" spans="1:5" x14ac:dyDescent="0.2">
      <c r="B7" s="15" t="s">
        <v>2276</v>
      </c>
      <c r="C7" s="15" t="s">
        <v>2001</v>
      </c>
      <c r="D7" s="109" t="s">
        <v>2300</v>
      </c>
      <c r="E7" s="15" t="s">
        <v>2282</v>
      </c>
    </row>
    <row r="8" spans="1:5" x14ac:dyDescent="0.2">
      <c r="A8" s="109" t="s">
        <v>2361</v>
      </c>
      <c r="B8" s="15" t="s">
        <v>2277</v>
      </c>
      <c r="C8" s="15" t="s">
        <v>2002</v>
      </c>
      <c r="D8" s="109" t="s">
        <v>2301</v>
      </c>
      <c r="E8" s="15" t="s">
        <v>2283</v>
      </c>
    </row>
    <row r="9" spans="1:5" x14ac:dyDescent="0.2">
      <c r="B9" s="15" t="s">
        <v>2003</v>
      </c>
      <c r="C9" s="15" t="s">
        <v>2004</v>
      </c>
      <c r="D9" s="109" t="s">
        <v>2302</v>
      </c>
      <c r="E9" s="15" t="s">
        <v>2284</v>
      </c>
    </row>
    <row r="10" spans="1:5" x14ac:dyDescent="0.2">
      <c r="B10" s="15" t="s">
        <v>2005</v>
      </c>
      <c r="C10" s="15" t="s">
        <v>2006</v>
      </c>
      <c r="D10" s="109" t="s">
        <v>2270</v>
      </c>
      <c r="E10" s="15" t="s">
        <v>2285</v>
      </c>
    </row>
    <row r="11" spans="1:5" x14ac:dyDescent="0.2">
      <c r="A11" s="109" t="s">
        <v>2362</v>
      </c>
      <c r="B11" s="15" t="s">
        <v>2007</v>
      </c>
      <c r="C11" s="15" t="s">
        <v>1982</v>
      </c>
      <c r="D11" s="109" t="s">
        <v>2303</v>
      </c>
      <c r="E11" s="15" t="s">
        <v>2286</v>
      </c>
    </row>
    <row r="12" spans="1:5" x14ac:dyDescent="0.2">
      <c r="B12" s="15" t="s">
        <v>2009</v>
      </c>
      <c r="C12" s="15" t="s">
        <v>2010</v>
      </c>
      <c r="D12" s="109" t="s">
        <v>2304</v>
      </c>
      <c r="E12" s="15" t="s">
        <v>2286</v>
      </c>
    </row>
    <row r="13" spans="1:5" x14ac:dyDescent="0.2">
      <c r="B13" s="15" t="s">
        <v>2011</v>
      </c>
      <c r="C13" s="15" t="s">
        <v>1980</v>
      </c>
      <c r="D13" s="109" t="s">
        <v>2319</v>
      </c>
      <c r="E13" s="15" t="s">
        <v>2287</v>
      </c>
    </row>
    <row r="14" spans="1:5" x14ac:dyDescent="0.2">
      <c r="B14" s="15" t="s">
        <v>2013</v>
      </c>
      <c r="C14" s="15" t="s">
        <v>2014</v>
      </c>
      <c r="D14" s="109" t="s">
        <v>2306</v>
      </c>
      <c r="E14" s="15" t="s">
        <v>2288</v>
      </c>
    </row>
    <row r="15" spans="1:5" x14ac:dyDescent="0.2">
      <c r="B15" s="15" t="s">
        <v>2015</v>
      </c>
      <c r="C15" s="15" t="s">
        <v>2016</v>
      </c>
      <c r="D15" s="109" t="s">
        <v>2307</v>
      </c>
      <c r="E15" s="15" t="s">
        <v>2289</v>
      </c>
    </row>
    <row r="16" spans="1:5" x14ac:dyDescent="0.2">
      <c r="B16" s="15" t="s">
        <v>2017</v>
      </c>
      <c r="C16" s="15" t="s">
        <v>2018</v>
      </c>
      <c r="D16" s="109" t="s">
        <v>2308</v>
      </c>
      <c r="E16" s="15" t="s">
        <v>2290</v>
      </c>
    </row>
    <row r="17" spans="1:6" x14ac:dyDescent="0.2">
      <c r="B17" s="15" t="s">
        <v>2019</v>
      </c>
      <c r="C17" s="15" t="s">
        <v>2020</v>
      </c>
      <c r="D17" s="109" t="s">
        <v>2318</v>
      </c>
      <c r="E17" s="15" t="s">
        <v>2291</v>
      </c>
    </row>
    <row r="18" spans="1:6" x14ac:dyDescent="0.2">
      <c r="B18" s="15" t="s">
        <v>2021</v>
      </c>
      <c r="C18" s="15" t="s">
        <v>2022</v>
      </c>
      <c r="D18" s="109" t="s">
        <v>2271</v>
      </c>
      <c r="E18" s="15" t="s">
        <v>2292</v>
      </c>
    </row>
    <row r="19" spans="1:6" x14ac:dyDescent="0.2">
      <c r="A19" s="109" t="s">
        <v>2363</v>
      </c>
      <c r="B19" s="15" t="s">
        <v>2023</v>
      </c>
      <c r="C19" s="15" t="s">
        <v>2024</v>
      </c>
      <c r="D19" s="109" t="s">
        <v>2309</v>
      </c>
      <c r="E19" s="15" t="s">
        <v>2286</v>
      </c>
    </row>
    <row r="20" spans="1:6" x14ac:dyDescent="0.2">
      <c r="B20" s="15" t="s">
        <v>2025</v>
      </c>
      <c r="C20" s="15" t="s">
        <v>2026</v>
      </c>
      <c r="D20" s="109" t="s">
        <v>2310</v>
      </c>
      <c r="E20" s="15" t="s">
        <v>2293</v>
      </c>
    </row>
    <row r="21" spans="1:6" x14ac:dyDescent="0.2">
      <c r="B21" s="15" t="s">
        <v>2027</v>
      </c>
      <c r="C21" s="15" t="s">
        <v>2028</v>
      </c>
      <c r="D21" s="109" t="s">
        <v>2311</v>
      </c>
      <c r="E21" s="15" t="s">
        <v>2286</v>
      </c>
    </row>
    <row r="22" spans="1:6" x14ac:dyDescent="0.2">
      <c r="B22" s="15" t="s">
        <v>2029</v>
      </c>
      <c r="C22" s="15" t="s">
        <v>2030</v>
      </c>
      <c r="D22" s="109" t="s">
        <v>2312</v>
      </c>
      <c r="E22" s="15" t="s">
        <v>2294</v>
      </c>
    </row>
    <row r="23" spans="1:6" x14ac:dyDescent="0.2">
      <c r="B23" s="15" t="s">
        <v>2031</v>
      </c>
      <c r="C23" s="15" t="s">
        <v>2032</v>
      </c>
      <c r="D23" s="109" t="s">
        <v>2313</v>
      </c>
      <c r="E23" s="15" t="s">
        <v>2293</v>
      </c>
    </row>
    <row r="24" spans="1:6" x14ac:dyDescent="0.2">
      <c r="B24" s="15" t="s">
        <v>2033</v>
      </c>
      <c r="C24" s="15" t="s">
        <v>2034</v>
      </c>
      <c r="D24" s="109" t="s">
        <v>2314</v>
      </c>
      <c r="E24" s="15" t="s">
        <v>2286</v>
      </c>
    </row>
    <row r="25" spans="1:6" x14ac:dyDescent="0.2">
      <c r="B25" s="15" t="s">
        <v>2035</v>
      </c>
      <c r="C25" s="15" t="s">
        <v>2036</v>
      </c>
      <c r="D25" s="109" t="s">
        <v>2315</v>
      </c>
      <c r="E25" s="15" t="s">
        <v>2295</v>
      </c>
    </row>
    <row r="26" spans="1:6" ht="13.5" thickBot="1" x14ac:dyDescent="0.25">
      <c r="A26" s="63"/>
      <c r="B26" s="63" t="s">
        <v>2037</v>
      </c>
      <c r="C26" s="63" t="s">
        <v>2038</v>
      </c>
      <c r="D26" s="114" t="s">
        <v>2316</v>
      </c>
      <c r="E26" s="63" t="s">
        <v>2293</v>
      </c>
      <c r="F26" s="63"/>
    </row>
    <row r="29" spans="1:6" ht="13.5" thickBot="1" x14ac:dyDescent="0.25">
      <c r="B29" s="15" t="s">
        <v>2296</v>
      </c>
    </row>
    <row r="30" spans="1:6" x14ac:dyDescent="0.2">
      <c r="B30" s="62"/>
      <c r="C30" s="62" t="s">
        <v>2297</v>
      </c>
      <c r="D30" s="36"/>
    </row>
    <row r="31" spans="1:6" x14ac:dyDescent="0.2">
      <c r="B31" s="43" t="s">
        <v>2041</v>
      </c>
      <c r="C31" s="43">
        <v>1</v>
      </c>
      <c r="D31" s="43"/>
    </row>
    <row r="32" spans="1:6" x14ac:dyDescent="0.2">
      <c r="B32" s="16" t="s">
        <v>2042</v>
      </c>
      <c r="C32" s="16">
        <v>1</v>
      </c>
      <c r="D32" s="16"/>
    </row>
    <row r="33" spans="2:4" x14ac:dyDescent="0.2">
      <c r="B33" s="16" t="s">
        <v>2043</v>
      </c>
      <c r="C33" s="16">
        <v>1</v>
      </c>
      <c r="D33" s="16"/>
    </row>
    <row r="34" spans="2:4" x14ac:dyDescent="0.2">
      <c r="B34" s="16" t="s">
        <v>2020</v>
      </c>
      <c r="C34" s="16">
        <v>1</v>
      </c>
      <c r="D34" s="16"/>
    </row>
    <row r="35" spans="2:4" x14ac:dyDescent="0.2">
      <c r="B35" s="16" t="s">
        <v>2044</v>
      </c>
      <c r="C35" s="16">
        <v>2</v>
      </c>
      <c r="D35" s="16"/>
    </row>
    <row r="36" spans="2:4" x14ac:dyDescent="0.2">
      <c r="B36" s="16" t="s">
        <v>2045</v>
      </c>
      <c r="C36" s="16">
        <v>2</v>
      </c>
      <c r="D36" s="16"/>
    </row>
    <row r="37" spans="2:4" x14ac:dyDescent="0.2">
      <c r="B37" s="16" t="s">
        <v>2046</v>
      </c>
      <c r="C37" s="16">
        <v>2</v>
      </c>
      <c r="D37" s="16"/>
    </row>
    <row r="38" spans="2:4" x14ac:dyDescent="0.2">
      <c r="B38" s="16" t="s">
        <v>2047</v>
      </c>
      <c r="C38" s="16">
        <v>2</v>
      </c>
      <c r="D38" s="16"/>
    </row>
    <row r="39" spans="2:4" x14ac:dyDescent="0.2">
      <c r="B39" s="16" t="s">
        <v>2048</v>
      </c>
      <c r="C39" s="16">
        <v>2</v>
      </c>
      <c r="D39" s="16"/>
    </row>
    <row r="40" spans="2:4" x14ac:dyDescent="0.2">
      <c r="B40" s="16" t="s">
        <v>2049</v>
      </c>
      <c r="C40" s="16">
        <v>2</v>
      </c>
      <c r="D40" s="16"/>
    </row>
    <row r="41" spans="2:4" x14ac:dyDescent="0.2">
      <c r="B41" s="16" t="s">
        <v>2050</v>
      </c>
      <c r="C41" s="16">
        <v>2</v>
      </c>
      <c r="D41" s="16"/>
    </row>
    <row r="42" spans="2:4" x14ac:dyDescent="0.2">
      <c r="B42" s="16" t="s">
        <v>2051</v>
      </c>
      <c r="C42" s="16">
        <v>2</v>
      </c>
      <c r="D42" s="16"/>
    </row>
    <row r="43" spans="2:4" x14ac:dyDescent="0.2">
      <c r="B43" s="16" t="s">
        <v>2052</v>
      </c>
      <c r="C43" s="16">
        <v>2</v>
      </c>
      <c r="D43" s="16"/>
    </row>
    <row r="44" spans="2:4" x14ac:dyDescent="0.2">
      <c r="B44" s="16" t="s">
        <v>2053</v>
      </c>
      <c r="C44" s="16">
        <v>2</v>
      </c>
      <c r="D44" s="16"/>
    </row>
    <row r="45" spans="2:4" x14ac:dyDescent="0.2">
      <c r="B45" s="16" t="s">
        <v>2054</v>
      </c>
      <c r="C45" s="16">
        <v>2</v>
      </c>
      <c r="D45" s="16"/>
    </row>
    <row r="46" spans="2:4" x14ac:dyDescent="0.2">
      <c r="B46" s="16" t="s">
        <v>2055</v>
      </c>
      <c r="C46" s="16">
        <v>3</v>
      </c>
      <c r="D46" s="16"/>
    </row>
    <row r="47" spans="2:4" x14ac:dyDescent="0.2">
      <c r="B47" s="16" t="s">
        <v>2056</v>
      </c>
      <c r="C47" s="16">
        <v>3</v>
      </c>
      <c r="D47" s="16"/>
    </row>
    <row r="48" spans="2:4" x14ac:dyDescent="0.2">
      <c r="B48" s="16" t="s">
        <v>2057</v>
      </c>
      <c r="C48" s="16">
        <v>3</v>
      </c>
      <c r="D48" s="16"/>
    </row>
    <row r="49" spans="2:4" x14ac:dyDescent="0.2">
      <c r="B49" s="16" t="s">
        <v>2058</v>
      </c>
      <c r="C49" s="16">
        <v>3</v>
      </c>
      <c r="D49" s="16"/>
    </row>
    <row r="50" spans="2:4" x14ac:dyDescent="0.2">
      <c r="B50" s="16" t="s">
        <v>2059</v>
      </c>
      <c r="C50" s="16">
        <v>3</v>
      </c>
      <c r="D50" s="16"/>
    </row>
    <row r="51" spans="2:4" x14ac:dyDescent="0.2">
      <c r="B51" s="16" t="s">
        <v>2060</v>
      </c>
      <c r="C51" s="16">
        <v>3</v>
      </c>
      <c r="D51" s="16"/>
    </row>
    <row r="52" spans="2:4" x14ac:dyDescent="0.2">
      <c r="B52" s="16" t="s">
        <v>2061</v>
      </c>
      <c r="C52" s="16">
        <v>3</v>
      </c>
      <c r="D52" s="16"/>
    </row>
    <row r="53" spans="2:4" x14ac:dyDescent="0.2">
      <c r="B53" s="16" t="s">
        <v>2062</v>
      </c>
      <c r="C53" s="16">
        <v>3</v>
      </c>
      <c r="D53" s="16"/>
    </row>
    <row r="54" spans="2:4" x14ac:dyDescent="0.2">
      <c r="B54" s="16" t="s">
        <v>2063</v>
      </c>
      <c r="C54" s="16">
        <v>3</v>
      </c>
      <c r="D54" s="16"/>
    </row>
    <row r="55" spans="2:4" x14ac:dyDescent="0.2">
      <c r="B55" s="16" t="s">
        <v>2064</v>
      </c>
      <c r="C55" s="16">
        <v>3</v>
      </c>
      <c r="D55" s="16"/>
    </row>
    <row r="56" spans="2:4" x14ac:dyDescent="0.2">
      <c r="B56" s="16" t="s">
        <v>2065</v>
      </c>
      <c r="C56" s="16">
        <v>3</v>
      </c>
      <c r="D56" s="16"/>
    </row>
    <row r="57" spans="2:4" x14ac:dyDescent="0.2">
      <c r="B57" s="16" t="s">
        <v>2066</v>
      </c>
      <c r="C57" s="16">
        <v>3</v>
      </c>
      <c r="D57" s="16"/>
    </row>
    <row r="58" spans="2:4" x14ac:dyDescent="0.2">
      <c r="B58" s="16" t="s">
        <v>2067</v>
      </c>
      <c r="C58" s="16">
        <v>3</v>
      </c>
      <c r="D58" s="16"/>
    </row>
    <row r="59" spans="2:4" x14ac:dyDescent="0.2">
      <c r="B59" s="16" t="s">
        <v>2068</v>
      </c>
      <c r="C59" s="16">
        <v>3</v>
      </c>
      <c r="D59" s="16"/>
    </row>
    <row r="60" spans="2:4" x14ac:dyDescent="0.2">
      <c r="B60" s="16" t="s">
        <v>2069</v>
      </c>
      <c r="C60" s="16">
        <v>3</v>
      </c>
      <c r="D60" s="16"/>
    </row>
    <row r="61" spans="2:4" x14ac:dyDescent="0.2">
      <c r="B61" s="16" t="s">
        <v>2070</v>
      </c>
      <c r="C61" s="16">
        <v>3</v>
      </c>
      <c r="D61" s="16"/>
    </row>
    <row r="62" spans="2:4" ht="13.5" thickBot="1" x14ac:dyDescent="0.25">
      <c r="B62" s="28" t="s">
        <v>2071</v>
      </c>
      <c r="C62" s="28">
        <v>3</v>
      </c>
      <c r="D62" s="43"/>
    </row>
  </sheetData>
  <phoneticPr fontId="1" type="noConversion"/>
  <conditionalFormatting sqref="B30:B62">
    <cfRule type="duplicat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2"/>
  <sheetViews>
    <sheetView workbookViewId="0">
      <selection activeCell="D43" sqref="D43"/>
    </sheetView>
  </sheetViews>
  <sheetFormatPr defaultColWidth="8.875" defaultRowHeight="12" x14ac:dyDescent="0.2"/>
  <cols>
    <col min="1" max="1" width="24.625" style="2" customWidth="1"/>
    <col min="2" max="2" width="20.125" style="52" customWidth="1"/>
    <col min="3" max="3" width="18.5" style="2" customWidth="1"/>
    <col min="4" max="4" width="16.5" style="2" customWidth="1"/>
    <col min="5" max="5" width="14.375" style="2" customWidth="1"/>
    <col min="6" max="6" width="50" style="2" customWidth="1"/>
    <col min="7" max="256" width="8.875" style="2"/>
    <col min="257" max="257" width="24.625" style="2" customWidth="1"/>
    <col min="258" max="258" width="17.375" style="2" customWidth="1"/>
    <col min="259" max="259" width="18.5" style="2" customWidth="1"/>
    <col min="260" max="260" width="16.5" style="2" customWidth="1"/>
    <col min="261" max="261" width="14.375" style="2" customWidth="1"/>
    <col min="262" max="262" width="50" style="2" customWidth="1"/>
    <col min="263" max="512" width="8.875" style="2"/>
    <col min="513" max="513" width="24.625" style="2" customWidth="1"/>
    <col min="514" max="514" width="17.375" style="2" customWidth="1"/>
    <col min="515" max="515" width="18.5" style="2" customWidth="1"/>
    <col min="516" max="516" width="16.5" style="2" customWidth="1"/>
    <col min="517" max="517" width="14.375" style="2" customWidth="1"/>
    <col min="518" max="518" width="50" style="2" customWidth="1"/>
    <col min="519" max="768" width="8.875" style="2"/>
    <col min="769" max="769" width="24.625" style="2" customWidth="1"/>
    <col min="770" max="770" width="17.375" style="2" customWidth="1"/>
    <col min="771" max="771" width="18.5" style="2" customWidth="1"/>
    <col min="772" max="772" width="16.5" style="2" customWidth="1"/>
    <col min="773" max="773" width="14.375" style="2" customWidth="1"/>
    <col min="774" max="774" width="50" style="2" customWidth="1"/>
    <col min="775" max="1024" width="8.875" style="2"/>
    <col min="1025" max="1025" width="24.625" style="2" customWidth="1"/>
    <col min="1026" max="1026" width="17.375" style="2" customWidth="1"/>
    <col min="1027" max="1027" width="18.5" style="2" customWidth="1"/>
    <col min="1028" max="1028" width="16.5" style="2" customWidth="1"/>
    <col min="1029" max="1029" width="14.375" style="2" customWidth="1"/>
    <col min="1030" max="1030" width="50" style="2" customWidth="1"/>
    <col min="1031" max="1280" width="8.875" style="2"/>
    <col min="1281" max="1281" width="24.625" style="2" customWidth="1"/>
    <col min="1282" max="1282" width="17.375" style="2" customWidth="1"/>
    <col min="1283" max="1283" width="18.5" style="2" customWidth="1"/>
    <col min="1284" max="1284" width="16.5" style="2" customWidth="1"/>
    <col min="1285" max="1285" width="14.375" style="2" customWidth="1"/>
    <col min="1286" max="1286" width="50" style="2" customWidth="1"/>
    <col min="1287" max="1536" width="8.875" style="2"/>
    <col min="1537" max="1537" width="24.625" style="2" customWidth="1"/>
    <col min="1538" max="1538" width="17.375" style="2" customWidth="1"/>
    <col min="1539" max="1539" width="18.5" style="2" customWidth="1"/>
    <col min="1540" max="1540" width="16.5" style="2" customWidth="1"/>
    <col min="1541" max="1541" width="14.375" style="2" customWidth="1"/>
    <col min="1542" max="1542" width="50" style="2" customWidth="1"/>
    <col min="1543" max="1792" width="8.875" style="2"/>
    <col min="1793" max="1793" width="24.625" style="2" customWidth="1"/>
    <col min="1794" max="1794" width="17.375" style="2" customWidth="1"/>
    <col min="1795" max="1795" width="18.5" style="2" customWidth="1"/>
    <col min="1796" max="1796" width="16.5" style="2" customWidth="1"/>
    <col min="1797" max="1797" width="14.375" style="2" customWidth="1"/>
    <col min="1798" max="1798" width="50" style="2" customWidth="1"/>
    <col min="1799" max="2048" width="8.875" style="2"/>
    <col min="2049" max="2049" width="24.625" style="2" customWidth="1"/>
    <col min="2050" max="2050" width="17.375" style="2" customWidth="1"/>
    <col min="2051" max="2051" width="18.5" style="2" customWidth="1"/>
    <col min="2052" max="2052" width="16.5" style="2" customWidth="1"/>
    <col min="2053" max="2053" width="14.375" style="2" customWidth="1"/>
    <col min="2054" max="2054" width="50" style="2" customWidth="1"/>
    <col min="2055" max="2304" width="8.875" style="2"/>
    <col min="2305" max="2305" width="24.625" style="2" customWidth="1"/>
    <col min="2306" max="2306" width="17.375" style="2" customWidth="1"/>
    <col min="2307" max="2307" width="18.5" style="2" customWidth="1"/>
    <col min="2308" max="2308" width="16.5" style="2" customWidth="1"/>
    <col min="2309" max="2309" width="14.375" style="2" customWidth="1"/>
    <col min="2310" max="2310" width="50" style="2" customWidth="1"/>
    <col min="2311" max="2560" width="8.875" style="2"/>
    <col min="2561" max="2561" width="24.625" style="2" customWidth="1"/>
    <col min="2562" max="2562" width="17.375" style="2" customWidth="1"/>
    <col min="2563" max="2563" width="18.5" style="2" customWidth="1"/>
    <col min="2564" max="2564" width="16.5" style="2" customWidth="1"/>
    <col min="2565" max="2565" width="14.375" style="2" customWidth="1"/>
    <col min="2566" max="2566" width="50" style="2" customWidth="1"/>
    <col min="2567" max="2816" width="8.875" style="2"/>
    <col min="2817" max="2817" width="24.625" style="2" customWidth="1"/>
    <col min="2818" max="2818" width="17.375" style="2" customWidth="1"/>
    <col min="2819" max="2819" width="18.5" style="2" customWidth="1"/>
    <col min="2820" max="2820" width="16.5" style="2" customWidth="1"/>
    <col min="2821" max="2821" width="14.375" style="2" customWidth="1"/>
    <col min="2822" max="2822" width="50" style="2" customWidth="1"/>
    <col min="2823" max="3072" width="8.875" style="2"/>
    <col min="3073" max="3073" width="24.625" style="2" customWidth="1"/>
    <col min="3074" max="3074" width="17.375" style="2" customWidth="1"/>
    <col min="3075" max="3075" width="18.5" style="2" customWidth="1"/>
    <col min="3076" max="3076" width="16.5" style="2" customWidth="1"/>
    <col min="3077" max="3077" width="14.375" style="2" customWidth="1"/>
    <col min="3078" max="3078" width="50" style="2" customWidth="1"/>
    <col min="3079" max="3328" width="8.875" style="2"/>
    <col min="3329" max="3329" width="24.625" style="2" customWidth="1"/>
    <col min="3330" max="3330" width="17.375" style="2" customWidth="1"/>
    <col min="3331" max="3331" width="18.5" style="2" customWidth="1"/>
    <col min="3332" max="3332" width="16.5" style="2" customWidth="1"/>
    <col min="3333" max="3333" width="14.375" style="2" customWidth="1"/>
    <col min="3334" max="3334" width="50" style="2" customWidth="1"/>
    <col min="3335" max="3584" width="8.875" style="2"/>
    <col min="3585" max="3585" width="24.625" style="2" customWidth="1"/>
    <col min="3586" max="3586" width="17.375" style="2" customWidth="1"/>
    <col min="3587" max="3587" width="18.5" style="2" customWidth="1"/>
    <col min="3588" max="3588" width="16.5" style="2" customWidth="1"/>
    <col min="3589" max="3589" width="14.375" style="2" customWidth="1"/>
    <col min="3590" max="3590" width="50" style="2" customWidth="1"/>
    <col min="3591" max="3840" width="8.875" style="2"/>
    <col min="3841" max="3841" width="24.625" style="2" customWidth="1"/>
    <col min="3842" max="3842" width="17.375" style="2" customWidth="1"/>
    <col min="3843" max="3843" width="18.5" style="2" customWidth="1"/>
    <col min="3844" max="3844" width="16.5" style="2" customWidth="1"/>
    <col min="3845" max="3845" width="14.375" style="2" customWidth="1"/>
    <col min="3846" max="3846" width="50" style="2" customWidth="1"/>
    <col min="3847" max="4096" width="8.875" style="2"/>
    <col min="4097" max="4097" width="24.625" style="2" customWidth="1"/>
    <col min="4098" max="4098" width="17.375" style="2" customWidth="1"/>
    <col min="4099" max="4099" width="18.5" style="2" customWidth="1"/>
    <col min="4100" max="4100" width="16.5" style="2" customWidth="1"/>
    <col min="4101" max="4101" width="14.375" style="2" customWidth="1"/>
    <col min="4102" max="4102" width="50" style="2" customWidth="1"/>
    <col min="4103" max="4352" width="8.875" style="2"/>
    <col min="4353" max="4353" width="24.625" style="2" customWidth="1"/>
    <col min="4354" max="4354" width="17.375" style="2" customWidth="1"/>
    <col min="4355" max="4355" width="18.5" style="2" customWidth="1"/>
    <col min="4356" max="4356" width="16.5" style="2" customWidth="1"/>
    <col min="4357" max="4357" width="14.375" style="2" customWidth="1"/>
    <col min="4358" max="4358" width="50" style="2" customWidth="1"/>
    <col min="4359" max="4608" width="8.875" style="2"/>
    <col min="4609" max="4609" width="24.625" style="2" customWidth="1"/>
    <col min="4610" max="4610" width="17.375" style="2" customWidth="1"/>
    <col min="4611" max="4611" width="18.5" style="2" customWidth="1"/>
    <col min="4612" max="4612" width="16.5" style="2" customWidth="1"/>
    <col min="4613" max="4613" width="14.375" style="2" customWidth="1"/>
    <col min="4614" max="4614" width="50" style="2" customWidth="1"/>
    <col min="4615" max="4864" width="8.875" style="2"/>
    <col min="4865" max="4865" width="24.625" style="2" customWidth="1"/>
    <col min="4866" max="4866" width="17.375" style="2" customWidth="1"/>
    <col min="4867" max="4867" width="18.5" style="2" customWidth="1"/>
    <col min="4868" max="4868" width="16.5" style="2" customWidth="1"/>
    <col min="4869" max="4869" width="14.375" style="2" customWidth="1"/>
    <col min="4870" max="4870" width="50" style="2" customWidth="1"/>
    <col min="4871" max="5120" width="8.875" style="2"/>
    <col min="5121" max="5121" width="24.625" style="2" customWidth="1"/>
    <col min="5122" max="5122" width="17.375" style="2" customWidth="1"/>
    <col min="5123" max="5123" width="18.5" style="2" customWidth="1"/>
    <col min="5124" max="5124" width="16.5" style="2" customWidth="1"/>
    <col min="5125" max="5125" width="14.375" style="2" customWidth="1"/>
    <col min="5126" max="5126" width="50" style="2" customWidth="1"/>
    <col min="5127" max="5376" width="8.875" style="2"/>
    <col min="5377" max="5377" width="24.625" style="2" customWidth="1"/>
    <col min="5378" max="5378" width="17.375" style="2" customWidth="1"/>
    <col min="5379" max="5379" width="18.5" style="2" customWidth="1"/>
    <col min="5380" max="5380" width="16.5" style="2" customWidth="1"/>
    <col min="5381" max="5381" width="14.375" style="2" customWidth="1"/>
    <col min="5382" max="5382" width="50" style="2" customWidth="1"/>
    <col min="5383" max="5632" width="8.875" style="2"/>
    <col min="5633" max="5633" width="24.625" style="2" customWidth="1"/>
    <col min="5634" max="5634" width="17.375" style="2" customWidth="1"/>
    <col min="5635" max="5635" width="18.5" style="2" customWidth="1"/>
    <col min="5636" max="5636" width="16.5" style="2" customWidth="1"/>
    <col min="5637" max="5637" width="14.375" style="2" customWidth="1"/>
    <col min="5638" max="5638" width="50" style="2" customWidth="1"/>
    <col min="5639" max="5888" width="8.875" style="2"/>
    <col min="5889" max="5889" width="24.625" style="2" customWidth="1"/>
    <col min="5890" max="5890" width="17.375" style="2" customWidth="1"/>
    <col min="5891" max="5891" width="18.5" style="2" customWidth="1"/>
    <col min="5892" max="5892" width="16.5" style="2" customWidth="1"/>
    <col min="5893" max="5893" width="14.375" style="2" customWidth="1"/>
    <col min="5894" max="5894" width="50" style="2" customWidth="1"/>
    <col min="5895" max="6144" width="8.875" style="2"/>
    <col min="6145" max="6145" width="24.625" style="2" customWidth="1"/>
    <col min="6146" max="6146" width="17.375" style="2" customWidth="1"/>
    <col min="6147" max="6147" width="18.5" style="2" customWidth="1"/>
    <col min="6148" max="6148" width="16.5" style="2" customWidth="1"/>
    <col min="6149" max="6149" width="14.375" style="2" customWidth="1"/>
    <col min="6150" max="6150" width="50" style="2" customWidth="1"/>
    <col min="6151" max="6400" width="8.875" style="2"/>
    <col min="6401" max="6401" width="24.625" style="2" customWidth="1"/>
    <col min="6402" max="6402" width="17.375" style="2" customWidth="1"/>
    <col min="6403" max="6403" width="18.5" style="2" customWidth="1"/>
    <col min="6404" max="6404" width="16.5" style="2" customWidth="1"/>
    <col min="6405" max="6405" width="14.375" style="2" customWidth="1"/>
    <col min="6406" max="6406" width="50" style="2" customWidth="1"/>
    <col min="6407" max="6656" width="8.875" style="2"/>
    <col min="6657" max="6657" width="24.625" style="2" customWidth="1"/>
    <col min="6658" max="6658" width="17.375" style="2" customWidth="1"/>
    <col min="6659" max="6659" width="18.5" style="2" customWidth="1"/>
    <col min="6660" max="6660" width="16.5" style="2" customWidth="1"/>
    <col min="6661" max="6661" width="14.375" style="2" customWidth="1"/>
    <col min="6662" max="6662" width="50" style="2" customWidth="1"/>
    <col min="6663" max="6912" width="8.875" style="2"/>
    <col min="6913" max="6913" width="24.625" style="2" customWidth="1"/>
    <col min="6914" max="6914" width="17.375" style="2" customWidth="1"/>
    <col min="6915" max="6915" width="18.5" style="2" customWidth="1"/>
    <col min="6916" max="6916" width="16.5" style="2" customWidth="1"/>
    <col min="6917" max="6917" width="14.375" style="2" customWidth="1"/>
    <col min="6918" max="6918" width="50" style="2" customWidth="1"/>
    <col min="6919" max="7168" width="8.875" style="2"/>
    <col min="7169" max="7169" width="24.625" style="2" customWidth="1"/>
    <col min="7170" max="7170" width="17.375" style="2" customWidth="1"/>
    <col min="7171" max="7171" width="18.5" style="2" customWidth="1"/>
    <col min="7172" max="7172" width="16.5" style="2" customWidth="1"/>
    <col min="7173" max="7173" width="14.375" style="2" customWidth="1"/>
    <col min="7174" max="7174" width="50" style="2" customWidth="1"/>
    <col min="7175" max="7424" width="8.875" style="2"/>
    <col min="7425" max="7425" width="24.625" style="2" customWidth="1"/>
    <col min="7426" max="7426" width="17.375" style="2" customWidth="1"/>
    <col min="7427" max="7427" width="18.5" style="2" customWidth="1"/>
    <col min="7428" max="7428" width="16.5" style="2" customWidth="1"/>
    <col min="7429" max="7429" width="14.375" style="2" customWidth="1"/>
    <col min="7430" max="7430" width="50" style="2" customWidth="1"/>
    <col min="7431" max="7680" width="8.875" style="2"/>
    <col min="7681" max="7681" width="24.625" style="2" customWidth="1"/>
    <col min="7682" max="7682" width="17.375" style="2" customWidth="1"/>
    <col min="7683" max="7683" width="18.5" style="2" customWidth="1"/>
    <col min="7684" max="7684" width="16.5" style="2" customWidth="1"/>
    <col min="7685" max="7685" width="14.375" style="2" customWidth="1"/>
    <col min="7686" max="7686" width="50" style="2" customWidth="1"/>
    <col min="7687" max="7936" width="8.875" style="2"/>
    <col min="7937" max="7937" width="24.625" style="2" customWidth="1"/>
    <col min="7938" max="7938" width="17.375" style="2" customWidth="1"/>
    <col min="7939" max="7939" width="18.5" style="2" customWidth="1"/>
    <col min="7940" max="7940" width="16.5" style="2" customWidth="1"/>
    <col min="7941" max="7941" width="14.375" style="2" customWidth="1"/>
    <col min="7942" max="7942" width="50" style="2" customWidth="1"/>
    <col min="7943" max="8192" width="8.875" style="2"/>
    <col min="8193" max="8193" width="24.625" style="2" customWidth="1"/>
    <col min="8194" max="8194" width="17.375" style="2" customWidth="1"/>
    <col min="8195" max="8195" width="18.5" style="2" customWidth="1"/>
    <col min="8196" max="8196" width="16.5" style="2" customWidth="1"/>
    <col min="8197" max="8197" width="14.375" style="2" customWidth="1"/>
    <col min="8198" max="8198" width="50" style="2" customWidth="1"/>
    <col min="8199" max="8448" width="8.875" style="2"/>
    <col min="8449" max="8449" width="24.625" style="2" customWidth="1"/>
    <col min="8450" max="8450" width="17.375" style="2" customWidth="1"/>
    <col min="8451" max="8451" width="18.5" style="2" customWidth="1"/>
    <col min="8452" max="8452" width="16.5" style="2" customWidth="1"/>
    <col min="8453" max="8453" width="14.375" style="2" customWidth="1"/>
    <col min="8454" max="8454" width="50" style="2" customWidth="1"/>
    <col min="8455" max="8704" width="8.875" style="2"/>
    <col min="8705" max="8705" width="24.625" style="2" customWidth="1"/>
    <col min="8706" max="8706" width="17.375" style="2" customWidth="1"/>
    <col min="8707" max="8707" width="18.5" style="2" customWidth="1"/>
    <col min="8708" max="8708" width="16.5" style="2" customWidth="1"/>
    <col min="8709" max="8709" width="14.375" style="2" customWidth="1"/>
    <col min="8710" max="8710" width="50" style="2" customWidth="1"/>
    <col min="8711" max="8960" width="8.875" style="2"/>
    <col min="8961" max="8961" width="24.625" style="2" customWidth="1"/>
    <col min="8962" max="8962" width="17.375" style="2" customWidth="1"/>
    <col min="8963" max="8963" width="18.5" style="2" customWidth="1"/>
    <col min="8964" max="8964" width="16.5" style="2" customWidth="1"/>
    <col min="8965" max="8965" width="14.375" style="2" customWidth="1"/>
    <col min="8966" max="8966" width="50" style="2" customWidth="1"/>
    <col min="8967" max="9216" width="8.875" style="2"/>
    <col min="9217" max="9217" width="24.625" style="2" customWidth="1"/>
    <col min="9218" max="9218" width="17.375" style="2" customWidth="1"/>
    <col min="9219" max="9219" width="18.5" style="2" customWidth="1"/>
    <col min="9220" max="9220" width="16.5" style="2" customWidth="1"/>
    <col min="9221" max="9221" width="14.375" style="2" customWidth="1"/>
    <col min="9222" max="9222" width="50" style="2" customWidth="1"/>
    <col min="9223" max="9472" width="8.875" style="2"/>
    <col min="9473" max="9473" width="24.625" style="2" customWidth="1"/>
    <col min="9474" max="9474" width="17.375" style="2" customWidth="1"/>
    <col min="9475" max="9475" width="18.5" style="2" customWidth="1"/>
    <col min="9476" max="9476" width="16.5" style="2" customWidth="1"/>
    <col min="9477" max="9477" width="14.375" style="2" customWidth="1"/>
    <col min="9478" max="9478" width="50" style="2" customWidth="1"/>
    <col min="9479" max="9728" width="8.875" style="2"/>
    <col min="9729" max="9729" width="24.625" style="2" customWidth="1"/>
    <col min="9730" max="9730" width="17.375" style="2" customWidth="1"/>
    <col min="9731" max="9731" width="18.5" style="2" customWidth="1"/>
    <col min="9732" max="9732" width="16.5" style="2" customWidth="1"/>
    <col min="9733" max="9733" width="14.375" style="2" customWidth="1"/>
    <col min="9734" max="9734" width="50" style="2" customWidth="1"/>
    <col min="9735" max="9984" width="8.875" style="2"/>
    <col min="9985" max="9985" width="24.625" style="2" customWidth="1"/>
    <col min="9986" max="9986" width="17.375" style="2" customWidth="1"/>
    <col min="9987" max="9987" width="18.5" style="2" customWidth="1"/>
    <col min="9988" max="9988" width="16.5" style="2" customWidth="1"/>
    <col min="9989" max="9989" width="14.375" style="2" customWidth="1"/>
    <col min="9990" max="9990" width="50" style="2" customWidth="1"/>
    <col min="9991" max="10240" width="8.875" style="2"/>
    <col min="10241" max="10241" width="24.625" style="2" customWidth="1"/>
    <col min="10242" max="10242" width="17.375" style="2" customWidth="1"/>
    <col min="10243" max="10243" width="18.5" style="2" customWidth="1"/>
    <col min="10244" max="10244" width="16.5" style="2" customWidth="1"/>
    <col min="10245" max="10245" width="14.375" style="2" customWidth="1"/>
    <col min="10246" max="10246" width="50" style="2" customWidth="1"/>
    <col min="10247" max="10496" width="8.875" style="2"/>
    <col min="10497" max="10497" width="24.625" style="2" customWidth="1"/>
    <col min="10498" max="10498" width="17.375" style="2" customWidth="1"/>
    <col min="10499" max="10499" width="18.5" style="2" customWidth="1"/>
    <col min="10500" max="10500" width="16.5" style="2" customWidth="1"/>
    <col min="10501" max="10501" width="14.375" style="2" customWidth="1"/>
    <col min="10502" max="10502" width="50" style="2" customWidth="1"/>
    <col min="10503" max="10752" width="8.875" style="2"/>
    <col min="10753" max="10753" width="24.625" style="2" customWidth="1"/>
    <col min="10754" max="10754" width="17.375" style="2" customWidth="1"/>
    <col min="10755" max="10755" width="18.5" style="2" customWidth="1"/>
    <col min="10756" max="10756" width="16.5" style="2" customWidth="1"/>
    <col min="10757" max="10757" width="14.375" style="2" customWidth="1"/>
    <col min="10758" max="10758" width="50" style="2" customWidth="1"/>
    <col min="10759" max="11008" width="8.875" style="2"/>
    <col min="11009" max="11009" width="24.625" style="2" customWidth="1"/>
    <col min="11010" max="11010" width="17.375" style="2" customWidth="1"/>
    <col min="11011" max="11011" width="18.5" style="2" customWidth="1"/>
    <col min="11012" max="11012" width="16.5" style="2" customWidth="1"/>
    <col min="11013" max="11013" width="14.375" style="2" customWidth="1"/>
    <col min="11014" max="11014" width="50" style="2" customWidth="1"/>
    <col min="11015" max="11264" width="8.875" style="2"/>
    <col min="11265" max="11265" width="24.625" style="2" customWidth="1"/>
    <col min="11266" max="11266" width="17.375" style="2" customWidth="1"/>
    <col min="11267" max="11267" width="18.5" style="2" customWidth="1"/>
    <col min="11268" max="11268" width="16.5" style="2" customWidth="1"/>
    <col min="11269" max="11269" width="14.375" style="2" customWidth="1"/>
    <col min="11270" max="11270" width="50" style="2" customWidth="1"/>
    <col min="11271" max="11520" width="8.875" style="2"/>
    <col min="11521" max="11521" width="24.625" style="2" customWidth="1"/>
    <col min="11522" max="11522" width="17.375" style="2" customWidth="1"/>
    <col min="11523" max="11523" width="18.5" style="2" customWidth="1"/>
    <col min="11524" max="11524" width="16.5" style="2" customWidth="1"/>
    <col min="11525" max="11525" width="14.375" style="2" customWidth="1"/>
    <col min="11526" max="11526" width="50" style="2" customWidth="1"/>
    <col min="11527" max="11776" width="8.875" style="2"/>
    <col min="11777" max="11777" width="24.625" style="2" customWidth="1"/>
    <col min="11778" max="11778" width="17.375" style="2" customWidth="1"/>
    <col min="11779" max="11779" width="18.5" style="2" customWidth="1"/>
    <col min="11780" max="11780" width="16.5" style="2" customWidth="1"/>
    <col min="11781" max="11781" width="14.375" style="2" customWidth="1"/>
    <col min="11782" max="11782" width="50" style="2" customWidth="1"/>
    <col min="11783" max="12032" width="8.875" style="2"/>
    <col min="12033" max="12033" width="24.625" style="2" customWidth="1"/>
    <col min="12034" max="12034" width="17.375" style="2" customWidth="1"/>
    <col min="12035" max="12035" width="18.5" style="2" customWidth="1"/>
    <col min="12036" max="12036" width="16.5" style="2" customWidth="1"/>
    <col min="12037" max="12037" width="14.375" style="2" customWidth="1"/>
    <col min="12038" max="12038" width="50" style="2" customWidth="1"/>
    <col min="12039" max="12288" width="8.875" style="2"/>
    <col min="12289" max="12289" width="24.625" style="2" customWidth="1"/>
    <col min="12290" max="12290" width="17.375" style="2" customWidth="1"/>
    <col min="12291" max="12291" width="18.5" style="2" customWidth="1"/>
    <col min="12292" max="12292" width="16.5" style="2" customWidth="1"/>
    <col min="12293" max="12293" width="14.375" style="2" customWidth="1"/>
    <col min="12294" max="12294" width="50" style="2" customWidth="1"/>
    <col min="12295" max="12544" width="8.875" style="2"/>
    <col min="12545" max="12545" width="24.625" style="2" customWidth="1"/>
    <col min="12546" max="12546" width="17.375" style="2" customWidth="1"/>
    <col min="12547" max="12547" width="18.5" style="2" customWidth="1"/>
    <col min="12548" max="12548" width="16.5" style="2" customWidth="1"/>
    <col min="12549" max="12549" width="14.375" style="2" customWidth="1"/>
    <col min="12550" max="12550" width="50" style="2" customWidth="1"/>
    <col min="12551" max="12800" width="8.875" style="2"/>
    <col min="12801" max="12801" width="24.625" style="2" customWidth="1"/>
    <col min="12802" max="12802" width="17.375" style="2" customWidth="1"/>
    <col min="12803" max="12803" width="18.5" style="2" customWidth="1"/>
    <col min="12804" max="12804" width="16.5" style="2" customWidth="1"/>
    <col min="12805" max="12805" width="14.375" style="2" customWidth="1"/>
    <col min="12806" max="12806" width="50" style="2" customWidth="1"/>
    <col min="12807" max="13056" width="8.875" style="2"/>
    <col min="13057" max="13057" width="24.625" style="2" customWidth="1"/>
    <col min="13058" max="13058" width="17.375" style="2" customWidth="1"/>
    <col min="13059" max="13059" width="18.5" style="2" customWidth="1"/>
    <col min="13060" max="13060" width="16.5" style="2" customWidth="1"/>
    <col min="13061" max="13061" width="14.375" style="2" customWidth="1"/>
    <col min="13062" max="13062" width="50" style="2" customWidth="1"/>
    <col min="13063" max="13312" width="8.875" style="2"/>
    <col min="13313" max="13313" width="24.625" style="2" customWidth="1"/>
    <col min="13314" max="13314" width="17.375" style="2" customWidth="1"/>
    <col min="13315" max="13315" width="18.5" style="2" customWidth="1"/>
    <col min="13316" max="13316" width="16.5" style="2" customWidth="1"/>
    <col min="13317" max="13317" width="14.375" style="2" customWidth="1"/>
    <col min="13318" max="13318" width="50" style="2" customWidth="1"/>
    <col min="13319" max="13568" width="8.875" style="2"/>
    <col min="13569" max="13569" width="24.625" style="2" customWidth="1"/>
    <col min="13570" max="13570" width="17.375" style="2" customWidth="1"/>
    <col min="13571" max="13571" width="18.5" style="2" customWidth="1"/>
    <col min="13572" max="13572" width="16.5" style="2" customWidth="1"/>
    <col min="13573" max="13573" width="14.375" style="2" customWidth="1"/>
    <col min="13574" max="13574" width="50" style="2" customWidth="1"/>
    <col min="13575" max="13824" width="8.875" style="2"/>
    <col min="13825" max="13825" width="24.625" style="2" customWidth="1"/>
    <col min="13826" max="13826" width="17.375" style="2" customWidth="1"/>
    <col min="13827" max="13827" width="18.5" style="2" customWidth="1"/>
    <col min="13828" max="13828" width="16.5" style="2" customWidth="1"/>
    <col min="13829" max="13829" width="14.375" style="2" customWidth="1"/>
    <col min="13830" max="13830" width="50" style="2" customWidth="1"/>
    <col min="13831" max="14080" width="8.875" style="2"/>
    <col min="14081" max="14081" width="24.625" style="2" customWidth="1"/>
    <col min="14082" max="14082" width="17.375" style="2" customWidth="1"/>
    <col min="14083" max="14083" width="18.5" style="2" customWidth="1"/>
    <col min="14084" max="14084" width="16.5" style="2" customWidth="1"/>
    <col min="14085" max="14085" width="14.375" style="2" customWidth="1"/>
    <col min="14086" max="14086" width="50" style="2" customWidth="1"/>
    <col min="14087" max="14336" width="8.875" style="2"/>
    <col min="14337" max="14337" width="24.625" style="2" customWidth="1"/>
    <col min="14338" max="14338" width="17.375" style="2" customWidth="1"/>
    <col min="14339" max="14339" width="18.5" style="2" customWidth="1"/>
    <col min="14340" max="14340" width="16.5" style="2" customWidth="1"/>
    <col min="14341" max="14341" width="14.375" style="2" customWidth="1"/>
    <col min="14342" max="14342" width="50" style="2" customWidth="1"/>
    <col min="14343" max="14592" width="8.875" style="2"/>
    <col min="14593" max="14593" width="24.625" style="2" customWidth="1"/>
    <col min="14594" max="14594" width="17.375" style="2" customWidth="1"/>
    <col min="14595" max="14595" width="18.5" style="2" customWidth="1"/>
    <col min="14596" max="14596" width="16.5" style="2" customWidth="1"/>
    <col min="14597" max="14597" width="14.375" style="2" customWidth="1"/>
    <col min="14598" max="14598" width="50" style="2" customWidth="1"/>
    <col min="14599" max="14848" width="8.875" style="2"/>
    <col min="14849" max="14849" width="24.625" style="2" customWidth="1"/>
    <col min="14850" max="14850" width="17.375" style="2" customWidth="1"/>
    <col min="14851" max="14851" width="18.5" style="2" customWidth="1"/>
    <col min="14852" max="14852" width="16.5" style="2" customWidth="1"/>
    <col min="14853" max="14853" width="14.375" style="2" customWidth="1"/>
    <col min="14854" max="14854" width="50" style="2" customWidth="1"/>
    <col min="14855" max="15104" width="8.875" style="2"/>
    <col min="15105" max="15105" width="24.625" style="2" customWidth="1"/>
    <col min="15106" max="15106" width="17.375" style="2" customWidth="1"/>
    <col min="15107" max="15107" width="18.5" style="2" customWidth="1"/>
    <col min="15108" max="15108" width="16.5" style="2" customWidth="1"/>
    <col min="15109" max="15109" width="14.375" style="2" customWidth="1"/>
    <col min="15110" max="15110" width="50" style="2" customWidth="1"/>
    <col min="15111" max="15360" width="8.875" style="2"/>
    <col min="15361" max="15361" width="24.625" style="2" customWidth="1"/>
    <col min="15362" max="15362" width="17.375" style="2" customWidth="1"/>
    <col min="15363" max="15363" width="18.5" style="2" customWidth="1"/>
    <col min="15364" max="15364" width="16.5" style="2" customWidth="1"/>
    <col min="15365" max="15365" width="14.375" style="2" customWidth="1"/>
    <col min="15366" max="15366" width="50" style="2" customWidth="1"/>
    <col min="15367" max="15616" width="8.875" style="2"/>
    <col min="15617" max="15617" width="24.625" style="2" customWidth="1"/>
    <col min="15618" max="15618" width="17.375" style="2" customWidth="1"/>
    <col min="15619" max="15619" width="18.5" style="2" customWidth="1"/>
    <col min="15620" max="15620" width="16.5" style="2" customWidth="1"/>
    <col min="15621" max="15621" width="14.375" style="2" customWidth="1"/>
    <col min="15622" max="15622" width="50" style="2" customWidth="1"/>
    <col min="15623" max="15872" width="8.875" style="2"/>
    <col min="15873" max="15873" width="24.625" style="2" customWidth="1"/>
    <col min="15874" max="15874" width="17.375" style="2" customWidth="1"/>
    <col min="15875" max="15875" width="18.5" style="2" customWidth="1"/>
    <col min="15876" max="15876" width="16.5" style="2" customWidth="1"/>
    <col min="15877" max="15877" width="14.375" style="2" customWidth="1"/>
    <col min="15878" max="15878" width="50" style="2" customWidth="1"/>
    <col min="15879" max="16128" width="8.875" style="2"/>
    <col min="16129" max="16129" width="24.625" style="2" customWidth="1"/>
    <col min="16130" max="16130" width="17.375" style="2" customWidth="1"/>
    <col min="16131" max="16131" width="18.5" style="2" customWidth="1"/>
    <col min="16132" max="16132" width="16.5" style="2" customWidth="1"/>
    <col min="16133" max="16133" width="14.375" style="2" customWidth="1"/>
    <col min="16134" max="16134" width="50" style="2" customWidth="1"/>
    <col min="16135" max="16384" width="8.875" style="2"/>
  </cols>
  <sheetData>
    <row r="1" spans="1:6" ht="12.75" thickBot="1" x14ac:dyDescent="0.25">
      <c r="A1" s="2" t="s">
        <v>2155</v>
      </c>
    </row>
    <row r="2" spans="1:6" x14ac:dyDescent="0.2">
      <c r="A2" s="55" t="s">
        <v>1287</v>
      </c>
      <c r="B2" s="55" t="s">
        <v>2171</v>
      </c>
      <c r="C2" s="55" t="s">
        <v>1288</v>
      </c>
      <c r="D2" s="55" t="s">
        <v>1983</v>
      </c>
      <c r="E2" s="55" t="s">
        <v>1289</v>
      </c>
      <c r="F2" s="55" t="s">
        <v>1290</v>
      </c>
    </row>
    <row r="3" spans="1:6" x14ac:dyDescent="0.2">
      <c r="A3" s="2" t="s">
        <v>1291</v>
      </c>
      <c r="B3" s="52" t="s">
        <v>2365</v>
      </c>
      <c r="C3" s="51" t="s">
        <v>2109</v>
      </c>
      <c r="D3" s="2">
        <v>0.94443017200000001</v>
      </c>
      <c r="E3" s="2" t="s">
        <v>1292</v>
      </c>
      <c r="F3" s="2" t="s">
        <v>1293</v>
      </c>
    </row>
    <row r="4" spans="1:6" x14ac:dyDescent="0.2">
      <c r="A4" s="2" t="s">
        <v>1294</v>
      </c>
      <c r="B4" s="52" t="s">
        <v>2365</v>
      </c>
      <c r="C4" s="51" t="s">
        <v>1182</v>
      </c>
      <c r="D4" s="2">
        <v>0.85247725200000002</v>
      </c>
      <c r="E4" s="2" t="s">
        <v>1292</v>
      </c>
      <c r="F4" s="2" t="s">
        <v>1295</v>
      </c>
    </row>
    <row r="5" spans="1:6" x14ac:dyDescent="0.2">
      <c r="A5" s="2" t="s">
        <v>1296</v>
      </c>
      <c r="B5" s="52" t="s">
        <v>2365</v>
      </c>
      <c r="C5" s="51" t="s">
        <v>1182</v>
      </c>
      <c r="D5" s="2">
        <v>0.83825689599999997</v>
      </c>
      <c r="E5" s="2" t="s">
        <v>1297</v>
      </c>
      <c r="F5" s="2" t="s">
        <v>1298</v>
      </c>
    </row>
    <row r="6" spans="1:6" x14ac:dyDescent="0.2">
      <c r="A6" s="2" t="s">
        <v>1299</v>
      </c>
      <c r="B6" s="52" t="s">
        <v>2365</v>
      </c>
      <c r="C6" s="51" t="s">
        <v>1182</v>
      </c>
      <c r="D6" s="2">
        <v>0.86718922899999995</v>
      </c>
      <c r="E6" s="2" t="s">
        <v>1300</v>
      </c>
      <c r="F6" s="2" t="s">
        <v>1301</v>
      </c>
    </row>
    <row r="7" spans="1:6" x14ac:dyDescent="0.2">
      <c r="A7" s="2" t="s">
        <v>1302</v>
      </c>
      <c r="B7" s="52" t="s">
        <v>2365</v>
      </c>
      <c r="C7" s="51" t="s">
        <v>1182</v>
      </c>
      <c r="D7" s="2">
        <v>0.80882054599999997</v>
      </c>
      <c r="E7" s="2" t="s">
        <v>1303</v>
      </c>
      <c r="F7" s="2" t="s">
        <v>1304</v>
      </c>
    </row>
    <row r="8" spans="1:6" x14ac:dyDescent="0.2">
      <c r="A8" s="2" t="s">
        <v>1305</v>
      </c>
      <c r="B8" s="52" t="s">
        <v>2365</v>
      </c>
      <c r="C8" s="51" t="s">
        <v>1182</v>
      </c>
      <c r="D8" s="2">
        <v>0.81081676499999999</v>
      </c>
      <c r="E8" s="2" t="s">
        <v>1306</v>
      </c>
      <c r="F8" s="2" t="s">
        <v>1307</v>
      </c>
    </row>
    <row r="9" spans="1:6" x14ac:dyDescent="0.2">
      <c r="A9" s="2" t="s">
        <v>1308</v>
      </c>
      <c r="B9" s="52" t="s">
        <v>2365</v>
      </c>
      <c r="C9" s="51" t="s">
        <v>1182</v>
      </c>
      <c r="D9" s="2">
        <v>0.80204176900000002</v>
      </c>
      <c r="E9" s="2" t="s">
        <v>1309</v>
      </c>
      <c r="F9" s="2" t="s">
        <v>1310</v>
      </c>
    </row>
    <row r="10" spans="1:6" x14ac:dyDescent="0.2">
      <c r="A10" s="2" t="s">
        <v>1311</v>
      </c>
      <c r="B10" s="52" t="s">
        <v>2365</v>
      </c>
      <c r="C10" s="51" t="s">
        <v>1182</v>
      </c>
      <c r="D10" s="2">
        <v>0.82402932600000001</v>
      </c>
      <c r="E10" s="2" t="s">
        <v>1312</v>
      </c>
      <c r="F10" s="2" t="s">
        <v>1313</v>
      </c>
    </row>
    <row r="11" spans="1:6" x14ac:dyDescent="0.2">
      <c r="A11" s="2" t="s">
        <v>1314</v>
      </c>
      <c r="B11" s="52" t="s">
        <v>2365</v>
      </c>
      <c r="C11" s="51" t="s">
        <v>1182</v>
      </c>
      <c r="D11" s="2">
        <v>0.81416797600000002</v>
      </c>
      <c r="E11" s="2" t="s">
        <v>1315</v>
      </c>
      <c r="F11" s="2" t="s">
        <v>1316</v>
      </c>
    </row>
    <row r="12" spans="1:6" x14ac:dyDescent="0.2">
      <c r="A12" s="2" t="s">
        <v>1317</v>
      </c>
      <c r="B12" s="52" t="s">
        <v>2365</v>
      </c>
      <c r="C12" s="51" t="s">
        <v>1182</v>
      </c>
      <c r="D12" s="2">
        <v>0.83646047099999998</v>
      </c>
      <c r="E12" s="2" t="s">
        <v>1315</v>
      </c>
      <c r="F12" s="2" t="s">
        <v>1318</v>
      </c>
    </row>
    <row r="13" spans="1:6" x14ac:dyDescent="0.2">
      <c r="A13" s="2" t="s">
        <v>1319</v>
      </c>
      <c r="B13" s="52" t="s">
        <v>2365</v>
      </c>
      <c r="C13" s="51" t="s">
        <v>1182</v>
      </c>
      <c r="D13" s="2">
        <v>0.90447497399999999</v>
      </c>
      <c r="E13" s="2" t="s">
        <v>1315</v>
      </c>
      <c r="F13" s="2" t="s">
        <v>1320</v>
      </c>
    </row>
    <row r="14" spans="1:6" x14ac:dyDescent="0.2">
      <c r="A14" s="2" t="s">
        <v>1321</v>
      </c>
      <c r="B14" s="52" t="s">
        <v>2365</v>
      </c>
      <c r="C14" s="51" t="s">
        <v>1182</v>
      </c>
      <c r="D14" s="2">
        <v>0.86432087400000002</v>
      </c>
      <c r="E14" s="2" t="s">
        <v>1315</v>
      </c>
      <c r="F14" s="2" t="s">
        <v>1322</v>
      </c>
    </row>
    <row r="15" spans="1:6" x14ac:dyDescent="0.2">
      <c r="A15" s="2" t="s">
        <v>1323</v>
      </c>
      <c r="B15" s="52" t="s">
        <v>2365</v>
      </c>
      <c r="C15" s="51" t="s">
        <v>1182</v>
      </c>
      <c r="D15" s="2">
        <v>0.80859005500000003</v>
      </c>
      <c r="E15" s="2" t="s">
        <v>1315</v>
      </c>
      <c r="F15" s="2" t="s">
        <v>1324</v>
      </c>
    </row>
    <row r="16" spans="1:6" x14ac:dyDescent="0.2">
      <c r="A16" s="2" t="s">
        <v>1325</v>
      </c>
      <c r="B16" s="52" t="s">
        <v>2365</v>
      </c>
      <c r="C16" s="51" t="s">
        <v>1182</v>
      </c>
      <c r="D16" s="2">
        <v>0.87863397600000004</v>
      </c>
      <c r="E16" s="2" t="s">
        <v>1315</v>
      </c>
      <c r="F16" s="2" t="s">
        <v>1326</v>
      </c>
    </row>
    <row r="17" spans="1:6" x14ac:dyDescent="0.2">
      <c r="A17" s="2" t="s">
        <v>1327</v>
      </c>
      <c r="B17" s="52" t="s">
        <v>2365</v>
      </c>
      <c r="C17" s="51" t="s">
        <v>1182</v>
      </c>
      <c r="D17" s="2">
        <v>0.813892901</v>
      </c>
      <c r="E17" s="2" t="s">
        <v>1315</v>
      </c>
      <c r="F17" s="2" t="s">
        <v>1328</v>
      </c>
    </row>
    <row r="18" spans="1:6" x14ac:dyDescent="0.2">
      <c r="A18" s="2" t="s">
        <v>1329</v>
      </c>
      <c r="B18" s="52" t="s">
        <v>2365</v>
      </c>
      <c r="C18" s="51" t="s">
        <v>1182</v>
      </c>
      <c r="D18" s="2">
        <v>0.84188359999999995</v>
      </c>
      <c r="E18" s="2" t="s">
        <v>1315</v>
      </c>
      <c r="F18" s="2" t="s">
        <v>1330</v>
      </c>
    </row>
    <row r="19" spans="1:6" x14ac:dyDescent="0.2">
      <c r="A19" s="2" t="s">
        <v>1331</v>
      </c>
      <c r="B19" s="52" t="s">
        <v>2365</v>
      </c>
      <c r="C19" s="51" t="s">
        <v>1182</v>
      </c>
      <c r="D19" s="2">
        <v>0.80884981199999995</v>
      </c>
      <c r="E19" s="2" t="s">
        <v>1332</v>
      </c>
      <c r="F19" s="2" t="s">
        <v>1333</v>
      </c>
    </row>
    <row r="20" spans="1:6" x14ac:dyDescent="0.2">
      <c r="A20" s="2" t="s">
        <v>1334</v>
      </c>
      <c r="B20" s="52" t="s">
        <v>2365</v>
      </c>
      <c r="C20" s="51" t="s">
        <v>1182</v>
      </c>
      <c r="D20" s="2">
        <v>0.82330048099999997</v>
      </c>
      <c r="E20" s="2" t="s">
        <v>1335</v>
      </c>
      <c r="F20" s="2" t="s">
        <v>1336</v>
      </c>
    </row>
    <row r="21" spans="1:6" x14ac:dyDescent="0.2">
      <c r="A21" s="2" t="s">
        <v>1337</v>
      </c>
      <c r="B21" s="52" t="s">
        <v>2365</v>
      </c>
      <c r="C21" s="51" t="s">
        <v>1182</v>
      </c>
      <c r="D21" s="2">
        <v>0.84998357300000005</v>
      </c>
      <c r="E21" s="2" t="s">
        <v>1338</v>
      </c>
      <c r="F21" s="2" t="s">
        <v>1339</v>
      </c>
    </row>
    <row r="22" spans="1:6" x14ac:dyDescent="0.2">
      <c r="A22" s="2" t="s">
        <v>1340</v>
      </c>
      <c r="B22" s="52" t="s">
        <v>2365</v>
      </c>
      <c r="C22" s="51" t="s">
        <v>1182</v>
      </c>
      <c r="D22" s="2">
        <v>0.81788015400000003</v>
      </c>
      <c r="E22" s="2" t="s">
        <v>1341</v>
      </c>
      <c r="F22" s="2" t="s">
        <v>1342</v>
      </c>
    </row>
    <row r="23" spans="1:6" x14ac:dyDescent="0.2">
      <c r="A23" s="2" t="s">
        <v>1343</v>
      </c>
      <c r="B23" s="52" t="s">
        <v>2365</v>
      </c>
      <c r="C23" s="51" t="s">
        <v>1182</v>
      </c>
      <c r="D23" s="2">
        <v>0.808275521</v>
      </c>
      <c r="E23" s="2" t="s">
        <v>1344</v>
      </c>
      <c r="F23" s="2" t="s">
        <v>1345</v>
      </c>
    </row>
    <row r="24" spans="1:6" x14ac:dyDescent="0.2">
      <c r="A24" s="2" t="s">
        <v>1346</v>
      </c>
      <c r="B24" s="52" t="s">
        <v>2365</v>
      </c>
      <c r="C24" s="51" t="s">
        <v>1182</v>
      </c>
      <c r="D24" s="2">
        <v>0.84243822099999999</v>
      </c>
      <c r="E24" s="2" t="s">
        <v>1347</v>
      </c>
      <c r="F24" s="2" t="s">
        <v>1348</v>
      </c>
    </row>
    <row r="25" spans="1:6" x14ac:dyDescent="0.2">
      <c r="A25" s="2" t="s">
        <v>1349</v>
      </c>
      <c r="B25" s="52" t="s">
        <v>2365</v>
      </c>
      <c r="C25" s="51" t="s">
        <v>1182</v>
      </c>
      <c r="D25" s="2">
        <v>0.81121295699999996</v>
      </c>
      <c r="E25" s="2" t="s">
        <v>1347</v>
      </c>
      <c r="F25" s="2" t="s">
        <v>1350</v>
      </c>
    </row>
    <row r="26" spans="1:6" x14ac:dyDescent="0.2">
      <c r="A26" s="2" t="s">
        <v>1351</v>
      </c>
      <c r="B26" s="52" t="s">
        <v>2365</v>
      </c>
      <c r="C26" s="51" t="s">
        <v>1182</v>
      </c>
      <c r="D26" s="2">
        <v>0.91668713099999999</v>
      </c>
      <c r="E26" s="2" t="s">
        <v>1352</v>
      </c>
      <c r="F26" s="2" t="s">
        <v>1353</v>
      </c>
    </row>
    <row r="27" spans="1:6" x14ac:dyDescent="0.2">
      <c r="A27" s="2" t="s">
        <v>1354</v>
      </c>
      <c r="B27" s="52" t="s">
        <v>2365</v>
      </c>
      <c r="C27" s="51" t="s">
        <v>1182</v>
      </c>
      <c r="D27" s="2">
        <v>0.85403937100000005</v>
      </c>
      <c r="E27" s="2" t="s">
        <v>1355</v>
      </c>
      <c r="F27" s="2" t="s">
        <v>1356</v>
      </c>
    </row>
    <row r="28" spans="1:6" x14ac:dyDescent="0.2">
      <c r="A28" s="2" t="s">
        <v>1357</v>
      </c>
      <c r="B28" s="52" t="s">
        <v>2365</v>
      </c>
      <c r="C28" s="51" t="s">
        <v>1182</v>
      </c>
      <c r="D28" s="2">
        <v>0.83779048899999997</v>
      </c>
      <c r="E28" s="2" t="s">
        <v>1358</v>
      </c>
      <c r="F28" s="2" t="s">
        <v>1359</v>
      </c>
    </row>
    <row r="29" spans="1:6" x14ac:dyDescent="0.2">
      <c r="A29" s="2" t="s">
        <v>1360</v>
      </c>
      <c r="B29" s="52" t="s">
        <v>2365</v>
      </c>
      <c r="C29" s="51" t="s">
        <v>1182</v>
      </c>
      <c r="D29" s="2">
        <v>0.80200529099999995</v>
      </c>
      <c r="E29" s="2" t="s">
        <v>1358</v>
      </c>
      <c r="F29" s="2" t="s">
        <v>1361</v>
      </c>
    </row>
    <row r="30" spans="1:6" x14ac:dyDescent="0.2">
      <c r="A30" s="2" t="s">
        <v>1362</v>
      </c>
      <c r="B30" s="52" t="s">
        <v>2365</v>
      </c>
      <c r="C30" s="51" t="s">
        <v>1182</v>
      </c>
      <c r="D30" s="2">
        <v>0.83431428699999999</v>
      </c>
      <c r="E30" s="2" t="s">
        <v>1358</v>
      </c>
      <c r="F30" s="2" t="s">
        <v>1363</v>
      </c>
    </row>
    <row r="31" spans="1:6" x14ac:dyDescent="0.2">
      <c r="A31" s="2" t="s">
        <v>1364</v>
      </c>
      <c r="B31" s="52" t="s">
        <v>2365</v>
      </c>
      <c r="C31" s="51" t="s">
        <v>1182</v>
      </c>
      <c r="D31" s="2">
        <v>0.80796271600000003</v>
      </c>
      <c r="E31" s="2" t="s">
        <v>1358</v>
      </c>
      <c r="F31" s="2" t="s">
        <v>1365</v>
      </c>
    </row>
    <row r="32" spans="1:6" x14ac:dyDescent="0.2">
      <c r="A32" s="2" t="s">
        <v>1366</v>
      </c>
      <c r="B32" s="52" t="s">
        <v>2365</v>
      </c>
      <c r="C32" s="51" t="s">
        <v>1182</v>
      </c>
      <c r="D32" s="2">
        <v>0.86507332299999995</v>
      </c>
      <c r="E32" s="2" t="s">
        <v>1358</v>
      </c>
      <c r="F32" s="2" t="s">
        <v>1367</v>
      </c>
    </row>
    <row r="33" spans="1:6" x14ac:dyDescent="0.2">
      <c r="A33" s="2" t="s">
        <v>1368</v>
      </c>
      <c r="B33" s="52" t="s">
        <v>2365</v>
      </c>
      <c r="C33" s="51" t="s">
        <v>1182</v>
      </c>
      <c r="D33" s="2">
        <v>0.85277527600000003</v>
      </c>
      <c r="E33" s="2" t="s">
        <v>1358</v>
      </c>
      <c r="F33" s="2" t="s">
        <v>1369</v>
      </c>
    </row>
    <row r="34" spans="1:6" x14ac:dyDescent="0.2">
      <c r="A34" s="2" t="s">
        <v>1370</v>
      </c>
      <c r="B34" s="52" t="s">
        <v>2365</v>
      </c>
      <c r="C34" s="51" t="s">
        <v>1182</v>
      </c>
      <c r="D34" s="2">
        <v>0.81568026500000002</v>
      </c>
      <c r="E34" s="2" t="s">
        <v>1358</v>
      </c>
      <c r="F34" s="2" t="s">
        <v>1371</v>
      </c>
    </row>
    <row r="35" spans="1:6" x14ac:dyDescent="0.2">
      <c r="A35" s="2" t="s">
        <v>1372</v>
      </c>
      <c r="B35" s="52" t="s">
        <v>2365</v>
      </c>
      <c r="C35" s="51" t="s">
        <v>1182</v>
      </c>
      <c r="D35" s="2">
        <v>0.83206594</v>
      </c>
      <c r="E35" s="2" t="s">
        <v>1373</v>
      </c>
      <c r="F35" s="2" t="s">
        <v>1374</v>
      </c>
    </row>
    <row r="36" spans="1:6" x14ac:dyDescent="0.2">
      <c r="A36" s="2" t="s">
        <v>1375</v>
      </c>
      <c r="B36" s="52" t="s">
        <v>2365</v>
      </c>
      <c r="C36" s="51" t="s">
        <v>1182</v>
      </c>
      <c r="D36" s="2">
        <v>0.83630305500000002</v>
      </c>
      <c r="E36" s="2" t="s">
        <v>1373</v>
      </c>
      <c r="F36" s="2" t="s">
        <v>1376</v>
      </c>
    </row>
    <row r="37" spans="1:6" x14ac:dyDescent="0.2">
      <c r="A37" s="2" t="s">
        <v>1377</v>
      </c>
      <c r="B37" s="52" t="s">
        <v>2365</v>
      </c>
      <c r="C37" s="51" t="s">
        <v>1182</v>
      </c>
      <c r="D37" s="2">
        <v>0.83347529200000003</v>
      </c>
      <c r="E37" s="2" t="s">
        <v>1373</v>
      </c>
      <c r="F37" s="2" t="s">
        <v>1378</v>
      </c>
    </row>
    <row r="38" spans="1:6" x14ac:dyDescent="0.2">
      <c r="A38" s="2" t="s">
        <v>1379</v>
      </c>
      <c r="B38" s="52" t="s">
        <v>2365</v>
      </c>
      <c r="C38" s="51" t="s">
        <v>1182</v>
      </c>
      <c r="D38" s="2">
        <v>0.83192122000000002</v>
      </c>
      <c r="E38" s="2" t="s">
        <v>1373</v>
      </c>
      <c r="F38" s="2" t="s">
        <v>1380</v>
      </c>
    </row>
    <row r="39" spans="1:6" x14ac:dyDescent="0.2">
      <c r="A39" s="2" t="s">
        <v>1381</v>
      </c>
      <c r="B39" s="52" t="s">
        <v>2365</v>
      </c>
      <c r="C39" s="51" t="s">
        <v>1182</v>
      </c>
      <c r="D39" s="2">
        <v>0.82818245899999998</v>
      </c>
      <c r="E39" s="2" t="s">
        <v>1373</v>
      </c>
      <c r="F39" s="2" t="s">
        <v>1382</v>
      </c>
    </row>
    <row r="40" spans="1:6" x14ac:dyDescent="0.2">
      <c r="A40" s="2" t="s">
        <v>1383</v>
      </c>
      <c r="B40" s="52" t="s">
        <v>2365</v>
      </c>
      <c r="C40" s="51" t="s">
        <v>1182</v>
      </c>
      <c r="D40" s="2">
        <v>0.85321646900000003</v>
      </c>
      <c r="E40" s="2" t="s">
        <v>1373</v>
      </c>
      <c r="F40" s="2" t="s">
        <v>1384</v>
      </c>
    </row>
    <row r="41" spans="1:6" x14ac:dyDescent="0.2">
      <c r="A41" s="2" t="s">
        <v>1385</v>
      </c>
      <c r="B41" s="52" t="s">
        <v>2365</v>
      </c>
      <c r="C41" s="51" t="s">
        <v>1182</v>
      </c>
      <c r="D41" s="2">
        <v>0.862089455</v>
      </c>
      <c r="E41" s="2" t="s">
        <v>1373</v>
      </c>
      <c r="F41" s="2" t="s">
        <v>1386</v>
      </c>
    </row>
    <row r="42" spans="1:6" x14ac:dyDescent="0.2">
      <c r="A42" s="2" t="s">
        <v>1387</v>
      </c>
      <c r="B42" s="52" t="s">
        <v>2365</v>
      </c>
      <c r="C42" s="51" t="s">
        <v>1182</v>
      </c>
      <c r="D42" s="2">
        <v>0.81345337600000001</v>
      </c>
      <c r="E42" s="2" t="s">
        <v>1373</v>
      </c>
      <c r="F42" s="2" t="s">
        <v>1388</v>
      </c>
    </row>
    <row r="43" spans="1:6" x14ac:dyDescent="0.2">
      <c r="A43" s="2" t="s">
        <v>1389</v>
      </c>
      <c r="B43" s="52" t="s">
        <v>2365</v>
      </c>
      <c r="C43" s="51" t="s">
        <v>1182</v>
      </c>
      <c r="D43" s="2">
        <v>0.81075715999999998</v>
      </c>
      <c r="E43" s="2" t="s">
        <v>1390</v>
      </c>
      <c r="F43" s="2" t="s">
        <v>1391</v>
      </c>
    </row>
    <row r="44" spans="1:6" x14ac:dyDescent="0.2">
      <c r="A44" s="2" t="s">
        <v>1392</v>
      </c>
      <c r="B44" s="52" t="s">
        <v>2365</v>
      </c>
      <c r="C44" s="51" t="s">
        <v>1182</v>
      </c>
      <c r="D44" s="2">
        <v>0.85279393199999998</v>
      </c>
      <c r="E44" s="2" t="s">
        <v>1390</v>
      </c>
      <c r="F44" s="2" t="s">
        <v>1393</v>
      </c>
    </row>
    <row r="45" spans="1:6" x14ac:dyDescent="0.2">
      <c r="A45" s="2" t="s">
        <v>1394</v>
      </c>
      <c r="B45" s="52" t="s">
        <v>2365</v>
      </c>
      <c r="C45" s="51" t="s">
        <v>1182</v>
      </c>
      <c r="D45" s="2">
        <v>0.80646258599999998</v>
      </c>
      <c r="E45" s="2" t="s">
        <v>1395</v>
      </c>
      <c r="F45" s="2" t="s">
        <v>1396</v>
      </c>
    </row>
    <row r="46" spans="1:6" x14ac:dyDescent="0.2">
      <c r="A46" s="2" t="s">
        <v>1397</v>
      </c>
      <c r="B46" s="52" t="s">
        <v>2365</v>
      </c>
      <c r="C46" s="51" t="s">
        <v>1182</v>
      </c>
      <c r="D46" s="2">
        <v>0.81200069200000002</v>
      </c>
      <c r="E46" s="2" t="s">
        <v>1395</v>
      </c>
      <c r="F46" s="2" t="s">
        <v>1398</v>
      </c>
    </row>
    <row r="47" spans="1:6" x14ac:dyDescent="0.2">
      <c r="A47" s="2" t="s">
        <v>1399</v>
      </c>
      <c r="B47" s="52" t="s">
        <v>2365</v>
      </c>
      <c r="C47" s="51" t="s">
        <v>1182</v>
      </c>
      <c r="D47" s="2">
        <v>0.83890932799999995</v>
      </c>
      <c r="E47" s="2" t="s">
        <v>1395</v>
      </c>
      <c r="F47" s="2" t="s">
        <v>1400</v>
      </c>
    </row>
    <row r="48" spans="1:6" x14ac:dyDescent="0.2">
      <c r="A48" s="2" t="s">
        <v>1401</v>
      </c>
      <c r="B48" s="52" t="s">
        <v>2365</v>
      </c>
      <c r="C48" s="51" t="s">
        <v>1182</v>
      </c>
      <c r="D48" s="2">
        <v>0.86281877799999995</v>
      </c>
      <c r="E48" s="2" t="s">
        <v>1395</v>
      </c>
      <c r="F48" s="2" t="s">
        <v>1402</v>
      </c>
    </row>
    <row r="49" spans="1:6" x14ac:dyDescent="0.2">
      <c r="A49" s="2" t="s">
        <v>1403</v>
      </c>
      <c r="B49" s="52" t="s">
        <v>2365</v>
      </c>
      <c r="C49" s="51" t="s">
        <v>1182</v>
      </c>
      <c r="D49" s="2">
        <v>0.85441875499999997</v>
      </c>
      <c r="E49" s="2" t="s">
        <v>1395</v>
      </c>
      <c r="F49" s="2" t="s">
        <v>1404</v>
      </c>
    </row>
    <row r="50" spans="1:6" x14ac:dyDescent="0.2">
      <c r="A50" s="2" t="s">
        <v>1405</v>
      </c>
      <c r="B50" s="52" t="s">
        <v>2365</v>
      </c>
      <c r="C50" s="51" t="s">
        <v>1182</v>
      </c>
      <c r="D50" s="2">
        <v>0.83095729399999996</v>
      </c>
      <c r="E50" s="2" t="s">
        <v>1395</v>
      </c>
      <c r="F50" s="2" t="s">
        <v>1404</v>
      </c>
    </row>
    <row r="51" spans="1:6" x14ac:dyDescent="0.2">
      <c r="A51" s="2" t="s">
        <v>1406</v>
      </c>
      <c r="B51" s="52" t="s">
        <v>2365</v>
      </c>
      <c r="C51" s="51" t="s">
        <v>1182</v>
      </c>
      <c r="D51" s="2">
        <v>0.87491840099999996</v>
      </c>
      <c r="E51" s="2" t="s">
        <v>1407</v>
      </c>
      <c r="F51" s="2" t="s">
        <v>1408</v>
      </c>
    </row>
    <row r="52" spans="1:6" x14ac:dyDescent="0.2">
      <c r="A52" s="2" t="s">
        <v>1409</v>
      </c>
      <c r="B52" s="52" t="s">
        <v>2365</v>
      </c>
      <c r="C52" s="51" t="s">
        <v>1182</v>
      </c>
      <c r="D52" s="2">
        <v>0.86088854100000001</v>
      </c>
      <c r="E52" s="2" t="s">
        <v>1410</v>
      </c>
      <c r="F52" s="2" t="s">
        <v>1411</v>
      </c>
    </row>
    <row r="53" spans="1:6" x14ac:dyDescent="0.2">
      <c r="A53" s="2" t="s">
        <v>1412</v>
      </c>
      <c r="B53" s="52" t="s">
        <v>2365</v>
      </c>
      <c r="C53" s="51" t="s">
        <v>1182</v>
      </c>
      <c r="D53" s="2">
        <v>-0.80700886199999999</v>
      </c>
      <c r="E53" s="2" t="s">
        <v>1413</v>
      </c>
      <c r="F53" s="2" t="s">
        <v>1414</v>
      </c>
    </row>
    <row r="54" spans="1:6" x14ac:dyDescent="0.2">
      <c r="A54" s="2" t="s">
        <v>1415</v>
      </c>
      <c r="B54" s="52" t="s">
        <v>2365</v>
      </c>
      <c r="C54" s="51" t="s">
        <v>1182</v>
      </c>
      <c r="D54" s="2">
        <v>0.83352190299999995</v>
      </c>
      <c r="E54" s="2" t="s">
        <v>1413</v>
      </c>
      <c r="F54" s="2" t="s">
        <v>1416</v>
      </c>
    </row>
    <row r="55" spans="1:6" x14ac:dyDescent="0.2">
      <c r="A55" s="2" t="s">
        <v>1417</v>
      </c>
      <c r="B55" s="52" t="s">
        <v>2365</v>
      </c>
      <c r="C55" s="51" t="s">
        <v>1182</v>
      </c>
      <c r="D55" s="2">
        <v>0.90903991500000003</v>
      </c>
      <c r="E55" s="2" t="s">
        <v>1418</v>
      </c>
      <c r="F55" s="2" t="s">
        <v>1419</v>
      </c>
    </row>
    <row r="56" spans="1:6" x14ac:dyDescent="0.2">
      <c r="A56" s="2" t="s">
        <v>1420</v>
      </c>
      <c r="B56" s="52" t="s">
        <v>2365</v>
      </c>
      <c r="C56" s="51" t="s">
        <v>1182</v>
      </c>
      <c r="D56" s="2">
        <v>0.84955853199999998</v>
      </c>
      <c r="E56" s="2" t="s">
        <v>1418</v>
      </c>
      <c r="F56" s="2" t="s">
        <v>1421</v>
      </c>
    </row>
    <row r="57" spans="1:6" x14ac:dyDescent="0.2">
      <c r="A57" s="2" t="s">
        <v>1422</v>
      </c>
      <c r="B57" s="52" t="s">
        <v>2365</v>
      </c>
      <c r="C57" s="51" t="s">
        <v>1182</v>
      </c>
      <c r="D57" s="2">
        <v>0.84113252199999999</v>
      </c>
      <c r="E57" s="2" t="s">
        <v>1418</v>
      </c>
      <c r="F57" s="2" t="s">
        <v>1423</v>
      </c>
    </row>
    <row r="58" spans="1:6" x14ac:dyDescent="0.2">
      <c r="A58" s="2" t="s">
        <v>1424</v>
      </c>
      <c r="B58" s="52" t="s">
        <v>2365</v>
      </c>
      <c r="C58" s="51" t="s">
        <v>1182</v>
      </c>
      <c r="D58" s="2">
        <v>0.85408741200000005</v>
      </c>
      <c r="E58" s="2" t="s">
        <v>1418</v>
      </c>
      <c r="F58" s="2" t="s">
        <v>1419</v>
      </c>
    </row>
    <row r="59" spans="1:6" x14ac:dyDescent="0.2">
      <c r="A59" s="2" t="s">
        <v>1425</v>
      </c>
      <c r="B59" s="52" t="s">
        <v>2365</v>
      </c>
      <c r="C59" s="51" t="s">
        <v>1182</v>
      </c>
      <c r="D59" s="2">
        <v>0.83588200800000001</v>
      </c>
      <c r="E59" s="2" t="s">
        <v>1418</v>
      </c>
      <c r="F59" s="2" t="s">
        <v>1426</v>
      </c>
    </row>
    <row r="60" spans="1:6" x14ac:dyDescent="0.2">
      <c r="A60" s="2" t="s">
        <v>1427</v>
      </c>
      <c r="B60" s="52" t="s">
        <v>2365</v>
      </c>
      <c r="C60" s="51" t="s">
        <v>1182</v>
      </c>
      <c r="D60" s="2">
        <v>0.83379584600000001</v>
      </c>
      <c r="E60" s="2" t="s">
        <v>1418</v>
      </c>
      <c r="F60" s="2" t="s">
        <v>1428</v>
      </c>
    </row>
    <row r="61" spans="1:6" x14ac:dyDescent="0.2">
      <c r="A61" s="2" t="s">
        <v>1429</v>
      </c>
      <c r="B61" s="52" t="s">
        <v>2365</v>
      </c>
      <c r="C61" s="51" t="s">
        <v>1182</v>
      </c>
      <c r="D61" s="2">
        <v>0.809786797</v>
      </c>
      <c r="E61" s="2" t="s">
        <v>1418</v>
      </c>
      <c r="F61" s="2" t="s">
        <v>1430</v>
      </c>
    </row>
    <row r="62" spans="1:6" x14ac:dyDescent="0.2">
      <c r="A62" s="2" t="s">
        <v>1431</v>
      </c>
      <c r="B62" s="52" t="s">
        <v>2365</v>
      </c>
      <c r="C62" s="51" t="s">
        <v>1182</v>
      </c>
      <c r="D62" s="2">
        <v>0.820164263</v>
      </c>
      <c r="E62" s="2" t="s">
        <v>1418</v>
      </c>
      <c r="F62" s="2" t="s">
        <v>1421</v>
      </c>
    </row>
    <row r="63" spans="1:6" x14ac:dyDescent="0.2">
      <c r="A63" s="2" t="s">
        <v>1432</v>
      </c>
      <c r="B63" s="52" t="s">
        <v>2365</v>
      </c>
      <c r="C63" s="51" t="s">
        <v>1182</v>
      </c>
      <c r="D63" s="2">
        <v>0.82575219899999996</v>
      </c>
      <c r="E63" s="2" t="s">
        <v>1418</v>
      </c>
      <c r="F63" s="2" t="s">
        <v>1433</v>
      </c>
    </row>
    <row r="64" spans="1:6" x14ac:dyDescent="0.2">
      <c r="A64" s="2" t="s">
        <v>1434</v>
      </c>
      <c r="B64" s="52" t="s">
        <v>2365</v>
      </c>
      <c r="C64" s="51" t="s">
        <v>1182</v>
      </c>
      <c r="D64" s="2">
        <v>0.851351678</v>
      </c>
      <c r="E64" s="2" t="s">
        <v>1418</v>
      </c>
      <c r="F64" s="2" t="s">
        <v>1430</v>
      </c>
    </row>
    <row r="65" spans="1:6" x14ac:dyDescent="0.2">
      <c r="A65" s="2" t="s">
        <v>1308</v>
      </c>
      <c r="B65" s="52" t="s">
        <v>2320</v>
      </c>
      <c r="C65" s="51" t="s">
        <v>1184</v>
      </c>
      <c r="D65" s="2">
        <v>-0.81078594900000001</v>
      </c>
      <c r="E65" s="2" t="s">
        <v>1309</v>
      </c>
      <c r="F65" s="2" t="s">
        <v>1310</v>
      </c>
    </row>
    <row r="66" spans="1:6" x14ac:dyDescent="0.2">
      <c r="A66" s="2" t="s">
        <v>1435</v>
      </c>
      <c r="B66" s="52" t="s">
        <v>2320</v>
      </c>
      <c r="C66" s="51" t="s">
        <v>1184</v>
      </c>
      <c r="D66" s="2">
        <v>-0.83796680000000001</v>
      </c>
      <c r="E66" s="2" t="s">
        <v>1315</v>
      </c>
      <c r="F66" s="2" t="s">
        <v>1436</v>
      </c>
    </row>
    <row r="67" spans="1:6" x14ac:dyDescent="0.2">
      <c r="A67" s="2" t="s">
        <v>1437</v>
      </c>
      <c r="B67" s="52" t="s">
        <v>2320</v>
      </c>
      <c r="C67" s="51" t="s">
        <v>1184</v>
      </c>
      <c r="D67" s="2">
        <v>-0.84768068799999996</v>
      </c>
      <c r="E67" s="2" t="s">
        <v>1315</v>
      </c>
      <c r="F67" s="2" t="s">
        <v>1438</v>
      </c>
    </row>
    <row r="68" spans="1:6" x14ac:dyDescent="0.2">
      <c r="A68" s="2" t="s">
        <v>1439</v>
      </c>
      <c r="B68" s="52" t="s">
        <v>2320</v>
      </c>
      <c r="C68" s="51" t="s">
        <v>1184</v>
      </c>
      <c r="D68" s="2">
        <v>-0.899243295</v>
      </c>
      <c r="E68" s="2" t="s">
        <v>1315</v>
      </c>
      <c r="F68" s="2" t="s">
        <v>1440</v>
      </c>
    </row>
    <row r="69" spans="1:6" x14ac:dyDescent="0.2">
      <c r="A69" s="2" t="s">
        <v>1441</v>
      </c>
      <c r="B69" s="52" t="s">
        <v>2320</v>
      </c>
      <c r="C69" s="51" t="s">
        <v>1184</v>
      </c>
      <c r="D69" s="2">
        <v>-0.80490142099999995</v>
      </c>
      <c r="E69" s="2" t="s">
        <v>1315</v>
      </c>
      <c r="F69" s="2" t="s">
        <v>1442</v>
      </c>
    </row>
    <row r="70" spans="1:6" x14ac:dyDescent="0.2">
      <c r="A70" s="2" t="s">
        <v>1325</v>
      </c>
      <c r="B70" s="52" t="s">
        <v>2320</v>
      </c>
      <c r="C70" s="51" t="s">
        <v>1184</v>
      </c>
      <c r="D70" s="2">
        <v>-0.82446837399999995</v>
      </c>
      <c r="E70" s="2" t="s">
        <v>1315</v>
      </c>
      <c r="F70" s="2" t="s">
        <v>1326</v>
      </c>
    </row>
    <row r="71" spans="1:6" x14ac:dyDescent="0.2">
      <c r="A71" s="2" t="s">
        <v>1331</v>
      </c>
      <c r="B71" s="52" t="s">
        <v>2320</v>
      </c>
      <c r="C71" s="51" t="s">
        <v>1184</v>
      </c>
      <c r="D71" s="2">
        <v>-0.83199250700000005</v>
      </c>
      <c r="E71" s="2" t="s">
        <v>1332</v>
      </c>
      <c r="F71" s="2" t="s">
        <v>1333</v>
      </c>
    </row>
    <row r="72" spans="1:6" x14ac:dyDescent="0.2">
      <c r="A72" s="2" t="s">
        <v>1443</v>
      </c>
      <c r="B72" s="52" t="s">
        <v>2320</v>
      </c>
      <c r="C72" s="51" t="s">
        <v>1184</v>
      </c>
      <c r="D72" s="2">
        <v>-0.830414176</v>
      </c>
      <c r="E72" s="2" t="s">
        <v>1444</v>
      </c>
      <c r="F72" s="2" t="s">
        <v>1445</v>
      </c>
    </row>
    <row r="73" spans="1:6" x14ac:dyDescent="0.2">
      <c r="A73" s="2" t="s">
        <v>1446</v>
      </c>
      <c r="B73" s="52" t="s">
        <v>2320</v>
      </c>
      <c r="C73" s="51" t="s">
        <v>1184</v>
      </c>
      <c r="D73" s="2">
        <v>-0.86512964999999997</v>
      </c>
      <c r="E73" s="2" t="s">
        <v>1444</v>
      </c>
      <c r="F73" s="2" t="s">
        <v>1447</v>
      </c>
    </row>
    <row r="74" spans="1:6" x14ac:dyDescent="0.2">
      <c r="A74" s="2" t="s">
        <v>1448</v>
      </c>
      <c r="B74" s="52" t="s">
        <v>2320</v>
      </c>
      <c r="C74" s="51" t="s">
        <v>1184</v>
      </c>
      <c r="D74" s="2">
        <v>0.80660474299999996</v>
      </c>
      <c r="E74" s="2" t="s">
        <v>1444</v>
      </c>
      <c r="F74" s="2" t="s">
        <v>1449</v>
      </c>
    </row>
    <row r="75" spans="1:6" x14ac:dyDescent="0.2">
      <c r="A75" s="2" t="s">
        <v>1450</v>
      </c>
      <c r="B75" s="52" t="s">
        <v>2320</v>
      </c>
      <c r="C75" s="51" t="s">
        <v>1184</v>
      </c>
      <c r="D75" s="2">
        <v>-0.87002611200000002</v>
      </c>
      <c r="E75" s="2" t="s">
        <v>1338</v>
      </c>
      <c r="F75" s="2" t="s">
        <v>1451</v>
      </c>
    </row>
    <row r="76" spans="1:6" x14ac:dyDescent="0.2">
      <c r="A76" s="2" t="s">
        <v>1452</v>
      </c>
      <c r="B76" s="52" t="s">
        <v>2320</v>
      </c>
      <c r="C76" s="51" t="s">
        <v>1184</v>
      </c>
      <c r="D76" s="2">
        <v>0.84530824400000004</v>
      </c>
      <c r="E76" s="2" t="s">
        <v>1338</v>
      </c>
      <c r="F76" s="2" t="s">
        <v>1453</v>
      </c>
    </row>
    <row r="77" spans="1:6" x14ac:dyDescent="0.2">
      <c r="A77" s="2" t="s">
        <v>1454</v>
      </c>
      <c r="B77" s="52" t="s">
        <v>2320</v>
      </c>
      <c r="C77" s="51" t="s">
        <v>1184</v>
      </c>
      <c r="D77" s="2">
        <v>-0.87463796100000002</v>
      </c>
      <c r="E77" s="2" t="s">
        <v>1455</v>
      </c>
      <c r="F77" s="2" t="s">
        <v>1456</v>
      </c>
    </row>
    <row r="78" spans="1:6" x14ac:dyDescent="0.2">
      <c r="A78" s="2" t="s">
        <v>1343</v>
      </c>
      <c r="B78" s="52" t="s">
        <v>2320</v>
      </c>
      <c r="C78" s="51" t="s">
        <v>1184</v>
      </c>
      <c r="D78" s="2">
        <v>-0.82728833000000002</v>
      </c>
      <c r="E78" s="2" t="s">
        <v>1344</v>
      </c>
      <c r="F78" s="2" t="s">
        <v>1345</v>
      </c>
    </row>
    <row r="79" spans="1:6" x14ac:dyDescent="0.2">
      <c r="A79" s="2" t="s">
        <v>1457</v>
      </c>
      <c r="B79" s="52" t="s">
        <v>2320</v>
      </c>
      <c r="C79" s="51" t="s">
        <v>1184</v>
      </c>
      <c r="D79" s="2">
        <v>-0.87767922899999995</v>
      </c>
      <c r="E79" s="2" t="s">
        <v>1355</v>
      </c>
      <c r="F79" s="2" t="s">
        <v>1458</v>
      </c>
    </row>
    <row r="80" spans="1:6" x14ac:dyDescent="0.2">
      <c r="A80" s="2" t="s">
        <v>1459</v>
      </c>
      <c r="B80" s="52" t="s">
        <v>2320</v>
      </c>
      <c r="C80" s="51" t="s">
        <v>1184</v>
      </c>
      <c r="D80" s="2">
        <v>-0.80390095699999997</v>
      </c>
      <c r="E80" s="2" t="s">
        <v>1460</v>
      </c>
      <c r="F80" s="2" t="s">
        <v>1461</v>
      </c>
    </row>
    <row r="81" spans="1:6" x14ac:dyDescent="0.2">
      <c r="A81" s="2" t="s">
        <v>1462</v>
      </c>
      <c r="B81" s="52" t="s">
        <v>2320</v>
      </c>
      <c r="C81" s="51" t="s">
        <v>1184</v>
      </c>
      <c r="D81" s="2">
        <v>-0.85416573299999998</v>
      </c>
      <c r="E81" s="2" t="s">
        <v>1358</v>
      </c>
      <c r="F81" s="2" t="s">
        <v>1463</v>
      </c>
    </row>
    <row r="82" spans="1:6" x14ac:dyDescent="0.2">
      <c r="A82" s="2" t="s">
        <v>1464</v>
      </c>
      <c r="B82" s="52" t="s">
        <v>2320</v>
      </c>
      <c r="C82" s="51" t="s">
        <v>1184</v>
      </c>
      <c r="D82" s="2">
        <v>-0.86465841499999996</v>
      </c>
      <c r="E82" s="2" t="s">
        <v>1358</v>
      </c>
      <c r="F82" s="2" t="s">
        <v>1465</v>
      </c>
    </row>
    <row r="83" spans="1:6" x14ac:dyDescent="0.2">
      <c r="A83" s="2" t="s">
        <v>1466</v>
      </c>
      <c r="B83" s="52" t="s">
        <v>2320</v>
      </c>
      <c r="C83" s="51" t="s">
        <v>1184</v>
      </c>
      <c r="D83" s="2">
        <v>0.81906467699999996</v>
      </c>
      <c r="E83" s="2" t="s">
        <v>1373</v>
      </c>
      <c r="F83" s="2" t="s">
        <v>1467</v>
      </c>
    </row>
    <row r="84" spans="1:6" x14ac:dyDescent="0.2">
      <c r="A84" s="2" t="s">
        <v>1468</v>
      </c>
      <c r="B84" s="52" t="s">
        <v>2320</v>
      </c>
      <c r="C84" s="51" t="s">
        <v>1184</v>
      </c>
      <c r="D84" s="2">
        <v>-0.83718913800000005</v>
      </c>
      <c r="E84" s="2" t="s">
        <v>1373</v>
      </c>
      <c r="F84" s="2" t="s">
        <v>1469</v>
      </c>
    </row>
    <row r="85" spans="1:6" x14ac:dyDescent="0.2">
      <c r="A85" s="2" t="s">
        <v>1383</v>
      </c>
      <c r="B85" s="52" t="s">
        <v>2320</v>
      </c>
      <c r="C85" s="51" t="s">
        <v>1184</v>
      </c>
      <c r="D85" s="2">
        <v>-0.85137528200000001</v>
      </c>
      <c r="E85" s="2" t="s">
        <v>1373</v>
      </c>
      <c r="F85" s="2" t="s">
        <v>1384</v>
      </c>
    </row>
    <row r="86" spans="1:6" x14ac:dyDescent="0.2">
      <c r="A86" s="2" t="s">
        <v>1392</v>
      </c>
      <c r="B86" s="52" t="s">
        <v>2320</v>
      </c>
      <c r="C86" s="51" t="s">
        <v>1184</v>
      </c>
      <c r="D86" s="2">
        <v>-0.81031978100000002</v>
      </c>
      <c r="E86" s="2" t="s">
        <v>1390</v>
      </c>
      <c r="F86" s="2" t="s">
        <v>1393</v>
      </c>
    </row>
    <row r="87" spans="1:6" x14ac:dyDescent="0.2">
      <c r="A87" s="2" t="s">
        <v>1470</v>
      </c>
      <c r="B87" s="52" t="s">
        <v>2320</v>
      </c>
      <c r="C87" s="51" t="s">
        <v>1184</v>
      </c>
      <c r="D87" s="2">
        <v>-0.80583530699999995</v>
      </c>
      <c r="E87" s="2" t="s">
        <v>1395</v>
      </c>
      <c r="F87" s="2" t="s">
        <v>1404</v>
      </c>
    </row>
    <row r="88" spans="1:6" x14ac:dyDescent="0.2">
      <c r="A88" s="2" t="s">
        <v>1471</v>
      </c>
      <c r="B88" s="52" t="s">
        <v>2320</v>
      </c>
      <c r="C88" s="51" t="s">
        <v>1184</v>
      </c>
      <c r="D88" s="2">
        <v>-0.85900247100000005</v>
      </c>
      <c r="E88" s="2" t="s">
        <v>1395</v>
      </c>
      <c r="F88" s="2" t="s">
        <v>1472</v>
      </c>
    </row>
    <row r="89" spans="1:6" x14ac:dyDescent="0.2">
      <c r="A89" s="2" t="s">
        <v>1473</v>
      </c>
      <c r="B89" s="52" t="s">
        <v>2320</v>
      </c>
      <c r="C89" s="51" t="s">
        <v>1184</v>
      </c>
      <c r="D89" s="2">
        <v>-0.816094875</v>
      </c>
      <c r="E89" s="2" t="s">
        <v>1413</v>
      </c>
      <c r="F89" s="2" t="s">
        <v>1474</v>
      </c>
    </row>
    <row r="90" spans="1:6" x14ac:dyDescent="0.2">
      <c r="A90" s="2" t="s">
        <v>1415</v>
      </c>
      <c r="B90" s="52" t="s">
        <v>2320</v>
      </c>
      <c r="C90" s="51" t="s">
        <v>1184</v>
      </c>
      <c r="D90" s="2">
        <v>-0.82211160699999997</v>
      </c>
      <c r="E90" s="2" t="s">
        <v>1413</v>
      </c>
      <c r="F90" s="2" t="s">
        <v>1416</v>
      </c>
    </row>
    <row r="91" spans="1:6" x14ac:dyDescent="0.2">
      <c r="A91" s="2" t="s">
        <v>1424</v>
      </c>
      <c r="B91" s="52" t="s">
        <v>2320</v>
      </c>
      <c r="C91" s="51" t="s">
        <v>1184</v>
      </c>
      <c r="D91" s="2">
        <v>-0.89628559399999996</v>
      </c>
      <c r="E91" s="2" t="s">
        <v>1418</v>
      </c>
      <c r="F91" s="2" t="s">
        <v>1419</v>
      </c>
    </row>
    <row r="92" spans="1:6" x14ac:dyDescent="0.2">
      <c r="A92" s="2" t="s">
        <v>1475</v>
      </c>
      <c r="B92" s="52" t="s">
        <v>2320</v>
      </c>
      <c r="C92" s="51" t="s">
        <v>1184</v>
      </c>
      <c r="D92" s="2">
        <v>-0.80551254699999997</v>
      </c>
      <c r="E92" s="2" t="s">
        <v>1418</v>
      </c>
      <c r="F92" s="2" t="s">
        <v>1476</v>
      </c>
    </row>
    <row r="93" spans="1:6" x14ac:dyDescent="0.2">
      <c r="A93" s="2" t="s">
        <v>1477</v>
      </c>
      <c r="B93" s="52" t="s">
        <v>2320</v>
      </c>
      <c r="C93" s="51" t="s">
        <v>1184</v>
      </c>
      <c r="D93" s="2">
        <v>-0.82213044199999996</v>
      </c>
      <c r="E93" s="2" t="s">
        <v>1418</v>
      </c>
      <c r="F93" s="2" t="s">
        <v>1478</v>
      </c>
    </row>
    <row r="94" spans="1:6" x14ac:dyDescent="0.2">
      <c r="A94" s="2" t="s">
        <v>1479</v>
      </c>
      <c r="B94" s="52" t="s">
        <v>2321</v>
      </c>
      <c r="C94" s="2" t="s">
        <v>1185</v>
      </c>
      <c r="D94" s="2">
        <v>0.854356348514557</v>
      </c>
      <c r="E94" s="2" t="s">
        <v>1292</v>
      </c>
      <c r="F94" s="2" t="s">
        <v>1480</v>
      </c>
    </row>
    <row r="95" spans="1:6" x14ac:dyDescent="0.2">
      <c r="A95" s="2" t="s">
        <v>1294</v>
      </c>
      <c r="B95" s="52" t="s">
        <v>2321</v>
      </c>
      <c r="C95" s="2" t="s">
        <v>1185</v>
      </c>
      <c r="D95" s="2">
        <v>0.93059682846069303</v>
      </c>
      <c r="E95" s="2" t="s">
        <v>1292</v>
      </c>
      <c r="F95" s="2" t="s">
        <v>1295</v>
      </c>
    </row>
    <row r="96" spans="1:6" x14ac:dyDescent="0.2">
      <c r="A96" s="2" t="s">
        <v>1291</v>
      </c>
      <c r="B96" s="52" t="s">
        <v>2321</v>
      </c>
      <c r="C96" s="2" t="s">
        <v>1185</v>
      </c>
      <c r="D96" s="2">
        <v>0.93120014667510997</v>
      </c>
      <c r="E96" s="2" t="s">
        <v>1292</v>
      </c>
      <c r="F96" s="2" t="s">
        <v>1293</v>
      </c>
    </row>
    <row r="97" spans="1:6" x14ac:dyDescent="0.2">
      <c r="A97" s="2" t="s">
        <v>1481</v>
      </c>
      <c r="B97" s="52" t="s">
        <v>2321</v>
      </c>
      <c r="C97" s="2" t="s">
        <v>1185</v>
      </c>
      <c r="D97" s="2">
        <v>0.83247154951095603</v>
      </c>
      <c r="E97" s="2" t="s">
        <v>1292</v>
      </c>
      <c r="F97" s="2" t="s">
        <v>1482</v>
      </c>
    </row>
    <row r="98" spans="1:6" x14ac:dyDescent="0.2">
      <c r="A98" s="2" t="s">
        <v>1296</v>
      </c>
      <c r="B98" s="52" t="s">
        <v>2321</v>
      </c>
      <c r="C98" s="2" t="s">
        <v>1185</v>
      </c>
      <c r="D98" s="2">
        <v>0.90160632133483898</v>
      </c>
      <c r="E98" s="2" t="s">
        <v>1297</v>
      </c>
      <c r="F98" s="2" t="s">
        <v>1298</v>
      </c>
    </row>
    <row r="99" spans="1:6" x14ac:dyDescent="0.2">
      <c r="A99" s="2" t="s">
        <v>1299</v>
      </c>
      <c r="B99" s="52" t="s">
        <v>2321</v>
      </c>
      <c r="C99" s="2" t="s">
        <v>1185</v>
      </c>
      <c r="D99" s="2">
        <v>0.97876912355422996</v>
      </c>
      <c r="E99" s="2" t="s">
        <v>1483</v>
      </c>
      <c r="F99" s="2" t="s">
        <v>1301</v>
      </c>
    </row>
    <row r="100" spans="1:6" x14ac:dyDescent="0.2">
      <c r="A100" s="2" t="s">
        <v>1311</v>
      </c>
      <c r="B100" s="52" t="s">
        <v>2321</v>
      </c>
      <c r="C100" s="2" t="s">
        <v>1185</v>
      </c>
      <c r="D100" s="2">
        <v>0.92980176210403398</v>
      </c>
      <c r="E100" s="2" t="s">
        <v>1312</v>
      </c>
      <c r="F100" s="2" t="s">
        <v>1313</v>
      </c>
    </row>
    <row r="101" spans="1:6" x14ac:dyDescent="0.2">
      <c r="A101" s="2" t="s">
        <v>1329</v>
      </c>
      <c r="B101" s="52" t="s">
        <v>2321</v>
      </c>
      <c r="C101" s="2" t="s">
        <v>1185</v>
      </c>
      <c r="D101" s="2">
        <v>0.93325370550155595</v>
      </c>
      <c r="E101" s="2" t="s">
        <v>1315</v>
      </c>
      <c r="F101" s="2" t="s">
        <v>1330</v>
      </c>
    </row>
    <row r="102" spans="1:6" x14ac:dyDescent="0.2">
      <c r="A102" s="2" t="s">
        <v>1327</v>
      </c>
      <c r="B102" s="52" t="s">
        <v>2321</v>
      </c>
      <c r="C102" s="2" t="s">
        <v>1185</v>
      </c>
      <c r="D102" s="2">
        <v>0.88749128580093395</v>
      </c>
      <c r="E102" s="2" t="s">
        <v>1315</v>
      </c>
      <c r="F102" s="2" t="s">
        <v>1328</v>
      </c>
    </row>
    <row r="103" spans="1:6" x14ac:dyDescent="0.2">
      <c r="A103" s="2" t="s">
        <v>1325</v>
      </c>
      <c r="B103" s="52" t="s">
        <v>2321</v>
      </c>
      <c r="C103" s="2" t="s">
        <v>1185</v>
      </c>
      <c r="D103" s="2">
        <v>0.91890484094619795</v>
      </c>
      <c r="E103" s="2" t="s">
        <v>1315</v>
      </c>
      <c r="F103" s="2" t="s">
        <v>1326</v>
      </c>
    </row>
    <row r="104" spans="1:6" x14ac:dyDescent="0.2">
      <c r="A104" s="2" t="s">
        <v>1484</v>
      </c>
      <c r="B104" s="52" t="s">
        <v>2321</v>
      </c>
      <c r="C104" s="2" t="s">
        <v>1185</v>
      </c>
      <c r="D104" s="2">
        <v>0.89425277709960904</v>
      </c>
      <c r="E104" s="2" t="s">
        <v>1315</v>
      </c>
      <c r="F104" s="2" t="s">
        <v>1485</v>
      </c>
    </row>
    <row r="105" spans="1:6" x14ac:dyDescent="0.2">
      <c r="A105" s="2" t="s">
        <v>1486</v>
      </c>
      <c r="B105" s="52" t="s">
        <v>2321</v>
      </c>
      <c r="C105" s="2" t="s">
        <v>1185</v>
      </c>
      <c r="D105" s="2">
        <v>0.83514469861984297</v>
      </c>
      <c r="E105" s="2" t="s">
        <v>1315</v>
      </c>
      <c r="F105" s="2" t="s">
        <v>1487</v>
      </c>
    </row>
    <row r="106" spans="1:6" x14ac:dyDescent="0.2">
      <c r="A106" s="2" t="s">
        <v>1321</v>
      </c>
      <c r="B106" s="52" t="s">
        <v>2321</v>
      </c>
      <c r="C106" s="2" t="s">
        <v>1185</v>
      </c>
      <c r="D106" s="2">
        <v>0.85227739810943604</v>
      </c>
      <c r="E106" s="2" t="s">
        <v>1315</v>
      </c>
      <c r="F106" s="2" t="s">
        <v>1322</v>
      </c>
    </row>
    <row r="107" spans="1:6" x14ac:dyDescent="0.2">
      <c r="A107" s="2" t="s">
        <v>1488</v>
      </c>
      <c r="B107" s="52" t="s">
        <v>2321</v>
      </c>
      <c r="C107" s="2" t="s">
        <v>1185</v>
      </c>
      <c r="D107" s="2">
        <v>0.81222194433212302</v>
      </c>
      <c r="E107" s="2" t="s">
        <v>1315</v>
      </c>
      <c r="F107" s="2" t="s">
        <v>1489</v>
      </c>
    </row>
    <row r="108" spans="1:6" x14ac:dyDescent="0.2">
      <c r="A108" s="2" t="s">
        <v>1490</v>
      </c>
      <c r="B108" s="52" t="s">
        <v>2321</v>
      </c>
      <c r="C108" s="2" t="s">
        <v>1185</v>
      </c>
      <c r="D108" s="2">
        <v>0.85427629947662398</v>
      </c>
      <c r="E108" s="2" t="s">
        <v>1315</v>
      </c>
      <c r="F108" s="2" t="s">
        <v>1491</v>
      </c>
    </row>
    <row r="109" spans="1:6" x14ac:dyDescent="0.2">
      <c r="A109" s="2" t="s">
        <v>1317</v>
      </c>
      <c r="B109" s="52" t="s">
        <v>2321</v>
      </c>
      <c r="C109" s="2" t="s">
        <v>1185</v>
      </c>
      <c r="D109" s="2">
        <v>0.91332328319549605</v>
      </c>
      <c r="E109" s="2" t="s">
        <v>1315</v>
      </c>
      <c r="F109" s="2" t="s">
        <v>1318</v>
      </c>
    </row>
    <row r="110" spans="1:6" x14ac:dyDescent="0.2">
      <c r="A110" s="2" t="s">
        <v>1492</v>
      </c>
      <c r="B110" s="52" t="s">
        <v>2321</v>
      </c>
      <c r="C110" s="2" t="s">
        <v>1185</v>
      </c>
      <c r="D110" s="2">
        <v>0.80925631523132302</v>
      </c>
      <c r="E110" s="2" t="s">
        <v>1315</v>
      </c>
      <c r="F110" s="2" t="s">
        <v>1493</v>
      </c>
    </row>
    <row r="111" spans="1:6" x14ac:dyDescent="0.2">
      <c r="A111" s="2" t="s">
        <v>1323</v>
      </c>
      <c r="B111" s="52" t="s">
        <v>2321</v>
      </c>
      <c r="C111" s="2" t="s">
        <v>1185</v>
      </c>
      <c r="D111" s="2">
        <v>0.868768811225891</v>
      </c>
      <c r="E111" s="2" t="s">
        <v>1315</v>
      </c>
      <c r="F111" s="2" t="s">
        <v>1324</v>
      </c>
    </row>
    <row r="112" spans="1:6" x14ac:dyDescent="0.2">
      <c r="A112" s="2" t="s">
        <v>1314</v>
      </c>
      <c r="B112" s="52" t="s">
        <v>2321</v>
      </c>
      <c r="C112" s="2" t="s">
        <v>1185</v>
      </c>
      <c r="D112" s="2">
        <v>0.88007575273513805</v>
      </c>
      <c r="E112" s="2" t="s">
        <v>1315</v>
      </c>
      <c r="F112" s="2" t="s">
        <v>1316</v>
      </c>
    </row>
    <row r="113" spans="1:6" x14ac:dyDescent="0.2">
      <c r="A113" s="2" t="s">
        <v>1319</v>
      </c>
      <c r="B113" s="52" t="s">
        <v>2321</v>
      </c>
      <c r="C113" s="2" t="s">
        <v>1185</v>
      </c>
      <c r="D113" s="2">
        <v>0.96929526329040505</v>
      </c>
      <c r="E113" s="2" t="s">
        <v>1315</v>
      </c>
      <c r="F113" s="2" t="s">
        <v>1320</v>
      </c>
    </row>
    <row r="114" spans="1:6" x14ac:dyDescent="0.2">
      <c r="A114" s="2" t="s">
        <v>1441</v>
      </c>
      <c r="B114" s="52" t="s">
        <v>2321</v>
      </c>
      <c r="C114" s="2" t="s">
        <v>1185</v>
      </c>
      <c r="D114" s="2">
        <v>0.80679839849472001</v>
      </c>
      <c r="E114" s="2" t="s">
        <v>1315</v>
      </c>
      <c r="F114" s="2" t="s">
        <v>1442</v>
      </c>
    </row>
    <row r="115" spans="1:6" x14ac:dyDescent="0.2">
      <c r="A115" s="2" t="s">
        <v>1494</v>
      </c>
      <c r="B115" s="52" t="s">
        <v>2321</v>
      </c>
      <c r="C115" s="2" t="s">
        <v>1185</v>
      </c>
      <c r="D115" s="2">
        <v>0.819954693317413</v>
      </c>
      <c r="E115" s="2" t="s">
        <v>1315</v>
      </c>
      <c r="F115" s="2" t="s">
        <v>1495</v>
      </c>
    </row>
    <row r="116" spans="1:6" x14ac:dyDescent="0.2">
      <c r="A116" s="2" t="s">
        <v>1496</v>
      </c>
      <c r="B116" s="52" t="s">
        <v>2321</v>
      </c>
      <c r="C116" s="2" t="s">
        <v>1185</v>
      </c>
      <c r="D116" s="2">
        <v>0.83782655000686601</v>
      </c>
      <c r="E116" s="2" t="s">
        <v>1315</v>
      </c>
      <c r="F116" s="2" t="s">
        <v>1497</v>
      </c>
    </row>
    <row r="117" spans="1:6" x14ac:dyDescent="0.2">
      <c r="A117" s="2" t="s">
        <v>1498</v>
      </c>
      <c r="B117" s="52" t="s">
        <v>2321</v>
      </c>
      <c r="C117" s="2" t="s">
        <v>1185</v>
      </c>
      <c r="D117" s="2">
        <v>0.83684039115905795</v>
      </c>
      <c r="E117" s="2" t="s">
        <v>1315</v>
      </c>
      <c r="F117" s="2" t="s">
        <v>1499</v>
      </c>
    </row>
    <row r="118" spans="1:6" x14ac:dyDescent="0.2">
      <c r="A118" s="2" t="s">
        <v>1439</v>
      </c>
      <c r="B118" s="52" t="s">
        <v>2321</v>
      </c>
      <c r="C118" s="2" t="s">
        <v>1185</v>
      </c>
      <c r="D118" s="2">
        <v>0.82328236103057895</v>
      </c>
      <c r="E118" s="2" t="s">
        <v>1315</v>
      </c>
      <c r="F118" s="2" t="s">
        <v>1440</v>
      </c>
    </row>
    <row r="119" spans="1:6" x14ac:dyDescent="0.2">
      <c r="A119" s="2" t="s">
        <v>1331</v>
      </c>
      <c r="B119" s="52" t="s">
        <v>2321</v>
      </c>
      <c r="C119" s="2" t="s">
        <v>1185</v>
      </c>
      <c r="D119" s="2">
        <v>0.94345587491989102</v>
      </c>
      <c r="E119" s="2" t="s">
        <v>1332</v>
      </c>
      <c r="F119" s="2" t="s">
        <v>1333</v>
      </c>
    </row>
    <row r="120" spans="1:6" x14ac:dyDescent="0.2">
      <c r="A120" s="2" t="s">
        <v>1334</v>
      </c>
      <c r="B120" s="52" t="s">
        <v>2321</v>
      </c>
      <c r="C120" s="2" t="s">
        <v>1185</v>
      </c>
      <c r="D120" s="2">
        <v>0.86982518434524503</v>
      </c>
      <c r="E120" s="2" t="s">
        <v>1335</v>
      </c>
      <c r="F120" s="2" t="s">
        <v>1336</v>
      </c>
    </row>
    <row r="121" spans="1:6" x14ac:dyDescent="0.2">
      <c r="A121" s="2" t="s">
        <v>1500</v>
      </c>
      <c r="B121" s="52" t="s">
        <v>2321</v>
      </c>
      <c r="C121" s="2" t="s">
        <v>1185</v>
      </c>
      <c r="D121" s="2">
        <v>0.81424218416214</v>
      </c>
      <c r="E121" s="2" t="s">
        <v>1335</v>
      </c>
      <c r="F121" s="2" t="s">
        <v>1501</v>
      </c>
    </row>
    <row r="122" spans="1:6" x14ac:dyDescent="0.2">
      <c r="A122" s="2" t="s">
        <v>1502</v>
      </c>
      <c r="B122" s="52" t="s">
        <v>2321</v>
      </c>
      <c r="C122" s="2" t="s">
        <v>1185</v>
      </c>
      <c r="D122" s="2">
        <v>0.83249700069427501</v>
      </c>
      <c r="E122" s="2" t="s">
        <v>1444</v>
      </c>
      <c r="F122" s="2" t="s">
        <v>1503</v>
      </c>
    </row>
    <row r="123" spans="1:6" x14ac:dyDescent="0.2">
      <c r="A123" s="2" t="s">
        <v>1504</v>
      </c>
      <c r="B123" s="52" t="s">
        <v>2321</v>
      </c>
      <c r="C123" s="2" t="s">
        <v>1185</v>
      </c>
      <c r="D123" s="2">
        <v>0.85024380683898904</v>
      </c>
      <c r="E123" s="2" t="s">
        <v>1444</v>
      </c>
      <c r="F123" s="2" t="s">
        <v>1505</v>
      </c>
    </row>
    <row r="124" spans="1:6" x14ac:dyDescent="0.2">
      <c r="A124" s="2" t="s">
        <v>1506</v>
      </c>
      <c r="B124" s="52" t="s">
        <v>2321</v>
      </c>
      <c r="C124" s="2" t="s">
        <v>1185</v>
      </c>
      <c r="D124" s="2">
        <v>0.83367973566055298</v>
      </c>
      <c r="E124" s="2" t="s">
        <v>1444</v>
      </c>
      <c r="F124" s="2" t="s">
        <v>1507</v>
      </c>
    </row>
    <row r="125" spans="1:6" x14ac:dyDescent="0.2">
      <c r="A125" s="2" t="s">
        <v>1508</v>
      </c>
      <c r="B125" s="52" t="s">
        <v>2321</v>
      </c>
      <c r="C125" s="2" t="s">
        <v>1185</v>
      </c>
      <c r="D125" s="2">
        <v>0.924993336200714</v>
      </c>
      <c r="E125" s="2" t="s">
        <v>1444</v>
      </c>
      <c r="F125" s="2" t="s">
        <v>1509</v>
      </c>
    </row>
    <row r="126" spans="1:6" x14ac:dyDescent="0.2">
      <c r="A126" s="2" t="s">
        <v>1510</v>
      </c>
      <c r="B126" s="52" t="s">
        <v>2321</v>
      </c>
      <c r="C126" s="2" t="s">
        <v>1185</v>
      </c>
      <c r="D126" s="2">
        <v>0.812580585479736</v>
      </c>
      <c r="E126" s="2" t="s">
        <v>1444</v>
      </c>
      <c r="F126" s="2" t="s">
        <v>1511</v>
      </c>
    </row>
    <row r="127" spans="1:6" x14ac:dyDescent="0.2">
      <c r="A127" s="2" t="s">
        <v>1512</v>
      </c>
      <c r="B127" s="52" t="s">
        <v>2321</v>
      </c>
      <c r="C127" s="2" t="s">
        <v>1185</v>
      </c>
      <c r="D127" s="2">
        <v>0.83612203598022505</v>
      </c>
      <c r="E127" s="2" t="s">
        <v>1338</v>
      </c>
      <c r="F127" s="2" t="s">
        <v>1513</v>
      </c>
    </row>
    <row r="128" spans="1:6" x14ac:dyDescent="0.2">
      <c r="A128" s="2" t="s">
        <v>1514</v>
      </c>
      <c r="B128" s="52" t="s">
        <v>2321</v>
      </c>
      <c r="C128" s="2" t="s">
        <v>1185</v>
      </c>
      <c r="D128" s="2">
        <v>0.86663866043090798</v>
      </c>
      <c r="E128" s="2" t="s">
        <v>1338</v>
      </c>
      <c r="F128" s="2" t="s">
        <v>1515</v>
      </c>
    </row>
    <row r="129" spans="1:6" x14ac:dyDescent="0.2">
      <c r="A129" s="2" t="s">
        <v>1516</v>
      </c>
      <c r="B129" s="52" t="s">
        <v>2321</v>
      </c>
      <c r="C129" s="2" t="s">
        <v>1185</v>
      </c>
      <c r="D129" s="2">
        <v>0.871304571628571</v>
      </c>
      <c r="E129" s="2" t="s">
        <v>1338</v>
      </c>
      <c r="F129" s="2" t="s">
        <v>1517</v>
      </c>
    </row>
    <row r="130" spans="1:6" x14ac:dyDescent="0.2">
      <c r="A130" s="2" t="s">
        <v>1518</v>
      </c>
      <c r="B130" s="52" t="s">
        <v>2321</v>
      </c>
      <c r="C130" s="2" t="s">
        <v>1185</v>
      </c>
      <c r="D130" s="2">
        <v>0.83408099412918102</v>
      </c>
      <c r="E130" s="2" t="s">
        <v>1338</v>
      </c>
      <c r="F130" s="2" t="s">
        <v>1519</v>
      </c>
    </row>
    <row r="131" spans="1:6" x14ac:dyDescent="0.2">
      <c r="A131" s="2" t="s">
        <v>1520</v>
      </c>
      <c r="B131" s="52" t="s">
        <v>2321</v>
      </c>
      <c r="C131" s="2" t="s">
        <v>1185</v>
      </c>
      <c r="D131" s="2">
        <v>0.81557053327560403</v>
      </c>
      <c r="E131" s="2" t="s">
        <v>1521</v>
      </c>
      <c r="F131" s="2" t="s">
        <v>1522</v>
      </c>
    </row>
    <row r="132" spans="1:6" x14ac:dyDescent="0.2">
      <c r="A132" s="2" t="s">
        <v>1523</v>
      </c>
      <c r="B132" s="52" t="s">
        <v>2321</v>
      </c>
      <c r="C132" s="2" t="s">
        <v>1185</v>
      </c>
      <c r="D132" s="2">
        <v>0.83684331178665206</v>
      </c>
      <c r="E132" s="2" t="s">
        <v>1347</v>
      </c>
      <c r="F132" s="2" t="s">
        <v>1524</v>
      </c>
    </row>
    <row r="133" spans="1:6" x14ac:dyDescent="0.2">
      <c r="A133" s="2" t="s">
        <v>1525</v>
      </c>
      <c r="B133" s="52" t="s">
        <v>2321</v>
      </c>
      <c r="C133" s="2" t="s">
        <v>1185</v>
      </c>
      <c r="D133" s="2">
        <v>0.86117440462112405</v>
      </c>
      <c r="E133" s="2" t="s">
        <v>1347</v>
      </c>
      <c r="F133" s="2" t="s">
        <v>1526</v>
      </c>
    </row>
    <row r="134" spans="1:6" x14ac:dyDescent="0.2">
      <c r="A134" s="2" t="s">
        <v>1349</v>
      </c>
      <c r="B134" s="52" t="s">
        <v>2321</v>
      </c>
      <c r="C134" s="2" t="s">
        <v>1185</v>
      </c>
      <c r="D134" s="2">
        <v>0.89178955554962203</v>
      </c>
      <c r="E134" s="2" t="s">
        <v>1347</v>
      </c>
      <c r="F134" s="2" t="s">
        <v>1350</v>
      </c>
    </row>
    <row r="135" spans="1:6" x14ac:dyDescent="0.2">
      <c r="A135" s="2" t="s">
        <v>1346</v>
      </c>
      <c r="B135" s="52" t="s">
        <v>2321</v>
      </c>
      <c r="C135" s="2" t="s">
        <v>1185</v>
      </c>
      <c r="D135" s="2">
        <v>0.89577311277389504</v>
      </c>
      <c r="E135" s="2" t="s">
        <v>1347</v>
      </c>
      <c r="F135" s="2" t="s">
        <v>1348</v>
      </c>
    </row>
    <row r="136" spans="1:6" x14ac:dyDescent="0.2">
      <c r="A136" s="2" t="s">
        <v>1527</v>
      </c>
      <c r="B136" s="52" t="s">
        <v>2321</v>
      </c>
      <c r="C136" s="2" t="s">
        <v>1185</v>
      </c>
      <c r="D136" s="2">
        <v>0.87131047248840299</v>
      </c>
      <c r="E136" s="2" t="s">
        <v>1347</v>
      </c>
      <c r="F136" s="2" t="s">
        <v>1528</v>
      </c>
    </row>
    <row r="137" spans="1:6" x14ac:dyDescent="0.2">
      <c r="A137" s="2" t="s">
        <v>1351</v>
      </c>
      <c r="B137" s="52" t="s">
        <v>2321</v>
      </c>
      <c r="C137" s="2" t="s">
        <v>1185</v>
      </c>
      <c r="D137" s="2">
        <v>0.93531161546707198</v>
      </c>
      <c r="E137" s="2" t="s">
        <v>1529</v>
      </c>
      <c r="F137" s="2" t="s">
        <v>1353</v>
      </c>
    </row>
    <row r="138" spans="1:6" x14ac:dyDescent="0.2">
      <c r="A138" s="2" t="s">
        <v>1354</v>
      </c>
      <c r="B138" s="52" t="s">
        <v>2321</v>
      </c>
      <c r="C138" s="2" t="s">
        <v>1185</v>
      </c>
      <c r="D138" s="2">
        <v>0.92229896783828702</v>
      </c>
      <c r="E138" s="2" t="s">
        <v>1355</v>
      </c>
      <c r="F138" s="2" t="s">
        <v>1356</v>
      </c>
    </row>
    <row r="139" spans="1:6" x14ac:dyDescent="0.2">
      <c r="A139" s="2" t="s">
        <v>1530</v>
      </c>
      <c r="B139" s="52" t="s">
        <v>2321</v>
      </c>
      <c r="C139" s="2" t="s">
        <v>1185</v>
      </c>
      <c r="D139" s="2">
        <v>0.84973263740539595</v>
      </c>
      <c r="E139" s="2" t="s">
        <v>1531</v>
      </c>
      <c r="F139" s="2" t="s">
        <v>1532</v>
      </c>
    </row>
    <row r="140" spans="1:6" x14ac:dyDescent="0.2">
      <c r="A140" s="2" t="s">
        <v>1364</v>
      </c>
      <c r="B140" s="52" t="s">
        <v>2321</v>
      </c>
      <c r="C140" s="2" t="s">
        <v>1185</v>
      </c>
      <c r="D140" s="2">
        <v>0.83564692735671997</v>
      </c>
      <c r="E140" s="2" t="s">
        <v>1358</v>
      </c>
      <c r="F140" s="2" t="s">
        <v>1365</v>
      </c>
    </row>
    <row r="141" spans="1:6" x14ac:dyDescent="0.2">
      <c r="A141" s="2" t="s">
        <v>1360</v>
      </c>
      <c r="B141" s="52" t="s">
        <v>2321</v>
      </c>
      <c r="C141" s="2" t="s">
        <v>1185</v>
      </c>
      <c r="D141" s="2">
        <v>0.83746570348739602</v>
      </c>
      <c r="E141" s="2" t="s">
        <v>1358</v>
      </c>
      <c r="F141" s="2" t="s">
        <v>1361</v>
      </c>
    </row>
    <row r="142" spans="1:6" x14ac:dyDescent="0.2">
      <c r="A142" s="2" t="s">
        <v>1464</v>
      </c>
      <c r="B142" s="52" t="s">
        <v>2321</v>
      </c>
      <c r="C142" s="2" t="s">
        <v>1185</v>
      </c>
      <c r="D142" s="2">
        <v>0.828985095024109</v>
      </c>
      <c r="E142" s="2" t="s">
        <v>1358</v>
      </c>
      <c r="F142" s="2" t="s">
        <v>1465</v>
      </c>
    </row>
    <row r="143" spans="1:6" x14ac:dyDescent="0.2">
      <c r="A143" s="2" t="s">
        <v>1368</v>
      </c>
      <c r="B143" s="52" t="s">
        <v>2321</v>
      </c>
      <c r="C143" s="2" t="s">
        <v>1185</v>
      </c>
      <c r="D143" s="2">
        <v>0.93728691339492798</v>
      </c>
      <c r="E143" s="2" t="s">
        <v>1358</v>
      </c>
      <c r="F143" s="2" t="s">
        <v>1369</v>
      </c>
    </row>
    <row r="144" spans="1:6" x14ac:dyDescent="0.2">
      <c r="A144" s="2" t="s">
        <v>1357</v>
      </c>
      <c r="B144" s="52" t="s">
        <v>2321</v>
      </c>
      <c r="C144" s="2" t="s">
        <v>1185</v>
      </c>
      <c r="D144" s="2">
        <v>0.92228060960769698</v>
      </c>
      <c r="E144" s="2" t="s">
        <v>1358</v>
      </c>
      <c r="F144" s="2" t="s">
        <v>1359</v>
      </c>
    </row>
    <row r="145" spans="1:6" x14ac:dyDescent="0.2">
      <c r="A145" s="2" t="s">
        <v>1370</v>
      </c>
      <c r="B145" s="52" t="s">
        <v>2321</v>
      </c>
      <c r="C145" s="2" t="s">
        <v>1185</v>
      </c>
      <c r="D145" s="2">
        <v>0.85178422927856401</v>
      </c>
      <c r="E145" s="2" t="s">
        <v>1358</v>
      </c>
      <c r="F145" s="2" t="s">
        <v>1371</v>
      </c>
    </row>
    <row r="146" spans="1:6" x14ac:dyDescent="0.2">
      <c r="A146" s="2" t="s">
        <v>1533</v>
      </c>
      <c r="B146" s="52" t="s">
        <v>2321</v>
      </c>
      <c r="C146" s="2" t="s">
        <v>1185</v>
      </c>
      <c r="D146" s="2">
        <v>0.89075088500976596</v>
      </c>
      <c r="E146" s="2" t="s">
        <v>1358</v>
      </c>
      <c r="F146" s="2" t="s">
        <v>1534</v>
      </c>
    </row>
    <row r="147" spans="1:6" x14ac:dyDescent="0.2">
      <c r="A147" s="2" t="s">
        <v>1366</v>
      </c>
      <c r="B147" s="52" t="s">
        <v>2321</v>
      </c>
      <c r="C147" s="2" t="s">
        <v>1185</v>
      </c>
      <c r="D147" s="2">
        <v>0.93682938814163197</v>
      </c>
      <c r="E147" s="2" t="s">
        <v>1358</v>
      </c>
      <c r="F147" s="2" t="s">
        <v>1367</v>
      </c>
    </row>
    <row r="148" spans="1:6" x14ac:dyDescent="0.2">
      <c r="A148" s="2" t="s">
        <v>1362</v>
      </c>
      <c r="B148" s="52" t="s">
        <v>2321</v>
      </c>
      <c r="C148" s="2" t="s">
        <v>1185</v>
      </c>
      <c r="D148" s="2">
        <v>0.84642243385314897</v>
      </c>
      <c r="E148" s="2" t="s">
        <v>1358</v>
      </c>
      <c r="F148" s="2" t="s">
        <v>1363</v>
      </c>
    </row>
    <row r="149" spans="1:6" x14ac:dyDescent="0.2">
      <c r="A149" s="2" t="s">
        <v>1392</v>
      </c>
      <c r="B149" s="52" t="s">
        <v>2321</v>
      </c>
      <c r="C149" s="2" t="s">
        <v>1185</v>
      </c>
      <c r="D149" s="2">
        <v>0.93862068653106701</v>
      </c>
      <c r="E149" s="2" t="s">
        <v>1373</v>
      </c>
      <c r="F149" s="2" t="s">
        <v>1393</v>
      </c>
    </row>
    <row r="150" spans="1:6" x14ac:dyDescent="0.2">
      <c r="A150" s="2" t="s">
        <v>1535</v>
      </c>
      <c r="B150" s="52" t="s">
        <v>2321</v>
      </c>
      <c r="C150" s="2" t="s">
        <v>1185</v>
      </c>
      <c r="D150" s="2">
        <v>0.87532258033752397</v>
      </c>
      <c r="E150" s="2" t="s">
        <v>1373</v>
      </c>
      <c r="F150" s="2" t="s">
        <v>1536</v>
      </c>
    </row>
    <row r="151" spans="1:6" x14ac:dyDescent="0.2">
      <c r="A151" s="2" t="s">
        <v>1537</v>
      </c>
      <c r="B151" s="52" t="s">
        <v>2321</v>
      </c>
      <c r="C151" s="2" t="s">
        <v>1185</v>
      </c>
      <c r="D151" s="2">
        <v>0.84678936004638705</v>
      </c>
      <c r="E151" s="2" t="s">
        <v>1373</v>
      </c>
      <c r="F151" s="2" t="s">
        <v>1538</v>
      </c>
    </row>
    <row r="152" spans="1:6" x14ac:dyDescent="0.2">
      <c r="A152" s="2" t="s">
        <v>1343</v>
      </c>
      <c r="B152" s="52" t="s">
        <v>2321</v>
      </c>
      <c r="C152" s="2" t="s">
        <v>1185</v>
      </c>
      <c r="D152" s="2">
        <v>0.80517816543579102</v>
      </c>
      <c r="E152" s="2" t="s">
        <v>1373</v>
      </c>
      <c r="F152" s="2" t="s">
        <v>1345</v>
      </c>
    </row>
    <row r="153" spans="1:6" x14ac:dyDescent="0.2">
      <c r="A153" s="2" t="s">
        <v>1379</v>
      </c>
      <c r="B153" s="52" t="s">
        <v>2321</v>
      </c>
      <c r="C153" s="2" t="s">
        <v>1185</v>
      </c>
      <c r="D153" s="2">
        <v>0.92168253660202004</v>
      </c>
      <c r="E153" s="2" t="s">
        <v>1373</v>
      </c>
      <c r="F153" s="2" t="s">
        <v>1380</v>
      </c>
    </row>
    <row r="154" spans="1:6" x14ac:dyDescent="0.2">
      <c r="A154" s="2" t="s">
        <v>1539</v>
      </c>
      <c r="B154" s="52" t="s">
        <v>2321</v>
      </c>
      <c r="C154" s="2" t="s">
        <v>1185</v>
      </c>
      <c r="D154" s="2">
        <v>0.85795760154724099</v>
      </c>
      <c r="E154" s="2" t="s">
        <v>1373</v>
      </c>
      <c r="F154" s="2" t="s">
        <v>1540</v>
      </c>
    </row>
    <row r="155" spans="1:6" x14ac:dyDescent="0.2">
      <c r="A155" s="2" t="s">
        <v>1387</v>
      </c>
      <c r="B155" s="52" t="s">
        <v>2321</v>
      </c>
      <c r="C155" s="2" t="s">
        <v>1185</v>
      </c>
      <c r="D155" s="2">
        <v>0.86667853593826305</v>
      </c>
      <c r="E155" s="2" t="s">
        <v>1373</v>
      </c>
      <c r="F155" s="2" t="s">
        <v>1388</v>
      </c>
    </row>
    <row r="156" spans="1:6" x14ac:dyDescent="0.2">
      <c r="A156" s="2" t="s">
        <v>1377</v>
      </c>
      <c r="B156" s="52" t="s">
        <v>2321</v>
      </c>
      <c r="C156" s="2" t="s">
        <v>1185</v>
      </c>
      <c r="D156" s="2">
        <v>0.92562526464462302</v>
      </c>
      <c r="E156" s="2" t="s">
        <v>1373</v>
      </c>
      <c r="F156" s="2" t="s">
        <v>1378</v>
      </c>
    </row>
    <row r="157" spans="1:6" x14ac:dyDescent="0.2">
      <c r="A157" s="2" t="s">
        <v>1541</v>
      </c>
      <c r="B157" s="52" t="s">
        <v>2321</v>
      </c>
      <c r="C157" s="2" t="s">
        <v>1185</v>
      </c>
      <c r="D157" s="2">
        <v>0.86473119258880604</v>
      </c>
      <c r="E157" s="2" t="s">
        <v>1373</v>
      </c>
      <c r="F157" s="2" t="s">
        <v>1542</v>
      </c>
    </row>
    <row r="158" spans="1:6" x14ac:dyDescent="0.2">
      <c r="A158" s="2" t="s">
        <v>1389</v>
      </c>
      <c r="B158" s="52" t="s">
        <v>2321</v>
      </c>
      <c r="C158" s="2" t="s">
        <v>1185</v>
      </c>
      <c r="D158" s="2">
        <v>0.85289812088012695</v>
      </c>
      <c r="E158" s="2" t="s">
        <v>1373</v>
      </c>
      <c r="F158" s="2" t="s">
        <v>1391</v>
      </c>
    </row>
    <row r="159" spans="1:6" x14ac:dyDescent="0.2">
      <c r="A159" s="2" t="s">
        <v>1385</v>
      </c>
      <c r="B159" s="52" t="s">
        <v>2321</v>
      </c>
      <c r="C159" s="2" t="s">
        <v>1185</v>
      </c>
      <c r="D159" s="2">
        <v>0.83794289827346802</v>
      </c>
      <c r="E159" s="2" t="s">
        <v>1373</v>
      </c>
      <c r="F159" s="2" t="s">
        <v>1386</v>
      </c>
    </row>
    <row r="160" spans="1:6" x14ac:dyDescent="0.2">
      <c r="A160" s="2" t="s">
        <v>1383</v>
      </c>
      <c r="B160" s="52" t="s">
        <v>2321</v>
      </c>
      <c r="C160" s="2" t="s">
        <v>1185</v>
      </c>
      <c r="D160" s="2">
        <v>0.85014456510543801</v>
      </c>
      <c r="E160" s="2" t="s">
        <v>1373</v>
      </c>
      <c r="F160" s="2" t="s">
        <v>1384</v>
      </c>
    </row>
    <row r="161" spans="1:6" x14ac:dyDescent="0.2">
      <c r="A161" s="2" t="s">
        <v>1543</v>
      </c>
      <c r="B161" s="52" t="s">
        <v>2321</v>
      </c>
      <c r="C161" s="2" t="s">
        <v>1185</v>
      </c>
      <c r="D161" s="2">
        <v>0.86317884922027599</v>
      </c>
      <c r="E161" s="2" t="s">
        <v>1373</v>
      </c>
      <c r="F161" s="2" t="s">
        <v>1544</v>
      </c>
    </row>
    <row r="162" spans="1:6" x14ac:dyDescent="0.2">
      <c r="A162" s="2" t="s">
        <v>1545</v>
      </c>
      <c r="B162" s="52" t="s">
        <v>2321</v>
      </c>
      <c r="C162" s="2" t="s">
        <v>1185</v>
      </c>
      <c r="D162" s="2">
        <v>0.80093222856521595</v>
      </c>
      <c r="E162" s="2" t="s">
        <v>1373</v>
      </c>
      <c r="F162" s="2" t="s">
        <v>1546</v>
      </c>
    </row>
    <row r="163" spans="1:6" x14ac:dyDescent="0.2">
      <c r="A163" s="2" t="s">
        <v>1547</v>
      </c>
      <c r="B163" s="52" t="s">
        <v>2321</v>
      </c>
      <c r="C163" s="2" t="s">
        <v>1185</v>
      </c>
      <c r="D163" s="2">
        <v>0.85538762807846103</v>
      </c>
      <c r="E163" s="2" t="s">
        <v>1373</v>
      </c>
      <c r="F163" s="2" t="s">
        <v>1548</v>
      </c>
    </row>
    <row r="164" spans="1:6" x14ac:dyDescent="0.2">
      <c r="A164" s="2" t="s">
        <v>1305</v>
      </c>
      <c r="B164" s="52" t="s">
        <v>2321</v>
      </c>
      <c r="C164" s="2" t="s">
        <v>1185</v>
      </c>
      <c r="D164" s="2">
        <v>0.87063199281692505</v>
      </c>
      <c r="E164" s="2" t="s">
        <v>1373</v>
      </c>
      <c r="F164" s="2" t="s">
        <v>1307</v>
      </c>
    </row>
    <row r="165" spans="1:6" x14ac:dyDescent="0.2">
      <c r="A165" s="2" t="s">
        <v>1549</v>
      </c>
      <c r="B165" s="52" t="s">
        <v>2321</v>
      </c>
      <c r="C165" s="2" t="s">
        <v>1185</v>
      </c>
      <c r="D165" s="2">
        <v>0.80691319704055797</v>
      </c>
      <c r="E165" s="2" t="s">
        <v>1373</v>
      </c>
      <c r="F165" s="2" t="s">
        <v>1550</v>
      </c>
    </row>
    <row r="166" spans="1:6" x14ac:dyDescent="0.2">
      <c r="A166" s="2" t="s">
        <v>1409</v>
      </c>
      <c r="B166" s="52" t="s">
        <v>2321</v>
      </c>
      <c r="C166" s="2" t="s">
        <v>1185</v>
      </c>
      <c r="D166" s="2">
        <v>0.85838949680328402</v>
      </c>
      <c r="E166" s="2" t="s">
        <v>1373</v>
      </c>
      <c r="F166" s="2" t="s">
        <v>1411</v>
      </c>
    </row>
    <row r="167" spans="1:6" x14ac:dyDescent="0.2">
      <c r="A167" s="2" t="s">
        <v>1302</v>
      </c>
      <c r="B167" s="52" t="s">
        <v>2321</v>
      </c>
      <c r="C167" s="2" t="s">
        <v>1185</v>
      </c>
      <c r="D167" s="2">
        <v>0.86839079856872603</v>
      </c>
      <c r="E167" s="2" t="s">
        <v>1373</v>
      </c>
      <c r="F167" s="2" t="s">
        <v>1304</v>
      </c>
    </row>
    <row r="168" spans="1:6" x14ac:dyDescent="0.2">
      <c r="A168" s="2" t="s">
        <v>1375</v>
      </c>
      <c r="B168" s="52" t="s">
        <v>2321</v>
      </c>
      <c r="C168" s="2" t="s">
        <v>1185</v>
      </c>
      <c r="D168" s="2">
        <v>0.89263379573821999</v>
      </c>
      <c r="E168" s="2" t="s">
        <v>1373</v>
      </c>
      <c r="F168" s="2" t="s">
        <v>1376</v>
      </c>
    </row>
    <row r="169" spans="1:6" x14ac:dyDescent="0.2">
      <c r="A169" s="2" t="s">
        <v>1372</v>
      </c>
      <c r="B169" s="52" t="s">
        <v>2321</v>
      </c>
      <c r="C169" s="2" t="s">
        <v>1185</v>
      </c>
      <c r="D169" s="2">
        <v>0.91178935766220104</v>
      </c>
      <c r="E169" s="2" t="s">
        <v>1373</v>
      </c>
      <c r="F169" s="2" t="s">
        <v>1374</v>
      </c>
    </row>
    <row r="170" spans="1:6" x14ac:dyDescent="0.2">
      <c r="A170" s="2" t="s">
        <v>1340</v>
      </c>
      <c r="B170" s="52" t="s">
        <v>2321</v>
      </c>
      <c r="C170" s="2" t="s">
        <v>1185</v>
      </c>
      <c r="D170" s="2">
        <v>0.86143118143081698</v>
      </c>
      <c r="E170" s="2" t="s">
        <v>1373</v>
      </c>
      <c r="F170" s="2" t="s">
        <v>1342</v>
      </c>
    </row>
    <row r="171" spans="1:6" x14ac:dyDescent="0.2">
      <c r="A171" s="2" t="s">
        <v>1381</v>
      </c>
      <c r="B171" s="52" t="s">
        <v>2321</v>
      </c>
      <c r="C171" s="2" t="s">
        <v>1185</v>
      </c>
      <c r="D171" s="2">
        <v>0.89666497707366899</v>
      </c>
      <c r="E171" s="2" t="s">
        <v>1373</v>
      </c>
      <c r="F171" s="2" t="s">
        <v>1382</v>
      </c>
    </row>
    <row r="172" spans="1:6" x14ac:dyDescent="0.2">
      <c r="A172" s="2" t="s">
        <v>1551</v>
      </c>
      <c r="B172" s="52" t="s">
        <v>2321</v>
      </c>
      <c r="C172" s="2" t="s">
        <v>1185</v>
      </c>
      <c r="D172" s="2">
        <v>0.86653983592987105</v>
      </c>
      <c r="E172" s="2" t="s">
        <v>1373</v>
      </c>
      <c r="F172" s="2" t="s">
        <v>1552</v>
      </c>
    </row>
    <row r="173" spans="1:6" x14ac:dyDescent="0.2">
      <c r="A173" s="2" t="s">
        <v>1394</v>
      </c>
      <c r="B173" s="52" t="s">
        <v>2321</v>
      </c>
      <c r="C173" s="2" t="s">
        <v>1185</v>
      </c>
      <c r="D173" s="2">
        <v>0.857890844345093</v>
      </c>
      <c r="E173" s="2" t="s">
        <v>1395</v>
      </c>
      <c r="F173" s="2" t="s">
        <v>1396</v>
      </c>
    </row>
    <row r="174" spans="1:6" x14ac:dyDescent="0.2">
      <c r="A174" s="2" t="s">
        <v>1401</v>
      </c>
      <c r="B174" s="52" t="s">
        <v>2321</v>
      </c>
      <c r="C174" s="2" t="s">
        <v>1185</v>
      </c>
      <c r="D174" s="2">
        <v>0.84303450584411599</v>
      </c>
      <c r="E174" s="2" t="s">
        <v>1395</v>
      </c>
      <c r="F174" s="2" t="s">
        <v>1402</v>
      </c>
    </row>
    <row r="175" spans="1:6" x14ac:dyDescent="0.2">
      <c r="A175" s="2" t="s">
        <v>1553</v>
      </c>
      <c r="B175" s="52" t="s">
        <v>2321</v>
      </c>
      <c r="C175" s="2" t="s">
        <v>1185</v>
      </c>
      <c r="D175" s="2">
        <v>0.80358392000198398</v>
      </c>
      <c r="E175" s="2" t="s">
        <v>1395</v>
      </c>
      <c r="F175" s="2" t="s">
        <v>1554</v>
      </c>
    </row>
    <row r="176" spans="1:6" x14ac:dyDescent="0.2">
      <c r="A176" s="2" t="s">
        <v>1403</v>
      </c>
      <c r="B176" s="52" t="s">
        <v>2321</v>
      </c>
      <c r="C176" s="2" t="s">
        <v>1185</v>
      </c>
      <c r="D176" s="2">
        <v>0.81599420309066795</v>
      </c>
      <c r="E176" s="2" t="s">
        <v>1395</v>
      </c>
      <c r="F176" s="2" t="s">
        <v>1404</v>
      </c>
    </row>
    <row r="177" spans="1:6" x14ac:dyDescent="0.2">
      <c r="A177" s="2" t="s">
        <v>1555</v>
      </c>
      <c r="B177" s="52" t="s">
        <v>2321</v>
      </c>
      <c r="C177" s="2" t="s">
        <v>1185</v>
      </c>
      <c r="D177" s="2">
        <v>0.81289142370223999</v>
      </c>
      <c r="E177" s="2" t="s">
        <v>1395</v>
      </c>
      <c r="F177" s="2" t="s">
        <v>1404</v>
      </c>
    </row>
    <row r="178" spans="1:6" x14ac:dyDescent="0.2">
      <c r="A178" s="2" t="s">
        <v>1556</v>
      </c>
      <c r="B178" s="52" t="s">
        <v>2321</v>
      </c>
      <c r="C178" s="2" t="s">
        <v>1185</v>
      </c>
      <c r="D178" s="2">
        <v>0.815266132354736</v>
      </c>
      <c r="E178" s="2" t="s">
        <v>1413</v>
      </c>
      <c r="F178" s="2" t="s">
        <v>1557</v>
      </c>
    </row>
    <row r="179" spans="1:6" x14ac:dyDescent="0.2">
      <c r="A179" s="2" t="s">
        <v>1558</v>
      </c>
      <c r="B179" s="52" t="s">
        <v>2321</v>
      </c>
      <c r="C179" s="2" t="s">
        <v>1185</v>
      </c>
      <c r="D179" s="2">
        <v>0.81651943922042802</v>
      </c>
      <c r="E179" s="2" t="s">
        <v>1413</v>
      </c>
      <c r="F179" s="2" t="s">
        <v>1559</v>
      </c>
    </row>
    <row r="180" spans="1:6" x14ac:dyDescent="0.2">
      <c r="A180" s="2" t="s">
        <v>1560</v>
      </c>
      <c r="B180" s="52" t="s">
        <v>2321</v>
      </c>
      <c r="C180" s="2" t="s">
        <v>1185</v>
      </c>
      <c r="D180" s="2">
        <v>0.85091799497604403</v>
      </c>
      <c r="E180" s="2" t="s">
        <v>1413</v>
      </c>
      <c r="F180" s="2" t="s">
        <v>1561</v>
      </c>
    </row>
    <row r="181" spans="1:6" x14ac:dyDescent="0.2">
      <c r="A181" s="2" t="s">
        <v>1417</v>
      </c>
      <c r="B181" s="52" t="s">
        <v>2321</v>
      </c>
      <c r="C181" s="2" t="s">
        <v>1185</v>
      </c>
      <c r="D181" s="2">
        <v>0.89598649740219105</v>
      </c>
      <c r="E181" s="2" t="s">
        <v>1418</v>
      </c>
      <c r="F181" s="2" t="s">
        <v>1419</v>
      </c>
    </row>
    <row r="182" spans="1:6" x14ac:dyDescent="0.2">
      <c r="A182" s="2" t="s">
        <v>1432</v>
      </c>
      <c r="B182" s="52" t="s">
        <v>2321</v>
      </c>
      <c r="C182" s="2" t="s">
        <v>1185</v>
      </c>
      <c r="D182" s="2">
        <v>0.89257127046585105</v>
      </c>
      <c r="E182" s="2" t="s">
        <v>1418</v>
      </c>
      <c r="F182" s="2" t="s">
        <v>1433</v>
      </c>
    </row>
    <row r="183" spans="1:6" x14ac:dyDescent="0.2">
      <c r="A183" s="2" t="s">
        <v>1424</v>
      </c>
      <c r="B183" s="52" t="s">
        <v>2321</v>
      </c>
      <c r="C183" s="2" t="s">
        <v>1185</v>
      </c>
      <c r="D183" s="2">
        <v>0.88453418016433705</v>
      </c>
      <c r="E183" s="2" t="s">
        <v>1418</v>
      </c>
      <c r="F183" s="2" t="s">
        <v>1419</v>
      </c>
    </row>
    <row r="184" spans="1:6" x14ac:dyDescent="0.2">
      <c r="A184" s="2" t="s">
        <v>1427</v>
      </c>
      <c r="B184" s="52" t="s">
        <v>2321</v>
      </c>
      <c r="C184" s="2" t="s">
        <v>2108</v>
      </c>
      <c r="D184" s="2">
        <v>0.88527745008468595</v>
      </c>
      <c r="E184" s="2" t="s">
        <v>1418</v>
      </c>
      <c r="F184" s="2" t="s">
        <v>1428</v>
      </c>
    </row>
    <row r="185" spans="1:6" x14ac:dyDescent="0.2">
      <c r="A185" s="2" t="s">
        <v>1420</v>
      </c>
      <c r="B185" s="52" t="s">
        <v>2321</v>
      </c>
      <c r="C185" s="2" t="s">
        <v>1185</v>
      </c>
      <c r="D185" s="2">
        <v>0.94374281167983998</v>
      </c>
      <c r="E185" s="2" t="s">
        <v>1418</v>
      </c>
      <c r="F185" s="2" t="s">
        <v>1421</v>
      </c>
    </row>
    <row r="186" spans="1:6" x14ac:dyDescent="0.2">
      <c r="A186" s="2" t="s">
        <v>1431</v>
      </c>
      <c r="B186" s="52" t="s">
        <v>2321</v>
      </c>
      <c r="C186" s="2" t="s">
        <v>1185</v>
      </c>
      <c r="D186" s="2">
        <v>0.86145341396331798</v>
      </c>
      <c r="E186" s="2" t="s">
        <v>1418</v>
      </c>
      <c r="F186" s="2" t="s">
        <v>1421</v>
      </c>
    </row>
    <row r="187" spans="1:6" x14ac:dyDescent="0.2">
      <c r="A187" s="2" t="s">
        <v>1562</v>
      </c>
      <c r="B187" s="52" t="s">
        <v>2321</v>
      </c>
      <c r="C187" s="2" t="s">
        <v>1185</v>
      </c>
      <c r="D187" s="2">
        <v>0.81516319513320901</v>
      </c>
      <c r="E187" s="2" t="s">
        <v>1418</v>
      </c>
      <c r="F187" s="2" t="s">
        <v>1563</v>
      </c>
    </row>
    <row r="188" spans="1:6" x14ac:dyDescent="0.2">
      <c r="A188" s="2" t="s">
        <v>1564</v>
      </c>
      <c r="B188" s="52" t="s">
        <v>2321</v>
      </c>
      <c r="C188" s="2" t="s">
        <v>1185</v>
      </c>
      <c r="D188" s="2">
        <v>0.824870586395264</v>
      </c>
      <c r="E188" s="2" t="s">
        <v>1418</v>
      </c>
      <c r="F188" s="2" t="s">
        <v>1565</v>
      </c>
    </row>
    <row r="189" spans="1:6" x14ac:dyDescent="0.2">
      <c r="A189" s="2" t="s">
        <v>1566</v>
      </c>
      <c r="B189" s="52" t="s">
        <v>2321</v>
      </c>
      <c r="C189" s="2" t="s">
        <v>1185</v>
      </c>
      <c r="D189" s="2">
        <v>0.83786034584045399</v>
      </c>
      <c r="E189" s="2" t="s">
        <v>1418</v>
      </c>
      <c r="F189" s="2" t="s">
        <v>1567</v>
      </c>
    </row>
    <row r="190" spans="1:6" x14ac:dyDescent="0.2">
      <c r="A190" s="2" t="s">
        <v>1568</v>
      </c>
      <c r="B190" s="52" t="s">
        <v>2321</v>
      </c>
      <c r="C190" s="2" t="s">
        <v>1185</v>
      </c>
      <c r="D190" s="2">
        <v>0.80800980329513505</v>
      </c>
      <c r="E190" s="2" t="s">
        <v>1418</v>
      </c>
      <c r="F190" s="2" t="s">
        <v>1569</v>
      </c>
    </row>
    <row r="191" spans="1:6" x14ac:dyDescent="0.2">
      <c r="A191" s="2" t="s">
        <v>1425</v>
      </c>
      <c r="B191" s="52" t="s">
        <v>2321</v>
      </c>
      <c r="C191" s="2" t="s">
        <v>1185</v>
      </c>
      <c r="D191" s="2">
        <v>0.81873089075088501</v>
      </c>
      <c r="E191" s="2" t="s">
        <v>1418</v>
      </c>
      <c r="F191" s="2" t="s">
        <v>1426</v>
      </c>
    </row>
    <row r="192" spans="1:6" x14ac:dyDescent="0.2">
      <c r="A192" s="2" t="s">
        <v>1434</v>
      </c>
      <c r="B192" s="52" t="s">
        <v>2321</v>
      </c>
      <c r="C192" s="2" t="s">
        <v>1185</v>
      </c>
      <c r="D192" s="2">
        <v>0.84197044372558605</v>
      </c>
      <c r="E192" s="2" t="s">
        <v>1418</v>
      </c>
      <c r="F192" s="2" t="s">
        <v>1430</v>
      </c>
    </row>
    <row r="193" spans="1:6" x14ac:dyDescent="0.2">
      <c r="A193" s="2" t="s">
        <v>1570</v>
      </c>
      <c r="B193" s="52" t="s">
        <v>2322</v>
      </c>
      <c r="C193" s="2" t="s">
        <v>1187</v>
      </c>
      <c r="D193" s="2">
        <v>0.87930142879486095</v>
      </c>
      <c r="E193" s="2" t="s">
        <v>1292</v>
      </c>
      <c r="F193" s="2" t="s">
        <v>1571</v>
      </c>
    </row>
    <row r="194" spans="1:6" x14ac:dyDescent="0.2">
      <c r="A194" s="2" t="s">
        <v>1572</v>
      </c>
      <c r="B194" s="52" t="s">
        <v>2322</v>
      </c>
      <c r="C194" s="2" t="s">
        <v>1187</v>
      </c>
      <c r="D194" s="2">
        <v>0.80891805887222301</v>
      </c>
      <c r="E194" s="2" t="s">
        <v>1315</v>
      </c>
      <c r="F194" s="2" t="s">
        <v>1573</v>
      </c>
    </row>
    <row r="195" spans="1:6" x14ac:dyDescent="0.2">
      <c r="A195" s="2" t="s">
        <v>1574</v>
      </c>
      <c r="B195" s="52" t="s">
        <v>2322</v>
      </c>
      <c r="C195" s="2" t="s">
        <v>1187</v>
      </c>
      <c r="D195" s="2">
        <v>0.85456895828247104</v>
      </c>
      <c r="E195" s="2" t="s">
        <v>1315</v>
      </c>
      <c r="F195" s="2" t="s">
        <v>1575</v>
      </c>
    </row>
    <row r="196" spans="1:6" x14ac:dyDescent="0.2">
      <c r="A196" s="2" t="s">
        <v>1576</v>
      </c>
      <c r="B196" s="52" t="s">
        <v>2322</v>
      </c>
      <c r="C196" s="2" t="s">
        <v>1187</v>
      </c>
      <c r="D196" s="2">
        <v>0.80455029010772705</v>
      </c>
      <c r="E196" s="2" t="s">
        <v>1444</v>
      </c>
      <c r="F196" s="2" t="s">
        <v>1577</v>
      </c>
    </row>
    <row r="197" spans="1:6" x14ac:dyDescent="0.2">
      <c r="A197" s="2" t="s">
        <v>1443</v>
      </c>
      <c r="B197" s="52" t="s">
        <v>2322</v>
      </c>
      <c r="C197" s="2" t="s">
        <v>1187</v>
      </c>
      <c r="D197" s="2">
        <v>0.86930364370346103</v>
      </c>
      <c r="E197" s="2" t="s">
        <v>1444</v>
      </c>
      <c r="F197" s="2" t="s">
        <v>1445</v>
      </c>
    </row>
    <row r="198" spans="1:6" x14ac:dyDescent="0.2">
      <c r="A198" s="2" t="s">
        <v>1578</v>
      </c>
      <c r="B198" s="52" t="s">
        <v>2322</v>
      </c>
      <c r="C198" s="2" t="s">
        <v>1187</v>
      </c>
      <c r="D198" s="2">
        <v>0.81559199094772294</v>
      </c>
      <c r="E198" s="2" t="s">
        <v>1444</v>
      </c>
      <c r="F198" s="2" t="s">
        <v>1579</v>
      </c>
    </row>
    <row r="199" spans="1:6" x14ac:dyDescent="0.2">
      <c r="A199" s="2" t="s">
        <v>1580</v>
      </c>
      <c r="B199" s="52" t="s">
        <v>2322</v>
      </c>
      <c r="C199" s="2" t="s">
        <v>1187</v>
      </c>
      <c r="D199" s="2">
        <v>0.86016082763671897</v>
      </c>
      <c r="E199" s="2" t="s">
        <v>1581</v>
      </c>
      <c r="F199" s="2" t="s">
        <v>1582</v>
      </c>
    </row>
    <row r="200" spans="1:6" x14ac:dyDescent="0.2">
      <c r="A200" s="2" t="s">
        <v>1583</v>
      </c>
      <c r="B200" s="52" t="s">
        <v>2322</v>
      </c>
      <c r="C200" s="2" t="s">
        <v>1187</v>
      </c>
      <c r="D200" s="2">
        <v>0.82059639692306496</v>
      </c>
      <c r="E200" s="2" t="s">
        <v>1584</v>
      </c>
      <c r="F200" s="2" t="s">
        <v>1585</v>
      </c>
    </row>
    <row r="201" spans="1:6" x14ac:dyDescent="0.2">
      <c r="A201" s="2" t="s">
        <v>1586</v>
      </c>
      <c r="B201" s="52" t="s">
        <v>2322</v>
      </c>
      <c r="C201" s="2" t="s">
        <v>1187</v>
      </c>
      <c r="D201" s="2">
        <v>0.81638574600219704</v>
      </c>
      <c r="E201" s="2" t="s">
        <v>1584</v>
      </c>
      <c r="F201" s="2" t="s">
        <v>1587</v>
      </c>
    </row>
    <row r="202" spans="1:6" x14ac:dyDescent="0.2">
      <c r="A202" s="2" t="s">
        <v>1588</v>
      </c>
      <c r="B202" s="52" t="s">
        <v>2322</v>
      </c>
      <c r="C202" s="2" t="s">
        <v>1187</v>
      </c>
      <c r="D202" s="2">
        <v>0.82296025753021196</v>
      </c>
      <c r="E202" s="2" t="s">
        <v>1589</v>
      </c>
      <c r="F202" s="2" t="s">
        <v>1590</v>
      </c>
    </row>
    <row r="203" spans="1:6" x14ac:dyDescent="0.2">
      <c r="A203" s="2" t="s">
        <v>1591</v>
      </c>
      <c r="B203" s="52" t="s">
        <v>2322</v>
      </c>
      <c r="C203" s="2" t="s">
        <v>1187</v>
      </c>
      <c r="D203" s="2">
        <v>0.87224704027175903</v>
      </c>
      <c r="E203" s="2" t="s">
        <v>1589</v>
      </c>
      <c r="F203" s="2" t="s">
        <v>1592</v>
      </c>
    </row>
    <row r="204" spans="1:6" x14ac:dyDescent="0.2">
      <c r="A204" s="2" t="s">
        <v>1593</v>
      </c>
      <c r="B204" s="52" t="s">
        <v>2322</v>
      </c>
      <c r="C204" s="2" t="s">
        <v>1187</v>
      </c>
      <c r="D204" s="2">
        <v>0.80481064319610596</v>
      </c>
      <c r="E204" s="2" t="s">
        <v>1373</v>
      </c>
      <c r="F204" s="2" t="s">
        <v>1594</v>
      </c>
    </row>
    <row r="205" spans="1:6" x14ac:dyDescent="0.2">
      <c r="A205" s="2" t="s">
        <v>1595</v>
      </c>
      <c r="B205" s="52" t="s">
        <v>2322</v>
      </c>
      <c r="C205" s="2" t="s">
        <v>1187</v>
      </c>
      <c r="D205" s="2">
        <v>0.80131459236144997</v>
      </c>
      <c r="E205" s="2" t="s">
        <v>1373</v>
      </c>
      <c r="F205" s="2" t="s">
        <v>1596</v>
      </c>
    </row>
    <row r="206" spans="1:6" x14ac:dyDescent="0.2">
      <c r="A206" s="2" t="s">
        <v>1597</v>
      </c>
      <c r="B206" s="52" t="s">
        <v>2322</v>
      </c>
      <c r="C206" s="2" t="s">
        <v>1187</v>
      </c>
      <c r="D206" s="2">
        <v>0.83472752571106001</v>
      </c>
      <c r="E206" s="2" t="s">
        <v>1395</v>
      </c>
      <c r="F206" s="2" t="s">
        <v>1598</v>
      </c>
    </row>
    <row r="207" spans="1:6" x14ac:dyDescent="0.2">
      <c r="A207" s="2" t="s">
        <v>1599</v>
      </c>
      <c r="B207" s="52" t="s">
        <v>2322</v>
      </c>
      <c r="C207" s="2" t="s">
        <v>1187</v>
      </c>
      <c r="D207" s="2">
        <v>0.82708996534347501</v>
      </c>
      <c r="E207" s="2" t="s">
        <v>1413</v>
      </c>
      <c r="F207" s="2" t="s">
        <v>1600</v>
      </c>
    </row>
    <row r="208" spans="1:6" x14ac:dyDescent="0.2">
      <c r="A208" s="2" t="s">
        <v>1601</v>
      </c>
      <c r="B208" s="52" t="s">
        <v>2322</v>
      </c>
      <c r="C208" s="2" t="s">
        <v>1187</v>
      </c>
      <c r="D208" s="2">
        <v>0.80714154243469205</v>
      </c>
      <c r="E208" s="2" t="s">
        <v>1413</v>
      </c>
      <c r="F208" s="2" t="s">
        <v>1602</v>
      </c>
    </row>
    <row r="209" spans="1:6" x14ac:dyDescent="0.2">
      <c r="A209" s="2" t="s">
        <v>1603</v>
      </c>
      <c r="B209" s="52" t="s">
        <v>2322</v>
      </c>
      <c r="C209" s="2" t="s">
        <v>2110</v>
      </c>
      <c r="D209" s="2">
        <v>0.83125334978103604</v>
      </c>
      <c r="E209" s="2" t="s">
        <v>1418</v>
      </c>
      <c r="F209" s="2" t="s">
        <v>1478</v>
      </c>
    </row>
    <row r="210" spans="1:6" x14ac:dyDescent="0.2">
      <c r="A210" s="2" t="s">
        <v>1604</v>
      </c>
      <c r="B210" s="52" t="s">
        <v>2322</v>
      </c>
      <c r="C210" s="2" t="s">
        <v>1187</v>
      </c>
      <c r="D210" s="2">
        <v>0.87474298477172896</v>
      </c>
      <c r="E210" s="2" t="s">
        <v>1418</v>
      </c>
      <c r="F210" s="2" t="s">
        <v>1605</v>
      </c>
    </row>
    <row r="211" spans="1:6" x14ac:dyDescent="0.2">
      <c r="A211" s="2" t="s">
        <v>1606</v>
      </c>
      <c r="B211" s="52" t="s">
        <v>2322</v>
      </c>
      <c r="C211" s="2" t="s">
        <v>1187</v>
      </c>
      <c r="D211" s="2">
        <v>0.81788623332977295</v>
      </c>
      <c r="E211" s="2" t="s">
        <v>1418</v>
      </c>
      <c r="F211" s="2" t="s">
        <v>1607</v>
      </c>
    </row>
    <row r="212" spans="1:6" x14ac:dyDescent="0.2">
      <c r="A212" s="2" t="s">
        <v>1294</v>
      </c>
      <c r="B212" s="52" t="s">
        <v>2323</v>
      </c>
      <c r="C212" s="2" t="s">
        <v>1189</v>
      </c>
      <c r="D212" s="2">
        <v>0.88320547342300404</v>
      </c>
      <c r="E212" s="2" t="s">
        <v>1292</v>
      </c>
      <c r="F212" s="2" t="s">
        <v>1295</v>
      </c>
    </row>
    <row r="213" spans="1:6" x14ac:dyDescent="0.2">
      <c r="A213" s="2" t="s">
        <v>1291</v>
      </c>
      <c r="B213" s="52" t="s">
        <v>2323</v>
      </c>
      <c r="C213" s="2" t="s">
        <v>1189</v>
      </c>
      <c r="D213" s="2">
        <v>0.93291538953781095</v>
      </c>
      <c r="E213" s="2" t="s">
        <v>1292</v>
      </c>
      <c r="F213" s="2" t="s">
        <v>1293</v>
      </c>
    </row>
    <row r="214" spans="1:6" x14ac:dyDescent="0.2">
      <c r="A214" s="2" t="s">
        <v>1296</v>
      </c>
      <c r="B214" s="52" t="s">
        <v>2323</v>
      </c>
      <c r="C214" s="2" t="s">
        <v>1189</v>
      </c>
      <c r="D214" s="2">
        <v>0.80026835203170799</v>
      </c>
      <c r="E214" s="2" t="s">
        <v>1297</v>
      </c>
      <c r="F214" s="2" t="s">
        <v>1298</v>
      </c>
    </row>
    <row r="215" spans="1:6" x14ac:dyDescent="0.2">
      <c r="A215" s="2" t="s">
        <v>1299</v>
      </c>
      <c r="B215" s="52" t="s">
        <v>2323</v>
      </c>
      <c r="C215" s="2" t="s">
        <v>1189</v>
      </c>
      <c r="D215" s="2">
        <v>0.93509930372238204</v>
      </c>
      <c r="E215" s="2" t="s">
        <v>1300</v>
      </c>
      <c r="F215" s="2" t="s">
        <v>1301</v>
      </c>
    </row>
    <row r="216" spans="1:6" x14ac:dyDescent="0.2">
      <c r="A216" s="2" t="s">
        <v>1311</v>
      </c>
      <c r="B216" s="52" t="s">
        <v>2323</v>
      </c>
      <c r="C216" s="2" t="s">
        <v>1189</v>
      </c>
      <c r="D216" s="2">
        <v>0.94429892301559404</v>
      </c>
      <c r="E216" s="2" t="s">
        <v>1312</v>
      </c>
      <c r="F216" s="2" t="s">
        <v>1313</v>
      </c>
    </row>
    <row r="217" spans="1:6" x14ac:dyDescent="0.2">
      <c r="A217" s="2" t="s">
        <v>1329</v>
      </c>
      <c r="B217" s="52" t="s">
        <v>2323</v>
      </c>
      <c r="C217" s="2" t="s">
        <v>1189</v>
      </c>
      <c r="D217" s="2">
        <v>0.91293317079544101</v>
      </c>
      <c r="E217" s="2" t="s">
        <v>1315</v>
      </c>
      <c r="F217" s="2" t="s">
        <v>1330</v>
      </c>
    </row>
    <row r="218" spans="1:6" x14ac:dyDescent="0.2">
      <c r="A218" s="2" t="s">
        <v>1327</v>
      </c>
      <c r="B218" s="52" t="s">
        <v>2323</v>
      </c>
      <c r="C218" s="2" t="s">
        <v>1189</v>
      </c>
      <c r="D218" s="2">
        <v>0.90049809217453003</v>
      </c>
      <c r="E218" s="2" t="s">
        <v>1315</v>
      </c>
      <c r="F218" s="2" t="s">
        <v>1328</v>
      </c>
    </row>
    <row r="219" spans="1:6" x14ac:dyDescent="0.2">
      <c r="A219" s="2" t="s">
        <v>1325</v>
      </c>
      <c r="B219" s="52" t="s">
        <v>2323</v>
      </c>
      <c r="C219" s="2" t="s">
        <v>1189</v>
      </c>
      <c r="D219" s="2">
        <v>0.90489763021469105</v>
      </c>
      <c r="E219" s="2" t="s">
        <v>1315</v>
      </c>
      <c r="F219" s="2" t="s">
        <v>1326</v>
      </c>
    </row>
    <row r="220" spans="1:6" x14ac:dyDescent="0.2">
      <c r="A220" s="2" t="s">
        <v>1484</v>
      </c>
      <c r="B220" s="52" t="s">
        <v>2323</v>
      </c>
      <c r="C220" s="2" t="s">
        <v>1189</v>
      </c>
      <c r="D220" s="2">
        <v>0.89408868551254295</v>
      </c>
      <c r="E220" s="2" t="s">
        <v>1315</v>
      </c>
      <c r="F220" s="2" t="s">
        <v>1485</v>
      </c>
    </row>
    <row r="221" spans="1:6" x14ac:dyDescent="0.2">
      <c r="A221" s="2" t="s">
        <v>1486</v>
      </c>
      <c r="B221" s="52" t="s">
        <v>2323</v>
      </c>
      <c r="C221" s="2" t="s">
        <v>1189</v>
      </c>
      <c r="D221" s="2">
        <v>0.849251568317413</v>
      </c>
      <c r="E221" s="2" t="s">
        <v>1315</v>
      </c>
      <c r="F221" s="2" t="s">
        <v>1487</v>
      </c>
    </row>
    <row r="222" spans="1:6" x14ac:dyDescent="0.2">
      <c r="A222" s="2" t="s">
        <v>1490</v>
      </c>
      <c r="B222" s="52" t="s">
        <v>2323</v>
      </c>
      <c r="C222" s="2" t="s">
        <v>1189</v>
      </c>
      <c r="D222" s="2">
        <v>0.80881690979003895</v>
      </c>
      <c r="E222" s="2" t="s">
        <v>1315</v>
      </c>
      <c r="F222" s="2" t="s">
        <v>1491</v>
      </c>
    </row>
    <row r="223" spans="1:6" x14ac:dyDescent="0.2">
      <c r="A223" s="2" t="s">
        <v>1317</v>
      </c>
      <c r="B223" s="52" t="s">
        <v>2323</v>
      </c>
      <c r="C223" s="2" t="s">
        <v>2111</v>
      </c>
      <c r="D223" s="2">
        <v>0.87484961748123202</v>
      </c>
      <c r="E223" s="2" t="s">
        <v>1315</v>
      </c>
      <c r="F223" s="2" t="s">
        <v>1318</v>
      </c>
    </row>
    <row r="224" spans="1:6" x14ac:dyDescent="0.2">
      <c r="A224" s="2" t="s">
        <v>1323</v>
      </c>
      <c r="B224" s="52" t="s">
        <v>2323</v>
      </c>
      <c r="C224" s="2" t="s">
        <v>1189</v>
      </c>
      <c r="D224" s="2">
        <v>0.86384922266006503</v>
      </c>
      <c r="E224" s="2" t="s">
        <v>1315</v>
      </c>
      <c r="F224" s="2" t="s">
        <v>1324</v>
      </c>
    </row>
    <row r="225" spans="1:6" x14ac:dyDescent="0.2">
      <c r="A225" s="2" t="s">
        <v>1314</v>
      </c>
      <c r="B225" s="52" t="s">
        <v>2323</v>
      </c>
      <c r="C225" s="2" t="s">
        <v>1189</v>
      </c>
      <c r="D225" s="2">
        <v>0.84595978260040305</v>
      </c>
      <c r="E225" s="2" t="s">
        <v>1315</v>
      </c>
      <c r="F225" s="2" t="s">
        <v>1316</v>
      </c>
    </row>
    <row r="226" spans="1:6" x14ac:dyDescent="0.2">
      <c r="A226" s="2" t="s">
        <v>1319</v>
      </c>
      <c r="B226" s="52" t="s">
        <v>2323</v>
      </c>
      <c r="C226" s="2" t="s">
        <v>1189</v>
      </c>
      <c r="D226" s="2">
        <v>0.98475927114486705</v>
      </c>
      <c r="E226" s="2" t="s">
        <v>1315</v>
      </c>
      <c r="F226" s="2" t="s">
        <v>1320</v>
      </c>
    </row>
    <row r="227" spans="1:6" x14ac:dyDescent="0.2">
      <c r="A227" s="2" t="s">
        <v>1331</v>
      </c>
      <c r="B227" s="52" t="s">
        <v>2323</v>
      </c>
      <c r="C227" s="2" t="s">
        <v>1189</v>
      </c>
      <c r="D227" s="2">
        <v>0.85844922065734897</v>
      </c>
      <c r="E227" s="2" t="s">
        <v>1332</v>
      </c>
      <c r="F227" s="2" t="s">
        <v>1333</v>
      </c>
    </row>
    <row r="228" spans="1:6" x14ac:dyDescent="0.2">
      <c r="A228" s="2" t="s">
        <v>1334</v>
      </c>
      <c r="B228" s="52" t="s">
        <v>2323</v>
      </c>
      <c r="C228" s="2" t="s">
        <v>1189</v>
      </c>
      <c r="D228" s="2">
        <v>0.82457745075225797</v>
      </c>
      <c r="E228" s="2" t="s">
        <v>1335</v>
      </c>
      <c r="F228" s="2" t="s">
        <v>1336</v>
      </c>
    </row>
    <row r="229" spans="1:6" x14ac:dyDescent="0.2">
      <c r="A229" s="2" t="s">
        <v>1508</v>
      </c>
      <c r="B229" s="52" t="s">
        <v>2323</v>
      </c>
      <c r="C229" s="2" t="s">
        <v>1189</v>
      </c>
      <c r="D229" s="2">
        <v>0.87541472911834695</v>
      </c>
      <c r="E229" s="2" t="s">
        <v>1444</v>
      </c>
      <c r="F229" s="2" t="s">
        <v>1509</v>
      </c>
    </row>
    <row r="230" spans="1:6" x14ac:dyDescent="0.2">
      <c r="A230" s="2" t="s">
        <v>1514</v>
      </c>
      <c r="B230" s="52" t="s">
        <v>2323</v>
      </c>
      <c r="C230" s="2" t="s">
        <v>1189</v>
      </c>
      <c r="D230" s="2">
        <v>0.87795704603195202</v>
      </c>
      <c r="E230" s="2" t="s">
        <v>1338</v>
      </c>
      <c r="F230" s="2" t="s">
        <v>1515</v>
      </c>
    </row>
    <row r="231" spans="1:6" x14ac:dyDescent="0.2">
      <c r="A231" s="2" t="s">
        <v>1516</v>
      </c>
      <c r="B231" s="52" t="s">
        <v>2323</v>
      </c>
      <c r="C231" s="2" t="s">
        <v>1189</v>
      </c>
      <c r="D231" s="2">
        <v>0.83515036106109597</v>
      </c>
      <c r="E231" s="2" t="s">
        <v>1338</v>
      </c>
      <c r="F231" s="2" t="s">
        <v>1517</v>
      </c>
    </row>
    <row r="232" spans="1:6" x14ac:dyDescent="0.2">
      <c r="A232" s="2" t="s">
        <v>1525</v>
      </c>
      <c r="B232" s="52" t="s">
        <v>2323</v>
      </c>
      <c r="C232" s="2" t="s">
        <v>1189</v>
      </c>
      <c r="D232" s="2">
        <v>0.850533127784729</v>
      </c>
      <c r="E232" s="2" t="s">
        <v>1347</v>
      </c>
      <c r="F232" s="2" t="s">
        <v>1526</v>
      </c>
    </row>
    <row r="233" spans="1:6" x14ac:dyDescent="0.2">
      <c r="A233" s="2" t="s">
        <v>1349</v>
      </c>
      <c r="B233" s="52" t="s">
        <v>2323</v>
      </c>
      <c r="C233" s="2" t="s">
        <v>1189</v>
      </c>
      <c r="D233" s="2">
        <v>0.85245227813720703</v>
      </c>
      <c r="E233" s="2" t="s">
        <v>1347</v>
      </c>
      <c r="F233" s="2" t="s">
        <v>1350</v>
      </c>
    </row>
    <row r="234" spans="1:6" x14ac:dyDescent="0.2">
      <c r="A234" s="2" t="s">
        <v>1346</v>
      </c>
      <c r="B234" s="52" t="s">
        <v>2323</v>
      </c>
      <c r="C234" s="2" t="s">
        <v>1189</v>
      </c>
      <c r="D234" s="2">
        <v>0.856267750263214</v>
      </c>
      <c r="E234" s="2" t="s">
        <v>1347</v>
      </c>
      <c r="F234" s="2" t="s">
        <v>1348</v>
      </c>
    </row>
    <row r="235" spans="1:6" x14ac:dyDescent="0.2">
      <c r="A235" s="2" t="s">
        <v>1527</v>
      </c>
      <c r="B235" s="52" t="s">
        <v>2323</v>
      </c>
      <c r="C235" s="2" t="s">
        <v>1189</v>
      </c>
      <c r="D235" s="2">
        <v>0.812083840370178</v>
      </c>
      <c r="E235" s="2" t="s">
        <v>1347</v>
      </c>
      <c r="F235" s="2" t="s">
        <v>1528</v>
      </c>
    </row>
    <row r="236" spans="1:6" x14ac:dyDescent="0.2">
      <c r="A236" s="2" t="s">
        <v>1351</v>
      </c>
      <c r="B236" s="52" t="s">
        <v>2323</v>
      </c>
      <c r="C236" s="2" t="s">
        <v>1189</v>
      </c>
      <c r="D236" s="2">
        <v>0.87836056947708097</v>
      </c>
      <c r="E236" s="2" t="s">
        <v>1529</v>
      </c>
      <c r="F236" s="2" t="s">
        <v>1353</v>
      </c>
    </row>
    <row r="237" spans="1:6" x14ac:dyDescent="0.2">
      <c r="A237" s="2" t="s">
        <v>1354</v>
      </c>
      <c r="B237" s="52" t="s">
        <v>2323</v>
      </c>
      <c r="C237" s="2" t="s">
        <v>1189</v>
      </c>
      <c r="D237" s="2">
        <v>0.85334479808807395</v>
      </c>
      <c r="E237" s="2" t="s">
        <v>1355</v>
      </c>
      <c r="F237" s="2" t="s">
        <v>1356</v>
      </c>
    </row>
    <row r="238" spans="1:6" x14ac:dyDescent="0.2">
      <c r="A238" s="2" t="s">
        <v>1530</v>
      </c>
      <c r="B238" s="52" t="s">
        <v>2323</v>
      </c>
      <c r="C238" s="2" t="s">
        <v>1189</v>
      </c>
      <c r="D238" s="2">
        <v>0.80912756919860795</v>
      </c>
      <c r="E238" s="2" t="s">
        <v>1531</v>
      </c>
      <c r="F238" s="2" t="s">
        <v>1532</v>
      </c>
    </row>
    <row r="239" spans="1:6" x14ac:dyDescent="0.2">
      <c r="A239" s="2" t="s">
        <v>1368</v>
      </c>
      <c r="B239" s="52" t="s">
        <v>2323</v>
      </c>
      <c r="C239" s="2" t="s">
        <v>1189</v>
      </c>
      <c r="D239" s="2">
        <v>0.92456227540969804</v>
      </c>
      <c r="E239" s="2" t="s">
        <v>1358</v>
      </c>
      <c r="F239" s="2" t="s">
        <v>1369</v>
      </c>
    </row>
    <row r="240" spans="1:6" x14ac:dyDescent="0.2">
      <c r="A240" s="2" t="s">
        <v>1357</v>
      </c>
      <c r="B240" s="52" t="s">
        <v>2323</v>
      </c>
      <c r="C240" s="2" t="s">
        <v>1189</v>
      </c>
      <c r="D240" s="2">
        <v>0.86048090457916304</v>
      </c>
      <c r="E240" s="2" t="s">
        <v>1358</v>
      </c>
      <c r="F240" s="2" t="s">
        <v>1359</v>
      </c>
    </row>
    <row r="241" spans="1:6" x14ac:dyDescent="0.2">
      <c r="A241" s="2" t="s">
        <v>1370</v>
      </c>
      <c r="B241" s="52" t="s">
        <v>2323</v>
      </c>
      <c r="C241" s="2" t="s">
        <v>1189</v>
      </c>
      <c r="D241" s="2">
        <v>0.806649029254913</v>
      </c>
      <c r="E241" s="2" t="s">
        <v>1358</v>
      </c>
      <c r="F241" s="2" t="s">
        <v>1371</v>
      </c>
    </row>
    <row r="242" spans="1:6" x14ac:dyDescent="0.2">
      <c r="A242" s="2" t="s">
        <v>1533</v>
      </c>
      <c r="B242" s="52" t="s">
        <v>2323</v>
      </c>
      <c r="C242" s="2" t="s">
        <v>1189</v>
      </c>
      <c r="D242" s="2">
        <v>0.83814781904220603</v>
      </c>
      <c r="E242" s="2" t="s">
        <v>1358</v>
      </c>
      <c r="F242" s="2" t="s">
        <v>1534</v>
      </c>
    </row>
    <row r="243" spans="1:6" x14ac:dyDescent="0.2">
      <c r="A243" s="2" t="s">
        <v>1366</v>
      </c>
      <c r="B243" s="52" t="s">
        <v>2323</v>
      </c>
      <c r="C243" s="2" t="s">
        <v>1189</v>
      </c>
      <c r="D243" s="2">
        <v>0.92494589090347301</v>
      </c>
      <c r="E243" s="2" t="s">
        <v>1358</v>
      </c>
      <c r="F243" s="2" t="s">
        <v>1367</v>
      </c>
    </row>
    <row r="244" spans="1:6" x14ac:dyDescent="0.2">
      <c r="A244" s="2" t="s">
        <v>1362</v>
      </c>
      <c r="B244" s="52" t="s">
        <v>2323</v>
      </c>
      <c r="C244" s="2" t="s">
        <v>1189</v>
      </c>
      <c r="D244" s="2">
        <v>0.83454954624176003</v>
      </c>
      <c r="E244" s="2" t="s">
        <v>1358</v>
      </c>
      <c r="F244" s="2" t="s">
        <v>1363</v>
      </c>
    </row>
    <row r="245" spans="1:6" x14ac:dyDescent="0.2">
      <c r="A245" s="2" t="s">
        <v>1392</v>
      </c>
      <c r="B245" s="52" t="s">
        <v>2323</v>
      </c>
      <c r="C245" s="2" t="s">
        <v>1189</v>
      </c>
      <c r="D245" s="2">
        <v>0.88576853275299094</v>
      </c>
      <c r="E245" s="2" t="s">
        <v>1373</v>
      </c>
      <c r="F245" s="2" t="s">
        <v>1393</v>
      </c>
    </row>
    <row r="246" spans="1:6" x14ac:dyDescent="0.2">
      <c r="A246" s="2" t="s">
        <v>1537</v>
      </c>
      <c r="B246" s="52" t="s">
        <v>2323</v>
      </c>
      <c r="C246" s="2" t="s">
        <v>1189</v>
      </c>
      <c r="D246" s="2">
        <v>0.83859866857528698</v>
      </c>
      <c r="E246" s="2" t="s">
        <v>1373</v>
      </c>
      <c r="F246" s="2" t="s">
        <v>1538</v>
      </c>
    </row>
    <row r="247" spans="1:6" x14ac:dyDescent="0.2">
      <c r="A247" s="2" t="s">
        <v>1379</v>
      </c>
      <c r="B247" s="52" t="s">
        <v>2323</v>
      </c>
      <c r="C247" s="2" t="s">
        <v>1189</v>
      </c>
      <c r="D247" s="2">
        <v>0.93467599153518699</v>
      </c>
      <c r="E247" s="2" t="s">
        <v>1373</v>
      </c>
      <c r="F247" s="2" t="s">
        <v>1380</v>
      </c>
    </row>
    <row r="248" spans="1:6" x14ac:dyDescent="0.2">
      <c r="A248" s="2" t="s">
        <v>1539</v>
      </c>
      <c r="B248" s="52" t="s">
        <v>2323</v>
      </c>
      <c r="C248" s="2" t="s">
        <v>1189</v>
      </c>
      <c r="D248" s="2">
        <v>0.87223458290100098</v>
      </c>
      <c r="E248" s="2" t="s">
        <v>1373</v>
      </c>
      <c r="F248" s="2" t="s">
        <v>1540</v>
      </c>
    </row>
    <row r="249" spans="1:6" x14ac:dyDescent="0.2">
      <c r="A249" s="2" t="s">
        <v>1387</v>
      </c>
      <c r="B249" s="52" t="s">
        <v>2323</v>
      </c>
      <c r="C249" s="2" t="s">
        <v>1189</v>
      </c>
      <c r="D249" s="2">
        <v>0.81666481494903598</v>
      </c>
      <c r="E249" s="2" t="s">
        <v>1373</v>
      </c>
      <c r="F249" s="2" t="s">
        <v>1388</v>
      </c>
    </row>
    <row r="250" spans="1:6" x14ac:dyDescent="0.2">
      <c r="A250" s="2" t="s">
        <v>1377</v>
      </c>
      <c r="B250" s="52" t="s">
        <v>2323</v>
      </c>
      <c r="C250" s="2" t="s">
        <v>1189</v>
      </c>
      <c r="D250" s="2">
        <v>0.84604299068450906</v>
      </c>
      <c r="E250" s="2" t="s">
        <v>1373</v>
      </c>
      <c r="F250" s="2" t="s">
        <v>1378</v>
      </c>
    </row>
    <row r="251" spans="1:6" x14ac:dyDescent="0.2">
      <c r="A251" s="2" t="s">
        <v>1385</v>
      </c>
      <c r="B251" s="52" t="s">
        <v>2323</v>
      </c>
      <c r="C251" s="2" t="s">
        <v>1189</v>
      </c>
      <c r="D251" s="2">
        <v>0.82914727926254295</v>
      </c>
      <c r="E251" s="2" t="s">
        <v>1373</v>
      </c>
      <c r="F251" s="2" t="s">
        <v>1386</v>
      </c>
    </row>
    <row r="252" spans="1:6" x14ac:dyDescent="0.2">
      <c r="A252" s="2" t="s">
        <v>1543</v>
      </c>
      <c r="B252" s="52" t="s">
        <v>2323</v>
      </c>
      <c r="C252" s="2" t="s">
        <v>1189</v>
      </c>
      <c r="D252" s="2">
        <v>0.83851402997970603</v>
      </c>
      <c r="E252" s="2" t="s">
        <v>1373</v>
      </c>
      <c r="F252" s="2" t="s">
        <v>1544</v>
      </c>
    </row>
    <row r="253" spans="1:6" x14ac:dyDescent="0.2">
      <c r="A253" s="2" t="s">
        <v>1545</v>
      </c>
      <c r="B253" s="52" t="s">
        <v>2323</v>
      </c>
      <c r="C253" s="2" t="s">
        <v>1189</v>
      </c>
      <c r="D253" s="2">
        <v>0.80841338634491</v>
      </c>
      <c r="E253" s="2" t="s">
        <v>1373</v>
      </c>
      <c r="F253" s="2" t="s">
        <v>1546</v>
      </c>
    </row>
    <row r="254" spans="1:6" x14ac:dyDescent="0.2">
      <c r="A254" s="2" t="s">
        <v>1547</v>
      </c>
      <c r="B254" s="52" t="s">
        <v>2323</v>
      </c>
      <c r="C254" s="2" t="s">
        <v>1189</v>
      </c>
      <c r="D254" s="2">
        <v>0.85734796524047896</v>
      </c>
      <c r="E254" s="2" t="s">
        <v>1373</v>
      </c>
      <c r="F254" s="2" t="s">
        <v>1548</v>
      </c>
    </row>
    <row r="255" spans="1:6" x14ac:dyDescent="0.2">
      <c r="A255" s="2" t="s">
        <v>1302</v>
      </c>
      <c r="B255" s="52" t="s">
        <v>2323</v>
      </c>
      <c r="C255" s="2" t="s">
        <v>1189</v>
      </c>
      <c r="D255" s="2">
        <v>0.835973560810089</v>
      </c>
      <c r="E255" s="2" t="s">
        <v>1373</v>
      </c>
      <c r="F255" s="2" t="s">
        <v>1304</v>
      </c>
    </row>
    <row r="256" spans="1:6" x14ac:dyDescent="0.2">
      <c r="A256" s="2" t="s">
        <v>1375</v>
      </c>
      <c r="B256" s="52" t="s">
        <v>2323</v>
      </c>
      <c r="C256" s="2" t="s">
        <v>1189</v>
      </c>
      <c r="D256" s="2">
        <v>0.80731844902038596</v>
      </c>
      <c r="E256" s="2" t="s">
        <v>1373</v>
      </c>
      <c r="F256" s="2" t="s">
        <v>1376</v>
      </c>
    </row>
    <row r="257" spans="1:6" x14ac:dyDescent="0.2">
      <c r="A257" s="2" t="s">
        <v>1372</v>
      </c>
      <c r="B257" s="52" t="s">
        <v>2323</v>
      </c>
      <c r="C257" s="2" t="s">
        <v>1189</v>
      </c>
      <c r="D257" s="2">
        <v>0.842837274074554</v>
      </c>
      <c r="E257" s="2" t="s">
        <v>1373</v>
      </c>
      <c r="F257" s="2" t="s">
        <v>1374</v>
      </c>
    </row>
    <row r="258" spans="1:6" x14ac:dyDescent="0.2">
      <c r="A258" s="2" t="s">
        <v>1340</v>
      </c>
      <c r="B258" s="52" t="s">
        <v>2323</v>
      </c>
      <c r="C258" s="2" t="s">
        <v>1189</v>
      </c>
      <c r="D258" s="2">
        <v>0.80117714405059803</v>
      </c>
      <c r="E258" s="2" t="s">
        <v>1373</v>
      </c>
      <c r="F258" s="2" t="s">
        <v>1342</v>
      </c>
    </row>
    <row r="259" spans="1:6" x14ac:dyDescent="0.2">
      <c r="A259" s="2" t="s">
        <v>1551</v>
      </c>
      <c r="B259" s="52" t="s">
        <v>2323</v>
      </c>
      <c r="C259" s="2" t="s">
        <v>1189</v>
      </c>
      <c r="D259" s="2">
        <v>0.83136212825775102</v>
      </c>
      <c r="E259" s="2" t="s">
        <v>1373</v>
      </c>
      <c r="F259" s="2" t="s">
        <v>1552</v>
      </c>
    </row>
    <row r="260" spans="1:6" x14ac:dyDescent="0.2">
      <c r="A260" s="2" t="s">
        <v>1394</v>
      </c>
      <c r="B260" s="52" t="s">
        <v>2323</v>
      </c>
      <c r="C260" s="2" t="s">
        <v>1189</v>
      </c>
      <c r="D260" s="2">
        <v>0.81292891502380404</v>
      </c>
      <c r="E260" s="2" t="s">
        <v>1395</v>
      </c>
      <c r="F260" s="2" t="s">
        <v>1396</v>
      </c>
    </row>
    <row r="261" spans="1:6" x14ac:dyDescent="0.2">
      <c r="A261" s="2" t="s">
        <v>1401</v>
      </c>
      <c r="B261" s="52" t="s">
        <v>2323</v>
      </c>
      <c r="C261" s="2" t="s">
        <v>1189</v>
      </c>
      <c r="D261" s="2">
        <v>0.80795687437057495</v>
      </c>
      <c r="E261" s="2" t="s">
        <v>1395</v>
      </c>
      <c r="F261" s="2" t="s">
        <v>1402</v>
      </c>
    </row>
    <row r="262" spans="1:6" x14ac:dyDescent="0.2">
      <c r="A262" s="2" t="s">
        <v>1553</v>
      </c>
      <c r="B262" s="52" t="s">
        <v>2323</v>
      </c>
      <c r="C262" s="2" t="s">
        <v>1189</v>
      </c>
      <c r="D262" s="2">
        <v>0.80302345752716098</v>
      </c>
      <c r="E262" s="2" t="s">
        <v>1395</v>
      </c>
      <c r="F262" s="2" t="s">
        <v>1554</v>
      </c>
    </row>
    <row r="263" spans="1:6" x14ac:dyDescent="0.2">
      <c r="A263" s="2" t="s">
        <v>1403</v>
      </c>
      <c r="B263" s="52" t="s">
        <v>2323</v>
      </c>
      <c r="C263" s="2" t="s">
        <v>1189</v>
      </c>
      <c r="D263" s="2">
        <v>0.81635934114456199</v>
      </c>
      <c r="E263" s="2" t="s">
        <v>1395</v>
      </c>
      <c r="F263" s="2" t="s">
        <v>1404</v>
      </c>
    </row>
    <row r="264" spans="1:6" x14ac:dyDescent="0.2">
      <c r="A264" s="2" t="s">
        <v>1405</v>
      </c>
      <c r="B264" s="52" t="s">
        <v>2323</v>
      </c>
      <c r="C264" s="2" t="s">
        <v>1189</v>
      </c>
      <c r="D264" s="2">
        <v>0.80014216899871804</v>
      </c>
      <c r="E264" s="2" t="s">
        <v>1395</v>
      </c>
      <c r="F264" s="2" t="s">
        <v>1404</v>
      </c>
    </row>
    <row r="265" spans="1:6" x14ac:dyDescent="0.2">
      <c r="A265" s="2" t="s">
        <v>1558</v>
      </c>
      <c r="B265" s="52" t="s">
        <v>2323</v>
      </c>
      <c r="C265" s="2" t="s">
        <v>1189</v>
      </c>
      <c r="D265" s="2">
        <v>0.82842439413070701</v>
      </c>
      <c r="E265" s="2" t="s">
        <v>1413</v>
      </c>
      <c r="F265" s="2" t="s">
        <v>1559</v>
      </c>
    </row>
    <row r="266" spans="1:6" x14ac:dyDescent="0.2">
      <c r="A266" s="2" t="s">
        <v>1560</v>
      </c>
      <c r="B266" s="52" t="s">
        <v>2323</v>
      </c>
      <c r="C266" s="2" t="s">
        <v>1189</v>
      </c>
      <c r="D266" s="2">
        <v>0.80612397193908703</v>
      </c>
      <c r="E266" s="2" t="s">
        <v>1413</v>
      </c>
      <c r="F266" s="2" t="s">
        <v>1561</v>
      </c>
    </row>
    <row r="267" spans="1:6" x14ac:dyDescent="0.2">
      <c r="A267" s="2" t="s">
        <v>1417</v>
      </c>
      <c r="B267" s="52" t="s">
        <v>2323</v>
      </c>
      <c r="C267" s="2" t="s">
        <v>1189</v>
      </c>
      <c r="D267" s="2">
        <v>0.83022737503051802</v>
      </c>
      <c r="E267" s="2" t="s">
        <v>1418</v>
      </c>
      <c r="F267" s="2" t="s">
        <v>1419</v>
      </c>
    </row>
    <row r="268" spans="1:6" x14ac:dyDescent="0.2">
      <c r="A268" s="2" t="s">
        <v>1432</v>
      </c>
      <c r="B268" s="52" t="s">
        <v>2323</v>
      </c>
      <c r="C268" s="2" t="s">
        <v>1189</v>
      </c>
      <c r="D268" s="2">
        <v>0.80171674489974998</v>
      </c>
      <c r="E268" s="2" t="s">
        <v>1418</v>
      </c>
      <c r="F268" s="2" t="s">
        <v>1433</v>
      </c>
    </row>
    <row r="269" spans="1:6" x14ac:dyDescent="0.2">
      <c r="A269" s="2" t="s">
        <v>1424</v>
      </c>
      <c r="B269" s="52" t="s">
        <v>2323</v>
      </c>
      <c r="C269" s="2" t="s">
        <v>1189</v>
      </c>
      <c r="D269" s="2">
        <v>0.81530344486236594</v>
      </c>
      <c r="E269" s="2" t="s">
        <v>1418</v>
      </c>
      <c r="F269" s="2" t="s">
        <v>1419</v>
      </c>
    </row>
    <row r="270" spans="1:6" x14ac:dyDescent="0.2">
      <c r="A270" s="2" t="s">
        <v>1427</v>
      </c>
      <c r="B270" s="52" t="s">
        <v>2323</v>
      </c>
      <c r="C270" s="2" t="s">
        <v>1189</v>
      </c>
      <c r="D270" s="2">
        <v>0.85151118040084794</v>
      </c>
      <c r="E270" s="2" t="s">
        <v>1418</v>
      </c>
      <c r="F270" s="2" t="s">
        <v>1428</v>
      </c>
    </row>
    <row r="271" spans="1:6" x14ac:dyDescent="0.2">
      <c r="A271" s="2" t="s">
        <v>1420</v>
      </c>
      <c r="B271" s="52" t="s">
        <v>2323</v>
      </c>
      <c r="C271" s="2" t="s">
        <v>1189</v>
      </c>
      <c r="D271" s="2">
        <v>0.90459555387496904</v>
      </c>
      <c r="E271" s="2" t="s">
        <v>1418</v>
      </c>
      <c r="F271" s="2" t="s">
        <v>1421</v>
      </c>
    </row>
    <row r="272" spans="1:6" x14ac:dyDescent="0.2">
      <c r="A272" s="2" t="s">
        <v>1608</v>
      </c>
      <c r="B272" s="52" t="s">
        <v>2324</v>
      </c>
      <c r="C272" s="2" t="s">
        <v>1175</v>
      </c>
      <c r="D272" s="2">
        <v>0.85549181699999999</v>
      </c>
      <c r="E272" s="2" t="s">
        <v>1531</v>
      </c>
      <c r="F272" s="2" t="s">
        <v>1609</v>
      </c>
    </row>
    <row r="273" spans="1:6" x14ac:dyDescent="0.2">
      <c r="A273" s="2" t="s">
        <v>1610</v>
      </c>
      <c r="B273" s="52" t="s">
        <v>2324</v>
      </c>
      <c r="C273" s="2" t="s">
        <v>1175</v>
      </c>
      <c r="D273" s="2">
        <v>0.82250082499999999</v>
      </c>
      <c r="E273" s="2" t="s">
        <v>1418</v>
      </c>
      <c r="F273" s="2" t="s">
        <v>1611</v>
      </c>
    </row>
    <row r="274" spans="1:6" x14ac:dyDescent="0.2">
      <c r="A274" s="2" t="s">
        <v>1479</v>
      </c>
      <c r="B274" s="52" t="s">
        <v>2325</v>
      </c>
      <c r="C274" s="2" t="s">
        <v>1177</v>
      </c>
      <c r="D274" s="2">
        <v>0.81910139299999996</v>
      </c>
      <c r="E274" s="2" t="s">
        <v>1292</v>
      </c>
      <c r="F274" s="2" t="s">
        <v>1480</v>
      </c>
    </row>
    <row r="275" spans="1:6" x14ac:dyDescent="0.2">
      <c r="A275" s="2" t="s">
        <v>1481</v>
      </c>
      <c r="B275" s="52" t="s">
        <v>2325</v>
      </c>
      <c r="C275" s="2" t="s">
        <v>1612</v>
      </c>
      <c r="D275" s="2">
        <v>0.85101628299999998</v>
      </c>
      <c r="E275" s="2" t="s">
        <v>1292</v>
      </c>
      <c r="F275" s="2" t="s">
        <v>1482</v>
      </c>
    </row>
    <row r="276" spans="1:6" x14ac:dyDescent="0.2">
      <c r="A276" s="2" t="s">
        <v>1613</v>
      </c>
      <c r="B276" s="52" t="s">
        <v>2325</v>
      </c>
      <c r="C276" s="2" t="s">
        <v>1614</v>
      </c>
      <c r="D276" s="2">
        <v>0.84859132800000003</v>
      </c>
      <c r="E276" s="2" t="s">
        <v>1315</v>
      </c>
      <c r="F276" s="2" t="s">
        <v>1615</v>
      </c>
    </row>
    <row r="277" spans="1:6" x14ac:dyDescent="0.2">
      <c r="A277" s="2" t="s">
        <v>1616</v>
      </c>
      <c r="B277" s="52" t="s">
        <v>2325</v>
      </c>
      <c r="C277" s="2" t="s">
        <v>1617</v>
      </c>
      <c r="D277" s="2">
        <v>0.97071349600000001</v>
      </c>
      <c r="E277" s="2" t="s">
        <v>1315</v>
      </c>
      <c r="F277" s="2" t="s">
        <v>1618</v>
      </c>
    </row>
    <row r="278" spans="1:6" x14ac:dyDescent="0.2">
      <c r="A278" s="2" t="s">
        <v>1492</v>
      </c>
      <c r="B278" s="52" t="s">
        <v>2325</v>
      </c>
      <c r="C278" s="2" t="s">
        <v>1619</v>
      </c>
      <c r="D278" s="2">
        <v>0.83297681800000001</v>
      </c>
      <c r="E278" s="2" t="s">
        <v>1315</v>
      </c>
      <c r="F278" s="2" t="s">
        <v>1493</v>
      </c>
    </row>
    <row r="279" spans="1:6" x14ac:dyDescent="0.2">
      <c r="A279" s="2" t="s">
        <v>1620</v>
      </c>
      <c r="B279" s="52" t="s">
        <v>2325</v>
      </c>
      <c r="C279" s="2" t="s">
        <v>1621</v>
      </c>
      <c r="D279" s="2">
        <v>0.86242812899999999</v>
      </c>
      <c r="E279" s="2" t="s">
        <v>1315</v>
      </c>
      <c r="F279" s="2" t="s">
        <v>1622</v>
      </c>
    </row>
    <row r="280" spans="1:6" x14ac:dyDescent="0.2">
      <c r="A280" s="2" t="s">
        <v>1623</v>
      </c>
      <c r="B280" s="52" t="s">
        <v>2325</v>
      </c>
      <c r="C280" s="2" t="s">
        <v>1624</v>
      </c>
      <c r="D280" s="2">
        <v>0.90825957099999999</v>
      </c>
      <c r="E280" s="2" t="s">
        <v>1315</v>
      </c>
      <c r="F280" s="2" t="s">
        <v>1625</v>
      </c>
    </row>
    <row r="281" spans="1:6" x14ac:dyDescent="0.2">
      <c r="A281" s="2" t="s">
        <v>1572</v>
      </c>
      <c r="B281" s="52" t="s">
        <v>2325</v>
      </c>
      <c r="C281" s="2" t="s">
        <v>1626</v>
      </c>
      <c r="D281" s="2">
        <v>0.895208538</v>
      </c>
      <c r="E281" s="2" t="s">
        <v>1315</v>
      </c>
      <c r="F281" s="2" t="s">
        <v>1573</v>
      </c>
    </row>
    <row r="282" spans="1:6" x14ac:dyDescent="0.2">
      <c r="A282" s="2" t="s">
        <v>1627</v>
      </c>
      <c r="B282" s="52" t="s">
        <v>2325</v>
      </c>
      <c r="C282" s="2" t="s">
        <v>1628</v>
      </c>
      <c r="D282" s="2">
        <v>0.96924084399999999</v>
      </c>
      <c r="E282" s="2" t="s">
        <v>1315</v>
      </c>
      <c r="F282" s="2" t="s">
        <v>1629</v>
      </c>
    </row>
    <row r="283" spans="1:6" x14ac:dyDescent="0.2">
      <c r="A283" s="2" t="s">
        <v>1630</v>
      </c>
      <c r="B283" s="52" t="s">
        <v>2325</v>
      </c>
      <c r="C283" s="2" t="s">
        <v>1631</v>
      </c>
      <c r="D283" s="2">
        <v>0.85049241799999997</v>
      </c>
      <c r="E283" s="2" t="s">
        <v>1315</v>
      </c>
      <c r="F283" s="2" t="s">
        <v>1632</v>
      </c>
    </row>
    <row r="284" spans="1:6" x14ac:dyDescent="0.2">
      <c r="A284" s="2" t="s">
        <v>1633</v>
      </c>
      <c r="B284" s="52" t="s">
        <v>2325</v>
      </c>
      <c r="C284" s="2" t="s">
        <v>1634</v>
      </c>
      <c r="D284" s="2">
        <v>0.97907382200000004</v>
      </c>
      <c r="E284" s="2" t="s">
        <v>1315</v>
      </c>
      <c r="F284" s="2" t="s">
        <v>1635</v>
      </c>
    </row>
    <row r="285" spans="1:6" x14ac:dyDescent="0.2">
      <c r="A285" s="2" t="s">
        <v>1574</v>
      </c>
      <c r="B285" s="52" t="s">
        <v>2325</v>
      </c>
      <c r="C285" s="2" t="s">
        <v>1636</v>
      </c>
      <c r="D285" s="2">
        <v>0.86128628299999999</v>
      </c>
      <c r="E285" s="2" t="s">
        <v>1315</v>
      </c>
      <c r="F285" s="2" t="s">
        <v>1575</v>
      </c>
    </row>
    <row r="286" spans="1:6" x14ac:dyDescent="0.2">
      <c r="A286" s="2" t="s">
        <v>1637</v>
      </c>
      <c r="B286" s="52" t="s">
        <v>2325</v>
      </c>
      <c r="C286" s="2" t="s">
        <v>1638</v>
      </c>
      <c r="D286" s="2">
        <v>0.899810255</v>
      </c>
      <c r="E286" s="2" t="s">
        <v>1315</v>
      </c>
      <c r="F286" s="2" t="s">
        <v>1639</v>
      </c>
    </row>
    <row r="287" spans="1:6" x14ac:dyDescent="0.2">
      <c r="A287" s="2" t="s">
        <v>1640</v>
      </c>
      <c r="B287" s="52" t="s">
        <v>2325</v>
      </c>
      <c r="C287" s="2" t="s">
        <v>1641</v>
      </c>
      <c r="D287" s="2">
        <v>0.97676539399999995</v>
      </c>
      <c r="E287" s="2" t="s">
        <v>1315</v>
      </c>
      <c r="F287" s="2" t="s">
        <v>1642</v>
      </c>
    </row>
    <row r="288" spans="1:6" x14ac:dyDescent="0.2">
      <c r="A288" s="2" t="s">
        <v>1441</v>
      </c>
      <c r="B288" s="52" t="s">
        <v>2325</v>
      </c>
      <c r="C288" s="2" t="s">
        <v>1643</v>
      </c>
      <c r="D288" s="2">
        <v>0.85828727500000002</v>
      </c>
      <c r="E288" s="2" t="s">
        <v>1315</v>
      </c>
      <c r="F288" s="2" t="s">
        <v>1442</v>
      </c>
    </row>
    <row r="289" spans="1:6" x14ac:dyDescent="0.2">
      <c r="A289" s="2" t="s">
        <v>1644</v>
      </c>
      <c r="B289" s="52" t="s">
        <v>2325</v>
      </c>
      <c r="C289" s="2" t="s">
        <v>1645</v>
      </c>
      <c r="D289" s="2">
        <v>0.88855731500000001</v>
      </c>
      <c r="E289" s="2" t="s">
        <v>1315</v>
      </c>
      <c r="F289" s="2" t="s">
        <v>1646</v>
      </c>
    </row>
    <row r="290" spans="1:6" x14ac:dyDescent="0.2">
      <c r="A290" s="2" t="s">
        <v>1647</v>
      </c>
      <c r="B290" s="52" t="s">
        <v>2325</v>
      </c>
      <c r="C290" s="2" t="s">
        <v>1648</v>
      </c>
      <c r="D290" s="2">
        <v>0.93439340599999998</v>
      </c>
      <c r="E290" s="2" t="s">
        <v>1315</v>
      </c>
      <c r="F290" s="2" t="s">
        <v>1649</v>
      </c>
    </row>
    <row r="291" spans="1:6" x14ac:dyDescent="0.2">
      <c r="A291" s="2" t="s">
        <v>1650</v>
      </c>
      <c r="B291" s="52" t="s">
        <v>2325</v>
      </c>
      <c r="C291" s="2" t="s">
        <v>1651</v>
      </c>
      <c r="D291" s="2">
        <v>0.92699187999999999</v>
      </c>
      <c r="E291" s="2" t="s">
        <v>1652</v>
      </c>
      <c r="F291" s="2" t="s">
        <v>1653</v>
      </c>
    </row>
    <row r="292" spans="1:6" x14ac:dyDescent="0.2">
      <c r="A292" s="2" t="s">
        <v>1500</v>
      </c>
      <c r="B292" s="52" t="s">
        <v>2325</v>
      </c>
      <c r="C292" s="2" t="s">
        <v>1654</v>
      </c>
      <c r="D292" s="2">
        <v>0.80523628000000003</v>
      </c>
      <c r="E292" s="2" t="s">
        <v>1335</v>
      </c>
      <c r="F292" s="2" t="s">
        <v>1501</v>
      </c>
    </row>
    <row r="293" spans="1:6" x14ac:dyDescent="0.2">
      <c r="A293" s="2" t="s">
        <v>1443</v>
      </c>
      <c r="B293" s="52" t="s">
        <v>2325</v>
      </c>
      <c r="C293" s="2" t="s">
        <v>1655</v>
      </c>
      <c r="D293" s="2">
        <v>0.84133112399999999</v>
      </c>
      <c r="E293" s="2" t="s">
        <v>1444</v>
      </c>
      <c r="F293" s="2" t="s">
        <v>1445</v>
      </c>
    </row>
    <row r="294" spans="1:6" x14ac:dyDescent="0.2">
      <c r="A294" s="2" t="s">
        <v>1656</v>
      </c>
      <c r="B294" s="52" t="s">
        <v>2325</v>
      </c>
      <c r="C294" s="2" t="s">
        <v>1657</v>
      </c>
      <c r="D294" s="2">
        <v>0.869599342</v>
      </c>
      <c r="E294" s="2" t="s">
        <v>1444</v>
      </c>
      <c r="F294" s="2" t="s">
        <v>1658</v>
      </c>
    </row>
    <row r="295" spans="1:6" x14ac:dyDescent="0.2">
      <c r="A295" s="2" t="s">
        <v>1659</v>
      </c>
      <c r="B295" s="52" t="s">
        <v>2325</v>
      </c>
      <c r="C295" s="2" t="s">
        <v>1660</v>
      </c>
      <c r="D295" s="2">
        <v>0.93313574799999999</v>
      </c>
      <c r="E295" s="2" t="s">
        <v>1444</v>
      </c>
      <c r="F295" s="2" t="s">
        <v>1661</v>
      </c>
    </row>
    <row r="296" spans="1:6" x14ac:dyDescent="0.2">
      <c r="A296" s="2" t="s">
        <v>1662</v>
      </c>
      <c r="B296" s="52" t="s">
        <v>2325</v>
      </c>
      <c r="C296" s="2" t="s">
        <v>1663</v>
      </c>
      <c r="D296" s="2">
        <v>0.86631709300000004</v>
      </c>
      <c r="E296" s="2" t="s">
        <v>1444</v>
      </c>
      <c r="F296" s="2" t="s">
        <v>1664</v>
      </c>
    </row>
    <row r="297" spans="1:6" x14ac:dyDescent="0.2">
      <c r="A297" s="2" t="s">
        <v>1578</v>
      </c>
      <c r="B297" s="52" t="s">
        <v>2325</v>
      </c>
      <c r="C297" s="2" t="s">
        <v>1665</v>
      </c>
      <c r="D297" s="2">
        <v>0.81458681799999999</v>
      </c>
      <c r="E297" s="2" t="s">
        <v>1444</v>
      </c>
      <c r="F297" s="2" t="s">
        <v>1579</v>
      </c>
    </row>
    <row r="298" spans="1:6" x14ac:dyDescent="0.2">
      <c r="A298" s="2" t="s">
        <v>1666</v>
      </c>
      <c r="B298" s="52" t="s">
        <v>2325</v>
      </c>
      <c r="C298" s="2" t="s">
        <v>1667</v>
      </c>
      <c r="D298" s="2">
        <v>0.87338835000000004</v>
      </c>
      <c r="E298" s="2" t="s">
        <v>1444</v>
      </c>
      <c r="F298" s="2" t="s">
        <v>1668</v>
      </c>
    </row>
    <row r="299" spans="1:6" x14ac:dyDescent="0.2">
      <c r="A299" s="2" t="s">
        <v>1510</v>
      </c>
      <c r="B299" s="52" t="s">
        <v>2325</v>
      </c>
      <c r="C299" s="2" t="s">
        <v>1669</v>
      </c>
      <c r="D299" s="2">
        <v>0.83171618000000003</v>
      </c>
      <c r="E299" s="2" t="s">
        <v>1444</v>
      </c>
      <c r="F299" s="2" t="s">
        <v>1511</v>
      </c>
    </row>
    <row r="300" spans="1:6" x14ac:dyDescent="0.2">
      <c r="A300" s="2" t="s">
        <v>1670</v>
      </c>
      <c r="B300" s="52" t="s">
        <v>2325</v>
      </c>
      <c r="C300" s="2" t="s">
        <v>1671</v>
      </c>
      <c r="D300" s="2">
        <v>0.86539155199999995</v>
      </c>
      <c r="E300" s="2" t="s">
        <v>1444</v>
      </c>
      <c r="F300" s="2" t="s">
        <v>1672</v>
      </c>
    </row>
    <row r="301" spans="1:6" x14ac:dyDescent="0.2">
      <c r="A301" s="2" t="s">
        <v>1673</v>
      </c>
      <c r="B301" s="52" t="s">
        <v>2325</v>
      </c>
      <c r="C301" s="2" t="s">
        <v>1674</v>
      </c>
      <c r="D301" s="2">
        <v>0.81278562499999996</v>
      </c>
      <c r="E301" s="2" t="s">
        <v>1444</v>
      </c>
      <c r="F301" s="2" t="s">
        <v>1675</v>
      </c>
    </row>
    <row r="302" spans="1:6" x14ac:dyDescent="0.2">
      <c r="A302" s="2" t="s">
        <v>1676</v>
      </c>
      <c r="B302" s="52" t="s">
        <v>2325</v>
      </c>
      <c r="C302" s="2" t="s">
        <v>1677</v>
      </c>
      <c r="D302" s="2">
        <v>0.955621779</v>
      </c>
      <c r="E302" s="2" t="s">
        <v>1444</v>
      </c>
      <c r="F302" s="2" t="s">
        <v>1678</v>
      </c>
    </row>
    <row r="303" spans="1:6" x14ac:dyDescent="0.2">
      <c r="A303" s="2" t="s">
        <v>1679</v>
      </c>
      <c r="B303" s="52" t="s">
        <v>2325</v>
      </c>
      <c r="C303" s="2" t="s">
        <v>1680</v>
      </c>
      <c r="D303" s="2">
        <v>0.86301720100000001</v>
      </c>
      <c r="E303" s="2" t="s">
        <v>1444</v>
      </c>
      <c r="F303" s="2" t="s">
        <v>1681</v>
      </c>
    </row>
    <row r="304" spans="1:6" x14ac:dyDescent="0.2">
      <c r="A304" s="2" t="s">
        <v>1682</v>
      </c>
      <c r="B304" s="52" t="s">
        <v>2325</v>
      </c>
      <c r="C304" s="2" t="s">
        <v>1683</v>
      </c>
      <c r="D304" s="2">
        <v>0.84086561199999998</v>
      </c>
      <c r="E304" s="2" t="s">
        <v>1444</v>
      </c>
      <c r="F304" s="2" t="s">
        <v>1684</v>
      </c>
    </row>
    <row r="305" spans="1:6" x14ac:dyDescent="0.2">
      <c r="A305" s="2" t="s">
        <v>1685</v>
      </c>
      <c r="B305" s="52" t="s">
        <v>2325</v>
      </c>
      <c r="C305" s="2" t="s">
        <v>1686</v>
      </c>
      <c r="D305" s="2">
        <v>0.98895359000000005</v>
      </c>
      <c r="E305" s="2" t="s">
        <v>1444</v>
      </c>
      <c r="F305" s="2" t="s">
        <v>1687</v>
      </c>
    </row>
    <row r="306" spans="1:6" x14ac:dyDescent="0.2">
      <c r="A306" s="2" t="s">
        <v>1688</v>
      </c>
      <c r="B306" s="52" t="s">
        <v>2325</v>
      </c>
      <c r="C306" s="2" t="s">
        <v>1689</v>
      </c>
      <c r="D306" s="2">
        <v>0.94853943600000001</v>
      </c>
      <c r="E306" s="2" t="s">
        <v>1444</v>
      </c>
      <c r="F306" s="2" t="s">
        <v>1690</v>
      </c>
    </row>
    <row r="307" spans="1:6" x14ac:dyDescent="0.2">
      <c r="A307" s="2" t="s">
        <v>1691</v>
      </c>
      <c r="B307" s="52" t="s">
        <v>2325</v>
      </c>
      <c r="C307" s="2" t="s">
        <v>1692</v>
      </c>
      <c r="D307" s="2">
        <v>0.80538243099999995</v>
      </c>
      <c r="E307" s="2" t="s">
        <v>1444</v>
      </c>
      <c r="F307" s="2" t="s">
        <v>1693</v>
      </c>
    </row>
    <row r="308" spans="1:6" x14ac:dyDescent="0.2">
      <c r="A308" s="2" t="s">
        <v>1694</v>
      </c>
      <c r="B308" s="52" t="s">
        <v>2325</v>
      </c>
      <c r="C308" s="2" t="s">
        <v>1695</v>
      </c>
      <c r="D308" s="2">
        <v>0.90349173500000002</v>
      </c>
      <c r="E308" s="2" t="s">
        <v>1444</v>
      </c>
      <c r="F308" s="2" t="s">
        <v>1696</v>
      </c>
    </row>
    <row r="309" spans="1:6" x14ac:dyDescent="0.2">
      <c r="A309" s="2" t="s">
        <v>1697</v>
      </c>
      <c r="B309" s="52" t="s">
        <v>2325</v>
      </c>
      <c r="C309" s="2" t="s">
        <v>1698</v>
      </c>
      <c r="D309" s="2">
        <v>0.91232877999999995</v>
      </c>
      <c r="E309" s="2" t="s">
        <v>1444</v>
      </c>
      <c r="F309" s="2" t="s">
        <v>1699</v>
      </c>
    </row>
    <row r="310" spans="1:6" x14ac:dyDescent="0.2">
      <c r="A310" s="2" t="s">
        <v>1700</v>
      </c>
      <c r="B310" s="52" t="s">
        <v>2325</v>
      </c>
      <c r="C310" s="2" t="s">
        <v>1701</v>
      </c>
      <c r="D310" s="2">
        <v>0.86451536399999995</v>
      </c>
      <c r="E310" s="2" t="s">
        <v>1444</v>
      </c>
      <c r="F310" s="2" t="s">
        <v>1702</v>
      </c>
    </row>
    <row r="311" spans="1:6" x14ac:dyDescent="0.2">
      <c r="A311" s="2" t="s">
        <v>1703</v>
      </c>
      <c r="B311" s="52" t="s">
        <v>2325</v>
      </c>
      <c r="C311" s="2" t="s">
        <v>1704</v>
      </c>
      <c r="D311" s="2">
        <v>0.92103374000000005</v>
      </c>
      <c r="E311" s="2" t="s">
        <v>1444</v>
      </c>
      <c r="F311" s="2" t="s">
        <v>1705</v>
      </c>
    </row>
    <row r="312" spans="1:6" x14ac:dyDescent="0.2">
      <c r="A312" s="2" t="s">
        <v>1706</v>
      </c>
      <c r="B312" s="52" t="s">
        <v>2325</v>
      </c>
      <c r="C312" s="2" t="s">
        <v>1707</v>
      </c>
      <c r="D312" s="2">
        <v>0.88839369999999995</v>
      </c>
      <c r="E312" s="2" t="s">
        <v>1444</v>
      </c>
      <c r="F312" s="2" t="s">
        <v>1708</v>
      </c>
    </row>
    <row r="313" spans="1:6" x14ac:dyDescent="0.2">
      <c r="A313" s="2" t="s">
        <v>1709</v>
      </c>
      <c r="B313" s="52" t="s">
        <v>2325</v>
      </c>
      <c r="C313" s="2" t="s">
        <v>1710</v>
      </c>
      <c r="D313" s="2">
        <v>0.91903644799999995</v>
      </c>
      <c r="E313" s="2" t="s">
        <v>1444</v>
      </c>
      <c r="F313" s="2" t="s">
        <v>1711</v>
      </c>
    </row>
    <row r="314" spans="1:6" x14ac:dyDescent="0.2">
      <c r="A314" s="2" t="s">
        <v>1712</v>
      </c>
      <c r="B314" s="52" t="s">
        <v>2325</v>
      </c>
      <c r="C314" s="2" t="s">
        <v>1713</v>
      </c>
      <c r="D314" s="2">
        <v>0.94656485300000004</v>
      </c>
      <c r="E314" s="2" t="s">
        <v>1444</v>
      </c>
      <c r="F314" s="2" t="s">
        <v>1714</v>
      </c>
    </row>
    <row r="315" spans="1:6" x14ac:dyDescent="0.2">
      <c r="A315" s="2" t="s">
        <v>1715</v>
      </c>
      <c r="B315" s="52" t="s">
        <v>2325</v>
      </c>
      <c r="C315" s="2" t="s">
        <v>1716</v>
      </c>
      <c r="D315" s="2">
        <v>0.945064664</v>
      </c>
      <c r="E315" s="2" t="s">
        <v>1444</v>
      </c>
      <c r="F315" s="2" t="s">
        <v>1717</v>
      </c>
    </row>
    <row r="316" spans="1:6" x14ac:dyDescent="0.2">
      <c r="A316" s="2" t="s">
        <v>1718</v>
      </c>
      <c r="B316" s="52" t="s">
        <v>2325</v>
      </c>
      <c r="C316" s="2" t="s">
        <v>1719</v>
      </c>
      <c r="D316" s="2">
        <v>0.87020313699999996</v>
      </c>
      <c r="E316" s="2" t="s">
        <v>1444</v>
      </c>
      <c r="F316" s="2" t="s">
        <v>1720</v>
      </c>
    </row>
    <row r="317" spans="1:6" x14ac:dyDescent="0.2">
      <c r="A317" s="2" t="s">
        <v>1721</v>
      </c>
      <c r="B317" s="52" t="s">
        <v>2325</v>
      </c>
      <c r="C317" s="2" t="s">
        <v>1722</v>
      </c>
      <c r="D317" s="2">
        <v>0.96530979900000002</v>
      </c>
      <c r="E317" s="2" t="s">
        <v>1444</v>
      </c>
      <c r="F317" s="2" t="s">
        <v>1723</v>
      </c>
    </row>
    <row r="318" spans="1:6" x14ac:dyDescent="0.2">
      <c r="A318" s="2" t="s">
        <v>1724</v>
      </c>
      <c r="B318" s="52" t="s">
        <v>2325</v>
      </c>
      <c r="C318" s="2" t="s">
        <v>1725</v>
      </c>
      <c r="D318" s="2">
        <v>0.92087703899999995</v>
      </c>
      <c r="E318" s="2" t="s">
        <v>1444</v>
      </c>
      <c r="F318" s="2" t="s">
        <v>1726</v>
      </c>
    </row>
    <row r="319" spans="1:6" x14ac:dyDescent="0.2">
      <c r="A319" s="2" t="s">
        <v>1727</v>
      </c>
      <c r="B319" s="52" t="s">
        <v>2325</v>
      </c>
      <c r="C319" s="2" t="s">
        <v>1728</v>
      </c>
      <c r="D319" s="2">
        <v>0.88008958100000001</v>
      </c>
      <c r="E319" s="2" t="s">
        <v>1444</v>
      </c>
      <c r="F319" s="2" t="s">
        <v>1729</v>
      </c>
    </row>
    <row r="320" spans="1:6" x14ac:dyDescent="0.2">
      <c r="A320" s="2" t="s">
        <v>1730</v>
      </c>
      <c r="B320" s="52" t="s">
        <v>2325</v>
      </c>
      <c r="C320" s="2" t="s">
        <v>1731</v>
      </c>
      <c r="D320" s="2">
        <v>0.86982899899999999</v>
      </c>
      <c r="E320" s="2" t="s">
        <v>1444</v>
      </c>
      <c r="F320" s="2" t="s">
        <v>1732</v>
      </c>
    </row>
    <row r="321" spans="1:6" x14ac:dyDescent="0.2">
      <c r="A321" s="2" t="s">
        <v>1733</v>
      </c>
      <c r="B321" s="52" t="s">
        <v>2325</v>
      </c>
      <c r="C321" s="2" t="s">
        <v>1734</v>
      </c>
      <c r="D321" s="2">
        <v>0.87439703899999999</v>
      </c>
      <c r="E321" s="2" t="s">
        <v>1444</v>
      </c>
      <c r="F321" s="2" t="s">
        <v>1735</v>
      </c>
    </row>
    <row r="322" spans="1:6" x14ac:dyDescent="0.2">
      <c r="A322" s="2" t="s">
        <v>1736</v>
      </c>
      <c r="B322" s="52" t="s">
        <v>2325</v>
      </c>
      <c r="C322" s="2" t="s">
        <v>1737</v>
      </c>
      <c r="D322" s="2">
        <v>0.978300273</v>
      </c>
      <c r="E322" s="2" t="s">
        <v>1444</v>
      </c>
      <c r="F322" s="2" t="s">
        <v>1738</v>
      </c>
    </row>
    <row r="323" spans="1:6" x14ac:dyDescent="0.2">
      <c r="A323" s="2" t="s">
        <v>1739</v>
      </c>
      <c r="B323" s="52" t="s">
        <v>2325</v>
      </c>
      <c r="C323" s="2" t="s">
        <v>1740</v>
      </c>
      <c r="D323" s="2">
        <v>0.88637906300000002</v>
      </c>
      <c r="E323" s="2" t="s">
        <v>1444</v>
      </c>
      <c r="F323" s="2" t="s">
        <v>1741</v>
      </c>
    </row>
    <row r="324" spans="1:6" x14ac:dyDescent="0.2">
      <c r="A324" s="2" t="s">
        <v>1742</v>
      </c>
      <c r="B324" s="52" t="s">
        <v>2325</v>
      </c>
      <c r="C324" s="2" t="s">
        <v>1743</v>
      </c>
      <c r="D324" s="2">
        <v>0.82180547699999995</v>
      </c>
      <c r="E324" s="2" t="s">
        <v>1444</v>
      </c>
      <c r="F324" s="2" t="s">
        <v>1744</v>
      </c>
    </row>
    <row r="325" spans="1:6" x14ac:dyDescent="0.2">
      <c r="A325" s="2" t="s">
        <v>1745</v>
      </c>
      <c r="B325" s="52" t="s">
        <v>2325</v>
      </c>
      <c r="C325" s="2" t="s">
        <v>1746</v>
      </c>
      <c r="D325" s="2">
        <v>0.96114295699999996</v>
      </c>
      <c r="E325" s="2" t="s">
        <v>1444</v>
      </c>
      <c r="F325" s="2" t="s">
        <v>1747</v>
      </c>
    </row>
    <row r="326" spans="1:6" x14ac:dyDescent="0.2">
      <c r="A326" s="2" t="s">
        <v>1576</v>
      </c>
      <c r="B326" s="52" t="s">
        <v>2325</v>
      </c>
      <c r="C326" s="2" t="s">
        <v>1748</v>
      </c>
      <c r="D326" s="2">
        <v>0.95994728799999995</v>
      </c>
      <c r="E326" s="2" t="s">
        <v>1444</v>
      </c>
      <c r="F326" s="2" t="s">
        <v>1577</v>
      </c>
    </row>
    <row r="327" spans="1:6" x14ac:dyDescent="0.2">
      <c r="A327" s="2" t="s">
        <v>1749</v>
      </c>
      <c r="B327" s="52" t="s">
        <v>2325</v>
      </c>
      <c r="C327" s="2" t="s">
        <v>1750</v>
      </c>
      <c r="D327" s="2">
        <v>0.96350151299999998</v>
      </c>
      <c r="E327" s="2" t="s">
        <v>1751</v>
      </c>
      <c r="F327" s="2" t="s">
        <v>1752</v>
      </c>
    </row>
    <row r="328" spans="1:6" x14ac:dyDescent="0.2">
      <c r="A328" s="2" t="s">
        <v>1753</v>
      </c>
      <c r="B328" s="52" t="s">
        <v>2325</v>
      </c>
      <c r="C328" s="2" t="s">
        <v>1754</v>
      </c>
      <c r="D328" s="2">
        <v>0.86197936500000005</v>
      </c>
      <c r="E328" s="2" t="s">
        <v>1751</v>
      </c>
      <c r="F328" s="2" t="s">
        <v>1755</v>
      </c>
    </row>
    <row r="329" spans="1:6" x14ac:dyDescent="0.2">
      <c r="A329" s="2" t="s">
        <v>1756</v>
      </c>
      <c r="B329" s="52" t="s">
        <v>2325</v>
      </c>
      <c r="C329" s="2" t="s">
        <v>1757</v>
      </c>
      <c r="D329" s="2">
        <v>0.84071296500000003</v>
      </c>
      <c r="E329" s="2" t="s">
        <v>1751</v>
      </c>
      <c r="F329" s="2" t="s">
        <v>1758</v>
      </c>
    </row>
    <row r="330" spans="1:6" x14ac:dyDescent="0.2">
      <c r="A330" s="2" t="s">
        <v>1759</v>
      </c>
      <c r="B330" s="52" t="s">
        <v>2325</v>
      </c>
      <c r="C330" s="2" t="s">
        <v>1760</v>
      </c>
      <c r="D330" s="2">
        <v>0.82801991699999999</v>
      </c>
      <c r="E330" s="2" t="s">
        <v>1455</v>
      </c>
      <c r="F330" s="2" t="s">
        <v>1761</v>
      </c>
    </row>
    <row r="331" spans="1:6" x14ac:dyDescent="0.2">
      <c r="A331" s="2" t="s">
        <v>1762</v>
      </c>
      <c r="B331" s="52" t="s">
        <v>2325</v>
      </c>
      <c r="C331" s="2" t="s">
        <v>1763</v>
      </c>
      <c r="D331" s="2">
        <v>0.86761867999999998</v>
      </c>
      <c r="E331" s="2" t="s">
        <v>1584</v>
      </c>
      <c r="F331" s="2" t="s">
        <v>1764</v>
      </c>
    </row>
    <row r="332" spans="1:6" x14ac:dyDescent="0.2">
      <c r="A332" s="2" t="s">
        <v>1765</v>
      </c>
      <c r="B332" s="52" t="s">
        <v>2325</v>
      </c>
      <c r="C332" s="2" t="s">
        <v>1766</v>
      </c>
      <c r="D332" s="2">
        <v>0.927773654</v>
      </c>
      <c r="E332" s="2" t="s">
        <v>1584</v>
      </c>
      <c r="F332" s="2" t="s">
        <v>1767</v>
      </c>
    </row>
    <row r="333" spans="1:6" x14ac:dyDescent="0.2">
      <c r="A333" s="2" t="s">
        <v>1520</v>
      </c>
      <c r="B333" s="52" t="s">
        <v>2325</v>
      </c>
      <c r="C333" s="2" t="s">
        <v>1768</v>
      </c>
      <c r="D333" s="2">
        <v>0.82421737900000003</v>
      </c>
      <c r="E333" s="2" t="s">
        <v>1521</v>
      </c>
      <c r="F333" s="2" t="s">
        <v>1522</v>
      </c>
    </row>
    <row r="334" spans="1:6" x14ac:dyDescent="0.2">
      <c r="A334" s="2" t="s">
        <v>1769</v>
      </c>
      <c r="B334" s="52" t="s">
        <v>2325</v>
      </c>
      <c r="C334" s="2" t="s">
        <v>1770</v>
      </c>
      <c r="D334" s="2">
        <v>0.84472799300000001</v>
      </c>
      <c r="E334" s="2" t="s">
        <v>1347</v>
      </c>
      <c r="F334" s="2" t="s">
        <v>1771</v>
      </c>
    </row>
    <row r="335" spans="1:6" x14ac:dyDescent="0.2">
      <c r="A335" s="2" t="s">
        <v>1349</v>
      </c>
      <c r="B335" s="52" t="s">
        <v>2325</v>
      </c>
      <c r="C335" s="2" t="s">
        <v>1772</v>
      </c>
      <c r="D335" s="2">
        <v>0.81640940900000003</v>
      </c>
      <c r="E335" s="2" t="s">
        <v>1347</v>
      </c>
      <c r="F335" s="2" t="s">
        <v>1350</v>
      </c>
    </row>
    <row r="336" spans="1:6" x14ac:dyDescent="0.2">
      <c r="A336" s="2" t="s">
        <v>1773</v>
      </c>
      <c r="B336" s="52" t="s">
        <v>2325</v>
      </c>
      <c r="C336" s="2" t="s">
        <v>1774</v>
      </c>
      <c r="D336" s="2">
        <v>0.88968533299999997</v>
      </c>
      <c r="E336" s="2" t="s">
        <v>1347</v>
      </c>
      <c r="F336" s="2" t="s">
        <v>1775</v>
      </c>
    </row>
    <row r="337" spans="1:6" x14ac:dyDescent="0.2">
      <c r="A337" s="2" t="s">
        <v>1776</v>
      </c>
      <c r="B337" s="52" t="s">
        <v>2325</v>
      </c>
      <c r="C337" s="2" t="s">
        <v>1777</v>
      </c>
      <c r="D337" s="2">
        <v>0.93854498900000005</v>
      </c>
      <c r="E337" s="2" t="s">
        <v>1352</v>
      </c>
      <c r="F337" s="2" t="s">
        <v>1778</v>
      </c>
    </row>
    <row r="338" spans="1:6" x14ac:dyDescent="0.2">
      <c r="A338" s="2" t="s">
        <v>1779</v>
      </c>
      <c r="B338" s="52" t="s">
        <v>2325</v>
      </c>
      <c r="C338" s="2" t="s">
        <v>1780</v>
      </c>
      <c r="D338" s="2">
        <v>0.96721243899999998</v>
      </c>
      <c r="E338" s="2" t="s">
        <v>1352</v>
      </c>
      <c r="F338" s="2" t="s">
        <v>1781</v>
      </c>
    </row>
    <row r="339" spans="1:6" x14ac:dyDescent="0.2">
      <c r="A339" s="2" t="s">
        <v>1782</v>
      </c>
      <c r="B339" s="52" t="s">
        <v>2325</v>
      </c>
      <c r="C339" s="2" t="s">
        <v>1783</v>
      </c>
      <c r="D339" s="2">
        <v>0.91227197599999998</v>
      </c>
      <c r="E339" s="2" t="s">
        <v>1589</v>
      </c>
      <c r="F339" s="2" t="s">
        <v>1784</v>
      </c>
    </row>
    <row r="340" spans="1:6" x14ac:dyDescent="0.2">
      <c r="A340" s="2" t="s">
        <v>1588</v>
      </c>
      <c r="B340" s="52" t="s">
        <v>2325</v>
      </c>
      <c r="C340" s="2" t="s">
        <v>1785</v>
      </c>
      <c r="D340" s="2">
        <v>0.89061838400000004</v>
      </c>
      <c r="E340" s="2" t="s">
        <v>1589</v>
      </c>
      <c r="F340" s="2" t="s">
        <v>1590</v>
      </c>
    </row>
    <row r="341" spans="1:6" x14ac:dyDescent="0.2">
      <c r="A341" s="2" t="s">
        <v>1786</v>
      </c>
      <c r="B341" s="52" t="s">
        <v>2325</v>
      </c>
      <c r="C341" s="2" t="s">
        <v>1787</v>
      </c>
      <c r="D341" s="2">
        <v>0.94748955999999995</v>
      </c>
      <c r="E341" s="2" t="s">
        <v>1589</v>
      </c>
      <c r="F341" s="2" t="s">
        <v>1788</v>
      </c>
    </row>
    <row r="342" spans="1:6" x14ac:dyDescent="0.2">
      <c r="A342" s="2" t="s">
        <v>1591</v>
      </c>
      <c r="B342" s="52" t="s">
        <v>2325</v>
      </c>
      <c r="C342" s="2" t="s">
        <v>1789</v>
      </c>
      <c r="D342" s="2">
        <v>0.82572722399999998</v>
      </c>
      <c r="E342" s="2" t="s">
        <v>1589</v>
      </c>
      <c r="F342" s="2" t="s">
        <v>1592</v>
      </c>
    </row>
    <row r="343" spans="1:6" x14ac:dyDescent="0.2">
      <c r="A343" s="2" t="s">
        <v>1790</v>
      </c>
      <c r="B343" s="52" t="s">
        <v>2325</v>
      </c>
      <c r="C343" s="2" t="s">
        <v>1791</v>
      </c>
      <c r="D343" s="2">
        <v>0.94415009000000005</v>
      </c>
      <c r="E343" s="2" t="s">
        <v>1460</v>
      </c>
      <c r="F343" s="2" t="s">
        <v>1792</v>
      </c>
    </row>
    <row r="344" spans="1:6" x14ac:dyDescent="0.2">
      <c r="A344" s="2" t="s">
        <v>1793</v>
      </c>
      <c r="B344" s="52" t="s">
        <v>2325</v>
      </c>
      <c r="C344" s="2" t="s">
        <v>1794</v>
      </c>
      <c r="D344" s="2">
        <v>0.92244225700000004</v>
      </c>
      <c r="E344" s="2" t="s">
        <v>1795</v>
      </c>
      <c r="F344" s="2" t="s">
        <v>1796</v>
      </c>
    </row>
    <row r="345" spans="1:6" x14ac:dyDescent="0.2">
      <c r="A345" s="2" t="s">
        <v>1797</v>
      </c>
      <c r="B345" s="52" t="s">
        <v>2325</v>
      </c>
      <c r="C345" s="2" t="s">
        <v>1798</v>
      </c>
      <c r="D345" s="2">
        <v>0.83695399800000003</v>
      </c>
      <c r="E345" s="2" t="s">
        <v>1799</v>
      </c>
      <c r="F345" s="2" t="s">
        <v>1800</v>
      </c>
    </row>
    <row r="346" spans="1:6" x14ac:dyDescent="0.2">
      <c r="A346" s="2" t="s">
        <v>1595</v>
      </c>
      <c r="B346" s="52" t="s">
        <v>2325</v>
      </c>
      <c r="C346" s="2" t="s">
        <v>1801</v>
      </c>
      <c r="D346" s="2">
        <v>0.82085639200000005</v>
      </c>
      <c r="E346" s="2" t="s">
        <v>1799</v>
      </c>
      <c r="F346" s="2" t="s">
        <v>1596</v>
      </c>
    </row>
    <row r="347" spans="1:6" x14ac:dyDescent="0.2">
      <c r="A347" s="2" t="s">
        <v>1802</v>
      </c>
      <c r="B347" s="52" t="s">
        <v>2325</v>
      </c>
      <c r="C347" s="2" t="s">
        <v>1803</v>
      </c>
      <c r="D347" s="2">
        <v>0.87555682700000004</v>
      </c>
      <c r="E347" s="2" t="s">
        <v>1531</v>
      </c>
      <c r="F347" s="2" t="s">
        <v>1804</v>
      </c>
    </row>
    <row r="348" spans="1:6" x14ac:dyDescent="0.2">
      <c r="A348" s="2" t="s">
        <v>1805</v>
      </c>
      <c r="B348" s="52" t="s">
        <v>2325</v>
      </c>
      <c r="C348" s="2" t="s">
        <v>1806</v>
      </c>
      <c r="D348" s="2">
        <v>0.84152621000000005</v>
      </c>
      <c r="E348" s="2" t="s">
        <v>1531</v>
      </c>
      <c r="F348" s="2" t="s">
        <v>1807</v>
      </c>
    </row>
    <row r="349" spans="1:6" x14ac:dyDescent="0.2">
      <c r="A349" s="2" t="s">
        <v>1808</v>
      </c>
      <c r="B349" s="52" t="s">
        <v>2325</v>
      </c>
      <c r="C349" s="2" t="s">
        <v>1809</v>
      </c>
      <c r="D349" s="2">
        <v>0.87917959700000003</v>
      </c>
      <c r="E349" s="2" t="s">
        <v>1531</v>
      </c>
      <c r="F349" s="2" t="s">
        <v>1810</v>
      </c>
    </row>
    <row r="350" spans="1:6" x14ac:dyDescent="0.2">
      <c r="A350" s="2" t="s">
        <v>1811</v>
      </c>
      <c r="B350" s="52" t="s">
        <v>2325</v>
      </c>
      <c r="C350" s="2" t="s">
        <v>1812</v>
      </c>
      <c r="D350" s="2">
        <v>0.91316396</v>
      </c>
      <c r="E350" s="2" t="s">
        <v>1531</v>
      </c>
      <c r="F350" s="2" t="s">
        <v>1813</v>
      </c>
    </row>
    <row r="351" spans="1:6" x14ac:dyDescent="0.2">
      <c r="A351" s="2" t="s">
        <v>1533</v>
      </c>
      <c r="B351" s="52" t="s">
        <v>2325</v>
      </c>
      <c r="C351" s="2" t="s">
        <v>1814</v>
      </c>
      <c r="D351" s="2">
        <v>0.82162916699999999</v>
      </c>
      <c r="E351" s="2" t="s">
        <v>1358</v>
      </c>
      <c r="F351" s="2" t="s">
        <v>1534</v>
      </c>
    </row>
    <row r="352" spans="1:6" x14ac:dyDescent="0.2">
      <c r="A352" s="2" t="s">
        <v>1815</v>
      </c>
      <c r="B352" s="52" t="s">
        <v>2325</v>
      </c>
      <c r="C352" s="2" t="s">
        <v>1816</v>
      </c>
      <c r="D352" s="2">
        <v>0.81269341699999997</v>
      </c>
      <c r="E352" s="2" t="s">
        <v>1373</v>
      </c>
      <c r="F352" s="2" t="s">
        <v>1817</v>
      </c>
    </row>
    <row r="353" spans="1:6" x14ac:dyDescent="0.2">
      <c r="A353" s="2" t="s">
        <v>1818</v>
      </c>
      <c r="B353" s="52" t="s">
        <v>2325</v>
      </c>
      <c r="C353" s="2" t="s">
        <v>1819</v>
      </c>
      <c r="D353" s="2">
        <v>0.84104627399999998</v>
      </c>
      <c r="E353" s="2" t="s">
        <v>1373</v>
      </c>
      <c r="F353" s="2" t="s">
        <v>1820</v>
      </c>
    </row>
    <row r="354" spans="1:6" x14ac:dyDescent="0.2">
      <c r="A354" s="2" t="s">
        <v>1821</v>
      </c>
      <c r="B354" s="52" t="s">
        <v>2325</v>
      </c>
      <c r="C354" s="2" t="s">
        <v>1822</v>
      </c>
      <c r="D354" s="2">
        <v>0.85512560599999998</v>
      </c>
      <c r="E354" s="2" t="s">
        <v>1373</v>
      </c>
      <c r="F354" s="2" t="s">
        <v>1823</v>
      </c>
    </row>
    <row r="355" spans="1:6" x14ac:dyDescent="0.2">
      <c r="A355" s="2" t="s">
        <v>1824</v>
      </c>
      <c r="B355" s="52" t="s">
        <v>2325</v>
      </c>
      <c r="C355" s="2" t="s">
        <v>1825</v>
      </c>
      <c r="D355" s="2">
        <v>0.81535774500000002</v>
      </c>
      <c r="E355" s="2" t="s">
        <v>1373</v>
      </c>
      <c r="F355" s="2" t="s">
        <v>1826</v>
      </c>
    </row>
    <row r="356" spans="1:6" x14ac:dyDescent="0.2">
      <c r="A356" s="2" t="s">
        <v>1827</v>
      </c>
      <c r="B356" s="52" t="s">
        <v>2325</v>
      </c>
      <c r="C356" s="2" t="s">
        <v>1828</v>
      </c>
      <c r="D356" s="2">
        <v>0.89479285500000005</v>
      </c>
      <c r="E356" s="2" t="s">
        <v>1373</v>
      </c>
      <c r="F356" s="2" t="s">
        <v>1829</v>
      </c>
    </row>
    <row r="357" spans="1:6" x14ac:dyDescent="0.2">
      <c r="A357" s="2" t="s">
        <v>1830</v>
      </c>
      <c r="B357" s="52" t="s">
        <v>2325</v>
      </c>
      <c r="C357" s="2" t="s">
        <v>1831</v>
      </c>
      <c r="D357" s="2">
        <v>0.87542903400000005</v>
      </c>
      <c r="E357" s="2" t="s">
        <v>1373</v>
      </c>
      <c r="F357" s="2" t="s">
        <v>1832</v>
      </c>
    </row>
    <row r="358" spans="1:6" x14ac:dyDescent="0.2">
      <c r="A358" s="2" t="s">
        <v>1597</v>
      </c>
      <c r="B358" s="52" t="s">
        <v>2325</v>
      </c>
      <c r="C358" s="2" t="s">
        <v>1833</v>
      </c>
      <c r="D358" s="2">
        <v>0.863524497</v>
      </c>
      <c r="E358" s="2" t="s">
        <v>1395</v>
      </c>
      <c r="F358" s="2" t="s">
        <v>1598</v>
      </c>
    </row>
    <row r="359" spans="1:6" x14ac:dyDescent="0.2">
      <c r="A359" s="2" t="s">
        <v>1834</v>
      </c>
      <c r="B359" s="52" t="s">
        <v>2325</v>
      </c>
      <c r="C359" s="2" t="s">
        <v>1835</v>
      </c>
      <c r="D359" s="2">
        <v>0.908770144</v>
      </c>
      <c r="E359" s="2" t="s">
        <v>1395</v>
      </c>
      <c r="F359" s="2" t="s">
        <v>1836</v>
      </c>
    </row>
    <row r="360" spans="1:6" x14ac:dyDescent="0.2">
      <c r="A360" s="2" t="s">
        <v>1837</v>
      </c>
      <c r="B360" s="52" t="s">
        <v>2325</v>
      </c>
      <c r="C360" s="2" t="s">
        <v>1838</v>
      </c>
      <c r="D360" s="2">
        <v>0.94977819900000005</v>
      </c>
      <c r="E360" s="2" t="s">
        <v>1395</v>
      </c>
      <c r="F360" s="2" t="s">
        <v>1404</v>
      </c>
    </row>
    <row r="361" spans="1:6" x14ac:dyDescent="0.2">
      <c r="A361" s="2" t="s">
        <v>1839</v>
      </c>
      <c r="B361" s="52" t="s">
        <v>2325</v>
      </c>
      <c r="C361" s="2" t="s">
        <v>1840</v>
      </c>
      <c r="D361" s="2">
        <v>0.88387012499999995</v>
      </c>
      <c r="E361" s="2" t="s">
        <v>1395</v>
      </c>
      <c r="F361" s="2" t="s">
        <v>1404</v>
      </c>
    </row>
    <row r="362" spans="1:6" x14ac:dyDescent="0.2">
      <c r="A362" s="2" t="s">
        <v>1841</v>
      </c>
      <c r="B362" s="52" t="s">
        <v>2325</v>
      </c>
      <c r="C362" s="2" t="s">
        <v>1842</v>
      </c>
      <c r="D362" s="2">
        <v>0.87107908700000003</v>
      </c>
      <c r="E362" s="2" t="s">
        <v>1395</v>
      </c>
      <c r="F362" s="2" t="s">
        <v>1843</v>
      </c>
    </row>
    <row r="363" spans="1:6" x14ac:dyDescent="0.2">
      <c r="A363" s="2" t="s">
        <v>1844</v>
      </c>
      <c r="B363" s="52" t="s">
        <v>2325</v>
      </c>
      <c r="C363" s="2" t="s">
        <v>1845</v>
      </c>
      <c r="D363" s="2">
        <v>0.93284684399999995</v>
      </c>
      <c r="E363" s="2" t="s">
        <v>1413</v>
      </c>
      <c r="F363" s="2" t="s">
        <v>1846</v>
      </c>
    </row>
    <row r="364" spans="1:6" x14ac:dyDescent="0.2">
      <c r="A364" s="2" t="s">
        <v>1847</v>
      </c>
      <c r="B364" s="52" t="s">
        <v>2325</v>
      </c>
      <c r="C364" s="2" t="s">
        <v>1848</v>
      </c>
      <c r="D364" s="2">
        <v>0.84398394799999998</v>
      </c>
      <c r="E364" s="2" t="s">
        <v>1413</v>
      </c>
      <c r="F364" s="2" t="s">
        <v>1849</v>
      </c>
    </row>
    <row r="365" spans="1:6" x14ac:dyDescent="0.2">
      <c r="A365" s="2" t="s">
        <v>1601</v>
      </c>
      <c r="B365" s="52" t="s">
        <v>2325</v>
      </c>
      <c r="C365" s="2" t="s">
        <v>1850</v>
      </c>
      <c r="D365" s="2">
        <v>0.92941820600000002</v>
      </c>
      <c r="E365" s="2" t="s">
        <v>1413</v>
      </c>
      <c r="F365" s="2" t="s">
        <v>1602</v>
      </c>
    </row>
    <row r="366" spans="1:6" x14ac:dyDescent="0.2">
      <c r="A366" s="2" t="s">
        <v>1851</v>
      </c>
      <c r="B366" s="52" t="s">
        <v>2325</v>
      </c>
      <c r="C366" s="2" t="s">
        <v>1852</v>
      </c>
      <c r="D366" s="2">
        <v>0.83870804300000001</v>
      </c>
      <c r="E366" s="2" t="s">
        <v>1413</v>
      </c>
      <c r="F366" s="2" t="s">
        <v>1853</v>
      </c>
    </row>
    <row r="367" spans="1:6" x14ac:dyDescent="0.2">
      <c r="A367" s="2" t="s">
        <v>1854</v>
      </c>
      <c r="B367" s="52" t="s">
        <v>2325</v>
      </c>
      <c r="C367" s="2" t="s">
        <v>1855</v>
      </c>
      <c r="D367" s="2">
        <v>0.87612312999999997</v>
      </c>
      <c r="E367" s="2" t="s">
        <v>1413</v>
      </c>
      <c r="F367" s="2" t="s">
        <v>1856</v>
      </c>
    </row>
    <row r="368" spans="1:6" x14ac:dyDescent="0.2">
      <c r="A368" s="2" t="s">
        <v>1857</v>
      </c>
      <c r="B368" s="52" t="s">
        <v>2325</v>
      </c>
      <c r="C368" s="2" t="s">
        <v>1858</v>
      </c>
      <c r="D368" s="2">
        <v>0.93355494699999997</v>
      </c>
      <c r="E368" s="2" t="s">
        <v>1413</v>
      </c>
      <c r="F368" s="2" t="s">
        <v>1859</v>
      </c>
    </row>
    <row r="369" spans="1:6" x14ac:dyDescent="0.2">
      <c r="A369" s="2" t="s">
        <v>1860</v>
      </c>
      <c r="B369" s="52" t="s">
        <v>2325</v>
      </c>
      <c r="C369" s="2" t="s">
        <v>1861</v>
      </c>
      <c r="D369" s="2">
        <v>0.94656097900000002</v>
      </c>
      <c r="E369" s="2" t="s">
        <v>1413</v>
      </c>
      <c r="F369" s="2" t="s">
        <v>1862</v>
      </c>
    </row>
    <row r="370" spans="1:6" x14ac:dyDescent="0.2">
      <c r="A370" s="2" t="s">
        <v>1599</v>
      </c>
      <c r="B370" s="52" t="s">
        <v>2325</v>
      </c>
      <c r="C370" s="2" t="s">
        <v>1863</v>
      </c>
      <c r="D370" s="2">
        <v>0.88587886100000002</v>
      </c>
      <c r="E370" s="2" t="s">
        <v>1413</v>
      </c>
      <c r="F370" s="2" t="s">
        <v>1600</v>
      </c>
    </row>
    <row r="371" spans="1:6" x14ac:dyDescent="0.2">
      <c r="A371" s="2" t="s">
        <v>1864</v>
      </c>
      <c r="B371" s="52" t="s">
        <v>2325</v>
      </c>
      <c r="C371" s="2" t="s">
        <v>1865</v>
      </c>
      <c r="D371" s="2">
        <v>0.88490784199999994</v>
      </c>
      <c r="E371" s="2" t="s">
        <v>1413</v>
      </c>
      <c r="F371" s="2" t="s">
        <v>1866</v>
      </c>
    </row>
    <row r="372" spans="1:6" x14ac:dyDescent="0.2">
      <c r="A372" s="2" t="s">
        <v>1867</v>
      </c>
      <c r="B372" s="52" t="s">
        <v>2325</v>
      </c>
      <c r="C372" s="2" t="s">
        <v>1868</v>
      </c>
      <c r="D372" s="2">
        <v>0.96319812500000002</v>
      </c>
      <c r="E372" s="2" t="s">
        <v>1413</v>
      </c>
      <c r="F372" s="2" t="s">
        <v>1869</v>
      </c>
    </row>
    <row r="373" spans="1:6" x14ac:dyDescent="0.2">
      <c r="A373" s="2" t="s">
        <v>1870</v>
      </c>
      <c r="B373" s="52" t="s">
        <v>2325</v>
      </c>
      <c r="C373" s="2" t="s">
        <v>1871</v>
      </c>
      <c r="D373" s="2">
        <v>0.893737793</v>
      </c>
      <c r="E373" s="2" t="s">
        <v>1413</v>
      </c>
      <c r="F373" s="2" t="s">
        <v>1872</v>
      </c>
    </row>
    <row r="374" spans="1:6" x14ac:dyDescent="0.2">
      <c r="A374" s="2" t="s">
        <v>1560</v>
      </c>
      <c r="B374" s="52" t="s">
        <v>2325</v>
      </c>
      <c r="C374" s="2" t="s">
        <v>1873</v>
      </c>
      <c r="D374" s="2">
        <v>0.81882965600000002</v>
      </c>
      <c r="E374" s="2" t="s">
        <v>1413</v>
      </c>
      <c r="F374" s="2" t="s">
        <v>1561</v>
      </c>
    </row>
    <row r="375" spans="1:6" x14ac:dyDescent="0.2">
      <c r="A375" s="2" t="s">
        <v>1874</v>
      </c>
      <c r="B375" s="52" t="s">
        <v>2325</v>
      </c>
      <c r="C375" s="2" t="s">
        <v>1875</v>
      </c>
      <c r="D375" s="2">
        <v>0.90780568100000003</v>
      </c>
      <c r="E375" s="2" t="s">
        <v>1876</v>
      </c>
      <c r="F375" s="2" t="s">
        <v>1877</v>
      </c>
    </row>
    <row r="376" spans="1:6" x14ac:dyDescent="0.2">
      <c r="A376" s="2" t="s">
        <v>1878</v>
      </c>
      <c r="B376" s="52" t="s">
        <v>2325</v>
      </c>
      <c r="C376" s="2" t="s">
        <v>1879</v>
      </c>
      <c r="D376" s="2">
        <v>0.96301674800000003</v>
      </c>
      <c r="E376" s="2" t="s">
        <v>1876</v>
      </c>
      <c r="F376" s="2" t="s">
        <v>1880</v>
      </c>
    </row>
    <row r="377" spans="1:6" x14ac:dyDescent="0.2">
      <c r="A377" s="2" t="s">
        <v>1556</v>
      </c>
      <c r="B377" s="52" t="s">
        <v>2325</v>
      </c>
      <c r="C377" s="2" t="s">
        <v>1881</v>
      </c>
      <c r="D377" s="2">
        <v>0.80798387500000002</v>
      </c>
      <c r="E377" s="2" t="s">
        <v>1876</v>
      </c>
      <c r="F377" s="2" t="s">
        <v>1557</v>
      </c>
    </row>
    <row r="378" spans="1:6" x14ac:dyDescent="0.2">
      <c r="A378" s="2" t="s">
        <v>1882</v>
      </c>
      <c r="B378" s="52" t="s">
        <v>2325</v>
      </c>
      <c r="C378" s="2" t="s">
        <v>1883</v>
      </c>
      <c r="D378" s="2">
        <v>0.94518810499999995</v>
      </c>
      <c r="E378" s="2" t="s">
        <v>1418</v>
      </c>
      <c r="F378" s="2" t="s">
        <v>1423</v>
      </c>
    </row>
    <row r="379" spans="1:6" x14ac:dyDescent="0.2">
      <c r="A379" s="2" t="s">
        <v>1884</v>
      </c>
      <c r="B379" s="52" t="s">
        <v>2325</v>
      </c>
      <c r="C379" s="2" t="s">
        <v>1885</v>
      </c>
      <c r="D379" s="2">
        <v>0.889818251</v>
      </c>
      <c r="E379" s="2" t="s">
        <v>1418</v>
      </c>
      <c r="F379" s="2" t="s">
        <v>1478</v>
      </c>
    </row>
    <row r="380" spans="1:6" x14ac:dyDescent="0.2">
      <c r="A380" s="2" t="s">
        <v>1886</v>
      </c>
      <c r="B380" s="52" t="s">
        <v>2325</v>
      </c>
      <c r="C380" s="2" t="s">
        <v>1887</v>
      </c>
      <c r="D380" s="2">
        <v>0.81247907900000005</v>
      </c>
      <c r="E380" s="2" t="s">
        <v>1418</v>
      </c>
      <c r="F380" s="2" t="s">
        <v>1478</v>
      </c>
    </row>
    <row r="381" spans="1:6" x14ac:dyDescent="0.2">
      <c r="A381" s="2" t="s">
        <v>1603</v>
      </c>
      <c r="B381" s="52" t="s">
        <v>2325</v>
      </c>
      <c r="C381" s="2" t="s">
        <v>1888</v>
      </c>
      <c r="D381" s="2">
        <v>0.87987524299999997</v>
      </c>
      <c r="E381" s="2" t="s">
        <v>1418</v>
      </c>
      <c r="F381" s="2" t="s">
        <v>1478</v>
      </c>
    </row>
    <row r="382" spans="1:6" x14ac:dyDescent="0.2">
      <c r="A382" s="2" t="s">
        <v>1477</v>
      </c>
      <c r="B382" s="52" t="s">
        <v>2325</v>
      </c>
      <c r="C382" s="2" t="s">
        <v>1889</v>
      </c>
      <c r="D382" s="2">
        <v>0.80033183100000005</v>
      </c>
      <c r="E382" s="2" t="s">
        <v>1418</v>
      </c>
      <c r="F382" s="2" t="s">
        <v>1478</v>
      </c>
    </row>
    <row r="383" spans="1:6" x14ac:dyDescent="0.2">
      <c r="A383" s="2" t="s">
        <v>1890</v>
      </c>
      <c r="B383" s="52" t="s">
        <v>2325</v>
      </c>
      <c r="C383" s="2" t="s">
        <v>1891</v>
      </c>
      <c r="D383" s="2">
        <v>0.91419440500000004</v>
      </c>
      <c r="E383" s="2" t="s">
        <v>1418</v>
      </c>
      <c r="F383" s="2" t="s">
        <v>1430</v>
      </c>
    </row>
    <row r="384" spans="1:6" x14ac:dyDescent="0.2">
      <c r="A384" s="2" t="s">
        <v>1892</v>
      </c>
      <c r="B384" s="52" t="s">
        <v>2325</v>
      </c>
      <c r="C384" s="2" t="s">
        <v>1893</v>
      </c>
      <c r="D384" s="2">
        <v>0.96881079699999995</v>
      </c>
      <c r="E384" s="2" t="s">
        <v>1418</v>
      </c>
      <c r="F384" s="2" t="s">
        <v>1894</v>
      </c>
    </row>
    <row r="385" spans="1:6" x14ac:dyDescent="0.2">
      <c r="A385" s="2" t="s">
        <v>1895</v>
      </c>
      <c r="B385" s="52" t="s">
        <v>2326</v>
      </c>
      <c r="C385" s="2" t="s">
        <v>1173</v>
      </c>
      <c r="D385" s="2">
        <v>0.84955573100000004</v>
      </c>
      <c r="E385" s="2" t="s">
        <v>1292</v>
      </c>
      <c r="F385" s="2" t="s">
        <v>1896</v>
      </c>
    </row>
    <row r="386" spans="1:6" x14ac:dyDescent="0.2">
      <c r="A386" s="2" t="s">
        <v>1897</v>
      </c>
      <c r="B386" s="52" t="s">
        <v>2326</v>
      </c>
      <c r="C386" s="2" t="s">
        <v>1173</v>
      </c>
      <c r="D386" s="2">
        <v>0.82896810799999998</v>
      </c>
      <c r="E386" s="2" t="s">
        <v>1521</v>
      </c>
      <c r="F386" s="2" t="s">
        <v>1898</v>
      </c>
    </row>
    <row r="387" spans="1:6" x14ac:dyDescent="0.2">
      <c r="A387" s="2" t="s">
        <v>1899</v>
      </c>
      <c r="B387" s="52" t="s">
        <v>2326</v>
      </c>
      <c r="C387" s="2" t="s">
        <v>1173</v>
      </c>
      <c r="D387" s="2">
        <v>0.80342680200000005</v>
      </c>
      <c r="E387" s="2" t="s">
        <v>1358</v>
      </c>
      <c r="F387" s="2" t="s">
        <v>1900</v>
      </c>
    </row>
    <row r="388" spans="1:6" x14ac:dyDescent="0.2">
      <c r="A388" s="2" t="s">
        <v>1630</v>
      </c>
      <c r="B388" s="52" t="s">
        <v>2327</v>
      </c>
      <c r="C388" s="2" t="s">
        <v>1178</v>
      </c>
      <c r="D388" s="2">
        <v>0.81857812399999996</v>
      </c>
      <c r="E388" s="2" t="s">
        <v>1315</v>
      </c>
      <c r="F388" s="2" t="s">
        <v>1632</v>
      </c>
    </row>
    <row r="389" spans="1:6" x14ac:dyDescent="0.2">
      <c r="A389" s="2" t="s">
        <v>1613</v>
      </c>
      <c r="B389" s="52" t="s">
        <v>2327</v>
      </c>
      <c r="C389" s="2" t="s">
        <v>1178</v>
      </c>
      <c r="D389" s="2">
        <v>0.924891829</v>
      </c>
      <c r="E389" s="2" t="s">
        <v>1315</v>
      </c>
      <c r="F389" s="2" t="s">
        <v>1615</v>
      </c>
    </row>
    <row r="390" spans="1:6" x14ac:dyDescent="0.2">
      <c r="A390" s="2" t="s">
        <v>1647</v>
      </c>
      <c r="B390" s="52" t="s">
        <v>2327</v>
      </c>
      <c r="C390" s="2" t="s">
        <v>1178</v>
      </c>
      <c r="D390" s="2">
        <v>0.98462826000000003</v>
      </c>
      <c r="E390" s="2" t="s">
        <v>1315</v>
      </c>
      <c r="F390" s="2" t="s">
        <v>1649</v>
      </c>
    </row>
    <row r="391" spans="1:6" x14ac:dyDescent="0.2">
      <c r="A391" s="2" t="s">
        <v>1644</v>
      </c>
      <c r="B391" s="52" t="s">
        <v>2327</v>
      </c>
      <c r="C391" s="2" t="s">
        <v>1178</v>
      </c>
      <c r="D391" s="2">
        <v>0.98104387500000001</v>
      </c>
      <c r="E391" s="2" t="s">
        <v>1315</v>
      </c>
      <c r="F391" s="2" t="s">
        <v>1646</v>
      </c>
    </row>
    <row r="392" spans="1:6" x14ac:dyDescent="0.2">
      <c r="A392" s="2" t="s">
        <v>1572</v>
      </c>
      <c r="B392" s="52" t="s">
        <v>2327</v>
      </c>
      <c r="C392" s="2" t="s">
        <v>1178</v>
      </c>
      <c r="D392" s="2">
        <v>0.94906997699999995</v>
      </c>
      <c r="E392" s="2" t="s">
        <v>1315</v>
      </c>
      <c r="F392" s="2" t="s">
        <v>1573</v>
      </c>
    </row>
    <row r="393" spans="1:6" x14ac:dyDescent="0.2">
      <c r="A393" s="2" t="s">
        <v>1637</v>
      </c>
      <c r="B393" s="52" t="s">
        <v>2327</v>
      </c>
      <c r="C393" s="2" t="s">
        <v>1178</v>
      </c>
      <c r="D393" s="2">
        <v>0.80593514399999999</v>
      </c>
      <c r="E393" s="2" t="s">
        <v>1315</v>
      </c>
      <c r="F393" s="2" t="s">
        <v>1639</v>
      </c>
    </row>
    <row r="394" spans="1:6" x14ac:dyDescent="0.2">
      <c r="A394" s="2" t="s">
        <v>1627</v>
      </c>
      <c r="B394" s="52" t="s">
        <v>2327</v>
      </c>
      <c r="C394" s="2" t="s">
        <v>1178</v>
      </c>
      <c r="D394" s="2">
        <v>0.98376238299999996</v>
      </c>
      <c r="E394" s="2" t="s">
        <v>1315</v>
      </c>
      <c r="F394" s="2" t="s">
        <v>1629</v>
      </c>
    </row>
    <row r="395" spans="1:6" x14ac:dyDescent="0.2">
      <c r="A395" s="2" t="s">
        <v>1616</v>
      </c>
      <c r="B395" s="52" t="s">
        <v>2327</v>
      </c>
      <c r="C395" s="2" t="s">
        <v>1178</v>
      </c>
      <c r="D395" s="2">
        <v>0.98147702199999998</v>
      </c>
      <c r="E395" s="2" t="s">
        <v>1315</v>
      </c>
      <c r="F395" s="2" t="s">
        <v>1618</v>
      </c>
    </row>
    <row r="396" spans="1:6" x14ac:dyDescent="0.2">
      <c r="A396" s="2" t="s">
        <v>1574</v>
      </c>
      <c r="B396" s="52" t="s">
        <v>2327</v>
      </c>
      <c r="C396" s="2" t="s">
        <v>1178</v>
      </c>
      <c r="D396" s="2">
        <v>0.90426373500000001</v>
      </c>
      <c r="E396" s="2" t="s">
        <v>1315</v>
      </c>
      <c r="F396" s="2" t="s">
        <v>1575</v>
      </c>
    </row>
    <row r="397" spans="1:6" x14ac:dyDescent="0.2">
      <c r="A397" s="2" t="s">
        <v>1902</v>
      </c>
      <c r="B397" s="52" t="s">
        <v>2327</v>
      </c>
      <c r="C397" s="2" t="s">
        <v>1178</v>
      </c>
      <c r="D397" s="2">
        <v>0.899643898</v>
      </c>
      <c r="E397" s="2" t="s">
        <v>1315</v>
      </c>
      <c r="F397" s="2" t="s">
        <v>1903</v>
      </c>
    </row>
    <row r="398" spans="1:6" x14ac:dyDescent="0.2">
      <c r="A398" s="2" t="s">
        <v>1640</v>
      </c>
      <c r="B398" s="52" t="s">
        <v>2327</v>
      </c>
      <c r="C398" s="2" t="s">
        <v>1178</v>
      </c>
      <c r="D398" s="2">
        <v>0.97776055299999998</v>
      </c>
      <c r="E398" s="2" t="s">
        <v>1315</v>
      </c>
      <c r="F398" s="2" t="s">
        <v>1642</v>
      </c>
    </row>
    <row r="399" spans="1:6" x14ac:dyDescent="0.2">
      <c r="A399" s="2" t="s">
        <v>1633</v>
      </c>
      <c r="B399" s="52" t="s">
        <v>2327</v>
      </c>
      <c r="C399" s="2" t="s">
        <v>1178</v>
      </c>
      <c r="D399" s="2">
        <v>0.92206925200000001</v>
      </c>
      <c r="E399" s="2" t="s">
        <v>1315</v>
      </c>
      <c r="F399" s="2" t="s">
        <v>1635</v>
      </c>
    </row>
    <row r="400" spans="1:6" x14ac:dyDescent="0.2">
      <c r="A400" s="2" t="s">
        <v>1650</v>
      </c>
      <c r="B400" s="52" t="s">
        <v>2327</v>
      </c>
      <c r="C400" s="2" t="s">
        <v>1178</v>
      </c>
      <c r="D400" s="2">
        <v>0.97288358200000002</v>
      </c>
      <c r="E400" s="2" t="s">
        <v>1652</v>
      </c>
      <c r="F400" s="2" t="s">
        <v>1653</v>
      </c>
    </row>
    <row r="401" spans="1:6" x14ac:dyDescent="0.2">
      <c r="A401" s="2" t="s">
        <v>1715</v>
      </c>
      <c r="B401" s="52" t="s">
        <v>2327</v>
      </c>
      <c r="C401" s="2" t="s">
        <v>1178</v>
      </c>
      <c r="D401" s="2">
        <v>0.878088176</v>
      </c>
      <c r="E401" s="2" t="s">
        <v>1444</v>
      </c>
      <c r="F401" s="2" t="s">
        <v>1717</v>
      </c>
    </row>
    <row r="402" spans="1:6" x14ac:dyDescent="0.2">
      <c r="A402" s="2" t="s">
        <v>1706</v>
      </c>
      <c r="B402" s="52" t="s">
        <v>2327</v>
      </c>
      <c r="C402" s="2" t="s">
        <v>1178</v>
      </c>
      <c r="D402" s="2">
        <v>0.81405872099999999</v>
      </c>
      <c r="E402" s="2" t="s">
        <v>1444</v>
      </c>
      <c r="F402" s="2" t="s">
        <v>1708</v>
      </c>
    </row>
    <row r="403" spans="1:6" x14ac:dyDescent="0.2">
      <c r="A403" s="2" t="s">
        <v>1724</v>
      </c>
      <c r="B403" s="52" t="s">
        <v>2327</v>
      </c>
      <c r="C403" s="2" t="s">
        <v>1178</v>
      </c>
      <c r="D403" s="2">
        <v>0.91350966700000003</v>
      </c>
      <c r="E403" s="2" t="s">
        <v>1444</v>
      </c>
      <c r="F403" s="2" t="s">
        <v>1726</v>
      </c>
    </row>
    <row r="404" spans="1:6" x14ac:dyDescent="0.2">
      <c r="A404" s="2" t="s">
        <v>1733</v>
      </c>
      <c r="B404" s="52" t="s">
        <v>2327</v>
      </c>
      <c r="C404" s="2" t="s">
        <v>1178</v>
      </c>
      <c r="D404" s="2">
        <v>0.95364165300000003</v>
      </c>
      <c r="E404" s="2" t="s">
        <v>1444</v>
      </c>
      <c r="F404" s="2" t="s">
        <v>1735</v>
      </c>
    </row>
    <row r="405" spans="1:6" x14ac:dyDescent="0.2">
      <c r="A405" s="2" t="s">
        <v>1730</v>
      </c>
      <c r="B405" s="52" t="s">
        <v>2327</v>
      </c>
      <c r="C405" s="2" t="s">
        <v>1178</v>
      </c>
      <c r="D405" s="2">
        <v>0.92102622999999995</v>
      </c>
      <c r="E405" s="2" t="s">
        <v>1444</v>
      </c>
      <c r="F405" s="2" t="s">
        <v>1732</v>
      </c>
    </row>
    <row r="406" spans="1:6" x14ac:dyDescent="0.2">
      <c r="A406" s="2" t="s">
        <v>1576</v>
      </c>
      <c r="B406" s="52" t="s">
        <v>2327</v>
      </c>
      <c r="C406" s="2" t="s">
        <v>1178</v>
      </c>
      <c r="D406" s="2">
        <v>0.99298381800000002</v>
      </c>
      <c r="E406" s="2" t="s">
        <v>1444</v>
      </c>
      <c r="F406" s="2" t="s">
        <v>1577</v>
      </c>
    </row>
    <row r="407" spans="1:6" x14ac:dyDescent="0.2">
      <c r="A407" s="2" t="s">
        <v>1745</v>
      </c>
      <c r="B407" s="52" t="s">
        <v>2327</v>
      </c>
      <c r="C407" s="2" t="s">
        <v>1178</v>
      </c>
      <c r="D407" s="2">
        <v>0.911529064</v>
      </c>
      <c r="E407" s="2" t="s">
        <v>1444</v>
      </c>
      <c r="F407" s="2" t="s">
        <v>1747</v>
      </c>
    </row>
    <row r="408" spans="1:6" x14ac:dyDescent="0.2">
      <c r="A408" s="2" t="s">
        <v>1703</v>
      </c>
      <c r="B408" s="52" t="s">
        <v>2327</v>
      </c>
      <c r="C408" s="2" t="s">
        <v>1178</v>
      </c>
      <c r="D408" s="2">
        <v>0.86010646800000001</v>
      </c>
      <c r="E408" s="2" t="s">
        <v>1444</v>
      </c>
      <c r="F408" s="2" t="s">
        <v>1705</v>
      </c>
    </row>
    <row r="409" spans="1:6" x14ac:dyDescent="0.2">
      <c r="A409" s="2" t="s">
        <v>1697</v>
      </c>
      <c r="B409" s="52" t="s">
        <v>2327</v>
      </c>
      <c r="C409" s="2" t="s">
        <v>1178</v>
      </c>
      <c r="D409" s="2">
        <v>0.85277700400000001</v>
      </c>
      <c r="E409" s="2" t="s">
        <v>1444</v>
      </c>
      <c r="F409" s="2" t="s">
        <v>1699</v>
      </c>
    </row>
    <row r="410" spans="1:6" x14ac:dyDescent="0.2">
      <c r="A410" s="2" t="s">
        <v>1694</v>
      </c>
      <c r="B410" s="52" t="s">
        <v>2327</v>
      </c>
      <c r="C410" s="2" t="s">
        <v>1178</v>
      </c>
      <c r="D410" s="2">
        <v>0.84102082300000003</v>
      </c>
      <c r="E410" s="2" t="s">
        <v>1444</v>
      </c>
      <c r="F410" s="2" t="s">
        <v>1696</v>
      </c>
    </row>
    <row r="411" spans="1:6" x14ac:dyDescent="0.2">
      <c r="A411" s="2" t="s">
        <v>1904</v>
      </c>
      <c r="B411" s="52" t="s">
        <v>2327</v>
      </c>
      <c r="C411" s="2" t="s">
        <v>1178</v>
      </c>
      <c r="D411" s="2">
        <v>0.88670599500000002</v>
      </c>
      <c r="E411" s="2" t="s">
        <v>1444</v>
      </c>
      <c r="F411" s="2" t="s">
        <v>1905</v>
      </c>
    </row>
    <row r="412" spans="1:6" x14ac:dyDescent="0.2">
      <c r="A412" s="2" t="s">
        <v>1906</v>
      </c>
      <c r="B412" s="52" t="s">
        <v>2327</v>
      </c>
      <c r="C412" s="2" t="s">
        <v>1178</v>
      </c>
      <c r="D412" s="2">
        <v>0.81155091499999998</v>
      </c>
      <c r="E412" s="2" t="s">
        <v>1444</v>
      </c>
      <c r="F412" s="2" t="s">
        <v>1907</v>
      </c>
    </row>
    <row r="413" spans="1:6" x14ac:dyDescent="0.2">
      <c r="A413" s="2" t="s">
        <v>1682</v>
      </c>
      <c r="B413" s="52" t="s">
        <v>2327</v>
      </c>
      <c r="C413" s="2" t="s">
        <v>1178</v>
      </c>
      <c r="D413" s="2">
        <v>0.92551571099999996</v>
      </c>
      <c r="E413" s="2" t="s">
        <v>1444</v>
      </c>
      <c r="F413" s="2" t="s">
        <v>1684</v>
      </c>
    </row>
    <row r="414" spans="1:6" x14ac:dyDescent="0.2">
      <c r="A414" s="2" t="s">
        <v>1679</v>
      </c>
      <c r="B414" s="52" t="s">
        <v>2327</v>
      </c>
      <c r="C414" s="2" t="s">
        <v>1178</v>
      </c>
      <c r="D414" s="2">
        <v>0.90055370300000004</v>
      </c>
      <c r="E414" s="2" t="s">
        <v>1444</v>
      </c>
      <c r="F414" s="2" t="s">
        <v>1681</v>
      </c>
    </row>
    <row r="415" spans="1:6" x14ac:dyDescent="0.2">
      <c r="A415" s="2" t="s">
        <v>1721</v>
      </c>
      <c r="B415" s="52" t="s">
        <v>2327</v>
      </c>
      <c r="C415" s="2" t="s">
        <v>1178</v>
      </c>
      <c r="D415" s="2">
        <v>0.975172818</v>
      </c>
      <c r="E415" s="2" t="s">
        <v>1444</v>
      </c>
      <c r="F415" s="2" t="s">
        <v>1723</v>
      </c>
    </row>
    <row r="416" spans="1:6" x14ac:dyDescent="0.2">
      <c r="A416" s="2" t="s">
        <v>1662</v>
      </c>
      <c r="B416" s="52" t="s">
        <v>2327</v>
      </c>
      <c r="C416" s="2" t="s">
        <v>1178</v>
      </c>
      <c r="D416" s="2">
        <v>0.85428279600000001</v>
      </c>
      <c r="E416" s="2" t="s">
        <v>1444</v>
      </c>
      <c r="F416" s="2" t="s">
        <v>1664</v>
      </c>
    </row>
    <row r="417" spans="1:6" x14ac:dyDescent="0.2">
      <c r="A417" s="2" t="s">
        <v>1659</v>
      </c>
      <c r="B417" s="52" t="s">
        <v>2327</v>
      </c>
      <c r="C417" s="2" t="s">
        <v>1178</v>
      </c>
      <c r="D417" s="2">
        <v>0.93224358600000001</v>
      </c>
      <c r="E417" s="2" t="s">
        <v>1444</v>
      </c>
      <c r="F417" s="2" t="s">
        <v>1661</v>
      </c>
    </row>
    <row r="418" spans="1:6" x14ac:dyDescent="0.2">
      <c r="A418" s="2" t="s">
        <v>1727</v>
      </c>
      <c r="B418" s="52" t="s">
        <v>2327</v>
      </c>
      <c r="C418" s="2" t="s">
        <v>1178</v>
      </c>
      <c r="D418" s="2">
        <v>0.93460905599999999</v>
      </c>
      <c r="E418" s="2" t="s">
        <v>1444</v>
      </c>
      <c r="F418" s="2" t="s">
        <v>1729</v>
      </c>
    </row>
    <row r="419" spans="1:6" x14ac:dyDescent="0.2">
      <c r="A419" s="2" t="s">
        <v>1712</v>
      </c>
      <c r="B419" s="52" t="s">
        <v>2327</v>
      </c>
      <c r="C419" s="2" t="s">
        <v>1178</v>
      </c>
      <c r="D419" s="2">
        <v>0.93433439699999998</v>
      </c>
      <c r="E419" s="2" t="s">
        <v>1444</v>
      </c>
      <c r="F419" s="2" t="s">
        <v>1714</v>
      </c>
    </row>
    <row r="420" spans="1:6" x14ac:dyDescent="0.2">
      <c r="A420" s="2" t="s">
        <v>1709</v>
      </c>
      <c r="B420" s="52" t="s">
        <v>2327</v>
      </c>
      <c r="C420" s="2" t="s">
        <v>1178</v>
      </c>
      <c r="D420" s="2">
        <v>0.87448561199999997</v>
      </c>
      <c r="E420" s="2" t="s">
        <v>1444</v>
      </c>
      <c r="F420" s="2" t="s">
        <v>1711</v>
      </c>
    </row>
    <row r="421" spans="1:6" x14ac:dyDescent="0.2">
      <c r="A421" s="2" t="s">
        <v>1666</v>
      </c>
      <c r="B421" s="52" t="s">
        <v>2327</v>
      </c>
      <c r="C421" s="2" t="s">
        <v>1178</v>
      </c>
      <c r="D421" s="2">
        <v>0.923818052</v>
      </c>
      <c r="E421" s="2" t="s">
        <v>1444</v>
      </c>
      <c r="F421" s="2" t="s">
        <v>1668</v>
      </c>
    </row>
    <row r="422" spans="1:6" x14ac:dyDescent="0.2">
      <c r="A422" s="2" t="s">
        <v>1676</v>
      </c>
      <c r="B422" s="52" t="s">
        <v>2327</v>
      </c>
      <c r="C422" s="2" t="s">
        <v>1178</v>
      </c>
      <c r="D422" s="2">
        <v>0.97642105800000001</v>
      </c>
      <c r="E422" s="2" t="s">
        <v>1444</v>
      </c>
      <c r="F422" s="2" t="s">
        <v>1678</v>
      </c>
    </row>
    <row r="423" spans="1:6" x14ac:dyDescent="0.2">
      <c r="A423" s="2" t="s">
        <v>1685</v>
      </c>
      <c r="B423" s="52" t="s">
        <v>2327</v>
      </c>
      <c r="C423" s="2" t="s">
        <v>1178</v>
      </c>
      <c r="D423" s="2">
        <v>0.92501783400000004</v>
      </c>
      <c r="E423" s="2" t="s">
        <v>1444</v>
      </c>
      <c r="F423" s="2" t="s">
        <v>1687</v>
      </c>
    </row>
    <row r="424" spans="1:6" x14ac:dyDescent="0.2">
      <c r="A424" s="2" t="s">
        <v>1656</v>
      </c>
      <c r="B424" s="52" t="s">
        <v>2327</v>
      </c>
      <c r="C424" s="2" t="s">
        <v>1178</v>
      </c>
      <c r="D424" s="2">
        <v>0.80205088899999999</v>
      </c>
      <c r="E424" s="2" t="s">
        <v>1444</v>
      </c>
      <c r="F424" s="2" t="s">
        <v>1658</v>
      </c>
    </row>
    <row r="425" spans="1:6" x14ac:dyDescent="0.2">
      <c r="A425" s="2" t="s">
        <v>1736</v>
      </c>
      <c r="B425" s="52" t="s">
        <v>2327</v>
      </c>
      <c r="C425" s="2" t="s">
        <v>1178</v>
      </c>
      <c r="D425" s="2">
        <v>0.96585297599999997</v>
      </c>
      <c r="E425" s="2" t="s">
        <v>1444</v>
      </c>
      <c r="F425" s="2" t="s">
        <v>1738</v>
      </c>
    </row>
    <row r="426" spans="1:6" x14ac:dyDescent="0.2">
      <c r="A426" s="2" t="s">
        <v>1908</v>
      </c>
      <c r="B426" s="52" t="s">
        <v>2327</v>
      </c>
      <c r="C426" s="2" t="s">
        <v>1178</v>
      </c>
      <c r="D426" s="2">
        <v>0.86907589399999996</v>
      </c>
      <c r="E426" s="2" t="s">
        <v>1444</v>
      </c>
      <c r="F426" s="2" t="s">
        <v>1909</v>
      </c>
    </row>
    <row r="427" spans="1:6" x14ac:dyDescent="0.2">
      <c r="A427" s="2" t="s">
        <v>1688</v>
      </c>
      <c r="B427" s="52" t="s">
        <v>2327</v>
      </c>
      <c r="C427" s="2" t="s">
        <v>1178</v>
      </c>
      <c r="D427" s="2">
        <v>0.95663732300000004</v>
      </c>
      <c r="E427" s="2" t="s">
        <v>1444</v>
      </c>
      <c r="F427" s="2" t="s">
        <v>1690</v>
      </c>
    </row>
    <row r="428" spans="1:6" x14ac:dyDescent="0.2">
      <c r="A428" s="2" t="s">
        <v>1578</v>
      </c>
      <c r="B428" s="52" t="s">
        <v>2327</v>
      </c>
      <c r="C428" s="2" t="s">
        <v>1178</v>
      </c>
      <c r="D428" s="2">
        <v>0.86861378</v>
      </c>
      <c r="E428" s="2" t="s">
        <v>1444</v>
      </c>
      <c r="F428" s="2" t="s">
        <v>1579</v>
      </c>
    </row>
    <row r="429" spans="1:6" x14ac:dyDescent="0.2">
      <c r="A429" s="2" t="s">
        <v>1580</v>
      </c>
      <c r="B429" s="52" t="s">
        <v>2327</v>
      </c>
      <c r="C429" s="2" t="s">
        <v>1178</v>
      </c>
      <c r="D429" s="2">
        <v>0.80029702199999997</v>
      </c>
      <c r="E429" s="2" t="s">
        <v>1581</v>
      </c>
      <c r="F429" s="2" t="s">
        <v>1582</v>
      </c>
    </row>
    <row r="430" spans="1:6" x14ac:dyDescent="0.2">
      <c r="A430" s="2" t="s">
        <v>1749</v>
      </c>
      <c r="B430" s="52" t="s">
        <v>2327</v>
      </c>
      <c r="C430" s="2" t="s">
        <v>1178</v>
      </c>
      <c r="D430" s="2">
        <v>0.98926574</v>
      </c>
      <c r="E430" s="2" t="s">
        <v>1338</v>
      </c>
      <c r="F430" s="2" t="s">
        <v>1752</v>
      </c>
    </row>
    <row r="431" spans="1:6" x14ac:dyDescent="0.2">
      <c r="A431" s="2" t="s">
        <v>1753</v>
      </c>
      <c r="B431" s="52" t="s">
        <v>2327</v>
      </c>
      <c r="C431" s="2" t="s">
        <v>1178</v>
      </c>
      <c r="D431" s="2">
        <v>0.80905288500000005</v>
      </c>
      <c r="E431" s="2" t="s">
        <v>1751</v>
      </c>
      <c r="F431" s="2" t="s">
        <v>1755</v>
      </c>
    </row>
    <row r="432" spans="1:6" x14ac:dyDescent="0.2">
      <c r="A432" s="2" t="s">
        <v>1910</v>
      </c>
      <c r="B432" s="52" t="s">
        <v>2327</v>
      </c>
      <c r="C432" s="2" t="s">
        <v>1178</v>
      </c>
      <c r="D432" s="2">
        <v>0.86233341699999999</v>
      </c>
      <c r="E432" s="2" t="s">
        <v>1455</v>
      </c>
      <c r="F432" s="2" t="s">
        <v>1911</v>
      </c>
    </row>
    <row r="433" spans="1:6" x14ac:dyDescent="0.2">
      <c r="A433" s="2" t="s">
        <v>1762</v>
      </c>
      <c r="B433" s="52" t="s">
        <v>2327</v>
      </c>
      <c r="C433" s="2" t="s">
        <v>1178</v>
      </c>
      <c r="D433" s="2">
        <v>0.95309484</v>
      </c>
      <c r="E433" s="2" t="s">
        <v>1584</v>
      </c>
      <c r="F433" s="2" t="s">
        <v>1764</v>
      </c>
    </row>
    <row r="434" spans="1:6" x14ac:dyDescent="0.2">
      <c r="A434" s="2" t="s">
        <v>1586</v>
      </c>
      <c r="B434" s="52" t="s">
        <v>2327</v>
      </c>
      <c r="C434" s="2" t="s">
        <v>1178</v>
      </c>
      <c r="D434" s="2">
        <v>0.88398540000000003</v>
      </c>
      <c r="E434" s="2" t="s">
        <v>1584</v>
      </c>
      <c r="F434" s="2" t="s">
        <v>1587</v>
      </c>
    </row>
    <row r="435" spans="1:6" x14ac:dyDescent="0.2">
      <c r="A435" s="2" t="s">
        <v>1765</v>
      </c>
      <c r="B435" s="52" t="s">
        <v>2327</v>
      </c>
      <c r="C435" s="2" t="s">
        <v>1178</v>
      </c>
      <c r="D435" s="2">
        <v>0.871871591</v>
      </c>
      <c r="E435" s="2" t="s">
        <v>1584</v>
      </c>
      <c r="F435" s="2" t="s">
        <v>1767</v>
      </c>
    </row>
    <row r="436" spans="1:6" x14ac:dyDescent="0.2">
      <c r="A436" s="2" t="s">
        <v>1912</v>
      </c>
      <c r="B436" s="52" t="s">
        <v>2327</v>
      </c>
      <c r="C436" s="2" t="s">
        <v>1178</v>
      </c>
      <c r="D436" s="2">
        <v>0.86814397600000004</v>
      </c>
      <c r="E436" s="2" t="s">
        <v>1521</v>
      </c>
      <c r="F436" s="2" t="s">
        <v>1913</v>
      </c>
    </row>
    <row r="437" spans="1:6" x14ac:dyDescent="0.2">
      <c r="A437" s="2" t="s">
        <v>1773</v>
      </c>
      <c r="B437" s="52" t="s">
        <v>2327</v>
      </c>
      <c r="C437" s="2" t="s">
        <v>1178</v>
      </c>
      <c r="D437" s="2">
        <v>0.85995692000000001</v>
      </c>
      <c r="E437" s="2" t="s">
        <v>1347</v>
      </c>
      <c r="F437" s="2" t="s">
        <v>1775</v>
      </c>
    </row>
    <row r="438" spans="1:6" x14ac:dyDescent="0.2">
      <c r="A438" s="2" t="s">
        <v>1776</v>
      </c>
      <c r="B438" s="52" t="s">
        <v>2327</v>
      </c>
      <c r="C438" s="2" t="s">
        <v>1178</v>
      </c>
      <c r="D438" s="2">
        <v>0.88438963900000001</v>
      </c>
      <c r="E438" s="2" t="s">
        <v>1352</v>
      </c>
      <c r="F438" s="2" t="s">
        <v>1778</v>
      </c>
    </row>
    <row r="439" spans="1:6" x14ac:dyDescent="0.2">
      <c r="A439" s="2" t="s">
        <v>1914</v>
      </c>
      <c r="B439" s="52" t="s">
        <v>2327</v>
      </c>
      <c r="C439" s="2" t="s">
        <v>1178</v>
      </c>
      <c r="D439" s="2">
        <v>0.91836428599999997</v>
      </c>
      <c r="E439" s="2" t="s">
        <v>1352</v>
      </c>
      <c r="F439" s="2" t="s">
        <v>1915</v>
      </c>
    </row>
    <row r="440" spans="1:6" x14ac:dyDescent="0.2">
      <c r="A440" s="2" t="s">
        <v>1779</v>
      </c>
      <c r="B440" s="52" t="s">
        <v>2327</v>
      </c>
      <c r="C440" s="2" t="s">
        <v>1178</v>
      </c>
      <c r="D440" s="2">
        <v>0.90651172400000002</v>
      </c>
      <c r="E440" s="2" t="s">
        <v>1352</v>
      </c>
      <c r="F440" s="2" t="s">
        <v>1781</v>
      </c>
    </row>
    <row r="441" spans="1:6" x14ac:dyDescent="0.2">
      <c r="A441" s="2" t="s">
        <v>1782</v>
      </c>
      <c r="B441" s="52" t="s">
        <v>2327</v>
      </c>
      <c r="C441" s="2" t="s">
        <v>1178</v>
      </c>
      <c r="D441" s="2">
        <v>0.90478968599999998</v>
      </c>
      <c r="E441" s="2" t="s">
        <v>1589</v>
      </c>
      <c r="F441" s="2" t="s">
        <v>1784</v>
      </c>
    </row>
    <row r="442" spans="1:6" x14ac:dyDescent="0.2">
      <c r="A442" s="2" t="s">
        <v>1786</v>
      </c>
      <c r="B442" s="52" t="s">
        <v>2327</v>
      </c>
      <c r="C442" s="2" t="s">
        <v>1178</v>
      </c>
      <c r="D442" s="2">
        <v>0.90916198500000001</v>
      </c>
      <c r="E442" s="2" t="s">
        <v>1589</v>
      </c>
      <c r="F442" s="2" t="s">
        <v>1788</v>
      </c>
    </row>
    <row r="443" spans="1:6" x14ac:dyDescent="0.2">
      <c r="A443" s="2" t="s">
        <v>1588</v>
      </c>
      <c r="B443" s="52" t="s">
        <v>2327</v>
      </c>
      <c r="C443" s="2" t="s">
        <v>1178</v>
      </c>
      <c r="D443" s="2">
        <v>0.88195258399999998</v>
      </c>
      <c r="E443" s="2" t="s">
        <v>1589</v>
      </c>
      <c r="F443" s="2" t="s">
        <v>1590</v>
      </c>
    </row>
    <row r="444" spans="1:6" x14ac:dyDescent="0.2">
      <c r="A444" s="2" t="s">
        <v>1591</v>
      </c>
      <c r="B444" s="52" t="s">
        <v>2327</v>
      </c>
      <c r="C444" s="2" t="s">
        <v>1178</v>
      </c>
      <c r="D444" s="2">
        <v>0.80089223399999998</v>
      </c>
      <c r="E444" s="2" t="s">
        <v>1589</v>
      </c>
      <c r="F444" s="2" t="s">
        <v>1592</v>
      </c>
    </row>
    <row r="445" spans="1:6" x14ac:dyDescent="0.2">
      <c r="A445" s="2" t="s">
        <v>1790</v>
      </c>
      <c r="B445" s="52" t="s">
        <v>2327</v>
      </c>
      <c r="C445" s="2" t="s">
        <v>1178</v>
      </c>
      <c r="D445" s="2">
        <v>0.97518038699999998</v>
      </c>
      <c r="E445" s="2" t="s">
        <v>1460</v>
      </c>
      <c r="F445" s="2" t="s">
        <v>1792</v>
      </c>
    </row>
    <row r="446" spans="1:6" x14ac:dyDescent="0.2">
      <c r="A446" s="2" t="s">
        <v>1916</v>
      </c>
      <c r="B446" s="52" t="s">
        <v>2327</v>
      </c>
      <c r="C446" s="2" t="s">
        <v>1178</v>
      </c>
      <c r="D446" s="2">
        <v>0.90016722699999996</v>
      </c>
      <c r="E446" s="2" t="s">
        <v>1795</v>
      </c>
      <c r="F446" s="2" t="s">
        <v>1917</v>
      </c>
    </row>
    <row r="447" spans="1:6" x14ac:dyDescent="0.2">
      <c r="A447" s="2" t="s">
        <v>1797</v>
      </c>
      <c r="B447" s="52" t="s">
        <v>2327</v>
      </c>
      <c r="C447" s="2" t="s">
        <v>1178</v>
      </c>
      <c r="D447" s="2">
        <v>0.80677312599999995</v>
      </c>
      <c r="E447" s="2" t="s">
        <v>1799</v>
      </c>
      <c r="F447" s="2" t="s">
        <v>1800</v>
      </c>
    </row>
    <row r="448" spans="1:6" x14ac:dyDescent="0.2">
      <c r="A448" s="2" t="s">
        <v>1595</v>
      </c>
      <c r="B448" s="52" t="s">
        <v>2327</v>
      </c>
      <c r="C448" s="2" t="s">
        <v>1178</v>
      </c>
      <c r="D448" s="2">
        <v>0.90522646900000003</v>
      </c>
      <c r="E448" s="2" t="s">
        <v>1799</v>
      </c>
      <c r="F448" s="2" t="s">
        <v>1596</v>
      </c>
    </row>
    <row r="449" spans="1:6" x14ac:dyDescent="0.2">
      <c r="A449" s="2" t="s">
        <v>1811</v>
      </c>
      <c r="B449" s="52" t="s">
        <v>2327</v>
      </c>
      <c r="C449" s="2" t="s">
        <v>1178</v>
      </c>
      <c r="D449" s="2">
        <v>0.89015322900000005</v>
      </c>
      <c r="E449" s="2" t="s">
        <v>1531</v>
      </c>
      <c r="F449" s="2" t="s">
        <v>1813</v>
      </c>
    </row>
    <row r="450" spans="1:6" x14ac:dyDescent="0.2">
      <c r="A450" s="2" t="s">
        <v>1808</v>
      </c>
      <c r="B450" s="52" t="s">
        <v>2327</v>
      </c>
      <c r="C450" s="2" t="s">
        <v>1178</v>
      </c>
      <c r="D450" s="2">
        <v>0.94364297399999997</v>
      </c>
      <c r="E450" s="2" t="s">
        <v>1531</v>
      </c>
      <c r="F450" s="2" t="s">
        <v>1810</v>
      </c>
    </row>
    <row r="451" spans="1:6" x14ac:dyDescent="0.2">
      <c r="A451" s="2" t="s">
        <v>1802</v>
      </c>
      <c r="B451" s="52" t="s">
        <v>2327</v>
      </c>
      <c r="C451" s="2" t="s">
        <v>1178</v>
      </c>
      <c r="D451" s="2">
        <v>0.861522079</v>
      </c>
      <c r="E451" s="2" t="s">
        <v>1531</v>
      </c>
      <c r="F451" s="2" t="s">
        <v>1804</v>
      </c>
    </row>
    <row r="452" spans="1:6" x14ac:dyDescent="0.2">
      <c r="A452" s="2" t="s">
        <v>1918</v>
      </c>
      <c r="B452" s="52" t="s">
        <v>2327</v>
      </c>
      <c r="C452" s="2" t="s">
        <v>1178</v>
      </c>
      <c r="D452" s="2">
        <v>0.83555555299999995</v>
      </c>
      <c r="E452" s="2" t="s">
        <v>1373</v>
      </c>
      <c r="F452" s="2" t="s">
        <v>1919</v>
      </c>
    </row>
    <row r="453" spans="1:6" x14ac:dyDescent="0.2">
      <c r="A453" s="2" t="s">
        <v>1597</v>
      </c>
      <c r="B453" s="52" t="s">
        <v>2327</v>
      </c>
      <c r="C453" s="2" t="s">
        <v>1178</v>
      </c>
      <c r="D453" s="2">
        <v>0.804258943</v>
      </c>
      <c r="E453" s="2" t="s">
        <v>1395</v>
      </c>
      <c r="F453" s="2" t="s">
        <v>1598</v>
      </c>
    </row>
    <row r="454" spans="1:6" x14ac:dyDescent="0.2">
      <c r="A454" s="2" t="s">
        <v>1841</v>
      </c>
      <c r="B454" s="52" t="s">
        <v>2327</v>
      </c>
      <c r="C454" s="2" t="s">
        <v>1178</v>
      </c>
      <c r="D454" s="2">
        <v>0.83875775299999999</v>
      </c>
      <c r="E454" s="2" t="s">
        <v>1395</v>
      </c>
      <c r="F454" s="2" t="s">
        <v>1843</v>
      </c>
    </row>
    <row r="455" spans="1:6" x14ac:dyDescent="0.2">
      <c r="A455" s="2" t="s">
        <v>1837</v>
      </c>
      <c r="B455" s="52" t="s">
        <v>2327</v>
      </c>
      <c r="C455" s="2" t="s">
        <v>1178</v>
      </c>
      <c r="D455" s="2">
        <v>0.83527517299999998</v>
      </c>
      <c r="E455" s="2" t="s">
        <v>1395</v>
      </c>
      <c r="F455" s="2" t="s">
        <v>1404</v>
      </c>
    </row>
    <row r="456" spans="1:6" x14ac:dyDescent="0.2">
      <c r="A456" s="2" t="s">
        <v>1860</v>
      </c>
      <c r="B456" s="52" t="s">
        <v>2327</v>
      </c>
      <c r="C456" s="2" t="s">
        <v>1178</v>
      </c>
      <c r="D456" s="2">
        <v>0.86510372199999996</v>
      </c>
      <c r="E456" s="2" t="s">
        <v>1413</v>
      </c>
      <c r="F456" s="2" t="s">
        <v>1862</v>
      </c>
    </row>
    <row r="457" spans="1:6" x14ac:dyDescent="0.2">
      <c r="A457" s="2" t="s">
        <v>1599</v>
      </c>
      <c r="B457" s="52" t="s">
        <v>2327</v>
      </c>
      <c r="C457" s="2" t="s">
        <v>1178</v>
      </c>
      <c r="D457" s="2">
        <v>0.90570443899999997</v>
      </c>
      <c r="E457" s="2" t="s">
        <v>1413</v>
      </c>
      <c r="F457" s="2" t="s">
        <v>1600</v>
      </c>
    </row>
    <row r="458" spans="1:6" x14ac:dyDescent="0.2">
      <c r="A458" s="2" t="s">
        <v>1601</v>
      </c>
      <c r="B458" s="52" t="s">
        <v>2327</v>
      </c>
      <c r="C458" s="2" t="s">
        <v>1178</v>
      </c>
      <c r="D458" s="2">
        <v>0.98125076300000003</v>
      </c>
      <c r="E458" s="2" t="s">
        <v>1413</v>
      </c>
      <c r="F458" s="2" t="s">
        <v>1602</v>
      </c>
    </row>
    <row r="459" spans="1:6" x14ac:dyDescent="0.2">
      <c r="A459" s="2" t="s">
        <v>1844</v>
      </c>
      <c r="B459" s="52" t="s">
        <v>2327</v>
      </c>
      <c r="C459" s="2" t="s">
        <v>1178</v>
      </c>
      <c r="D459" s="2">
        <v>0.86020457699999997</v>
      </c>
      <c r="E459" s="2" t="s">
        <v>1413</v>
      </c>
      <c r="F459" s="2" t="s">
        <v>1846</v>
      </c>
    </row>
    <row r="460" spans="1:6" x14ac:dyDescent="0.2">
      <c r="A460" s="2" t="s">
        <v>1867</v>
      </c>
      <c r="B460" s="52" t="s">
        <v>2327</v>
      </c>
      <c r="C460" s="2" t="s">
        <v>1178</v>
      </c>
      <c r="D460" s="2">
        <v>0.98528748799999999</v>
      </c>
      <c r="E460" s="2" t="s">
        <v>1413</v>
      </c>
      <c r="F460" s="2" t="s">
        <v>1869</v>
      </c>
    </row>
    <row r="461" spans="1:6" x14ac:dyDescent="0.2">
      <c r="A461" s="2" t="s">
        <v>1874</v>
      </c>
      <c r="B461" s="52" t="s">
        <v>2327</v>
      </c>
      <c r="C461" s="2" t="s">
        <v>1178</v>
      </c>
      <c r="D461" s="2">
        <v>0.92025727000000002</v>
      </c>
      <c r="E461" s="2" t="s">
        <v>1413</v>
      </c>
      <c r="F461" s="2" t="s">
        <v>1877</v>
      </c>
    </row>
    <row r="462" spans="1:6" x14ac:dyDescent="0.2">
      <c r="A462" s="2" t="s">
        <v>1847</v>
      </c>
      <c r="B462" s="52" t="s">
        <v>2327</v>
      </c>
      <c r="C462" s="2" t="s">
        <v>1178</v>
      </c>
      <c r="D462" s="2">
        <v>0.92810630800000005</v>
      </c>
      <c r="E462" s="2" t="s">
        <v>1413</v>
      </c>
      <c r="F462" s="2" t="s">
        <v>1849</v>
      </c>
    </row>
    <row r="463" spans="1:6" x14ac:dyDescent="0.2">
      <c r="A463" s="2" t="s">
        <v>1864</v>
      </c>
      <c r="B463" s="52" t="s">
        <v>2327</v>
      </c>
      <c r="C463" s="2" t="s">
        <v>1178</v>
      </c>
      <c r="D463" s="2">
        <v>0.94094437399999997</v>
      </c>
      <c r="E463" s="2" t="s">
        <v>1413</v>
      </c>
      <c r="F463" s="2" t="s">
        <v>1866</v>
      </c>
    </row>
    <row r="464" spans="1:6" x14ac:dyDescent="0.2">
      <c r="A464" s="2" t="s">
        <v>1870</v>
      </c>
      <c r="B464" s="52" t="s">
        <v>2327</v>
      </c>
      <c r="C464" s="2" t="s">
        <v>1178</v>
      </c>
      <c r="D464" s="2">
        <v>0.87973696000000001</v>
      </c>
      <c r="E464" s="2" t="s">
        <v>1413</v>
      </c>
      <c r="F464" s="2" t="s">
        <v>1872</v>
      </c>
    </row>
    <row r="465" spans="1:6" x14ac:dyDescent="0.2">
      <c r="A465" s="2" t="s">
        <v>1878</v>
      </c>
      <c r="B465" s="52" t="s">
        <v>2327</v>
      </c>
      <c r="C465" s="2" t="s">
        <v>1178</v>
      </c>
      <c r="D465" s="2">
        <v>0.93184667799999998</v>
      </c>
      <c r="E465" s="2" t="s">
        <v>1413</v>
      </c>
      <c r="F465" s="2" t="s">
        <v>1880</v>
      </c>
    </row>
    <row r="466" spans="1:6" x14ac:dyDescent="0.2">
      <c r="A466" s="2" t="s">
        <v>1857</v>
      </c>
      <c r="B466" s="52" t="s">
        <v>2327</v>
      </c>
      <c r="C466" s="2" t="s">
        <v>1178</v>
      </c>
      <c r="D466" s="2">
        <v>0.98906731599999997</v>
      </c>
      <c r="E466" s="2" t="s">
        <v>1413</v>
      </c>
      <c r="F466" s="2" t="s">
        <v>1859</v>
      </c>
    </row>
    <row r="467" spans="1:6" x14ac:dyDescent="0.2">
      <c r="A467" s="2" t="s">
        <v>1890</v>
      </c>
      <c r="B467" s="52" t="s">
        <v>2327</v>
      </c>
      <c r="C467" s="2" t="s">
        <v>1178</v>
      </c>
      <c r="D467" s="2">
        <v>0.90870457900000001</v>
      </c>
      <c r="E467" s="2" t="s">
        <v>1418</v>
      </c>
      <c r="F467" s="2" t="s">
        <v>1430</v>
      </c>
    </row>
    <row r="468" spans="1:6" x14ac:dyDescent="0.2">
      <c r="A468" s="2" t="s">
        <v>1603</v>
      </c>
      <c r="B468" s="52" t="s">
        <v>2327</v>
      </c>
      <c r="C468" s="2" t="s">
        <v>1178</v>
      </c>
      <c r="D468" s="2">
        <v>0.82003271600000005</v>
      </c>
      <c r="E468" s="2" t="s">
        <v>1418</v>
      </c>
      <c r="F468" s="2" t="s">
        <v>1478</v>
      </c>
    </row>
    <row r="469" spans="1:6" x14ac:dyDescent="0.2">
      <c r="A469" s="2" t="s">
        <v>1884</v>
      </c>
      <c r="B469" s="52" t="s">
        <v>2327</v>
      </c>
      <c r="C469" s="2" t="s">
        <v>1178</v>
      </c>
      <c r="D469" s="2">
        <v>0.94235539400000001</v>
      </c>
      <c r="E469" s="2" t="s">
        <v>1418</v>
      </c>
      <c r="F469" s="2" t="s">
        <v>1478</v>
      </c>
    </row>
    <row r="470" spans="1:6" x14ac:dyDescent="0.2">
      <c r="A470" s="2" t="s">
        <v>1882</v>
      </c>
      <c r="B470" s="52" t="s">
        <v>2327</v>
      </c>
      <c r="C470" s="2" t="s">
        <v>1178</v>
      </c>
      <c r="D470" s="2">
        <v>0.95728671600000004</v>
      </c>
      <c r="E470" s="2" t="s">
        <v>1418</v>
      </c>
      <c r="F470" s="2" t="s">
        <v>1423</v>
      </c>
    </row>
    <row r="471" spans="1:6" x14ac:dyDescent="0.2">
      <c r="A471" s="2" t="s">
        <v>1920</v>
      </c>
      <c r="B471" s="52" t="s">
        <v>2327</v>
      </c>
      <c r="C471" s="2" t="s">
        <v>1178</v>
      </c>
      <c r="D471" s="2">
        <v>0.84700065899999999</v>
      </c>
      <c r="E471" s="2" t="s">
        <v>1418</v>
      </c>
      <c r="F471" s="2" t="s">
        <v>1921</v>
      </c>
    </row>
    <row r="472" spans="1:6" x14ac:dyDescent="0.2">
      <c r="A472" s="2" t="s">
        <v>1892</v>
      </c>
      <c r="B472" s="52" t="s">
        <v>2327</v>
      </c>
      <c r="C472" s="2" t="s">
        <v>1178</v>
      </c>
      <c r="D472" s="2">
        <v>0.95481610299999997</v>
      </c>
      <c r="E472" s="2" t="s">
        <v>1418</v>
      </c>
      <c r="F472" s="2" t="s">
        <v>1894</v>
      </c>
    </row>
    <row r="473" spans="1:6" x14ac:dyDescent="0.2">
      <c r="A473" s="2" t="s">
        <v>1479</v>
      </c>
      <c r="B473" s="52" t="s">
        <v>2328</v>
      </c>
      <c r="C473" s="2" t="s">
        <v>1174</v>
      </c>
      <c r="D473" s="2">
        <v>0.85683190799999998</v>
      </c>
      <c r="E473" s="2" t="s">
        <v>1292</v>
      </c>
      <c r="F473" s="2" t="s">
        <v>1480</v>
      </c>
    </row>
    <row r="474" spans="1:6" x14ac:dyDescent="0.2">
      <c r="A474" s="2" t="s">
        <v>1294</v>
      </c>
      <c r="B474" s="52" t="s">
        <v>2328</v>
      </c>
      <c r="C474" s="2" t="s">
        <v>1174</v>
      </c>
      <c r="D474" s="2">
        <v>0.80208337299999999</v>
      </c>
      <c r="E474" s="2" t="s">
        <v>1292</v>
      </c>
      <c r="F474" s="2" t="s">
        <v>1295</v>
      </c>
    </row>
    <row r="475" spans="1:6" x14ac:dyDescent="0.2">
      <c r="A475" s="2" t="s">
        <v>1481</v>
      </c>
      <c r="B475" s="52" t="s">
        <v>2328</v>
      </c>
      <c r="C475" s="2" t="s">
        <v>1174</v>
      </c>
      <c r="D475" s="2">
        <v>0.88544911100000001</v>
      </c>
      <c r="E475" s="2" t="s">
        <v>1292</v>
      </c>
      <c r="F475" s="2" t="s">
        <v>1482</v>
      </c>
    </row>
    <row r="476" spans="1:6" x14ac:dyDescent="0.2">
      <c r="A476" s="2" t="s">
        <v>1296</v>
      </c>
      <c r="B476" s="52" t="s">
        <v>2328</v>
      </c>
      <c r="C476" s="2" t="s">
        <v>1174</v>
      </c>
      <c r="D476" s="2">
        <v>0.87127488900000005</v>
      </c>
      <c r="E476" s="2" t="s">
        <v>1297</v>
      </c>
      <c r="F476" s="2" t="s">
        <v>1298</v>
      </c>
    </row>
    <row r="477" spans="1:6" x14ac:dyDescent="0.2">
      <c r="A477" s="2" t="s">
        <v>1922</v>
      </c>
      <c r="B477" s="52" t="s">
        <v>2328</v>
      </c>
      <c r="C477" s="2" t="s">
        <v>1174</v>
      </c>
      <c r="D477" s="2">
        <v>0.80820196899999996</v>
      </c>
      <c r="E477" s="2" t="s">
        <v>1315</v>
      </c>
      <c r="F477" s="2" t="s">
        <v>1923</v>
      </c>
    </row>
    <row r="478" spans="1:6" x14ac:dyDescent="0.2">
      <c r="A478" s="2" t="s">
        <v>1637</v>
      </c>
      <c r="B478" s="52" t="s">
        <v>2328</v>
      </c>
      <c r="C478" s="2" t="s">
        <v>1174</v>
      </c>
      <c r="D478" s="2">
        <v>0.92036235300000002</v>
      </c>
      <c r="E478" s="2" t="s">
        <v>1315</v>
      </c>
      <c r="F478" s="2" t="s">
        <v>1639</v>
      </c>
    </row>
    <row r="479" spans="1:6" x14ac:dyDescent="0.2">
      <c r="A479" s="2" t="s">
        <v>1620</v>
      </c>
      <c r="B479" s="52" t="s">
        <v>2328</v>
      </c>
      <c r="C479" s="2" t="s">
        <v>1174</v>
      </c>
      <c r="D479" s="2">
        <v>0.86954736700000002</v>
      </c>
      <c r="E479" s="2" t="s">
        <v>1315</v>
      </c>
      <c r="F479" s="2" t="s">
        <v>1622</v>
      </c>
    </row>
    <row r="480" spans="1:6" x14ac:dyDescent="0.2">
      <c r="A480" s="2" t="s">
        <v>1924</v>
      </c>
      <c r="B480" s="52" t="s">
        <v>2328</v>
      </c>
      <c r="C480" s="2" t="s">
        <v>1174</v>
      </c>
      <c r="D480" s="2">
        <v>0.85384947099999997</v>
      </c>
      <c r="E480" s="2" t="s">
        <v>1315</v>
      </c>
      <c r="F480" s="2" t="s">
        <v>1925</v>
      </c>
    </row>
    <row r="481" spans="1:6" x14ac:dyDescent="0.2">
      <c r="A481" s="2" t="s">
        <v>1492</v>
      </c>
      <c r="B481" s="52" t="s">
        <v>2328</v>
      </c>
      <c r="C481" s="2" t="s">
        <v>1174</v>
      </c>
      <c r="D481" s="2">
        <v>0.89068424700000004</v>
      </c>
      <c r="E481" s="2" t="s">
        <v>1315</v>
      </c>
      <c r="F481" s="2" t="s">
        <v>1493</v>
      </c>
    </row>
    <row r="482" spans="1:6" x14ac:dyDescent="0.2">
      <c r="A482" s="2" t="s">
        <v>1441</v>
      </c>
      <c r="B482" s="52" t="s">
        <v>2328</v>
      </c>
      <c r="C482" s="2" t="s">
        <v>1174</v>
      </c>
      <c r="D482" s="2">
        <v>0.82072150700000002</v>
      </c>
      <c r="E482" s="2" t="s">
        <v>1315</v>
      </c>
      <c r="F482" s="2" t="s">
        <v>1442</v>
      </c>
    </row>
    <row r="483" spans="1:6" x14ac:dyDescent="0.2">
      <c r="A483" s="2" t="s">
        <v>1494</v>
      </c>
      <c r="B483" s="52" t="s">
        <v>2328</v>
      </c>
      <c r="C483" s="2" t="s">
        <v>1174</v>
      </c>
      <c r="D483" s="2">
        <v>0.88666689399999998</v>
      </c>
      <c r="E483" s="2" t="s">
        <v>1315</v>
      </c>
      <c r="F483" s="2" t="s">
        <v>1495</v>
      </c>
    </row>
    <row r="484" spans="1:6" x14ac:dyDescent="0.2">
      <c r="A484" s="2" t="s">
        <v>1496</v>
      </c>
      <c r="B484" s="52" t="s">
        <v>2328</v>
      </c>
      <c r="C484" s="2" t="s">
        <v>1174</v>
      </c>
      <c r="D484" s="2">
        <v>0.83972072600000003</v>
      </c>
      <c r="E484" s="2" t="s">
        <v>1315</v>
      </c>
      <c r="F484" s="2" t="s">
        <v>1497</v>
      </c>
    </row>
    <row r="485" spans="1:6" x14ac:dyDescent="0.2">
      <c r="A485" s="2" t="s">
        <v>1633</v>
      </c>
      <c r="B485" s="52" t="s">
        <v>2328</v>
      </c>
      <c r="C485" s="2" t="s">
        <v>1174</v>
      </c>
      <c r="D485" s="2">
        <v>0.85478526399999999</v>
      </c>
      <c r="E485" s="2" t="s">
        <v>1315</v>
      </c>
      <c r="F485" s="2" t="s">
        <v>1635</v>
      </c>
    </row>
    <row r="486" spans="1:6" x14ac:dyDescent="0.2">
      <c r="A486" s="2" t="s">
        <v>1331</v>
      </c>
      <c r="B486" s="52" t="s">
        <v>2328</v>
      </c>
      <c r="C486" s="2" t="s">
        <v>1174</v>
      </c>
      <c r="D486" s="2">
        <v>0.81027072700000002</v>
      </c>
      <c r="E486" s="2" t="s">
        <v>1332</v>
      </c>
      <c r="F486" s="2" t="s">
        <v>1333</v>
      </c>
    </row>
    <row r="487" spans="1:6" x14ac:dyDescent="0.2">
      <c r="A487" s="2" t="s">
        <v>1500</v>
      </c>
      <c r="B487" s="52" t="s">
        <v>2328</v>
      </c>
      <c r="C487" s="2" t="s">
        <v>1174</v>
      </c>
      <c r="D487" s="2">
        <v>0.85392516900000004</v>
      </c>
      <c r="E487" s="2" t="s">
        <v>1335</v>
      </c>
      <c r="F487" s="2" t="s">
        <v>1501</v>
      </c>
    </row>
    <row r="488" spans="1:6" x14ac:dyDescent="0.2">
      <c r="A488" s="2" t="s">
        <v>1715</v>
      </c>
      <c r="B488" s="52" t="s">
        <v>2328</v>
      </c>
      <c r="C488" s="2" t="s">
        <v>1174</v>
      </c>
      <c r="D488" s="2">
        <v>0.84774237900000005</v>
      </c>
      <c r="E488" s="2" t="s">
        <v>1444</v>
      </c>
      <c r="F488" s="2" t="s">
        <v>1717</v>
      </c>
    </row>
    <row r="489" spans="1:6" x14ac:dyDescent="0.2">
      <c r="A489" s="2" t="s">
        <v>1706</v>
      </c>
      <c r="B489" s="52" t="s">
        <v>2328</v>
      </c>
      <c r="C489" s="2" t="s">
        <v>1174</v>
      </c>
      <c r="D489" s="2">
        <v>0.83499461399999997</v>
      </c>
      <c r="E489" s="2" t="s">
        <v>1444</v>
      </c>
      <c r="F489" s="2" t="s">
        <v>1708</v>
      </c>
    </row>
    <row r="490" spans="1:6" x14ac:dyDescent="0.2">
      <c r="A490" s="2" t="s">
        <v>1703</v>
      </c>
      <c r="B490" s="52" t="s">
        <v>2328</v>
      </c>
      <c r="C490" s="2" t="s">
        <v>1174</v>
      </c>
      <c r="D490" s="2">
        <v>0.80329143999999997</v>
      </c>
      <c r="E490" s="2" t="s">
        <v>1444</v>
      </c>
      <c r="F490" s="2" t="s">
        <v>1705</v>
      </c>
    </row>
    <row r="491" spans="1:6" x14ac:dyDescent="0.2">
      <c r="A491" s="2" t="s">
        <v>1697</v>
      </c>
      <c r="B491" s="52" t="s">
        <v>2328</v>
      </c>
      <c r="C491" s="2" t="s">
        <v>1174</v>
      </c>
      <c r="D491" s="2">
        <v>0.83996564100000004</v>
      </c>
      <c r="E491" s="2" t="s">
        <v>1444</v>
      </c>
      <c r="F491" s="2" t="s">
        <v>1699</v>
      </c>
    </row>
    <row r="492" spans="1:6" x14ac:dyDescent="0.2">
      <c r="A492" s="2" t="s">
        <v>1694</v>
      </c>
      <c r="B492" s="52" t="s">
        <v>2328</v>
      </c>
      <c r="C492" s="2" t="s">
        <v>1174</v>
      </c>
      <c r="D492" s="2">
        <v>0.822106063</v>
      </c>
      <c r="E492" s="2" t="s">
        <v>1444</v>
      </c>
      <c r="F492" s="2" t="s">
        <v>1696</v>
      </c>
    </row>
    <row r="493" spans="1:6" x14ac:dyDescent="0.2">
      <c r="A493" s="2" t="s">
        <v>1739</v>
      </c>
      <c r="B493" s="52" t="s">
        <v>2328</v>
      </c>
      <c r="C493" s="2" t="s">
        <v>1174</v>
      </c>
      <c r="D493" s="2">
        <v>0.89526671199999996</v>
      </c>
      <c r="E493" s="2" t="s">
        <v>1444</v>
      </c>
      <c r="F493" s="2" t="s">
        <v>1741</v>
      </c>
    </row>
    <row r="494" spans="1:6" x14ac:dyDescent="0.2">
      <c r="A494" s="2" t="s">
        <v>1504</v>
      </c>
      <c r="B494" s="52" t="s">
        <v>2328</v>
      </c>
      <c r="C494" s="2" t="s">
        <v>1174</v>
      </c>
      <c r="D494" s="2">
        <v>0.83300411699999999</v>
      </c>
      <c r="E494" s="2" t="s">
        <v>1444</v>
      </c>
      <c r="F494" s="2" t="s">
        <v>1505</v>
      </c>
    </row>
    <row r="495" spans="1:6" x14ac:dyDescent="0.2">
      <c r="A495" s="2" t="s">
        <v>1506</v>
      </c>
      <c r="B495" s="52" t="s">
        <v>2328</v>
      </c>
      <c r="C495" s="2" t="s">
        <v>1174</v>
      </c>
      <c r="D495" s="2">
        <v>0.82539820699999999</v>
      </c>
      <c r="E495" s="2" t="s">
        <v>1444</v>
      </c>
      <c r="F495" s="2" t="s">
        <v>1507</v>
      </c>
    </row>
    <row r="496" spans="1:6" x14ac:dyDescent="0.2">
      <c r="A496" s="2" t="s">
        <v>1508</v>
      </c>
      <c r="B496" s="52" t="s">
        <v>2328</v>
      </c>
      <c r="C496" s="2" t="s">
        <v>1174</v>
      </c>
      <c r="D496" s="2">
        <v>0.82620722099999999</v>
      </c>
      <c r="E496" s="2" t="s">
        <v>1444</v>
      </c>
      <c r="F496" s="2" t="s">
        <v>1509</v>
      </c>
    </row>
    <row r="497" spans="1:6" x14ac:dyDescent="0.2">
      <c r="A497" s="2" t="s">
        <v>1510</v>
      </c>
      <c r="B497" s="52" t="s">
        <v>2328</v>
      </c>
      <c r="C497" s="2" t="s">
        <v>1174</v>
      </c>
      <c r="D497" s="2">
        <v>0.87425625299999998</v>
      </c>
      <c r="E497" s="2" t="s">
        <v>1444</v>
      </c>
      <c r="F497" s="2" t="s">
        <v>1511</v>
      </c>
    </row>
    <row r="498" spans="1:6" x14ac:dyDescent="0.2">
      <c r="A498" s="2" t="s">
        <v>1718</v>
      </c>
      <c r="B498" s="52" t="s">
        <v>2328</v>
      </c>
      <c r="C498" s="2" t="s">
        <v>1174</v>
      </c>
      <c r="D498" s="2">
        <v>0.85932862799999998</v>
      </c>
      <c r="E498" s="2" t="s">
        <v>1444</v>
      </c>
      <c r="F498" s="2" t="s">
        <v>1720</v>
      </c>
    </row>
    <row r="499" spans="1:6" x14ac:dyDescent="0.2">
      <c r="A499" s="2" t="s">
        <v>1685</v>
      </c>
      <c r="B499" s="52" t="s">
        <v>2328</v>
      </c>
      <c r="C499" s="2" t="s">
        <v>1174</v>
      </c>
      <c r="D499" s="2">
        <v>0.861062467</v>
      </c>
      <c r="E499" s="2" t="s">
        <v>1444</v>
      </c>
      <c r="F499" s="2" t="s">
        <v>1687</v>
      </c>
    </row>
    <row r="500" spans="1:6" x14ac:dyDescent="0.2">
      <c r="A500" s="2" t="s">
        <v>1656</v>
      </c>
      <c r="B500" s="52" t="s">
        <v>2328</v>
      </c>
      <c r="C500" s="2" t="s">
        <v>1174</v>
      </c>
      <c r="D500" s="2">
        <v>0.843861639</v>
      </c>
      <c r="E500" s="2" t="s">
        <v>1444</v>
      </c>
      <c r="F500" s="2" t="s">
        <v>1658</v>
      </c>
    </row>
    <row r="501" spans="1:6" x14ac:dyDescent="0.2">
      <c r="A501" s="2" t="s">
        <v>1443</v>
      </c>
      <c r="B501" s="52" t="s">
        <v>2328</v>
      </c>
      <c r="C501" s="2" t="s">
        <v>1174</v>
      </c>
      <c r="D501" s="2">
        <v>0.85055077099999998</v>
      </c>
      <c r="E501" s="2" t="s">
        <v>1444</v>
      </c>
      <c r="F501" s="2" t="s">
        <v>1445</v>
      </c>
    </row>
    <row r="502" spans="1:6" x14ac:dyDescent="0.2">
      <c r="A502" s="2" t="s">
        <v>1736</v>
      </c>
      <c r="B502" s="52" t="s">
        <v>2328</v>
      </c>
      <c r="C502" s="2" t="s">
        <v>1174</v>
      </c>
      <c r="D502" s="2">
        <v>0.83887189600000001</v>
      </c>
      <c r="E502" s="2" t="s">
        <v>1444</v>
      </c>
      <c r="F502" s="2" t="s">
        <v>1738</v>
      </c>
    </row>
    <row r="503" spans="1:6" x14ac:dyDescent="0.2">
      <c r="A503" s="2" t="s">
        <v>1756</v>
      </c>
      <c r="B503" s="52" t="s">
        <v>2328</v>
      </c>
      <c r="C503" s="2" t="s">
        <v>1174</v>
      </c>
      <c r="D503" s="2">
        <v>0.89422357100000005</v>
      </c>
      <c r="E503" s="2" t="s">
        <v>1338</v>
      </c>
      <c r="F503" s="2" t="s">
        <v>1758</v>
      </c>
    </row>
    <row r="504" spans="1:6" x14ac:dyDescent="0.2">
      <c r="A504" s="2" t="s">
        <v>1512</v>
      </c>
      <c r="B504" s="52" t="s">
        <v>2328</v>
      </c>
      <c r="C504" s="2" t="s">
        <v>1174</v>
      </c>
      <c r="D504" s="2">
        <v>0.82777202100000002</v>
      </c>
      <c r="E504" s="2" t="s">
        <v>1338</v>
      </c>
      <c r="F504" s="2" t="s">
        <v>1513</v>
      </c>
    </row>
    <row r="505" spans="1:6" x14ac:dyDescent="0.2">
      <c r="A505" s="2" t="s">
        <v>1753</v>
      </c>
      <c r="B505" s="52" t="s">
        <v>2328</v>
      </c>
      <c r="C505" s="2" t="s">
        <v>1174</v>
      </c>
      <c r="D505" s="2">
        <v>0.86735993600000005</v>
      </c>
      <c r="E505" s="2" t="s">
        <v>1338</v>
      </c>
      <c r="F505" s="2" t="s">
        <v>1755</v>
      </c>
    </row>
    <row r="506" spans="1:6" x14ac:dyDescent="0.2">
      <c r="A506" s="2" t="s">
        <v>1926</v>
      </c>
      <c r="B506" s="52" t="s">
        <v>2328</v>
      </c>
      <c r="C506" s="2" t="s">
        <v>1174</v>
      </c>
      <c r="D506" s="2">
        <v>0.80164593500000003</v>
      </c>
      <c r="E506" s="2" t="s">
        <v>1927</v>
      </c>
      <c r="F506" s="2" t="s">
        <v>1928</v>
      </c>
    </row>
    <row r="507" spans="1:6" x14ac:dyDescent="0.2">
      <c r="A507" s="2" t="s">
        <v>1535</v>
      </c>
      <c r="B507" s="52" t="s">
        <v>2328</v>
      </c>
      <c r="C507" s="2" t="s">
        <v>1174</v>
      </c>
      <c r="D507" s="2">
        <v>0.81374382999999995</v>
      </c>
      <c r="E507" s="2" t="s">
        <v>1927</v>
      </c>
      <c r="F507" s="2" t="s">
        <v>1536</v>
      </c>
    </row>
    <row r="508" spans="1:6" x14ac:dyDescent="0.2">
      <c r="A508" s="2" t="s">
        <v>1769</v>
      </c>
      <c r="B508" s="52" t="s">
        <v>2328</v>
      </c>
      <c r="C508" s="2" t="s">
        <v>1174</v>
      </c>
      <c r="D508" s="2">
        <v>0.87075704300000001</v>
      </c>
      <c r="E508" s="2" t="s">
        <v>1347</v>
      </c>
      <c r="F508" s="2" t="s">
        <v>1771</v>
      </c>
    </row>
    <row r="509" spans="1:6" x14ac:dyDescent="0.2">
      <c r="A509" s="2" t="s">
        <v>1349</v>
      </c>
      <c r="B509" s="52" t="s">
        <v>2328</v>
      </c>
      <c r="C509" s="2" t="s">
        <v>1174</v>
      </c>
      <c r="D509" s="2">
        <v>0.86160081600000005</v>
      </c>
      <c r="E509" s="2" t="s">
        <v>1347</v>
      </c>
      <c r="F509" s="2" t="s">
        <v>1350</v>
      </c>
    </row>
    <row r="510" spans="1:6" x14ac:dyDescent="0.2">
      <c r="A510" s="2" t="s">
        <v>1779</v>
      </c>
      <c r="B510" s="52" t="s">
        <v>2328</v>
      </c>
      <c r="C510" s="2" t="s">
        <v>1174</v>
      </c>
      <c r="D510" s="2">
        <v>0.83505189400000002</v>
      </c>
      <c r="E510" s="2" t="s">
        <v>1352</v>
      </c>
      <c r="F510" s="2" t="s">
        <v>1781</v>
      </c>
    </row>
    <row r="511" spans="1:6" x14ac:dyDescent="0.2">
      <c r="A511" s="2" t="s">
        <v>1782</v>
      </c>
      <c r="B511" s="52" t="s">
        <v>2328</v>
      </c>
      <c r="C511" s="2" t="s">
        <v>1174</v>
      </c>
      <c r="D511" s="2">
        <v>0.85290318700000001</v>
      </c>
      <c r="E511" s="2" t="s">
        <v>1589</v>
      </c>
      <c r="F511" s="2" t="s">
        <v>1784</v>
      </c>
    </row>
    <row r="512" spans="1:6" x14ac:dyDescent="0.2">
      <c r="A512" s="2" t="s">
        <v>1354</v>
      </c>
      <c r="B512" s="52" t="s">
        <v>2328</v>
      </c>
      <c r="C512" s="2" t="s">
        <v>1174</v>
      </c>
      <c r="D512" s="2">
        <v>0.85187548400000002</v>
      </c>
      <c r="E512" s="2" t="s">
        <v>1355</v>
      </c>
      <c r="F512" s="2" t="s">
        <v>1356</v>
      </c>
    </row>
    <row r="513" spans="1:6" x14ac:dyDescent="0.2">
      <c r="A513" s="2" t="s">
        <v>1793</v>
      </c>
      <c r="B513" s="52" t="s">
        <v>2328</v>
      </c>
      <c r="C513" s="2" t="s">
        <v>1174</v>
      </c>
      <c r="D513" s="2">
        <v>0.86982840299999997</v>
      </c>
      <c r="E513" s="2" t="s">
        <v>1795</v>
      </c>
      <c r="F513" s="2" t="s">
        <v>1796</v>
      </c>
    </row>
    <row r="514" spans="1:6" x14ac:dyDescent="0.2">
      <c r="A514" s="2" t="s">
        <v>1462</v>
      </c>
      <c r="B514" s="52" t="s">
        <v>2328</v>
      </c>
      <c r="C514" s="2" t="s">
        <v>1174</v>
      </c>
      <c r="D514" s="2">
        <v>0.80127358400000004</v>
      </c>
      <c r="E514" s="2" t="s">
        <v>1358</v>
      </c>
      <c r="F514" s="2" t="s">
        <v>1463</v>
      </c>
    </row>
    <row r="515" spans="1:6" x14ac:dyDescent="0.2">
      <c r="A515" s="2" t="s">
        <v>1533</v>
      </c>
      <c r="B515" s="52" t="s">
        <v>2328</v>
      </c>
      <c r="C515" s="2" t="s">
        <v>1174</v>
      </c>
      <c r="D515" s="2">
        <v>0.83939582099999999</v>
      </c>
      <c r="E515" s="2" t="s">
        <v>1358</v>
      </c>
      <c r="F515" s="2" t="s">
        <v>1534</v>
      </c>
    </row>
    <row r="516" spans="1:6" x14ac:dyDescent="0.2">
      <c r="A516" s="2" t="s">
        <v>1929</v>
      </c>
      <c r="B516" s="52" t="s">
        <v>2328</v>
      </c>
      <c r="C516" s="2" t="s">
        <v>1174</v>
      </c>
      <c r="D516" s="2">
        <v>0.81276983000000003</v>
      </c>
      <c r="E516" s="2" t="s">
        <v>1373</v>
      </c>
      <c r="F516" s="2" t="s">
        <v>1930</v>
      </c>
    </row>
    <row r="517" spans="1:6" x14ac:dyDescent="0.2">
      <c r="A517" s="2" t="s">
        <v>1377</v>
      </c>
      <c r="B517" s="52" t="s">
        <v>2328</v>
      </c>
      <c r="C517" s="2" t="s">
        <v>1174</v>
      </c>
      <c r="D517" s="2">
        <v>0.84986865499999997</v>
      </c>
      <c r="E517" s="2" t="s">
        <v>1373</v>
      </c>
      <c r="F517" s="2" t="s">
        <v>1378</v>
      </c>
    </row>
    <row r="518" spans="1:6" x14ac:dyDescent="0.2">
      <c r="A518" s="2" t="s">
        <v>1389</v>
      </c>
      <c r="B518" s="52" t="s">
        <v>2328</v>
      </c>
      <c r="C518" s="2" t="s">
        <v>1174</v>
      </c>
      <c r="D518" s="2">
        <v>0.86936330799999995</v>
      </c>
      <c r="E518" s="2" t="s">
        <v>1373</v>
      </c>
      <c r="F518" s="2" t="s">
        <v>1391</v>
      </c>
    </row>
    <row r="519" spans="1:6" x14ac:dyDescent="0.2">
      <c r="A519" s="2" t="s">
        <v>1830</v>
      </c>
      <c r="B519" s="52" t="s">
        <v>2328</v>
      </c>
      <c r="C519" s="2" t="s">
        <v>1174</v>
      </c>
      <c r="D519" s="2">
        <v>0.89326095599999999</v>
      </c>
      <c r="E519" s="2" t="s">
        <v>1373</v>
      </c>
      <c r="F519" s="2" t="s">
        <v>1832</v>
      </c>
    </row>
    <row r="520" spans="1:6" x14ac:dyDescent="0.2">
      <c r="A520" s="2" t="s">
        <v>1931</v>
      </c>
      <c r="B520" s="52" t="s">
        <v>2328</v>
      </c>
      <c r="C520" s="2" t="s">
        <v>1174</v>
      </c>
      <c r="D520" s="2">
        <v>0.84508198499999998</v>
      </c>
      <c r="E520" s="2" t="s">
        <v>1373</v>
      </c>
      <c r="F520" s="2" t="s">
        <v>1932</v>
      </c>
    </row>
    <row r="521" spans="1:6" x14ac:dyDescent="0.2">
      <c r="A521" s="2" t="s">
        <v>1305</v>
      </c>
      <c r="B521" s="52" t="s">
        <v>2328</v>
      </c>
      <c r="C521" s="2" t="s">
        <v>1174</v>
      </c>
      <c r="D521" s="2">
        <v>0.84439224000000002</v>
      </c>
      <c r="E521" s="2" t="s">
        <v>1373</v>
      </c>
      <c r="F521" s="2" t="s">
        <v>1307</v>
      </c>
    </row>
    <row r="522" spans="1:6" x14ac:dyDescent="0.2">
      <c r="A522" s="2" t="s">
        <v>1765</v>
      </c>
      <c r="B522" s="52" t="s">
        <v>2328</v>
      </c>
      <c r="C522" s="2" t="s">
        <v>1174</v>
      </c>
      <c r="D522" s="2">
        <v>0.83302563399999996</v>
      </c>
      <c r="E522" s="2" t="s">
        <v>1373</v>
      </c>
      <c r="F522" s="2" t="s">
        <v>1767</v>
      </c>
    </row>
    <row r="523" spans="1:6" x14ac:dyDescent="0.2">
      <c r="A523" s="2" t="s">
        <v>1759</v>
      </c>
      <c r="B523" s="52" t="s">
        <v>2328</v>
      </c>
      <c r="C523" s="2" t="s">
        <v>1174</v>
      </c>
      <c r="D523" s="2">
        <v>0.88907110700000003</v>
      </c>
      <c r="E523" s="2" t="s">
        <v>1373</v>
      </c>
      <c r="F523" s="2" t="s">
        <v>1761</v>
      </c>
    </row>
    <row r="524" spans="1:6" x14ac:dyDescent="0.2">
      <c r="A524" s="2" t="s">
        <v>1372</v>
      </c>
      <c r="B524" s="52" t="s">
        <v>2328</v>
      </c>
      <c r="C524" s="2" t="s">
        <v>1174</v>
      </c>
      <c r="D524" s="2">
        <v>0.82632672799999995</v>
      </c>
      <c r="E524" s="2" t="s">
        <v>1373</v>
      </c>
      <c r="F524" s="2" t="s">
        <v>1374</v>
      </c>
    </row>
    <row r="525" spans="1:6" x14ac:dyDescent="0.2">
      <c r="A525" s="2" t="s">
        <v>1827</v>
      </c>
      <c r="B525" s="52" t="s">
        <v>2328</v>
      </c>
      <c r="C525" s="2" t="s">
        <v>1174</v>
      </c>
      <c r="D525" s="2">
        <v>0.84592425800000004</v>
      </c>
      <c r="E525" s="2" t="s">
        <v>1373</v>
      </c>
      <c r="F525" s="2" t="s">
        <v>1829</v>
      </c>
    </row>
    <row r="526" spans="1:6" x14ac:dyDescent="0.2">
      <c r="A526" s="2" t="s">
        <v>1834</v>
      </c>
      <c r="B526" s="52" t="s">
        <v>2328</v>
      </c>
      <c r="C526" s="2" t="s">
        <v>1174</v>
      </c>
      <c r="D526" s="2">
        <v>0.91557824600000004</v>
      </c>
      <c r="E526" s="2" t="s">
        <v>1395</v>
      </c>
      <c r="F526" s="2" t="s">
        <v>1836</v>
      </c>
    </row>
    <row r="527" spans="1:6" x14ac:dyDescent="0.2">
      <c r="A527" s="2" t="s">
        <v>1933</v>
      </c>
      <c r="B527" s="52" t="s">
        <v>2328</v>
      </c>
      <c r="C527" s="2" t="s">
        <v>1174</v>
      </c>
      <c r="D527" s="2">
        <v>0.80174654700000003</v>
      </c>
      <c r="E527" s="2" t="s">
        <v>1395</v>
      </c>
      <c r="F527" s="2" t="s">
        <v>1934</v>
      </c>
    </row>
    <row r="528" spans="1:6" x14ac:dyDescent="0.2">
      <c r="A528" s="2" t="s">
        <v>1597</v>
      </c>
      <c r="B528" s="52" t="s">
        <v>2328</v>
      </c>
      <c r="C528" s="2" t="s">
        <v>1174</v>
      </c>
      <c r="D528" s="2">
        <v>0.83994698499999998</v>
      </c>
      <c r="E528" s="2" t="s">
        <v>1395</v>
      </c>
      <c r="F528" s="2" t="s">
        <v>1598</v>
      </c>
    </row>
    <row r="529" spans="1:6" x14ac:dyDescent="0.2">
      <c r="A529" s="2" t="s">
        <v>1935</v>
      </c>
      <c r="B529" s="52" t="s">
        <v>2328</v>
      </c>
      <c r="C529" s="2" t="s">
        <v>1174</v>
      </c>
      <c r="D529" s="2">
        <v>0.83043634899999996</v>
      </c>
      <c r="E529" s="2" t="s">
        <v>1395</v>
      </c>
      <c r="F529" s="2" t="s">
        <v>1936</v>
      </c>
    </row>
    <row r="530" spans="1:6" x14ac:dyDescent="0.2">
      <c r="A530" s="2" t="s">
        <v>1839</v>
      </c>
      <c r="B530" s="52" t="s">
        <v>2328</v>
      </c>
      <c r="C530" s="2" t="s">
        <v>1174</v>
      </c>
      <c r="D530" s="2">
        <v>0.89453262099999997</v>
      </c>
      <c r="E530" s="2" t="s">
        <v>1395</v>
      </c>
      <c r="F530" s="2" t="s">
        <v>1404</v>
      </c>
    </row>
    <row r="531" spans="1:6" x14ac:dyDescent="0.2">
      <c r="A531" s="2" t="s">
        <v>1837</v>
      </c>
      <c r="B531" s="52" t="s">
        <v>2328</v>
      </c>
      <c r="C531" s="2" t="s">
        <v>1174</v>
      </c>
      <c r="D531" s="2">
        <v>0.85426622600000002</v>
      </c>
      <c r="E531" s="2" t="s">
        <v>1395</v>
      </c>
      <c r="F531" s="2" t="s">
        <v>1404</v>
      </c>
    </row>
    <row r="532" spans="1:6" x14ac:dyDescent="0.2">
      <c r="A532" s="2" t="s">
        <v>1409</v>
      </c>
      <c r="B532" s="52" t="s">
        <v>2328</v>
      </c>
      <c r="C532" s="2" t="s">
        <v>1174</v>
      </c>
      <c r="D532" s="2">
        <v>0.82587546099999998</v>
      </c>
      <c r="E532" s="2" t="s">
        <v>1410</v>
      </c>
      <c r="F532" s="2" t="s">
        <v>1411</v>
      </c>
    </row>
    <row r="533" spans="1:6" x14ac:dyDescent="0.2">
      <c r="A533" s="2" t="s">
        <v>1473</v>
      </c>
      <c r="B533" s="52" t="s">
        <v>2328</v>
      </c>
      <c r="C533" s="2" t="s">
        <v>1174</v>
      </c>
      <c r="D533" s="2">
        <v>0.82769244900000005</v>
      </c>
      <c r="E533" s="2" t="s">
        <v>1413</v>
      </c>
      <c r="F533" s="2" t="s">
        <v>1474</v>
      </c>
    </row>
    <row r="534" spans="1:6" x14ac:dyDescent="0.2">
      <c r="A534" s="2" t="s">
        <v>1556</v>
      </c>
      <c r="B534" s="52" t="s">
        <v>2328</v>
      </c>
      <c r="C534" s="2" t="s">
        <v>1174</v>
      </c>
      <c r="D534" s="2">
        <v>0.86514860400000004</v>
      </c>
      <c r="E534" s="2" t="s">
        <v>1413</v>
      </c>
      <c r="F534" s="2" t="s">
        <v>1557</v>
      </c>
    </row>
    <row r="535" spans="1:6" x14ac:dyDescent="0.2">
      <c r="A535" s="2" t="s">
        <v>1937</v>
      </c>
      <c r="B535" s="52" t="s">
        <v>2328</v>
      </c>
      <c r="C535" s="2" t="s">
        <v>1174</v>
      </c>
      <c r="D535" s="2">
        <v>-0.83645385500000002</v>
      </c>
      <c r="E535" s="2" t="s">
        <v>1413</v>
      </c>
      <c r="F535" s="2" t="s">
        <v>1938</v>
      </c>
    </row>
    <row r="536" spans="1:6" x14ac:dyDescent="0.2">
      <c r="A536" s="2" t="s">
        <v>1844</v>
      </c>
      <c r="B536" s="52" t="s">
        <v>2328</v>
      </c>
      <c r="C536" s="2" t="s">
        <v>1174</v>
      </c>
      <c r="D536" s="2">
        <v>0.89076709700000001</v>
      </c>
      <c r="E536" s="2" t="s">
        <v>1413</v>
      </c>
      <c r="F536" s="2" t="s">
        <v>1846</v>
      </c>
    </row>
    <row r="537" spans="1:6" x14ac:dyDescent="0.2">
      <c r="A537" s="2" t="s">
        <v>1874</v>
      </c>
      <c r="B537" s="52" t="s">
        <v>2328</v>
      </c>
      <c r="C537" s="2" t="s">
        <v>1174</v>
      </c>
      <c r="D537" s="2">
        <v>0.81311065000000005</v>
      </c>
      <c r="E537" s="2" t="s">
        <v>1413</v>
      </c>
      <c r="F537" s="2" t="s">
        <v>1877</v>
      </c>
    </row>
    <row r="538" spans="1:6" x14ac:dyDescent="0.2">
      <c r="A538" s="2" t="s">
        <v>1560</v>
      </c>
      <c r="B538" s="52" t="s">
        <v>2328</v>
      </c>
      <c r="C538" s="2" t="s">
        <v>1174</v>
      </c>
      <c r="D538" s="2">
        <v>0.83404582699999996</v>
      </c>
      <c r="E538" s="2" t="s">
        <v>1413</v>
      </c>
      <c r="F538" s="2" t="s">
        <v>1561</v>
      </c>
    </row>
    <row r="539" spans="1:6" x14ac:dyDescent="0.2">
      <c r="A539" s="2" t="s">
        <v>1870</v>
      </c>
      <c r="B539" s="52" t="s">
        <v>2328</v>
      </c>
      <c r="C539" s="2" t="s">
        <v>1174</v>
      </c>
      <c r="D539" s="2">
        <v>0.85107505299999997</v>
      </c>
      <c r="E539" s="2" t="s">
        <v>1413</v>
      </c>
      <c r="F539" s="2" t="s">
        <v>1872</v>
      </c>
    </row>
    <row r="540" spans="1:6" x14ac:dyDescent="0.2">
      <c r="A540" s="2" t="s">
        <v>1878</v>
      </c>
      <c r="B540" s="52" t="s">
        <v>2328</v>
      </c>
      <c r="C540" s="2" t="s">
        <v>1174</v>
      </c>
      <c r="D540" s="2">
        <v>0.82284468399999999</v>
      </c>
      <c r="E540" s="2" t="s">
        <v>1413</v>
      </c>
      <c r="F540" s="2" t="s">
        <v>1880</v>
      </c>
    </row>
    <row r="541" spans="1:6" x14ac:dyDescent="0.2">
      <c r="A541" s="2" t="s">
        <v>1475</v>
      </c>
      <c r="B541" s="52" t="s">
        <v>2328</v>
      </c>
      <c r="C541" s="2" t="s">
        <v>1174</v>
      </c>
      <c r="D541" s="2">
        <v>0.85274708300000002</v>
      </c>
      <c r="E541" s="2" t="s">
        <v>1418</v>
      </c>
      <c r="F541" s="2" t="s">
        <v>1476</v>
      </c>
    </row>
    <row r="542" spans="1:6" x14ac:dyDescent="0.2">
      <c r="A542" s="2" t="s">
        <v>1477</v>
      </c>
      <c r="B542" s="52" t="s">
        <v>2328</v>
      </c>
      <c r="C542" s="2" t="s">
        <v>1174</v>
      </c>
      <c r="D542" s="2">
        <v>0.85998159600000001</v>
      </c>
      <c r="E542" s="2" t="s">
        <v>1418</v>
      </c>
      <c r="F542" s="2" t="s">
        <v>1478</v>
      </c>
    </row>
    <row r="543" spans="1:6" x14ac:dyDescent="0.2">
      <c r="A543" s="2" t="s">
        <v>1603</v>
      </c>
      <c r="B543" s="52" t="s">
        <v>2328</v>
      </c>
      <c r="C543" s="2" t="s">
        <v>1174</v>
      </c>
      <c r="D543" s="2">
        <v>0.89426803600000004</v>
      </c>
      <c r="E543" s="2" t="s">
        <v>1418</v>
      </c>
      <c r="F543" s="2" t="s">
        <v>1478</v>
      </c>
    </row>
    <row r="544" spans="1:6" x14ac:dyDescent="0.2">
      <c r="A544" s="2" t="s">
        <v>1886</v>
      </c>
      <c r="B544" s="52" t="s">
        <v>2328</v>
      </c>
      <c r="C544" s="2" t="s">
        <v>1174</v>
      </c>
      <c r="D544" s="2">
        <v>0.88572859800000003</v>
      </c>
      <c r="E544" s="2" t="s">
        <v>1418</v>
      </c>
      <c r="F544" s="2" t="s">
        <v>1478</v>
      </c>
    </row>
    <row r="545" spans="1:6" x14ac:dyDescent="0.2">
      <c r="A545" s="2" t="s">
        <v>1417</v>
      </c>
      <c r="B545" s="52" t="s">
        <v>2328</v>
      </c>
      <c r="C545" s="2" t="s">
        <v>1174</v>
      </c>
      <c r="D545" s="2">
        <v>0.80931544300000002</v>
      </c>
      <c r="E545" s="2" t="s">
        <v>1418</v>
      </c>
      <c r="F545" s="2" t="s">
        <v>1419</v>
      </c>
    </row>
    <row r="546" spans="1:6" x14ac:dyDescent="0.2">
      <c r="A546" s="2" t="s">
        <v>1432</v>
      </c>
      <c r="B546" s="52" t="s">
        <v>2328</v>
      </c>
      <c r="C546" s="2" t="s">
        <v>1174</v>
      </c>
      <c r="D546" s="2">
        <v>0.83406972899999998</v>
      </c>
      <c r="E546" s="2" t="s">
        <v>1418</v>
      </c>
      <c r="F546" s="2" t="s">
        <v>1433</v>
      </c>
    </row>
    <row r="547" spans="1:6" x14ac:dyDescent="0.2">
      <c r="A547" s="2" t="s">
        <v>1564</v>
      </c>
      <c r="B547" s="52" t="s">
        <v>2328</v>
      </c>
      <c r="C547" s="2" t="s">
        <v>1174</v>
      </c>
      <c r="D547" s="2">
        <v>0.84158551699999995</v>
      </c>
      <c r="E547" s="2" t="s">
        <v>1418</v>
      </c>
      <c r="F547" s="2" t="s">
        <v>1565</v>
      </c>
    </row>
    <row r="548" spans="1:6" x14ac:dyDescent="0.2">
      <c r="A548" s="2" t="s">
        <v>1566</v>
      </c>
      <c r="B548" s="52" t="s">
        <v>2328</v>
      </c>
      <c r="C548" s="2" t="s">
        <v>1174</v>
      </c>
      <c r="D548" s="2">
        <v>0.84942364699999995</v>
      </c>
      <c r="E548" s="2" t="s">
        <v>1418</v>
      </c>
      <c r="F548" s="2" t="s">
        <v>1567</v>
      </c>
    </row>
    <row r="549" spans="1:6" x14ac:dyDescent="0.2">
      <c r="A549" s="2" t="s">
        <v>1939</v>
      </c>
      <c r="B549" s="52" t="s">
        <v>2329</v>
      </c>
      <c r="C549" s="2" t="s">
        <v>1172</v>
      </c>
      <c r="D549" s="2">
        <v>0.889071167</v>
      </c>
      <c r="E549" s="2" t="s">
        <v>1347</v>
      </c>
      <c r="F549" s="2" t="s">
        <v>1940</v>
      </c>
    </row>
    <row r="550" spans="1:6" x14ac:dyDescent="0.2">
      <c r="A550" s="2" t="s">
        <v>1941</v>
      </c>
      <c r="B550" s="52" t="s">
        <v>2329</v>
      </c>
      <c r="C550" s="2" t="s">
        <v>1942</v>
      </c>
      <c r="D550" s="2">
        <v>0.84433674800000003</v>
      </c>
      <c r="E550" s="2" t="s">
        <v>1355</v>
      </c>
      <c r="F550" s="2" t="s">
        <v>1943</v>
      </c>
    </row>
    <row r="551" spans="1:6" x14ac:dyDescent="0.2">
      <c r="A551" s="2" t="s">
        <v>1944</v>
      </c>
      <c r="B551" s="52" t="s">
        <v>2330</v>
      </c>
      <c r="C551" s="2" t="s">
        <v>1176</v>
      </c>
      <c r="D551" s="2">
        <v>0.82846790599999998</v>
      </c>
      <c r="E551" s="2" t="s">
        <v>1584</v>
      </c>
      <c r="F551" s="2" t="s">
        <v>1945</v>
      </c>
    </row>
    <row r="552" spans="1:6" x14ac:dyDescent="0.2">
      <c r="A552" s="2" t="s">
        <v>1946</v>
      </c>
      <c r="B552" s="52" t="s">
        <v>2330</v>
      </c>
      <c r="C552" s="2" t="s">
        <v>1176</v>
      </c>
      <c r="D552" s="2">
        <v>-0.89561206100000001</v>
      </c>
      <c r="E552" s="2" t="s">
        <v>1413</v>
      </c>
      <c r="F552" s="2" t="s">
        <v>1947</v>
      </c>
    </row>
    <row r="553" spans="1:6" ht="12.75" x14ac:dyDescent="0.2">
      <c r="A553" s="2" t="s">
        <v>1459</v>
      </c>
      <c r="B553" s="109" t="s">
        <v>2359</v>
      </c>
      <c r="C553" s="2" t="s">
        <v>1948</v>
      </c>
      <c r="D553" s="2">
        <v>-0.86773389577865601</v>
      </c>
      <c r="E553" s="2" t="s">
        <v>1460</v>
      </c>
      <c r="F553" s="2" t="s">
        <v>1461</v>
      </c>
    </row>
    <row r="554" spans="1:6" ht="12.75" x14ac:dyDescent="0.2">
      <c r="A554" s="2" t="s">
        <v>1457</v>
      </c>
      <c r="B554" s="109" t="s">
        <v>2358</v>
      </c>
      <c r="C554" s="2" t="s">
        <v>1948</v>
      </c>
      <c r="D554" s="2">
        <v>-0.84826916456222501</v>
      </c>
      <c r="E554" s="2" t="s">
        <v>1355</v>
      </c>
      <c r="F554" s="2" t="s">
        <v>1458</v>
      </c>
    </row>
    <row r="555" spans="1:6" ht="12.75" x14ac:dyDescent="0.2">
      <c r="A555" s="2" t="s">
        <v>1450</v>
      </c>
      <c r="B555" s="109" t="s">
        <v>2358</v>
      </c>
      <c r="C555" s="2" t="s">
        <v>1948</v>
      </c>
      <c r="D555" s="2">
        <v>-0.82733058929443404</v>
      </c>
      <c r="E555" s="2" t="s">
        <v>1338</v>
      </c>
      <c r="F555" s="2" t="s">
        <v>1451</v>
      </c>
    </row>
    <row r="556" spans="1:6" ht="12.75" x14ac:dyDescent="0.2">
      <c r="A556" s="2" t="s">
        <v>1343</v>
      </c>
      <c r="B556" s="109" t="s">
        <v>2358</v>
      </c>
      <c r="C556" s="2" t="s">
        <v>1948</v>
      </c>
      <c r="D556" s="2">
        <v>-0.81280606985092196</v>
      </c>
      <c r="E556" s="2" t="s">
        <v>1315</v>
      </c>
      <c r="F556" s="2" t="s">
        <v>1345</v>
      </c>
    </row>
    <row r="557" spans="1:6" ht="12.75" x14ac:dyDescent="0.2">
      <c r="A557" s="2" t="s">
        <v>1454</v>
      </c>
      <c r="B557" s="109" t="s">
        <v>2359</v>
      </c>
      <c r="C557" s="2" t="s">
        <v>1948</v>
      </c>
      <c r="D557" s="2">
        <v>-0.89251875877380404</v>
      </c>
      <c r="E557" s="2" t="s">
        <v>1949</v>
      </c>
      <c r="F557" s="2" t="s">
        <v>1456</v>
      </c>
    </row>
    <row r="558" spans="1:6" ht="12.75" x14ac:dyDescent="0.2">
      <c r="A558" s="2" t="s">
        <v>1383</v>
      </c>
      <c r="B558" s="109" t="s">
        <v>2358</v>
      </c>
      <c r="C558" s="2" t="s">
        <v>1948</v>
      </c>
      <c r="D558" s="2">
        <v>-0.81988912820815996</v>
      </c>
      <c r="E558" s="2" t="s">
        <v>1950</v>
      </c>
      <c r="F558" s="2" t="s">
        <v>1384</v>
      </c>
    </row>
    <row r="559" spans="1:6" ht="12.75" x14ac:dyDescent="0.2">
      <c r="A559" s="2" t="s">
        <v>1466</v>
      </c>
      <c r="B559" s="109" t="s">
        <v>2359</v>
      </c>
      <c r="C559" s="2" t="s">
        <v>1948</v>
      </c>
      <c r="D559" s="2">
        <v>0.80673205852508501</v>
      </c>
      <c r="E559" s="2" t="s">
        <v>1951</v>
      </c>
      <c r="F559" s="2" t="s">
        <v>1467</v>
      </c>
    </row>
    <row r="560" spans="1:6" ht="12.75" x14ac:dyDescent="0.2">
      <c r="A560" s="2" t="s">
        <v>1471</v>
      </c>
      <c r="B560" s="109" t="s">
        <v>2359</v>
      </c>
      <c r="C560" s="2" t="s">
        <v>1948</v>
      </c>
      <c r="D560" s="2">
        <v>-0.84971654415130604</v>
      </c>
      <c r="E560" s="2" t="s">
        <v>1395</v>
      </c>
      <c r="F560" s="2" t="s">
        <v>1472</v>
      </c>
    </row>
    <row r="561" spans="1:6" ht="12.75" x14ac:dyDescent="0.2">
      <c r="A561" s="2" t="s">
        <v>1424</v>
      </c>
      <c r="B561" s="109" t="s">
        <v>2358</v>
      </c>
      <c r="C561" s="2" t="s">
        <v>1948</v>
      </c>
      <c r="D561" s="2">
        <v>-0.82106685638427701</v>
      </c>
      <c r="E561" s="2" t="s">
        <v>1952</v>
      </c>
      <c r="F561" s="2" t="s">
        <v>1419</v>
      </c>
    </row>
    <row r="562" spans="1:6" x14ac:dyDescent="0.2">
      <c r="A562" s="2" t="s">
        <v>1459</v>
      </c>
      <c r="B562" s="52" t="s">
        <v>2303</v>
      </c>
      <c r="C562" s="2" t="s">
        <v>1953</v>
      </c>
      <c r="D562" s="2">
        <v>-0.85428732633590698</v>
      </c>
      <c r="E562" s="2" t="s">
        <v>1460</v>
      </c>
      <c r="F562" s="2" t="s">
        <v>1461</v>
      </c>
    </row>
    <row r="563" spans="1:6" x14ac:dyDescent="0.2">
      <c r="A563" s="2" t="s">
        <v>1457</v>
      </c>
      <c r="B563" s="52" t="s">
        <v>2303</v>
      </c>
      <c r="C563" s="2" t="s">
        <v>1953</v>
      </c>
      <c r="D563" s="2">
        <v>-0.849972903728485</v>
      </c>
      <c r="E563" s="2" t="s">
        <v>1355</v>
      </c>
      <c r="F563" s="2" t="s">
        <v>1458</v>
      </c>
    </row>
    <row r="564" spans="1:6" x14ac:dyDescent="0.2">
      <c r="A564" s="2" t="s">
        <v>1450</v>
      </c>
      <c r="B564" s="52" t="s">
        <v>2303</v>
      </c>
      <c r="C564" s="2" t="s">
        <v>1953</v>
      </c>
      <c r="D564" s="2">
        <v>-0.82645678520202603</v>
      </c>
      <c r="E564" s="2" t="s">
        <v>1338</v>
      </c>
      <c r="F564" s="2" t="s">
        <v>1451</v>
      </c>
    </row>
    <row r="565" spans="1:6" x14ac:dyDescent="0.2">
      <c r="A565" s="2" t="s">
        <v>1443</v>
      </c>
      <c r="B565" s="52" t="s">
        <v>2303</v>
      </c>
      <c r="C565" s="2" t="s">
        <v>1953</v>
      </c>
      <c r="D565" s="2">
        <v>-0.80754816532134999</v>
      </c>
      <c r="E565" s="2" t="s">
        <v>1444</v>
      </c>
      <c r="F565" s="2" t="s">
        <v>1445</v>
      </c>
    </row>
    <row r="566" spans="1:6" x14ac:dyDescent="0.2">
      <c r="A566" s="2" t="s">
        <v>1343</v>
      </c>
      <c r="B566" s="52" t="s">
        <v>2303</v>
      </c>
      <c r="C566" s="2" t="s">
        <v>1953</v>
      </c>
      <c r="D566" s="2">
        <v>-0.82231080532073997</v>
      </c>
      <c r="E566" s="2" t="s">
        <v>1315</v>
      </c>
      <c r="F566" s="2" t="s">
        <v>1345</v>
      </c>
    </row>
    <row r="567" spans="1:6" x14ac:dyDescent="0.2">
      <c r="A567" s="2" t="s">
        <v>1454</v>
      </c>
      <c r="B567" s="52" t="s">
        <v>2303</v>
      </c>
      <c r="C567" s="2" t="s">
        <v>1953</v>
      </c>
      <c r="D567" s="2">
        <v>-0.90712350606918302</v>
      </c>
      <c r="E567" s="2" t="s">
        <v>1455</v>
      </c>
      <c r="F567" s="2" t="s">
        <v>1456</v>
      </c>
    </row>
    <row r="568" spans="1:6" x14ac:dyDescent="0.2">
      <c r="A568" s="2" t="s">
        <v>1383</v>
      </c>
      <c r="B568" s="52" t="s">
        <v>2303</v>
      </c>
      <c r="C568" s="2" t="s">
        <v>1953</v>
      </c>
      <c r="D568" s="2">
        <v>-0.83483451604843095</v>
      </c>
      <c r="E568" s="2" t="s">
        <v>1950</v>
      </c>
      <c r="F568" s="2" t="s">
        <v>1384</v>
      </c>
    </row>
    <row r="569" spans="1:6" x14ac:dyDescent="0.2">
      <c r="A569" s="2" t="s">
        <v>1471</v>
      </c>
      <c r="B569" s="52" t="s">
        <v>2303</v>
      </c>
      <c r="C569" s="2" t="s">
        <v>1953</v>
      </c>
      <c r="D569" s="2">
        <v>-0.85997444391250599</v>
      </c>
      <c r="E569" s="2" t="s">
        <v>1395</v>
      </c>
      <c r="F569" s="2" t="s">
        <v>1472</v>
      </c>
    </row>
    <row r="570" spans="1:6" x14ac:dyDescent="0.2">
      <c r="A570" s="2" t="s">
        <v>1424</v>
      </c>
      <c r="B570" s="52" t="s">
        <v>2303</v>
      </c>
      <c r="C570" s="2" t="s">
        <v>1953</v>
      </c>
      <c r="D570" s="2">
        <v>-0.83507680892944303</v>
      </c>
      <c r="E570" s="2" t="s">
        <v>1952</v>
      </c>
      <c r="F570" s="2" t="s">
        <v>1419</v>
      </c>
    </row>
    <row r="571" spans="1:6" x14ac:dyDescent="0.2">
      <c r="A571" s="2" t="s">
        <v>1434</v>
      </c>
      <c r="B571" s="52" t="s">
        <v>2303</v>
      </c>
      <c r="C571" s="2" t="s">
        <v>1953</v>
      </c>
      <c r="D571" s="2">
        <v>-0.802739858627319</v>
      </c>
      <c r="E571" s="2" t="s">
        <v>1952</v>
      </c>
      <c r="F571" s="2" t="s">
        <v>1430</v>
      </c>
    </row>
    <row r="572" spans="1:6" x14ac:dyDescent="0.2">
      <c r="A572" s="2" t="s">
        <v>1954</v>
      </c>
      <c r="B572" s="52" t="s">
        <v>2319</v>
      </c>
      <c r="C572" s="2" t="s">
        <v>1955</v>
      </c>
      <c r="D572" s="2">
        <v>0.88524806499481201</v>
      </c>
      <c r="E572" s="2" t="s">
        <v>1355</v>
      </c>
      <c r="F572" s="2" t="s">
        <v>1956</v>
      </c>
    </row>
    <row r="573" spans="1:6" x14ac:dyDescent="0.2">
      <c r="A573" s="2" t="s">
        <v>1957</v>
      </c>
      <c r="B573" s="52" t="s">
        <v>2319</v>
      </c>
      <c r="C573" s="2" t="s">
        <v>1958</v>
      </c>
      <c r="D573" s="2">
        <v>-0.84816849231720004</v>
      </c>
      <c r="E573" s="2" t="s">
        <v>1338</v>
      </c>
      <c r="F573" s="2" t="s">
        <v>1959</v>
      </c>
    </row>
    <row r="574" spans="1:6" x14ac:dyDescent="0.2">
      <c r="A574" s="2" t="s">
        <v>1516</v>
      </c>
      <c r="B574" s="52" t="s">
        <v>2319</v>
      </c>
      <c r="C574" s="2" t="s">
        <v>1958</v>
      </c>
      <c r="D574" s="2">
        <v>-0.81606119871139504</v>
      </c>
      <c r="E574" s="2" t="s">
        <v>1338</v>
      </c>
      <c r="F574" s="2" t="s">
        <v>1517</v>
      </c>
    </row>
    <row r="575" spans="1:6" x14ac:dyDescent="0.2">
      <c r="A575" s="2" t="s">
        <v>1960</v>
      </c>
      <c r="B575" s="52" t="s">
        <v>2319</v>
      </c>
      <c r="C575" s="2" t="s">
        <v>1958</v>
      </c>
      <c r="D575" s="2">
        <v>0.80132293701171897</v>
      </c>
      <c r="E575" s="2" t="s">
        <v>1444</v>
      </c>
      <c r="F575" s="2" t="s">
        <v>1961</v>
      </c>
    </row>
    <row r="576" spans="1:6" x14ac:dyDescent="0.2">
      <c r="A576" s="2" t="s">
        <v>1962</v>
      </c>
      <c r="B576" s="52" t="s">
        <v>2319</v>
      </c>
      <c r="C576" s="2" t="s">
        <v>1963</v>
      </c>
      <c r="D576" s="2">
        <v>0.83093667030334495</v>
      </c>
      <c r="E576" s="2" t="s">
        <v>1444</v>
      </c>
      <c r="F576" s="2" t="s">
        <v>1964</v>
      </c>
    </row>
    <row r="577" spans="1:6" x14ac:dyDescent="0.2">
      <c r="A577" s="2" t="s">
        <v>1490</v>
      </c>
      <c r="B577" s="52" t="s">
        <v>2319</v>
      </c>
      <c r="C577" s="2" t="s">
        <v>1963</v>
      </c>
      <c r="D577" s="2">
        <v>-0.83710241317749001</v>
      </c>
      <c r="E577" s="2" t="s">
        <v>1315</v>
      </c>
      <c r="F577" s="2" t="s">
        <v>1491</v>
      </c>
    </row>
    <row r="578" spans="1:6" x14ac:dyDescent="0.2">
      <c r="A578" s="2" t="s">
        <v>1965</v>
      </c>
      <c r="B578" s="52" t="s">
        <v>2319</v>
      </c>
      <c r="C578" s="2" t="s">
        <v>1963</v>
      </c>
      <c r="D578" s="2">
        <v>0.83259761333465598</v>
      </c>
      <c r="F578" s="2" t="s">
        <v>1966</v>
      </c>
    </row>
    <row r="579" spans="1:6" x14ac:dyDescent="0.2">
      <c r="A579" s="2" t="s">
        <v>1967</v>
      </c>
      <c r="B579" s="52" t="s">
        <v>2319</v>
      </c>
      <c r="C579" s="2" t="s">
        <v>1963</v>
      </c>
      <c r="D579" s="2">
        <v>-0.88901829719543501</v>
      </c>
      <c r="F579" s="2" t="s">
        <v>1968</v>
      </c>
    </row>
    <row r="580" spans="1:6" x14ac:dyDescent="0.2">
      <c r="A580" s="2" t="s">
        <v>1969</v>
      </c>
      <c r="B580" s="52" t="s">
        <v>2319</v>
      </c>
      <c r="C580" s="2" t="s">
        <v>1963</v>
      </c>
      <c r="D580" s="2">
        <v>0.85475558042526201</v>
      </c>
      <c r="F580" s="2" t="s">
        <v>1970</v>
      </c>
    </row>
    <row r="581" spans="1:6" x14ac:dyDescent="0.2">
      <c r="A581" s="2" t="s">
        <v>1971</v>
      </c>
      <c r="B581" s="52" t="s">
        <v>2319</v>
      </c>
      <c r="C581" s="2" t="s">
        <v>1963</v>
      </c>
      <c r="D581" s="2">
        <v>0.80349016189575195</v>
      </c>
      <c r="F581" s="2" t="s">
        <v>1972</v>
      </c>
    </row>
    <row r="582" spans="1:6" ht="12.75" thickBot="1" x14ac:dyDescent="0.25">
      <c r="A582" s="54" t="s">
        <v>1973</v>
      </c>
      <c r="B582" s="118" t="s">
        <v>2319</v>
      </c>
      <c r="C582" s="54" t="s">
        <v>1963</v>
      </c>
      <c r="D582" s="54">
        <v>0.838464975357056</v>
      </c>
      <c r="E582" s="54" t="s">
        <v>1952</v>
      </c>
      <c r="F582" s="54" t="s">
        <v>1974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71"/>
  <sheetViews>
    <sheetView zoomScale="110" zoomScaleNormal="110" workbookViewId="0">
      <selection activeCell="E61" sqref="E61"/>
    </sheetView>
  </sheetViews>
  <sheetFormatPr defaultColWidth="8.875" defaultRowHeight="12" x14ac:dyDescent="0.2"/>
  <cols>
    <col min="1" max="1" width="8.875" style="2"/>
    <col min="2" max="2" width="14.25" style="2" customWidth="1"/>
    <col min="3" max="3" width="8.625" style="2" customWidth="1"/>
    <col min="4" max="4" width="16" style="2" customWidth="1"/>
    <col min="5" max="5" width="21.375" style="52" customWidth="1"/>
    <col min="6" max="6" width="7.75" style="87" customWidth="1"/>
    <col min="7" max="10" width="10.625" style="87" customWidth="1"/>
    <col min="11" max="11" width="47.625" style="100" customWidth="1"/>
    <col min="12" max="16384" width="8.875" style="2"/>
  </cols>
  <sheetData>
    <row r="1" spans="2:11" ht="15.75" thickBot="1" x14ac:dyDescent="0.3">
      <c r="B1" s="1" t="s">
        <v>2156</v>
      </c>
    </row>
    <row r="2" spans="2:11" ht="14.45" customHeight="1" thickBot="1" x14ac:dyDescent="0.25">
      <c r="B2" s="141" t="s">
        <v>1975</v>
      </c>
      <c r="C2" s="141" t="s">
        <v>1976</v>
      </c>
      <c r="D2" s="141" t="s">
        <v>1977</v>
      </c>
      <c r="E2" s="141" t="s">
        <v>2356</v>
      </c>
      <c r="F2" s="143" t="s">
        <v>2112</v>
      </c>
      <c r="G2" s="140" t="s">
        <v>2163</v>
      </c>
      <c r="H2" s="140"/>
      <c r="I2" s="140"/>
      <c r="J2" s="140"/>
      <c r="K2" s="135" t="s">
        <v>1978</v>
      </c>
    </row>
    <row r="3" spans="2:11" ht="13.5" thickTop="1" thickBot="1" x14ac:dyDescent="0.25">
      <c r="B3" s="142"/>
      <c r="C3" s="142"/>
      <c r="D3" s="142"/>
      <c r="E3" s="142"/>
      <c r="F3" s="144"/>
      <c r="G3" s="77" t="s">
        <v>2161</v>
      </c>
      <c r="H3" s="77" t="s">
        <v>2118</v>
      </c>
      <c r="I3" s="77" t="s">
        <v>2119</v>
      </c>
      <c r="J3" s="77" t="s">
        <v>2120</v>
      </c>
      <c r="K3" s="136"/>
    </row>
    <row r="4" spans="2:11" x14ac:dyDescent="0.2">
      <c r="B4" s="137" t="s">
        <v>1776</v>
      </c>
      <c r="C4" s="137" t="s">
        <v>1352</v>
      </c>
      <c r="D4" s="2" t="s">
        <v>1777</v>
      </c>
      <c r="E4" s="52" t="s">
        <v>2325</v>
      </c>
      <c r="F4" s="87">
        <v>0.93854498900000005</v>
      </c>
      <c r="G4" s="91">
        <v>-2.6237879514946232</v>
      </c>
      <c r="H4" s="92" t="s">
        <v>1979</v>
      </c>
      <c r="I4" s="92" t="s">
        <v>1979</v>
      </c>
      <c r="J4" s="92" t="s">
        <v>1979</v>
      </c>
      <c r="K4" s="138" t="s">
        <v>1778</v>
      </c>
    </row>
    <row r="5" spans="2:11" x14ac:dyDescent="0.2">
      <c r="B5" s="134"/>
      <c r="C5" s="134"/>
      <c r="D5" s="2" t="s">
        <v>1901</v>
      </c>
      <c r="E5" s="52" t="s">
        <v>2331</v>
      </c>
      <c r="F5" s="87">
        <v>0.87853312500000003</v>
      </c>
      <c r="G5" s="91">
        <v>-2.6237879514946232</v>
      </c>
      <c r="H5" s="92" t="s">
        <v>1979</v>
      </c>
      <c r="I5" s="92" t="s">
        <v>1979</v>
      </c>
      <c r="J5" s="92" t="s">
        <v>1979</v>
      </c>
      <c r="K5" s="139"/>
    </row>
    <row r="6" spans="2:11" x14ac:dyDescent="0.2">
      <c r="B6" s="134"/>
      <c r="C6" s="134"/>
      <c r="D6" s="2" t="s">
        <v>1179</v>
      </c>
      <c r="E6" s="52" t="s">
        <v>2332</v>
      </c>
      <c r="F6" s="87">
        <v>0.89911377400000003</v>
      </c>
      <c r="G6" s="91">
        <v>-2.6237879514946232</v>
      </c>
      <c r="H6" s="92" t="s">
        <v>1979</v>
      </c>
      <c r="I6" s="92" t="s">
        <v>1979</v>
      </c>
      <c r="J6" s="92" t="s">
        <v>1979</v>
      </c>
      <c r="K6" s="139"/>
    </row>
    <row r="7" spans="2:11" x14ac:dyDescent="0.2">
      <c r="B7" s="134"/>
      <c r="C7" s="134"/>
      <c r="D7" s="2" t="s">
        <v>1178</v>
      </c>
      <c r="E7" s="52" t="s">
        <v>2327</v>
      </c>
      <c r="F7" s="87">
        <v>0.88438963900000001</v>
      </c>
      <c r="G7" s="91">
        <v>-2.6237879514946232</v>
      </c>
      <c r="H7" s="92" t="s">
        <v>1979</v>
      </c>
      <c r="I7" s="92" t="s">
        <v>1979</v>
      </c>
      <c r="J7" s="92" t="s">
        <v>1979</v>
      </c>
      <c r="K7" s="139"/>
    </row>
    <row r="8" spans="2:11" x14ac:dyDescent="0.2">
      <c r="B8" s="2" t="s">
        <v>1500</v>
      </c>
      <c r="C8" s="2" t="s">
        <v>1335</v>
      </c>
      <c r="D8" s="2" t="s">
        <v>1185</v>
      </c>
      <c r="E8" s="52" t="s">
        <v>2321</v>
      </c>
      <c r="F8" s="87">
        <v>0.81424218416214</v>
      </c>
      <c r="G8" s="92" t="s">
        <v>1979</v>
      </c>
      <c r="H8" s="92" t="s">
        <v>1979</v>
      </c>
      <c r="I8" s="92" t="s">
        <v>1979</v>
      </c>
      <c r="J8" s="91">
        <v>-2.0694713413416532</v>
      </c>
      <c r="K8" s="133" t="s">
        <v>2146</v>
      </c>
    </row>
    <row r="9" spans="2:11" x14ac:dyDescent="0.2">
      <c r="D9" s="2" t="s">
        <v>1654</v>
      </c>
      <c r="E9" s="52" t="s">
        <v>2325</v>
      </c>
      <c r="F9" s="87">
        <v>0.80523628000000003</v>
      </c>
      <c r="G9" s="92" t="s">
        <v>1979</v>
      </c>
      <c r="H9" s="92" t="s">
        <v>1979</v>
      </c>
      <c r="I9" s="92" t="s">
        <v>1979</v>
      </c>
      <c r="J9" s="91">
        <v>-2.0694713413416532</v>
      </c>
      <c r="K9" s="133"/>
    </row>
    <row r="10" spans="2:11" x14ac:dyDescent="0.2">
      <c r="D10" s="2" t="s">
        <v>1174</v>
      </c>
      <c r="E10" s="52" t="s">
        <v>2328</v>
      </c>
      <c r="F10" s="87">
        <v>0.85392516900000004</v>
      </c>
      <c r="G10" s="92" t="s">
        <v>1979</v>
      </c>
      <c r="H10" s="92" t="s">
        <v>1979</v>
      </c>
      <c r="I10" s="92" t="s">
        <v>1979</v>
      </c>
      <c r="J10" s="91">
        <v>-2.0694713413416532</v>
      </c>
      <c r="K10" s="133"/>
    </row>
    <row r="11" spans="2:11" x14ac:dyDescent="0.2">
      <c r="B11" s="134" t="s">
        <v>1533</v>
      </c>
      <c r="C11" s="134" t="s">
        <v>1358</v>
      </c>
      <c r="D11" s="2" t="s">
        <v>1185</v>
      </c>
      <c r="E11" s="52" t="s">
        <v>2321</v>
      </c>
      <c r="F11" s="87">
        <v>0.89075088500976596</v>
      </c>
      <c r="G11" s="92" t="s">
        <v>1979</v>
      </c>
      <c r="H11" s="92" t="s">
        <v>1979</v>
      </c>
      <c r="I11" s="92" t="s">
        <v>1979</v>
      </c>
      <c r="J11" s="91">
        <v>-2.4487808459629505</v>
      </c>
      <c r="K11" s="133" t="s">
        <v>2147</v>
      </c>
    </row>
    <row r="12" spans="2:11" x14ac:dyDescent="0.2">
      <c r="B12" s="134"/>
      <c r="C12" s="134"/>
      <c r="D12" s="2" t="s">
        <v>1189</v>
      </c>
      <c r="E12" s="52" t="s">
        <v>2323</v>
      </c>
      <c r="F12" s="88">
        <v>0.83814781904220603</v>
      </c>
      <c r="G12" s="92" t="s">
        <v>1979</v>
      </c>
      <c r="H12" s="92" t="s">
        <v>1979</v>
      </c>
      <c r="I12" s="92" t="s">
        <v>1979</v>
      </c>
      <c r="J12" s="91">
        <v>-2.4487808459629505</v>
      </c>
      <c r="K12" s="133"/>
    </row>
    <row r="13" spans="2:11" x14ac:dyDescent="0.2">
      <c r="B13" s="134"/>
      <c r="C13" s="134"/>
      <c r="D13" s="2" t="s">
        <v>1814</v>
      </c>
      <c r="E13" s="52" t="s">
        <v>2325</v>
      </c>
      <c r="F13" s="88">
        <v>0.82162916699999999</v>
      </c>
      <c r="G13" s="92" t="s">
        <v>1979</v>
      </c>
      <c r="H13" s="92" t="s">
        <v>1979</v>
      </c>
      <c r="I13" s="92" t="s">
        <v>1979</v>
      </c>
      <c r="J13" s="91">
        <v>-2.4487808459629505</v>
      </c>
      <c r="K13" s="133"/>
    </row>
    <row r="14" spans="2:11" x14ac:dyDescent="0.2">
      <c r="B14" s="134"/>
      <c r="C14" s="134"/>
      <c r="D14" s="2" t="s">
        <v>1174</v>
      </c>
      <c r="E14" s="52" t="s">
        <v>2328</v>
      </c>
      <c r="F14" s="87">
        <v>0.83939582099999999</v>
      </c>
      <c r="G14" s="92" t="s">
        <v>1979</v>
      </c>
      <c r="H14" s="92" t="s">
        <v>1979</v>
      </c>
      <c r="I14" s="92" t="s">
        <v>1979</v>
      </c>
      <c r="J14" s="91">
        <v>-2.4487808459629505</v>
      </c>
      <c r="K14" s="133"/>
    </row>
    <row r="15" spans="2:11" x14ac:dyDescent="0.2">
      <c r="B15" s="2" t="s">
        <v>1973</v>
      </c>
      <c r="C15" s="2" t="s">
        <v>1952</v>
      </c>
      <c r="D15" s="2" t="s">
        <v>1980</v>
      </c>
      <c r="E15" s="52" t="s">
        <v>2319</v>
      </c>
      <c r="F15" s="87">
        <v>0.838464975357056</v>
      </c>
      <c r="G15" s="92" t="s">
        <v>1979</v>
      </c>
      <c r="H15" s="92" t="s">
        <v>1979</v>
      </c>
      <c r="I15" s="93">
        <v>2.2099620726804123</v>
      </c>
      <c r="J15" s="92" t="s">
        <v>1979</v>
      </c>
      <c r="K15" s="100" t="s">
        <v>2145</v>
      </c>
    </row>
    <row r="16" spans="2:11" x14ac:dyDescent="0.2">
      <c r="B16" s="2" t="s">
        <v>1422</v>
      </c>
      <c r="C16" s="2" t="s">
        <v>1952</v>
      </c>
      <c r="D16" s="2" t="s">
        <v>1182</v>
      </c>
      <c r="E16" s="52" t="s">
        <v>2365</v>
      </c>
      <c r="F16" s="87">
        <v>0.84113252199999999</v>
      </c>
      <c r="G16" s="92" t="s">
        <v>1979</v>
      </c>
      <c r="H16" s="93">
        <v>3.8875085192723273</v>
      </c>
      <c r="I16" s="92" t="s">
        <v>1979</v>
      </c>
      <c r="J16" s="92" t="s">
        <v>1979</v>
      </c>
      <c r="K16" s="100" t="s">
        <v>1423</v>
      </c>
    </row>
    <row r="17" spans="2:11" x14ac:dyDescent="0.2">
      <c r="B17" s="134" t="s">
        <v>2116</v>
      </c>
      <c r="C17" s="134" t="s">
        <v>1952</v>
      </c>
      <c r="D17" s="2" t="s">
        <v>1182</v>
      </c>
      <c r="E17" s="52" t="s">
        <v>2366</v>
      </c>
      <c r="F17" s="87">
        <v>0.85408741200000005</v>
      </c>
      <c r="G17" s="92" t="s">
        <v>1979</v>
      </c>
      <c r="H17" s="93">
        <v>2.5528368463580242</v>
      </c>
      <c r="I17" s="92" t="s">
        <v>1979</v>
      </c>
      <c r="J17" s="92" t="s">
        <v>1979</v>
      </c>
      <c r="K17" s="133" t="s">
        <v>1419</v>
      </c>
    </row>
    <row r="18" spans="2:11" s="14" customFormat="1" x14ac:dyDescent="0.2">
      <c r="B18" s="134"/>
      <c r="C18" s="134"/>
      <c r="D18" s="14" t="s">
        <v>1184</v>
      </c>
      <c r="E18" s="110" t="s">
        <v>2320</v>
      </c>
      <c r="F18" s="89">
        <v>-0.89628559399999996</v>
      </c>
      <c r="G18" s="94" t="s">
        <v>1979</v>
      </c>
      <c r="H18" s="95">
        <v>2.5528368463580242</v>
      </c>
      <c r="I18" s="94" t="s">
        <v>1979</v>
      </c>
      <c r="J18" s="94" t="s">
        <v>1979</v>
      </c>
      <c r="K18" s="133"/>
    </row>
    <row r="19" spans="2:11" x14ac:dyDescent="0.2">
      <c r="B19" s="134"/>
      <c r="C19" s="134"/>
      <c r="D19" s="2" t="s">
        <v>1185</v>
      </c>
      <c r="E19" s="52" t="s">
        <v>2321</v>
      </c>
      <c r="F19" s="87">
        <v>0.88453418016433705</v>
      </c>
      <c r="G19" s="92" t="s">
        <v>1979</v>
      </c>
      <c r="H19" s="93">
        <v>2.5528368463580242</v>
      </c>
      <c r="I19" s="92" t="s">
        <v>1979</v>
      </c>
      <c r="J19" s="92" t="s">
        <v>1979</v>
      </c>
      <c r="K19" s="133"/>
    </row>
    <row r="20" spans="2:11" x14ac:dyDescent="0.2">
      <c r="B20" s="134"/>
      <c r="C20" s="134"/>
      <c r="D20" s="2" t="s">
        <v>1189</v>
      </c>
      <c r="E20" s="52" t="s">
        <v>2323</v>
      </c>
      <c r="F20" s="87">
        <v>0.81530344486236594</v>
      </c>
      <c r="G20" s="92" t="s">
        <v>1979</v>
      </c>
      <c r="H20" s="93">
        <v>2.5528368463580242</v>
      </c>
      <c r="I20" s="92" t="s">
        <v>1979</v>
      </c>
      <c r="J20" s="92" t="s">
        <v>1979</v>
      </c>
      <c r="K20" s="133"/>
    </row>
    <row r="21" spans="2:11" s="14" customFormat="1" x14ac:dyDescent="0.2">
      <c r="B21" s="134"/>
      <c r="C21" s="134"/>
      <c r="D21" s="14" t="s">
        <v>1948</v>
      </c>
      <c r="E21" s="110" t="s">
        <v>2358</v>
      </c>
      <c r="F21" s="89">
        <v>-0.82106685638427701</v>
      </c>
      <c r="G21" s="94" t="s">
        <v>1979</v>
      </c>
      <c r="H21" s="95">
        <v>2.5528368463580242</v>
      </c>
      <c r="I21" s="94" t="s">
        <v>1979</v>
      </c>
      <c r="J21" s="94" t="s">
        <v>1979</v>
      </c>
      <c r="K21" s="133"/>
    </row>
    <row r="22" spans="2:11" x14ac:dyDescent="0.2">
      <c r="B22" s="134"/>
      <c r="C22" s="134"/>
      <c r="D22" s="2" t="s">
        <v>1982</v>
      </c>
      <c r="E22" s="52" t="s">
        <v>2354</v>
      </c>
      <c r="F22" s="87">
        <v>-0.83507680892944303</v>
      </c>
      <c r="G22" s="92" t="s">
        <v>1979</v>
      </c>
      <c r="H22" s="93">
        <v>2.5528368463580242</v>
      </c>
      <c r="I22" s="92" t="s">
        <v>1979</v>
      </c>
      <c r="J22" s="92" t="s">
        <v>1979</v>
      </c>
      <c r="K22" s="133"/>
    </row>
    <row r="23" spans="2:11" x14ac:dyDescent="0.2">
      <c r="B23" s="134" t="s">
        <v>1427</v>
      </c>
      <c r="C23" s="134" t="s">
        <v>1981</v>
      </c>
      <c r="D23" s="2" t="s">
        <v>1182</v>
      </c>
      <c r="E23" s="52" t="s">
        <v>2366</v>
      </c>
      <c r="F23" s="87">
        <v>0.83379584600000001</v>
      </c>
      <c r="G23" s="92" t="s">
        <v>1979</v>
      </c>
      <c r="H23" s="92" t="s">
        <v>1979</v>
      </c>
      <c r="I23" s="92" t="s">
        <v>1979</v>
      </c>
      <c r="J23" s="91">
        <v>-4.037017308121488</v>
      </c>
      <c r="K23" s="133" t="s">
        <v>1428</v>
      </c>
    </row>
    <row r="24" spans="2:11" x14ac:dyDescent="0.2">
      <c r="B24" s="134"/>
      <c r="C24" s="134"/>
      <c r="D24" s="2" t="s">
        <v>1185</v>
      </c>
      <c r="E24" s="52" t="s">
        <v>2321</v>
      </c>
      <c r="F24" s="87">
        <v>0.88527745008468595</v>
      </c>
      <c r="G24" s="92" t="s">
        <v>1979</v>
      </c>
      <c r="H24" s="92" t="s">
        <v>1979</v>
      </c>
      <c r="I24" s="92" t="s">
        <v>1979</v>
      </c>
      <c r="J24" s="91">
        <v>-4.037017308121488</v>
      </c>
      <c r="K24" s="133"/>
    </row>
    <row r="25" spans="2:11" x14ac:dyDescent="0.2">
      <c r="B25" s="134"/>
      <c r="C25" s="134"/>
      <c r="D25" s="2" t="s">
        <v>1189</v>
      </c>
      <c r="E25" s="52" t="s">
        <v>2323</v>
      </c>
      <c r="F25" s="87">
        <v>0.85151118040084794</v>
      </c>
      <c r="G25" s="92" t="s">
        <v>1979</v>
      </c>
      <c r="H25" s="92" t="s">
        <v>1979</v>
      </c>
      <c r="I25" s="92" t="s">
        <v>1979</v>
      </c>
      <c r="J25" s="91">
        <v>-4.037017308121488</v>
      </c>
      <c r="K25" s="133"/>
    </row>
    <row r="26" spans="2:11" x14ac:dyDescent="0.2">
      <c r="B26" s="2" t="s">
        <v>1610</v>
      </c>
      <c r="C26" s="2" t="s">
        <v>1981</v>
      </c>
      <c r="D26" s="2" t="s">
        <v>1175</v>
      </c>
      <c r="E26" s="52" t="s">
        <v>2324</v>
      </c>
      <c r="F26" s="87">
        <v>0.82250082499999999</v>
      </c>
      <c r="G26" s="92" t="s">
        <v>1979</v>
      </c>
      <c r="H26" s="92" t="s">
        <v>1979</v>
      </c>
      <c r="I26" s="92" t="s">
        <v>1979</v>
      </c>
      <c r="J26" s="93">
        <v>2.1301680004954799</v>
      </c>
      <c r="K26" s="100" t="s">
        <v>2115</v>
      </c>
    </row>
    <row r="27" spans="2:11" x14ac:dyDescent="0.2">
      <c r="B27" s="134" t="s">
        <v>1490</v>
      </c>
      <c r="C27" s="134" t="s">
        <v>1315</v>
      </c>
      <c r="D27" s="2" t="s">
        <v>1185</v>
      </c>
      <c r="E27" s="52" t="s">
        <v>2321</v>
      </c>
      <c r="F27" s="87">
        <v>0.85427629947662398</v>
      </c>
      <c r="G27" s="92" t="s">
        <v>1979</v>
      </c>
      <c r="H27" s="92" t="s">
        <v>1979</v>
      </c>
      <c r="I27" s="92" t="s">
        <v>1979</v>
      </c>
      <c r="J27" s="91">
        <v>-2.9642960284897129</v>
      </c>
      <c r="K27" s="132" t="s">
        <v>2148</v>
      </c>
    </row>
    <row r="28" spans="2:11" x14ac:dyDescent="0.2">
      <c r="B28" s="134"/>
      <c r="C28" s="134"/>
      <c r="D28" s="2" t="s">
        <v>1189</v>
      </c>
      <c r="E28" s="52" t="s">
        <v>2323</v>
      </c>
      <c r="F28" s="87">
        <v>0.80881690979003895</v>
      </c>
      <c r="G28" s="92" t="s">
        <v>1979</v>
      </c>
      <c r="H28" s="92" t="s">
        <v>1979</v>
      </c>
      <c r="I28" s="92" t="s">
        <v>1979</v>
      </c>
      <c r="J28" s="91">
        <v>-2.9642960284897129</v>
      </c>
      <c r="K28" s="132"/>
    </row>
    <row r="29" spans="2:11" x14ac:dyDescent="0.2">
      <c r="B29" s="134" t="s">
        <v>1623</v>
      </c>
      <c r="C29" s="134" t="s">
        <v>1315</v>
      </c>
      <c r="D29" s="2" t="s">
        <v>1624</v>
      </c>
      <c r="E29" s="52" t="s">
        <v>2325</v>
      </c>
      <c r="F29" s="87">
        <v>0.90825957099999999</v>
      </c>
      <c r="G29" s="92" t="s">
        <v>1979</v>
      </c>
      <c r="H29" s="91">
        <v>-1.9953904366619355</v>
      </c>
      <c r="I29" s="92" t="s">
        <v>1979</v>
      </c>
      <c r="J29" s="92" t="s">
        <v>1979</v>
      </c>
      <c r="K29" s="100" t="s">
        <v>2144</v>
      </c>
    </row>
    <row r="30" spans="2:11" x14ac:dyDescent="0.2">
      <c r="B30" s="134"/>
      <c r="C30" s="134"/>
      <c r="D30" s="2" t="s">
        <v>1179</v>
      </c>
      <c r="E30" s="52" t="s">
        <v>2332</v>
      </c>
      <c r="F30" s="87">
        <v>0.81102609599999997</v>
      </c>
      <c r="G30" s="92" t="s">
        <v>1979</v>
      </c>
      <c r="H30" s="91">
        <v>-1.9953904366619355</v>
      </c>
      <c r="I30" s="92" t="s">
        <v>1979</v>
      </c>
      <c r="J30" s="92" t="s">
        <v>1979</v>
      </c>
    </row>
    <row r="31" spans="2:11" x14ac:dyDescent="0.2">
      <c r="B31" s="2" t="s">
        <v>1498</v>
      </c>
      <c r="C31" s="2" t="s">
        <v>1315</v>
      </c>
      <c r="D31" s="2" t="s">
        <v>1185</v>
      </c>
      <c r="E31" s="52" t="s">
        <v>2321</v>
      </c>
      <c r="F31" s="87">
        <v>0.83684039115905795</v>
      </c>
      <c r="G31" s="92" t="s">
        <v>1979</v>
      </c>
      <c r="H31" s="92" t="s">
        <v>1979</v>
      </c>
      <c r="I31" s="92" t="s">
        <v>1979</v>
      </c>
      <c r="J31" s="91">
        <v>-2.4575992973910288</v>
      </c>
      <c r="K31" s="100" t="s">
        <v>2142</v>
      </c>
    </row>
    <row r="32" spans="2:11" x14ac:dyDescent="0.2">
      <c r="B32" s="134" t="s">
        <v>1317</v>
      </c>
      <c r="C32" s="134" t="s">
        <v>1315</v>
      </c>
      <c r="D32" s="2" t="s">
        <v>1182</v>
      </c>
      <c r="E32" s="52" t="s">
        <v>2366</v>
      </c>
      <c r="F32" s="87">
        <v>0.83646047099999998</v>
      </c>
      <c r="G32" s="92" t="s">
        <v>1979</v>
      </c>
      <c r="H32" s="92" t="s">
        <v>1979</v>
      </c>
      <c r="I32" s="92" t="s">
        <v>1979</v>
      </c>
      <c r="J32" s="91">
        <v>-2.8363567904262972</v>
      </c>
      <c r="K32" s="100" t="s">
        <v>2143</v>
      </c>
    </row>
    <row r="33" spans="2:11" x14ac:dyDescent="0.2">
      <c r="B33" s="134"/>
      <c r="C33" s="134"/>
      <c r="D33" s="2" t="s">
        <v>1185</v>
      </c>
      <c r="E33" s="52" t="s">
        <v>2321</v>
      </c>
      <c r="F33" s="87">
        <v>0.91332328319549605</v>
      </c>
      <c r="G33" s="92" t="s">
        <v>1979</v>
      </c>
      <c r="H33" s="92" t="s">
        <v>1979</v>
      </c>
      <c r="I33" s="92" t="s">
        <v>1979</v>
      </c>
      <c r="J33" s="91">
        <v>-2.8363567904262972</v>
      </c>
    </row>
    <row r="34" spans="2:11" x14ac:dyDescent="0.2">
      <c r="B34" s="134"/>
      <c r="C34" s="134"/>
      <c r="D34" s="2" t="s">
        <v>1189</v>
      </c>
      <c r="E34" s="52" t="s">
        <v>2323</v>
      </c>
      <c r="F34" s="87">
        <v>0.87484961748123202</v>
      </c>
      <c r="G34" s="92" t="s">
        <v>1979</v>
      </c>
      <c r="H34" s="92" t="s">
        <v>1979</v>
      </c>
      <c r="I34" s="92" t="s">
        <v>1979</v>
      </c>
      <c r="J34" s="91">
        <v>-2.8363567904262972</v>
      </c>
    </row>
    <row r="35" spans="2:11" x14ac:dyDescent="0.2">
      <c r="B35" s="134" t="s">
        <v>1640</v>
      </c>
      <c r="C35" s="134" t="s">
        <v>1315</v>
      </c>
      <c r="D35" s="2" t="s">
        <v>1641</v>
      </c>
      <c r="E35" s="52" t="s">
        <v>2325</v>
      </c>
      <c r="F35" s="87">
        <v>0.97676539399999995</v>
      </c>
      <c r="G35" s="91">
        <v>-11.787382899561237</v>
      </c>
      <c r="H35" s="92" t="s">
        <v>1979</v>
      </c>
      <c r="I35" s="92" t="s">
        <v>1979</v>
      </c>
      <c r="J35" s="92" t="s">
        <v>1979</v>
      </c>
      <c r="K35" s="132" t="s">
        <v>2141</v>
      </c>
    </row>
    <row r="36" spans="2:11" x14ac:dyDescent="0.2">
      <c r="B36" s="134"/>
      <c r="C36" s="134"/>
      <c r="D36" s="2" t="s">
        <v>1901</v>
      </c>
      <c r="E36" s="52" t="s">
        <v>2331</v>
      </c>
      <c r="F36" s="87">
        <v>0.97582674000000003</v>
      </c>
      <c r="G36" s="91">
        <v>-11.787382899561237</v>
      </c>
      <c r="H36" s="92" t="s">
        <v>1979</v>
      </c>
      <c r="I36" s="92" t="s">
        <v>1979</v>
      </c>
      <c r="J36" s="92" t="s">
        <v>1979</v>
      </c>
      <c r="K36" s="132"/>
    </row>
    <row r="37" spans="2:11" x14ac:dyDescent="0.2">
      <c r="B37" s="134"/>
      <c r="C37" s="134"/>
      <c r="D37" s="2" t="s">
        <v>1179</v>
      </c>
      <c r="E37" s="52" t="s">
        <v>2332</v>
      </c>
      <c r="F37" s="87">
        <v>0.98003917900000004</v>
      </c>
      <c r="G37" s="91">
        <v>-11.787382899561237</v>
      </c>
      <c r="H37" s="92" t="s">
        <v>1979</v>
      </c>
      <c r="I37" s="92" t="s">
        <v>1979</v>
      </c>
      <c r="J37" s="92" t="s">
        <v>1979</v>
      </c>
      <c r="K37" s="132"/>
    </row>
    <row r="38" spans="2:11" x14ac:dyDescent="0.2">
      <c r="B38" s="134"/>
      <c r="C38" s="134"/>
      <c r="D38" s="2" t="s">
        <v>1178</v>
      </c>
      <c r="E38" s="52" t="s">
        <v>2327</v>
      </c>
      <c r="F38" s="87">
        <v>0.97776055299999998</v>
      </c>
      <c r="G38" s="91">
        <v>-11.787382899561237</v>
      </c>
      <c r="H38" s="92" t="s">
        <v>1979</v>
      </c>
      <c r="I38" s="92" t="s">
        <v>1979</v>
      </c>
      <c r="J38" s="92" t="s">
        <v>1979</v>
      </c>
      <c r="K38" s="132"/>
    </row>
    <row r="39" spans="2:11" x14ac:dyDescent="0.2">
      <c r="B39" s="134"/>
      <c r="C39" s="134"/>
      <c r="D39" s="2" t="s">
        <v>1174</v>
      </c>
      <c r="E39" s="52" t="s">
        <v>2333</v>
      </c>
      <c r="F39" s="87">
        <v>0.83256876499999999</v>
      </c>
      <c r="G39" s="91">
        <v>-11.787382899561237</v>
      </c>
      <c r="H39" s="92" t="s">
        <v>1979</v>
      </c>
      <c r="I39" s="92" t="s">
        <v>1979</v>
      </c>
      <c r="J39" s="92" t="s">
        <v>1979</v>
      </c>
      <c r="K39" s="132"/>
    </row>
    <row r="40" spans="2:11" x14ac:dyDescent="0.2">
      <c r="B40" s="134" t="s">
        <v>1659</v>
      </c>
      <c r="C40" s="134" t="s">
        <v>1444</v>
      </c>
      <c r="D40" s="2" t="s">
        <v>1660</v>
      </c>
      <c r="E40" s="52" t="s">
        <v>2325</v>
      </c>
      <c r="F40" s="87">
        <v>0.93313574799999999</v>
      </c>
      <c r="G40" s="91">
        <v>-6.52192865283362</v>
      </c>
      <c r="H40" s="92" t="s">
        <v>1979</v>
      </c>
      <c r="I40" s="92" t="s">
        <v>1979</v>
      </c>
      <c r="J40" s="92" t="s">
        <v>1979</v>
      </c>
      <c r="K40" s="132" t="s">
        <v>2149</v>
      </c>
    </row>
    <row r="41" spans="2:11" x14ac:dyDescent="0.2">
      <c r="B41" s="134"/>
      <c r="C41" s="134"/>
      <c r="D41" s="2" t="s">
        <v>1901</v>
      </c>
      <c r="E41" s="52" t="s">
        <v>2331</v>
      </c>
      <c r="F41" s="87">
        <v>0.93490672100000005</v>
      </c>
      <c r="G41" s="91">
        <v>-6.52192865283362</v>
      </c>
      <c r="H41" s="92" t="s">
        <v>1979</v>
      </c>
      <c r="I41" s="92" t="s">
        <v>1979</v>
      </c>
      <c r="J41" s="92" t="s">
        <v>1979</v>
      </c>
      <c r="K41" s="132"/>
    </row>
    <row r="42" spans="2:11" x14ac:dyDescent="0.2">
      <c r="B42" s="134"/>
      <c r="C42" s="134"/>
      <c r="D42" s="2" t="s">
        <v>1179</v>
      </c>
      <c r="E42" s="52" t="s">
        <v>2332</v>
      </c>
      <c r="F42" s="87">
        <v>0.93914067700000003</v>
      </c>
      <c r="G42" s="91">
        <v>-6.52192865283362</v>
      </c>
      <c r="H42" s="92" t="s">
        <v>1979</v>
      </c>
      <c r="I42" s="92" t="s">
        <v>1979</v>
      </c>
      <c r="J42" s="92" t="s">
        <v>1979</v>
      </c>
      <c r="K42" s="132"/>
    </row>
    <row r="43" spans="2:11" x14ac:dyDescent="0.2">
      <c r="B43" s="134" t="s">
        <v>1694</v>
      </c>
      <c r="C43" s="134" t="s">
        <v>1444</v>
      </c>
      <c r="D43" s="2" t="s">
        <v>1695</v>
      </c>
      <c r="E43" s="52" t="s">
        <v>2325</v>
      </c>
      <c r="F43" s="87">
        <v>0.90349173500000002</v>
      </c>
      <c r="G43" s="92" t="s">
        <v>1979</v>
      </c>
      <c r="H43" s="92" t="s">
        <v>1979</v>
      </c>
      <c r="I43" s="92" t="s">
        <v>1979</v>
      </c>
      <c r="J43" s="91">
        <v>-4.9268009565068072</v>
      </c>
      <c r="K43" s="132" t="s">
        <v>2140</v>
      </c>
    </row>
    <row r="44" spans="2:11" x14ac:dyDescent="0.2">
      <c r="B44" s="134"/>
      <c r="C44" s="134"/>
      <c r="D44" s="2" t="s">
        <v>1901</v>
      </c>
      <c r="E44" s="52" t="s">
        <v>2331</v>
      </c>
      <c r="F44" s="87">
        <v>0.81196242600000001</v>
      </c>
      <c r="G44" s="92" t="s">
        <v>1979</v>
      </c>
      <c r="H44" s="92" t="s">
        <v>1979</v>
      </c>
      <c r="I44" s="92" t="s">
        <v>1979</v>
      </c>
      <c r="J44" s="91">
        <v>-4.9268009565068072</v>
      </c>
      <c r="K44" s="132"/>
    </row>
    <row r="45" spans="2:11" x14ac:dyDescent="0.2">
      <c r="B45" s="134"/>
      <c r="C45" s="134"/>
      <c r="D45" s="2" t="s">
        <v>1178</v>
      </c>
      <c r="E45" s="52" t="s">
        <v>2327</v>
      </c>
      <c r="F45" s="87">
        <v>0.84102082300000003</v>
      </c>
      <c r="G45" s="92" t="s">
        <v>1979</v>
      </c>
      <c r="H45" s="92" t="s">
        <v>1979</v>
      </c>
      <c r="I45" s="92" t="s">
        <v>1979</v>
      </c>
      <c r="J45" s="91">
        <v>-4.9268009565068072</v>
      </c>
      <c r="K45" s="132"/>
    </row>
    <row r="46" spans="2:11" x14ac:dyDescent="0.2">
      <c r="B46" s="134"/>
      <c r="C46" s="134"/>
      <c r="D46" s="2" t="s">
        <v>1174</v>
      </c>
      <c r="E46" s="52" t="s">
        <v>2328</v>
      </c>
      <c r="F46" s="87">
        <v>0.822106063</v>
      </c>
      <c r="G46" s="92" t="s">
        <v>1979</v>
      </c>
      <c r="H46" s="92" t="s">
        <v>1979</v>
      </c>
      <c r="I46" s="92" t="s">
        <v>1979</v>
      </c>
      <c r="J46" s="91">
        <v>-4.9268009565068072</v>
      </c>
      <c r="K46" s="132"/>
    </row>
    <row r="47" spans="2:11" x14ac:dyDescent="0.2">
      <c r="B47" s="134" t="s">
        <v>1703</v>
      </c>
      <c r="C47" s="134" t="s">
        <v>1444</v>
      </c>
      <c r="D47" s="2" t="s">
        <v>1704</v>
      </c>
      <c r="E47" s="52" t="s">
        <v>2325</v>
      </c>
      <c r="F47" s="87">
        <v>0.92103374000000005</v>
      </c>
      <c r="G47" s="92" t="s">
        <v>1979</v>
      </c>
      <c r="H47" s="92" t="s">
        <v>1979</v>
      </c>
      <c r="I47" s="92" t="s">
        <v>1979</v>
      </c>
      <c r="J47" s="91">
        <v>-2.675404551390363</v>
      </c>
      <c r="K47" s="132" t="s">
        <v>2140</v>
      </c>
    </row>
    <row r="48" spans="2:11" x14ac:dyDescent="0.2">
      <c r="B48" s="134"/>
      <c r="C48" s="134"/>
      <c r="D48" s="2" t="s">
        <v>1901</v>
      </c>
      <c r="E48" s="52" t="s">
        <v>2331</v>
      </c>
      <c r="F48" s="87">
        <v>0.83387291399999997</v>
      </c>
      <c r="G48" s="92" t="s">
        <v>1979</v>
      </c>
      <c r="H48" s="92" t="s">
        <v>1979</v>
      </c>
      <c r="I48" s="92" t="s">
        <v>1979</v>
      </c>
      <c r="J48" s="91">
        <v>-2.675404551390363</v>
      </c>
      <c r="K48" s="132"/>
    </row>
    <row r="49" spans="2:11" x14ac:dyDescent="0.2">
      <c r="B49" s="134"/>
      <c r="C49" s="134"/>
      <c r="D49" s="2" t="s">
        <v>1178</v>
      </c>
      <c r="E49" s="52" t="s">
        <v>2327</v>
      </c>
      <c r="F49" s="87">
        <v>0.86010646800000001</v>
      </c>
      <c r="G49" s="92" t="s">
        <v>1979</v>
      </c>
      <c r="H49" s="92" t="s">
        <v>1979</v>
      </c>
      <c r="I49" s="92" t="s">
        <v>1979</v>
      </c>
      <c r="J49" s="91">
        <v>-2.675404551390363</v>
      </c>
      <c r="K49" s="132"/>
    </row>
    <row r="50" spans="2:11" x14ac:dyDescent="0.2">
      <c r="B50" s="134"/>
      <c r="C50" s="134"/>
      <c r="D50" s="2" t="s">
        <v>1174</v>
      </c>
      <c r="E50" s="52" t="s">
        <v>2328</v>
      </c>
      <c r="F50" s="87">
        <v>0.80329143999999997</v>
      </c>
      <c r="G50" s="92" t="s">
        <v>1979</v>
      </c>
      <c r="H50" s="92" t="s">
        <v>1979</v>
      </c>
      <c r="I50" s="92" t="s">
        <v>1979</v>
      </c>
      <c r="J50" s="91">
        <v>-2.675404551390363</v>
      </c>
      <c r="K50" s="132"/>
    </row>
    <row r="51" spans="2:11" x14ac:dyDescent="0.2">
      <c r="B51" s="134" t="s">
        <v>1712</v>
      </c>
      <c r="C51" s="134" t="s">
        <v>1444</v>
      </c>
      <c r="D51" s="2" t="s">
        <v>1713</v>
      </c>
      <c r="E51" s="52" t="s">
        <v>2325</v>
      </c>
      <c r="F51" s="87">
        <v>0.94656485300000004</v>
      </c>
      <c r="G51" s="92" t="s">
        <v>1979</v>
      </c>
      <c r="H51" s="92" t="s">
        <v>1979</v>
      </c>
      <c r="I51" s="92" t="s">
        <v>1979</v>
      </c>
      <c r="J51" s="91">
        <v>-4.9893393209603341</v>
      </c>
      <c r="K51" s="132" t="s">
        <v>2140</v>
      </c>
    </row>
    <row r="52" spans="2:11" x14ac:dyDescent="0.2">
      <c r="B52" s="134"/>
      <c r="C52" s="134"/>
      <c r="D52" s="2" t="s">
        <v>1901</v>
      </c>
      <c r="E52" s="52" t="s">
        <v>2331</v>
      </c>
      <c r="F52" s="87">
        <v>0.91803079799999998</v>
      </c>
      <c r="G52" s="92" t="s">
        <v>1979</v>
      </c>
      <c r="H52" s="92" t="s">
        <v>1979</v>
      </c>
      <c r="I52" s="92" t="s">
        <v>1979</v>
      </c>
      <c r="J52" s="91">
        <v>-4.9893393209603341</v>
      </c>
      <c r="K52" s="132"/>
    </row>
    <row r="53" spans="2:11" x14ac:dyDescent="0.2">
      <c r="B53" s="134"/>
      <c r="C53" s="134"/>
      <c r="D53" s="2" t="s">
        <v>1179</v>
      </c>
      <c r="E53" s="52" t="s">
        <v>2332</v>
      </c>
      <c r="F53" s="87">
        <v>0.88106387900000005</v>
      </c>
      <c r="G53" s="92" t="s">
        <v>1979</v>
      </c>
      <c r="H53" s="92" t="s">
        <v>1979</v>
      </c>
      <c r="I53" s="92" t="s">
        <v>1979</v>
      </c>
      <c r="J53" s="91">
        <v>-4.9893393209603341</v>
      </c>
      <c r="K53" s="132"/>
    </row>
    <row r="54" spans="2:11" x14ac:dyDescent="0.2">
      <c r="B54" s="134"/>
      <c r="C54" s="134"/>
      <c r="D54" s="2" t="s">
        <v>1178</v>
      </c>
      <c r="E54" s="52" t="s">
        <v>2327</v>
      </c>
      <c r="F54" s="87">
        <v>0.93433439699999998</v>
      </c>
      <c r="G54" s="92" t="s">
        <v>1979</v>
      </c>
      <c r="H54" s="92" t="s">
        <v>1979</v>
      </c>
      <c r="I54" s="92" t="s">
        <v>1979</v>
      </c>
      <c r="J54" s="91">
        <v>-4.9893393209603341</v>
      </c>
      <c r="K54" s="132"/>
    </row>
    <row r="55" spans="2:11" x14ac:dyDescent="0.2">
      <c r="B55" s="2" t="s">
        <v>1727</v>
      </c>
      <c r="C55" s="2" t="s">
        <v>1444</v>
      </c>
      <c r="D55" s="2" t="s">
        <v>1901</v>
      </c>
      <c r="E55" s="52" t="s">
        <v>2331</v>
      </c>
      <c r="F55" s="87">
        <v>0.93491035700000003</v>
      </c>
      <c r="G55" s="92" t="s">
        <v>1979</v>
      </c>
      <c r="H55" s="92" t="s">
        <v>1979</v>
      </c>
      <c r="I55" s="92" t="s">
        <v>1979</v>
      </c>
      <c r="J55" s="92" t="s">
        <v>1979</v>
      </c>
      <c r="K55" s="100" t="s">
        <v>2140</v>
      </c>
    </row>
    <row r="56" spans="2:11" x14ac:dyDescent="0.2">
      <c r="B56" s="134" t="s">
        <v>1745</v>
      </c>
      <c r="C56" s="134" t="s">
        <v>1444</v>
      </c>
      <c r="D56" s="2" t="s">
        <v>1746</v>
      </c>
      <c r="E56" s="52" t="s">
        <v>2325</v>
      </c>
      <c r="F56" s="87">
        <v>0.96114295699999996</v>
      </c>
      <c r="G56" s="92" t="s">
        <v>1979</v>
      </c>
      <c r="H56" s="92" t="s">
        <v>1979</v>
      </c>
      <c r="I56" s="92" t="s">
        <v>1979</v>
      </c>
      <c r="J56" s="91">
        <v>-6.1109171689215351</v>
      </c>
      <c r="K56" s="132" t="s">
        <v>2140</v>
      </c>
    </row>
    <row r="57" spans="2:11" x14ac:dyDescent="0.2">
      <c r="B57" s="134"/>
      <c r="C57" s="134"/>
      <c r="D57" s="2" t="s">
        <v>1901</v>
      </c>
      <c r="E57" s="52" t="s">
        <v>2331</v>
      </c>
      <c r="F57" s="87">
        <v>0.89371323599999997</v>
      </c>
      <c r="G57" s="92" t="s">
        <v>1979</v>
      </c>
      <c r="H57" s="92" t="s">
        <v>1979</v>
      </c>
      <c r="I57" s="92" t="s">
        <v>1979</v>
      </c>
      <c r="J57" s="91">
        <v>-6.1109171689215351</v>
      </c>
      <c r="K57" s="132"/>
    </row>
    <row r="58" spans="2:11" x14ac:dyDescent="0.2">
      <c r="B58" s="134"/>
      <c r="C58" s="134"/>
      <c r="D58" s="2" t="s">
        <v>1179</v>
      </c>
      <c r="E58" s="52" t="s">
        <v>2332</v>
      </c>
      <c r="F58" s="87">
        <v>0.86935710899999996</v>
      </c>
      <c r="G58" s="92" t="s">
        <v>1979</v>
      </c>
      <c r="H58" s="92" t="s">
        <v>1979</v>
      </c>
      <c r="I58" s="92" t="s">
        <v>1979</v>
      </c>
      <c r="J58" s="91">
        <v>-6.1109171689215351</v>
      </c>
      <c r="K58" s="132"/>
    </row>
    <row r="59" spans="2:11" s="53" customFormat="1" x14ac:dyDescent="0.2">
      <c r="B59" s="134"/>
      <c r="C59" s="134"/>
      <c r="D59" s="53" t="s">
        <v>1178</v>
      </c>
      <c r="E59" s="111" t="s">
        <v>2327</v>
      </c>
      <c r="F59" s="88">
        <v>0.911529064</v>
      </c>
      <c r="G59" s="96" t="s">
        <v>1979</v>
      </c>
      <c r="H59" s="96" t="s">
        <v>1979</v>
      </c>
      <c r="I59" s="96" t="s">
        <v>1979</v>
      </c>
      <c r="J59" s="97">
        <v>-6.1109171689215351</v>
      </c>
      <c r="K59" s="132"/>
    </row>
    <row r="60" spans="2:11" x14ac:dyDescent="0.2">
      <c r="B60" s="2" t="s">
        <v>1946</v>
      </c>
      <c r="C60" s="2" t="s">
        <v>1413</v>
      </c>
      <c r="D60" s="2" t="s">
        <v>1176</v>
      </c>
      <c r="E60" s="52" t="s">
        <v>2330</v>
      </c>
      <c r="F60" s="87">
        <v>-0.89561206100000001</v>
      </c>
      <c r="G60" s="92" t="s">
        <v>1979</v>
      </c>
      <c r="H60" s="92" t="s">
        <v>1979</v>
      </c>
      <c r="I60" s="92" t="s">
        <v>1979</v>
      </c>
      <c r="J60" s="91">
        <v>-2.9874880537040651</v>
      </c>
      <c r="K60" s="100" t="s">
        <v>2138</v>
      </c>
    </row>
    <row r="61" spans="2:11" x14ac:dyDescent="0.2">
      <c r="B61" s="2" t="s">
        <v>1854</v>
      </c>
      <c r="C61" s="2" t="s">
        <v>1413</v>
      </c>
      <c r="D61" s="2" t="s">
        <v>1855</v>
      </c>
      <c r="E61" s="52" t="s">
        <v>2325</v>
      </c>
      <c r="F61" s="87">
        <v>0.87612312999999997</v>
      </c>
      <c r="G61" s="92" t="s">
        <v>1979</v>
      </c>
      <c r="H61" s="91">
        <v>-2.8687452758435961</v>
      </c>
      <c r="I61" s="92" t="s">
        <v>1979</v>
      </c>
      <c r="J61" s="91">
        <v>-3.7047481812830614</v>
      </c>
      <c r="K61" s="100" t="s">
        <v>2139</v>
      </c>
    </row>
    <row r="62" spans="2:11" x14ac:dyDescent="0.2">
      <c r="B62" s="134" t="s">
        <v>1560</v>
      </c>
      <c r="C62" s="134" t="s">
        <v>1413</v>
      </c>
      <c r="D62" s="2" t="s">
        <v>1185</v>
      </c>
      <c r="E62" s="52" t="s">
        <v>2321</v>
      </c>
      <c r="F62" s="87">
        <v>0.85091799497604403</v>
      </c>
      <c r="G62" s="92" t="s">
        <v>1979</v>
      </c>
      <c r="H62" s="93">
        <v>2.4093897575263092</v>
      </c>
      <c r="I62" s="92" t="s">
        <v>1979</v>
      </c>
      <c r="J62" s="92" t="s">
        <v>1979</v>
      </c>
      <c r="K62" s="132" t="s">
        <v>2150</v>
      </c>
    </row>
    <row r="63" spans="2:11" x14ac:dyDescent="0.2">
      <c r="B63" s="134"/>
      <c r="C63" s="134"/>
      <c r="D63" s="2" t="s">
        <v>1189</v>
      </c>
      <c r="E63" s="52" t="s">
        <v>2323</v>
      </c>
      <c r="F63" s="87">
        <v>0.80612397193908703</v>
      </c>
      <c r="G63" s="92" t="s">
        <v>1979</v>
      </c>
      <c r="H63" s="93">
        <v>2.4093897575263092</v>
      </c>
      <c r="I63" s="92" t="s">
        <v>1979</v>
      </c>
      <c r="J63" s="92" t="s">
        <v>1979</v>
      </c>
      <c r="K63" s="132"/>
    </row>
    <row r="64" spans="2:11" x14ac:dyDescent="0.2">
      <c r="B64" s="134"/>
      <c r="C64" s="134"/>
      <c r="D64" s="2" t="s">
        <v>1873</v>
      </c>
      <c r="E64" s="52" t="s">
        <v>2325</v>
      </c>
      <c r="F64" s="87">
        <v>0.81882965600000002</v>
      </c>
      <c r="G64" s="92" t="s">
        <v>1979</v>
      </c>
      <c r="H64" s="93">
        <v>2.4093897575263092</v>
      </c>
      <c r="I64" s="92" t="s">
        <v>1979</v>
      </c>
      <c r="J64" s="92" t="s">
        <v>1979</v>
      </c>
      <c r="K64" s="132"/>
    </row>
    <row r="65" spans="2:11" x14ac:dyDescent="0.2">
      <c r="B65" s="134"/>
      <c r="C65" s="134"/>
      <c r="D65" s="2" t="s">
        <v>1174</v>
      </c>
      <c r="E65" s="52" t="s">
        <v>2328</v>
      </c>
      <c r="F65" s="87">
        <v>0.83404582699999996</v>
      </c>
      <c r="G65" s="92" t="s">
        <v>1979</v>
      </c>
      <c r="H65" s="93">
        <v>2.4093897575263092</v>
      </c>
      <c r="I65" s="92" t="s">
        <v>1979</v>
      </c>
      <c r="J65" s="92" t="s">
        <v>1979</v>
      </c>
      <c r="K65" s="132"/>
    </row>
    <row r="66" spans="2:11" x14ac:dyDescent="0.2">
      <c r="B66" s="134" t="s">
        <v>1405</v>
      </c>
      <c r="C66" s="134" t="s">
        <v>1395</v>
      </c>
      <c r="D66" s="2" t="s">
        <v>1182</v>
      </c>
      <c r="E66" s="52" t="s">
        <v>2366</v>
      </c>
      <c r="F66" s="87">
        <v>0.83095729399999996</v>
      </c>
      <c r="G66" s="92" t="s">
        <v>1979</v>
      </c>
      <c r="H66" s="93">
        <v>2.1159776017381189</v>
      </c>
      <c r="I66" s="92" t="s">
        <v>1979</v>
      </c>
      <c r="J66" s="92" t="s">
        <v>1979</v>
      </c>
      <c r="K66" s="100" t="s">
        <v>1404</v>
      </c>
    </row>
    <row r="67" spans="2:11" x14ac:dyDescent="0.2">
      <c r="B67" s="134"/>
      <c r="C67" s="134"/>
      <c r="D67" s="2" t="s">
        <v>1189</v>
      </c>
      <c r="E67" s="52" t="s">
        <v>2323</v>
      </c>
      <c r="F67" s="87">
        <v>0.80014216899871804</v>
      </c>
      <c r="G67" s="92" t="s">
        <v>1979</v>
      </c>
      <c r="H67" s="93">
        <v>2.1159776017381189</v>
      </c>
      <c r="I67" s="92" t="s">
        <v>1979</v>
      </c>
      <c r="J67" s="92" t="s">
        <v>1979</v>
      </c>
    </row>
    <row r="68" spans="2:11" x14ac:dyDescent="0.2">
      <c r="B68" s="2" t="s">
        <v>1555</v>
      </c>
      <c r="C68" s="2" t="s">
        <v>1395</v>
      </c>
      <c r="D68" s="2" t="s">
        <v>1185</v>
      </c>
      <c r="E68" s="52" t="s">
        <v>2321</v>
      </c>
      <c r="F68" s="87">
        <v>0.81289142370223999</v>
      </c>
      <c r="G68" s="92" t="s">
        <v>1979</v>
      </c>
      <c r="H68" s="93">
        <v>2.2777972771162394</v>
      </c>
      <c r="I68" s="92" t="s">
        <v>1979</v>
      </c>
      <c r="J68" s="92" t="s">
        <v>1979</v>
      </c>
      <c r="K68" s="100" t="s">
        <v>1404</v>
      </c>
    </row>
    <row r="69" spans="2:11" s="14" customFormat="1" ht="12.75" thickBot="1" x14ac:dyDescent="0.25">
      <c r="B69" s="74" t="s">
        <v>1470</v>
      </c>
      <c r="C69" s="74" t="s">
        <v>1395</v>
      </c>
      <c r="D69" s="74" t="s">
        <v>1184</v>
      </c>
      <c r="E69" s="112" t="s">
        <v>2320</v>
      </c>
      <c r="F69" s="90">
        <v>-0.80583530699999995</v>
      </c>
      <c r="G69" s="98" t="s">
        <v>1979</v>
      </c>
      <c r="H69" s="99">
        <v>2.7983478210783046</v>
      </c>
      <c r="I69" s="98" t="s">
        <v>1979</v>
      </c>
      <c r="J69" s="98" t="s">
        <v>1979</v>
      </c>
      <c r="K69" s="101" t="s">
        <v>1404</v>
      </c>
    </row>
    <row r="71" spans="2:11" ht="15" x14ac:dyDescent="0.25">
      <c r="B71" s="1" t="s">
        <v>2162</v>
      </c>
    </row>
  </sheetData>
  <mergeCells count="50">
    <mergeCell ref="B17:B22"/>
    <mergeCell ref="C17:C22"/>
    <mergeCell ref="G2:J2"/>
    <mergeCell ref="B2:B3"/>
    <mergeCell ref="C2:C3"/>
    <mergeCell ref="D2:D3"/>
    <mergeCell ref="E2:E3"/>
    <mergeCell ref="F2:F3"/>
    <mergeCell ref="K2:K3"/>
    <mergeCell ref="B4:B7"/>
    <mergeCell ref="C4:C7"/>
    <mergeCell ref="B11:B14"/>
    <mergeCell ref="C11:C14"/>
    <mergeCell ref="K4:K7"/>
    <mergeCell ref="K8:K10"/>
    <mergeCell ref="K11:K14"/>
    <mergeCell ref="B23:B25"/>
    <mergeCell ref="C23:C25"/>
    <mergeCell ref="B27:B28"/>
    <mergeCell ref="C27:C28"/>
    <mergeCell ref="B29:B30"/>
    <mergeCell ref="C29:C30"/>
    <mergeCell ref="B32:B34"/>
    <mergeCell ref="C32:C34"/>
    <mergeCell ref="B35:B39"/>
    <mergeCell ref="C35:C39"/>
    <mergeCell ref="B40:B42"/>
    <mergeCell ref="C40:C42"/>
    <mergeCell ref="B43:B46"/>
    <mergeCell ref="C43:C46"/>
    <mergeCell ref="B47:B50"/>
    <mergeCell ref="C47:C50"/>
    <mergeCell ref="B51:B54"/>
    <mergeCell ref="C51:C54"/>
    <mergeCell ref="B56:B59"/>
    <mergeCell ref="C56:C59"/>
    <mergeCell ref="B62:B65"/>
    <mergeCell ref="C62:C65"/>
    <mergeCell ref="B66:B67"/>
    <mergeCell ref="C66:C67"/>
    <mergeCell ref="K17:K22"/>
    <mergeCell ref="K23:K25"/>
    <mergeCell ref="K27:K28"/>
    <mergeCell ref="K40:K42"/>
    <mergeCell ref="K43:K46"/>
    <mergeCell ref="K47:K50"/>
    <mergeCell ref="K51:K54"/>
    <mergeCell ref="K56:K59"/>
    <mergeCell ref="K62:K65"/>
    <mergeCell ref="K35:K39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0" workbookViewId="0">
      <selection activeCell="B22" sqref="B22"/>
    </sheetView>
  </sheetViews>
  <sheetFormatPr defaultRowHeight="13.5" x14ac:dyDescent="0.15"/>
  <cols>
    <col min="1" max="1" width="18.75" customWidth="1"/>
    <col min="2" max="2" width="57.25" customWidth="1"/>
    <col min="3" max="3" width="21.625" customWidth="1"/>
    <col min="7" max="7" width="11.75" customWidth="1"/>
  </cols>
  <sheetData>
    <row r="1" spans="1:7" ht="16.5" thickBot="1" x14ac:dyDescent="0.3">
      <c r="A1" s="145" t="s">
        <v>2157</v>
      </c>
      <c r="B1" s="145"/>
      <c r="C1" s="145"/>
      <c r="D1" s="145"/>
      <c r="E1" s="145"/>
      <c r="F1" s="145"/>
      <c r="G1" s="145"/>
    </row>
    <row r="2" spans="1:7" ht="15.75" thickTop="1" thickBot="1" x14ac:dyDescent="0.25">
      <c r="A2" s="39" t="s">
        <v>1180</v>
      </c>
      <c r="B2" s="39" t="s">
        <v>1228</v>
      </c>
      <c r="C2" s="40" t="s">
        <v>1229</v>
      </c>
      <c r="D2" s="41" t="s">
        <v>2117</v>
      </c>
      <c r="E2" s="41" t="s">
        <v>2118</v>
      </c>
      <c r="F2" s="41" t="s">
        <v>2119</v>
      </c>
      <c r="G2" s="41" t="s">
        <v>2120</v>
      </c>
    </row>
    <row r="3" spans="1:7" ht="15" x14ac:dyDescent="0.25">
      <c r="A3" s="36" t="s">
        <v>1230</v>
      </c>
      <c r="B3" s="36" t="s">
        <v>1231</v>
      </c>
      <c r="C3" s="42" t="s">
        <v>1232</v>
      </c>
      <c r="D3" s="64" t="s">
        <v>2114</v>
      </c>
      <c r="E3" s="65">
        <v>-3.3006705639999998</v>
      </c>
      <c r="F3" s="64"/>
      <c r="G3" s="64"/>
    </row>
    <row r="4" spans="1:7" ht="15" x14ac:dyDescent="0.25">
      <c r="A4" s="36" t="s">
        <v>1233</v>
      </c>
      <c r="B4" s="36" t="s">
        <v>1234</v>
      </c>
      <c r="C4" s="42" t="s">
        <v>1232</v>
      </c>
      <c r="D4" s="64" t="s">
        <v>2114</v>
      </c>
      <c r="E4" s="66">
        <v>2.3452040830000001</v>
      </c>
      <c r="F4" s="64"/>
      <c r="G4" s="64"/>
    </row>
    <row r="5" spans="1:7" ht="15" x14ac:dyDescent="0.25">
      <c r="A5" s="43" t="s">
        <v>1235</v>
      </c>
      <c r="B5" s="36" t="s">
        <v>1234</v>
      </c>
      <c r="C5" s="42" t="s">
        <v>1232</v>
      </c>
      <c r="D5" s="66">
        <v>3.6450440780000002</v>
      </c>
      <c r="E5" s="64"/>
      <c r="F5" s="64"/>
      <c r="G5" s="64"/>
    </row>
    <row r="6" spans="1:7" ht="15" x14ac:dyDescent="0.25">
      <c r="A6" s="44" t="s">
        <v>1236</v>
      </c>
      <c r="B6" s="44" t="s">
        <v>1237</v>
      </c>
      <c r="C6" s="45" t="s">
        <v>1232</v>
      </c>
      <c r="D6" s="67" t="s">
        <v>2114</v>
      </c>
      <c r="E6" s="68">
        <v>3.2313045140000001</v>
      </c>
      <c r="F6" s="67"/>
      <c r="G6" s="67"/>
    </row>
    <row r="7" spans="1:7" ht="15" x14ac:dyDescent="0.25">
      <c r="A7" s="46" t="s">
        <v>1238</v>
      </c>
      <c r="B7" s="44" t="s">
        <v>1239</v>
      </c>
      <c r="C7" s="45" t="s">
        <v>1232</v>
      </c>
      <c r="D7" s="67"/>
      <c r="E7" s="67"/>
      <c r="F7" s="67"/>
      <c r="G7" s="69">
        <v>-3.1852301644473959</v>
      </c>
    </row>
    <row r="8" spans="1:7" ht="15" x14ac:dyDescent="0.25">
      <c r="A8" s="46" t="s">
        <v>1240</v>
      </c>
      <c r="B8" s="44" t="s">
        <v>1241</v>
      </c>
      <c r="C8" s="45" t="s">
        <v>1232</v>
      </c>
      <c r="D8" s="67"/>
      <c r="E8" s="67"/>
      <c r="F8" s="67"/>
      <c r="G8" s="68">
        <v>3.8575645545399739</v>
      </c>
    </row>
    <row r="9" spans="1:7" ht="15" x14ac:dyDescent="0.25">
      <c r="A9" s="45" t="s">
        <v>1242</v>
      </c>
      <c r="B9" s="45" t="s">
        <v>1243</v>
      </c>
      <c r="C9" s="45" t="s">
        <v>1244</v>
      </c>
      <c r="D9" s="67" t="s">
        <v>2114</v>
      </c>
      <c r="E9" s="69">
        <v>-2.3499880184660378</v>
      </c>
      <c r="F9" s="67"/>
      <c r="G9" s="67"/>
    </row>
    <row r="10" spans="1:7" ht="15" x14ac:dyDescent="0.25">
      <c r="A10" s="45" t="s">
        <v>1245</v>
      </c>
      <c r="B10" s="45" t="s">
        <v>1246</v>
      </c>
      <c r="C10" s="45" t="s">
        <v>1244</v>
      </c>
      <c r="D10" s="67" t="s">
        <v>2114</v>
      </c>
      <c r="E10" s="68">
        <v>2.4714597478633986</v>
      </c>
      <c r="F10" s="67"/>
      <c r="G10" s="67"/>
    </row>
    <row r="11" spans="1:7" ht="15" x14ac:dyDescent="0.25">
      <c r="A11" s="45" t="s">
        <v>1247</v>
      </c>
      <c r="B11" s="45" t="s">
        <v>1248</v>
      </c>
      <c r="C11" s="45" t="s">
        <v>1244</v>
      </c>
      <c r="D11" s="67" t="s">
        <v>2114</v>
      </c>
      <c r="E11" s="68">
        <v>2.2215659667865206</v>
      </c>
      <c r="F11" s="67"/>
      <c r="G11" s="67"/>
    </row>
    <row r="12" spans="1:7" ht="15" x14ac:dyDescent="0.25">
      <c r="A12" s="45" t="s">
        <v>1249</v>
      </c>
      <c r="B12" s="45" t="s">
        <v>1250</v>
      </c>
      <c r="C12" s="45" t="s">
        <v>1244</v>
      </c>
      <c r="D12" s="67"/>
      <c r="E12" s="67"/>
      <c r="F12" s="67"/>
      <c r="G12" s="68">
        <v>3.7468242944783361</v>
      </c>
    </row>
    <row r="13" spans="1:7" s="15" customFormat="1" ht="12.75" x14ac:dyDescent="0.2">
      <c r="A13" s="47" t="s">
        <v>1251</v>
      </c>
      <c r="B13" s="47" t="s">
        <v>2121</v>
      </c>
      <c r="C13" s="45" t="s">
        <v>1244</v>
      </c>
      <c r="D13" s="79"/>
      <c r="E13" s="79"/>
      <c r="F13" s="79"/>
      <c r="G13" s="80">
        <v>-2.9388717413865759</v>
      </c>
    </row>
    <row r="14" spans="1:7" ht="15" x14ac:dyDescent="0.25">
      <c r="A14" s="46" t="s">
        <v>1252</v>
      </c>
      <c r="B14" s="46" t="s">
        <v>1253</v>
      </c>
      <c r="C14" s="45" t="s">
        <v>1254</v>
      </c>
      <c r="D14" s="67" t="s">
        <v>2114</v>
      </c>
      <c r="E14" s="70">
        <v>2.0767788889999999</v>
      </c>
      <c r="F14" s="71"/>
      <c r="G14" s="67"/>
    </row>
    <row r="15" spans="1:7" ht="15" x14ac:dyDescent="0.25">
      <c r="A15" s="46" t="s">
        <v>1255</v>
      </c>
      <c r="B15" s="46" t="s">
        <v>1256</v>
      </c>
      <c r="C15" s="45" t="s">
        <v>1254</v>
      </c>
      <c r="D15" s="67" t="s">
        <v>2114</v>
      </c>
      <c r="E15" s="70">
        <v>2.1098280819999999</v>
      </c>
      <c r="F15" s="71"/>
      <c r="G15" s="67"/>
    </row>
    <row r="16" spans="1:7" ht="15" x14ac:dyDescent="0.25">
      <c r="A16" s="46" t="s">
        <v>1257</v>
      </c>
      <c r="B16" s="46" t="s">
        <v>1258</v>
      </c>
      <c r="C16" s="45" t="s">
        <v>1254</v>
      </c>
      <c r="D16" s="67" t="s">
        <v>2114</v>
      </c>
      <c r="E16" s="70">
        <v>4.4824585240000001</v>
      </c>
      <c r="F16" s="70">
        <v>2.3622279920000002</v>
      </c>
      <c r="G16" s="67"/>
    </row>
    <row r="17" spans="1:7" ht="15" x14ac:dyDescent="0.25">
      <c r="A17" s="43" t="s">
        <v>1259</v>
      </c>
      <c r="B17" s="43" t="s">
        <v>1260</v>
      </c>
      <c r="C17" s="42" t="s">
        <v>1254</v>
      </c>
      <c r="D17" s="64" t="s">
        <v>2114</v>
      </c>
      <c r="E17" s="64"/>
      <c r="F17" s="72">
        <v>-3.0906227670000002</v>
      </c>
      <c r="G17" s="64"/>
    </row>
    <row r="18" spans="1:7" ht="15" x14ac:dyDescent="0.25">
      <c r="A18" s="43" t="s">
        <v>1261</v>
      </c>
      <c r="B18" s="43" t="s">
        <v>1262</v>
      </c>
      <c r="C18" s="42" t="s">
        <v>1254</v>
      </c>
      <c r="D18" s="64" t="s">
        <v>2114</v>
      </c>
      <c r="E18" s="64"/>
      <c r="F18" s="64"/>
      <c r="G18" s="72">
        <v>-2.8934690160000001</v>
      </c>
    </row>
    <row r="19" spans="1:7" ht="15" x14ac:dyDescent="0.25">
      <c r="A19" s="43" t="s">
        <v>1263</v>
      </c>
      <c r="B19" s="43" t="s">
        <v>1264</v>
      </c>
      <c r="C19" s="42" t="s">
        <v>1254</v>
      </c>
      <c r="D19" s="73">
        <v>2.9137619620000001</v>
      </c>
      <c r="E19" s="73">
        <v>2.0782050679999999</v>
      </c>
      <c r="F19" s="64"/>
      <c r="G19" s="64"/>
    </row>
    <row r="20" spans="1:7" ht="15" x14ac:dyDescent="0.25">
      <c r="A20" s="43" t="s">
        <v>1265</v>
      </c>
      <c r="B20" s="43" t="s">
        <v>1266</v>
      </c>
      <c r="C20" s="42" t="s">
        <v>1254</v>
      </c>
      <c r="D20" s="64" t="s">
        <v>2114</v>
      </c>
      <c r="E20" s="64"/>
      <c r="F20" s="64"/>
      <c r="G20" s="73">
        <v>2.1241632419999998</v>
      </c>
    </row>
    <row r="21" spans="1:7" ht="15" x14ac:dyDescent="0.25">
      <c r="A21" s="43" t="s">
        <v>1267</v>
      </c>
      <c r="B21" s="43" t="s">
        <v>1268</v>
      </c>
      <c r="C21" s="42" t="s">
        <v>1254</v>
      </c>
      <c r="D21" s="64" t="s">
        <v>2114</v>
      </c>
      <c r="E21" s="73">
        <v>3.5643080380000001</v>
      </c>
      <c r="F21" s="64"/>
      <c r="G21" s="64"/>
    </row>
    <row r="22" spans="1:7" ht="15" x14ac:dyDescent="0.25">
      <c r="A22" s="42" t="s">
        <v>1269</v>
      </c>
      <c r="B22" s="42" t="s">
        <v>1270</v>
      </c>
      <c r="C22" s="42" t="s">
        <v>1271</v>
      </c>
      <c r="D22" s="64" t="s">
        <v>2114</v>
      </c>
      <c r="E22" s="65">
        <v>-2.1759742731336558</v>
      </c>
      <c r="F22" s="64"/>
      <c r="G22" s="64"/>
    </row>
    <row r="23" spans="1:7" ht="15" x14ac:dyDescent="0.25">
      <c r="A23" s="42" t="s">
        <v>1272</v>
      </c>
      <c r="B23" s="42" t="s">
        <v>1273</v>
      </c>
      <c r="C23" s="42" t="s">
        <v>1271</v>
      </c>
      <c r="D23" s="64" t="s">
        <v>2114</v>
      </c>
      <c r="E23" s="66">
        <v>2.2068466498196648</v>
      </c>
      <c r="F23" s="64"/>
      <c r="G23" s="64"/>
    </row>
    <row r="24" spans="1:7" ht="15" x14ac:dyDescent="0.25">
      <c r="A24" s="42" t="s">
        <v>1274</v>
      </c>
      <c r="B24" s="42" t="s">
        <v>1275</v>
      </c>
      <c r="C24" s="42" t="s">
        <v>1271</v>
      </c>
      <c r="D24" s="64" t="s">
        <v>2114</v>
      </c>
      <c r="E24" s="66">
        <v>3.1205165616201085</v>
      </c>
      <c r="F24" s="64"/>
      <c r="G24" s="64"/>
    </row>
    <row r="25" spans="1:7" s="15" customFormat="1" ht="12.75" x14ac:dyDescent="0.2">
      <c r="A25" s="50" t="s">
        <v>1276</v>
      </c>
      <c r="B25" s="50" t="s">
        <v>1277</v>
      </c>
      <c r="C25" s="42" t="s">
        <v>1271</v>
      </c>
      <c r="D25" s="81"/>
      <c r="E25" s="81"/>
      <c r="F25" s="81"/>
      <c r="G25" s="82">
        <v>-2.0438943339494866</v>
      </c>
    </row>
    <row r="26" spans="1:7" ht="15" x14ac:dyDescent="0.25">
      <c r="A26" s="45" t="s">
        <v>1278</v>
      </c>
      <c r="B26" s="45" t="s">
        <v>1279</v>
      </c>
      <c r="C26" s="42" t="s">
        <v>1271</v>
      </c>
      <c r="D26" s="64"/>
      <c r="E26" s="64"/>
      <c r="F26" s="64"/>
      <c r="G26" s="65">
        <v>-2.8656463160810088</v>
      </c>
    </row>
    <row r="27" spans="1:7" ht="15" x14ac:dyDescent="0.25">
      <c r="A27" s="45" t="s">
        <v>1280</v>
      </c>
      <c r="B27" s="45" t="s">
        <v>1281</v>
      </c>
      <c r="C27" s="42" t="s">
        <v>1271</v>
      </c>
      <c r="D27" s="64"/>
      <c r="E27" s="64"/>
      <c r="F27" s="64"/>
      <c r="G27" s="65">
        <v>-4.9268009565068072</v>
      </c>
    </row>
    <row r="28" spans="1:7" ht="15" x14ac:dyDescent="0.25">
      <c r="A28" s="45" t="s">
        <v>1282</v>
      </c>
      <c r="B28" s="45" t="s">
        <v>1281</v>
      </c>
      <c r="C28" s="42" t="s">
        <v>1271</v>
      </c>
      <c r="D28" s="64"/>
      <c r="E28" s="64"/>
      <c r="F28" s="64"/>
      <c r="G28" s="65">
        <v>-2.675404551390363</v>
      </c>
    </row>
    <row r="29" spans="1:7" ht="15" x14ac:dyDescent="0.25">
      <c r="A29" s="45" t="s">
        <v>1283</v>
      </c>
      <c r="B29" s="45" t="s">
        <v>1281</v>
      </c>
      <c r="C29" s="42" t="s">
        <v>1271</v>
      </c>
      <c r="D29" s="64"/>
      <c r="E29" s="64"/>
      <c r="F29" s="64"/>
      <c r="G29" s="65">
        <v>-6.1109171689215351</v>
      </c>
    </row>
    <row r="30" spans="1:7" ht="15" x14ac:dyDescent="0.25">
      <c r="A30" s="45" t="s">
        <v>1284</v>
      </c>
      <c r="B30" s="45" t="s">
        <v>1281</v>
      </c>
      <c r="C30" s="42" t="s">
        <v>1271</v>
      </c>
      <c r="D30" s="64"/>
      <c r="E30" s="64"/>
      <c r="F30" s="64"/>
      <c r="G30" s="65">
        <v>-4.9893393209603341</v>
      </c>
    </row>
    <row r="31" spans="1:7" ht="15.75" thickBot="1" x14ac:dyDescent="0.3">
      <c r="A31" s="78" t="s">
        <v>1285</v>
      </c>
      <c r="B31" s="78" t="s">
        <v>1286</v>
      </c>
      <c r="C31" s="49" t="s">
        <v>1271</v>
      </c>
      <c r="D31" s="75"/>
      <c r="E31" s="75"/>
      <c r="F31" s="75"/>
      <c r="G31" s="76">
        <v>2.1018414804658221</v>
      </c>
    </row>
    <row r="32" spans="1:7" ht="15" thickTop="1" x14ac:dyDescent="0.2">
      <c r="A32" s="15"/>
      <c r="B32" s="15"/>
      <c r="C32" s="50"/>
      <c r="D32" s="48"/>
      <c r="E32" s="48"/>
      <c r="F32" s="48"/>
      <c r="G32" s="48"/>
    </row>
    <row r="33" spans="1:7" ht="14.25" x14ac:dyDescent="0.2">
      <c r="A33" s="15" t="s">
        <v>2113</v>
      </c>
      <c r="B33" s="15"/>
      <c r="C33" s="50"/>
      <c r="D33" s="48"/>
      <c r="E33" s="48"/>
      <c r="F33" s="48"/>
      <c r="G33" s="48"/>
    </row>
    <row r="35" spans="1:7" ht="14.25" x14ac:dyDescent="0.2">
      <c r="A35" s="1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D14" sqref="D14"/>
    </sheetView>
  </sheetViews>
  <sheetFormatPr defaultColWidth="8.875" defaultRowHeight="15" x14ac:dyDescent="0.25"/>
  <cols>
    <col min="1" max="1" width="12.875" style="1" customWidth="1"/>
    <col min="2" max="2" width="22.125" style="1" customWidth="1"/>
    <col min="3" max="3" width="22.875" style="1" customWidth="1"/>
    <col min="4" max="4" width="48.5" style="1" customWidth="1"/>
    <col min="5" max="16384" width="8.875" style="1"/>
  </cols>
  <sheetData>
    <row r="1" spans="1:4" ht="15.75" thickBot="1" x14ac:dyDescent="0.3">
      <c r="A1" s="146" t="s">
        <v>2158</v>
      </c>
      <c r="B1" s="146"/>
      <c r="C1" s="146"/>
      <c r="D1" s="146"/>
    </row>
    <row r="2" spans="1:4" ht="27.75" thickTop="1" x14ac:dyDescent="0.25">
      <c r="A2" s="11" t="s">
        <v>1088</v>
      </c>
      <c r="B2" s="12" t="s">
        <v>1089</v>
      </c>
      <c r="C2" s="11" t="s">
        <v>1090</v>
      </c>
      <c r="D2" s="11" t="s">
        <v>1091</v>
      </c>
    </row>
    <row r="3" spans="1:4" ht="67.5" x14ac:dyDescent="0.25">
      <c r="A3" s="8" t="s">
        <v>1098</v>
      </c>
      <c r="B3" s="8" t="s">
        <v>1092</v>
      </c>
      <c r="C3" s="8" t="s">
        <v>1093</v>
      </c>
      <c r="D3" s="7" t="s">
        <v>1094</v>
      </c>
    </row>
    <row r="4" spans="1:4" ht="55.5" thickBot="1" x14ac:dyDescent="0.3">
      <c r="A4" s="4" t="s">
        <v>1099</v>
      </c>
      <c r="B4" s="9" t="s">
        <v>1095</v>
      </c>
      <c r="C4" s="10" t="s">
        <v>1096</v>
      </c>
      <c r="D4" s="6" t="s">
        <v>1097</v>
      </c>
    </row>
    <row r="5" spans="1:4" x14ac:dyDescent="0.25">
      <c r="A5" s="5"/>
    </row>
    <row r="11" spans="1:4" x14ac:dyDescent="0.25">
      <c r="C11" s="13"/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A13" workbookViewId="0">
      <selection activeCell="E26" sqref="E26"/>
    </sheetView>
  </sheetViews>
  <sheetFormatPr defaultColWidth="8.875" defaultRowHeight="12.75" x14ac:dyDescent="0.2"/>
  <cols>
    <col min="1" max="1" width="30.625" style="15" customWidth="1"/>
    <col min="2" max="2" width="11.875" style="15" customWidth="1"/>
    <col min="3" max="3" width="16" style="15" customWidth="1"/>
    <col min="4" max="4" width="11.5" style="15" customWidth="1"/>
    <col min="5" max="5" width="13.125" style="15" customWidth="1"/>
    <col min="6" max="16384" width="8.875" style="15"/>
  </cols>
  <sheetData>
    <row r="1" spans="1:6" ht="13.5" thickBot="1" x14ac:dyDescent="0.25">
      <c r="A1" s="15" t="s">
        <v>2159</v>
      </c>
    </row>
    <row r="2" spans="1:6" x14ac:dyDescent="0.2">
      <c r="A2" s="34" t="s">
        <v>1118</v>
      </c>
      <c r="B2" s="35" t="s">
        <v>1117</v>
      </c>
      <c r="C2" s="35" t="s">
        <v>1119</v>
      </c>
      <c r="D2" s="32" t="s">
        <v>1120</v>
      </c>
      <c r="E2" s="33" t="s">
        <v>1170</v>
      </c>
    </row>
    <row r="3" spans="1:6" x14ac:dyDescent="0.2">
      <c r="A3" s="16" t="s">
        <v>2170</v>
      </c>
      <c r="B3" s="15" t="s">
        <v>1121</v>
      </c>
      <c r="C3" s="16">
        <v>12.330299999999999</v>
      </c>
      <c r="D3" s="17">
        <v>1164.5</v>
      </c>
      <c r="E3" s="18">
        <v>93</v>
      </c>
    </row>
    <row r="4" spans="1:6" x14ac:dyDescent="0.2">
      <c r="A4" s="16" t="s">
        <v>1123</v>
      </c>
      <c r="B4" s="16" t="s">
        <v>1122</v>
      </c>
      <c r="C4" s="16">
        <v>12.915100000000001</v>
      </c>
      <c r="D4" s="17">
        <v>1169.9000000000001</v>
      </c>
      <c r="E4" s="18">
        <v>45</v>
      </c>
    </row>
    <row r="5" spans="1:6" x14ac:dyDescent="0.2">
      <c r="A5" s="16" t="s">
        <v>2172</v>
      </c>
      <c r="B5" s="16" t="s">
        <v>1124</v>
      </c>
      <c r="C5" s="16">
        <v>13.799899999999999</v>
      </c>
      <c r="D5" s="17">
        <v>1191.0999999999999</v>
      </c>
      <c r="E5" s="18">
        <v>68</v>
      </c>
      <c r="F5" s="36"/>
    </row>
    <row r="6" spans="1:6" x14ac:dyDescent="0.2">
      <c r="A6" s="16" t="s">
        <v>2173</v>
      </c>
      <c r="B6" s="16" t="s">
        <v>1125</v>
      </c>
      <c r="C6" s="16">
        <v>16.065100000000001</v>
      </c>
      <c r="D6" s="17">
        <v>1253.5</v>
      </c>
      <c r="E6" s="18">
        <v>93</v>
      </c>
    </row>
    <row r="7" spans="1:6" x14ac:dyDescent="0.2">
      <c r="A7" s="16" t="s">
        <v>2174</v>
      </c>
      <c r="B7" s="16" t="s">
        <v>1126</v>
      </c>
      <c r="C7" s="16">
        <v>16.273</v>
      </c>
      <c r="D7" s="17">
        <v>1258.9000000000001</v>
      </c>
      <c r="E7" s="18">
        <v>93</v>
      </c>
    </row>
    <row r="8" spans="1:6" x14ac:dyDescent="0.2">
      <c r="A8" s="16" t="s">
        <v>2175</v>
      </c>
      <c r="B8" s="16" t="s">
        <v>1127</v>
      </c>
      <c r="C8" s="16">
        <v>16.333200000000001</v>
      </c>
      <c r="D8" s="17">
        <v>1260.5</v>
      </c>
      <c r="E8" s="18">
        <v>93</v>
      </c>
    </row>
    <row r="9" spans="1:6" x14ac:dyDescent="0.2">
      <c r="A9" s="16" t="s">
        <v>1129</v>
      </c>
      <c r="B9" s="16" t="s">
        <v>1128</v>
      </c>
      <c r="C9" s="16">
        <v>17.149000000000001</v>
      </c>
      <c r="D9" s="19">
        <f t="shared" ref="D9" si="0">25.3743*C9+842.578</f>
        <v>1277.7218707</v>
      </c>
      <c r="E9" s="20">
        <v>134</v>
      </c>
    </row>
    <row r="10" spans="1:6" x14ac:dyDescent="0.2">
      <c r="A10" s="16" t="s">
        <v>294</v>
      </c>
      <c r="B10" s="16" t="s">
        <v>1130</v>
      </c>
      <c r="C10" s="16">
        <v>17.563800000000001</v>
      </c>
      <c r="D10" s="17">
        <v>1292.3</v>
      </c>
      <c r="E10" s="18">
        <v>93</v>
      </c>
    </row>
    <row r="11" spans="1:6" x14ac:dyDescent="0.2">
      <c r="A11" s="16" t="s">
        <v>2</v>
      </c>
      <c r="B11" s="16" t="s">
        <v>1131</v>
      </c>
      <c r="C11" s="16">
        <v>20.470600000000001</v>
      </c>
      <c r="D11" s="17">
        <v>1360.3</v>
      </c>
      <c r="E11" s="18">
        <v>139</v>
      </c>
    </row>
    <row r="12" spans="1:6" x14ac:dyDescent="0.2">
      <c r="A12" s="16" t="s">
        <v>3</v>
      </c>
      <c r="B12" s="16" t="s">
        <v>1132</v>
      </c>
      <c r="C12" s="16">
        <v>21.103000000000002</v>
      </c>
      <c r="D12" s="17">
        <v>1360.6</v>
      </c>
      <c r="E12" s="18">
        <v>139</v>
      </c>
    </row>
    <row r="13" spans="1:6" x14ac:dyDescent="0.2">
      <c r="A13" s="16" t="s">
        <v>2176</v>
      </c>
      <c r="B13" s="16" t="s">
        <v>1133</v>
      </c>
      <c r="C13" s="16">
        <v>21.289899999999999</v>
      </c>
      <c r="D13" s="17">
        <v>1379.3</v>
      </c>
      <c r="E13" s="18">
        <v>121</v>
      </c>
    </row>
    <row r="14" spans="1:6" x14ac:dyDescent="0.2">
      <c r="A14" s="16" t="s">
        <v>2177</v>
      </c>
      <c r="B14" s="16" t="s">
        <v>1171</v>
      </c>
      <c r="C14" s="16">
        <v>22.248000000000001</v>
      </c>
      <c r="D14" s="17">
        <v>1399.4</v>
      </c>
      <c r="E14" s="18">
        <v>121</v>
      </c>
    </row>
    <row r="15" spans="1:6" x14ac:dyDescent="0.2">
      <c r="A15" s="15" t="s">
        <v>701</v>
      </c>
      <c r="B15" s="16" t="s">
        <v>1134</v>
      </c>
      <c r="C15" s="16">
        <v>24.101800000000001</v>
      </c>
      <c r="D15" s="17">
        <v>1446.1</v>
      </c>
      <c r="E15" s="18">
        <v>59</v>
      </c>
    </row>
    <row r="16" spans="1:6" x14ac:dyDescent="0.2">
      <c r="A16" s="15" t="s">
        <v>718</v>
      </c>
      <c r="B16" s="16" t="s">
        <v>1135</v>
      </c>
      <c r="C16" s="16">
        <v>25.28</v>
      </c>
      <c r="D16" s="19">
        <f t="shared" ref="D16" si="1">24.04424*C16+866.5545</f>
        <v>1474.3928871999999</v>
      </c>
      <c r="E16" s="18">
        <v>59</v>
      </c>
    </row>
    <row r="17" spans="1:6" x14ac:dyDescent="0.2">
      <c r="A17" s="16" t="s">
        <v>36</v>
      </c>
      <c r="B17" s="16" t="s">
        <v>1136</v>
      </c>
      <c r="C17" s="16">
        <v>25.320499999999999</v>
      </c>
      <c r="D17" s="17">
        <v>1475.4</v>
      </c>
      <c r="E17" s="18">
        <v>68</v>
      </c>
    </row>
    <row r="18" spans="1:6" x14ac:dyDescent="0.2">
      <c r="A18" s="15" t="s">
        <v>53</v>
      </c>
      <c r="B18" s="56" t="s">
        <v>1137</v>
      </c>
      <c r="C18" s="56">
        <v>25.498000000000001</v>
      </c>
      <c r="D18" s="57">
        <f t="shared" ref="D18" si="2">24.04424*C18+866.5545</f>
        <v>1479.6345315200001</v>
      </c>
      <c r="E18" s="58">
        <v>95</v>
      </c>
      <c r="F18" s="47"/>
    </row>
    <row r="19" spans="1:6" x14ac:dyDescent="0.2">
      <c r="A19" s="15" t="s">
        <v>774</v>
      </c>
      <c r="B19" s="47" t="s">
        <v>1138</v>
      </c>
      <c r="C19" s="56">
        <v>27.354399999999998</v>
      </c>
      <c r="D19" s="57">
        <f t="shared" ref="D19" si="3">24.03846*C19+866.68</f>
        <v>1524.2376502239999</v>
      </c>
      <c r="E19" s="58">
        <v>95</v>
      </c>
      <c r="F19" s="47"/>
    </row>
    <row r="20" spans="1:6" x14ac:dyDescent="0.2">
      <c r="A20" s="16" t="s">
        <v>55</v>
      </c>
      <c r="B20" s="56" t="s">
        <v>1139</v>
      </c>
      <c r="C20" s="56">
        <v>28.2881</v>
      </c>
      <c r="D20" s="59">
        <v>1546.8</v>
      </c>
      <c r="E20" s="58">
        <v>93</v>
      </c>
      <c r="F20" s="47"/>
    </row>
    <row r="21" spans="1:6" x14ac:dyDescent="0.2">
      <c r="A21" s="16" t="s">
        <v>1141</v>
      </c>
      <c r="B21" s="56" t="s">
        <v>1140</v>
      </c>
      <c r="C21" s="56">
        <v>30.6038</v>
      </c>
      <c r="D21" s="59">
        <v>1602.5</v>
      </c>
      <c r="E21" s="58">
        <v>71</v>
      </c>
      <c r="F21" s="47"/>
    </row>
    <row r="22" spans="1:6" x14ac:dyDescent="0.2">
      <c r="A22" s="16" t="s">
        <v>1143</v>
      </c>
      <c r="B22" s="56" t="s">
        <v>1142</v>
      </c>
      <c r="C22" s="56">
        <v>30.793600000000001</v>
      </c>
      <c r="D22" s="59">
        <v>1607.1</v>
      </c>
      <c r="E22" s="58">
        <v>71</v>
      </c>
      <c r="F22" s="47"/>
    </row>
    <row r="23" spans="1:6" x14ac:dyDescent="0.2">
      <c r="A23" s="15" t="s">
        <v>2178</v>
      </c>
      <c r="B23" s="56" t="s">
        <v>1144</v>
      </c>
      <c r="C23" s="56">
        <v>31.276</v>
      </c>
      <c r="D23" s="57">
        <f t="shared" ref="D23" si="4">24.74635*C23+848.0327</f>
        <v>1621.9995426</v>
      </c>
      <c r="E23" s="58">
        <v>94</v>
      </c>
      <c r="F23" s="47"/>
    </row>
    <row r="24" spans="1:6" x14ac:dyDescent="0.2">
      <c r="A24" s="15" t="s">
        <v>1145</v>
      </c>
      <c r="B24" s="56" t="s">
        <v>1171</v>
      </c>
      <c r="C24" s="56">
        <v>31.413</v>
      </c>
      <c r="D24" s="59">
        <v>1613.9</v>
      </c>
      <c r="E24" s="58">
        <v>43</v>
      </c>
      <c r="F24" s="47"/>
    </row>
    <row r="25" spans="1:6" x14ac:dyDescent="0.2">
      <c r="A25" s="15" t="s">
        <v>425</v>
      </c>
      <c r="B25" s="56" t="s">
        <v>1146</v>
      </c>
      <c r="C25" s="56">
        <v>32.024999999999999</v>
      </c>
      <c r="D25" s="59">
        <v>1625.7</v>
      </c>
      <c r="E25" s="58">
        <v>71</v>
      </c>
      <c r="F25" s="47"/>
    </row>
    <row r="26" spans="1:6" x14ac:dyDescent="0.2">
      <c r="A26" s="16" t="s">
        <v>175</v>
      </c>
      <c r="B26" s="56" t="s">
        <v>1147</v>
      </c>
      <c r="C26" s="56">
        <v>33.746299999999998</v>
      </c>
      <c r="D26" s="59">
        <v>1678.1</v>
      </c>
      <c r="E26" s="58">
        <v>41</v>
      </c>
      <c r="F26" s="47"/>
    </row>
    <row r="27" spans="1:6" x14ac:dyDescent="0.2">
      <c r="A27" s="16" t="s">
        <v>2179</v>
      </c>
      <c r="B27" s="56" t="s">
        <v>1148</v>
      </c>
      <c r="C27" s="56">
        <v>34.209499999999998</v>
      </c>
      <c r="D27" s="59">
        <v>1689.2</v>
      </c>
      <c r="E27" s="58">
        <v>59</v>
      </c>
      <c r="F27" s="47"/>
    </row>
    <row r="28" spans="1:6" x14ac:dyDescent="0.2">
      <c r="A28" s="16" t="s">
        <v>73</v>
      </c>
      <c r="B28" s="56" t="s">
        <v>1147</v>
      </c>
      <c r="C28" s="56">
        <v>35.661999999999999</v>
      </c>
      <c r="D28" s="59">
        <v>1724.2</v>
      </c>
      <c r="E28" s="58">
        <v>69</v>
      </c>
      <c r="F28" s="47"/>
    </row>
    <row r="29" spans="1:6" x14ac:dyDescent="0.2">
      <c r="A29" s="15" t="s">
        <v>1150</v>
      </c>
      <c r="B29" s="56" t="s">
        <v>1149</v>
      </c>
      <c r="C29" s="56">
        <v>35.713999999999999</v>
      </c>
      <c r="D29" s="59">
        <v>1725.4</v>
      </c>
      <c r="E29" s="58">
        <v>68</v>
      </c>
      <c r="F29" s="47"/>
    </row>
    <row r="30" spans="1:6" x14ac:dyDescent="0.2">
      <c r="A30" s="15" t="s">
        <v>1152</v>
      </c>
      <c r="B30" s="56" t="s">
        <v>1151</v>
      </c>
      <c r="C30" s="56">
        <v>36.561</v>
      </c>
      <c r="D30" s="59">
        <v>1747.3</v>
      </c>
      <c r="E30" s="58">
        <v>68</v>
      </c>
      <c r="F30" s="47"/>
    </row>
    <row r="31" spans="1:6" x14ac:dyDescent="0.2">
      <c r="A31" s="16" t="s">
        <v>2180</v>
      </c>
      <c r="B31" s="56" t="s">
        <v>1153</v>
      </c>
      <c r="C31" s="56">
        <v>36.660499999999999</v>
      </c>
      <c r="D31" s="59">
        <v>1748.2</v>
      </c>
      <c r="E31" s="58">
        <v>69</v>
      </c>
      <c r="F31" s="47"/>
    </row>
    <row r="32" spans="1:6" x14ac:dyDescent="0.2">
      <c r="A32" s="16" t="s">
        <v>98</v>
      </c>
      <c r="B32" s="56" t="s">
        <v>1154</v>
      </c>
      <c r="C32" s="56">
        <v>37.460700000000003</v>
      </c>
      <c r="D32" s="59">
        <v>1767.4</v>
      </c>
      <c r="E32" s="58">
        <v>69</v>
      </c>
      <c r="F32" s="47"/>
    </row>
    <row r="33" spans="1:6" x14ac:dyDescent="0.2">
      <c r="A33" s="16" t="s">
        <v>114</v>
      </c>
      <c r="B33" s="56" t="s">
        <v>1155</v>
      </c>
      <c r="C33" s="56">
        <v>37.947000000000003</v>
      </c>
      <c r="D33" s="59">
        <v>1779.1</v>
      </c>
      <c r="E33" s="58">
        <v>69</v>
      </c>
      <c r="F33" s="47"/>
    </row>
    <row r="34" spans="1:6" x14ac:dyDescent="0.2">
      <c r="A34" s="15" t="s">
        <v>1156</v>
      </c>
      <c r="B34" s="56" t="s">
        <v>1171</v>
      </c>
      <c r="C34" s="56">
        <v>38.381999999999998</v>
      </c>
      <c r="D34" s="57">
        <f t="shared" ref="D34" si="5">24.74635*C34+848.0327</f>
        <v>1797.8471056999999</v>
      </c>
      <c r="E34" s="58">
        <v>81</v>
      </c>
      <c r="F34" s="47"/>
    </row>
    <row r="35" spans="1:6" x14ac:dyDescent="0.2">
      <c r="A35" s="16" t="s">
        <v>2181</v>
      </c>
      <c r="B35" s="56" t="s">
        <v>1157</v>
      </c>
      <c r="C35" s="56">
        <v>38.912399999999998</v>
      </c>
      <c r="D35" s="59">
        <v>1802.4</v>
      </c>
      <c r="E35" s="60">
        <v>121</v>
      </c>
      <c r="F35" s="47"/>
    </row>
    <row r="36" spans="1:6" x14ac:dyDescent="0.2">
      <c r="A36" s="16" t="s">
        <v>122</v>
      </c>
      <c r="B36" s="56" t="s">
        <v>1158</v>
      </c>
      <c r="C36" s="56">
        <v>39.588700000000003</v>
      </c>
      <c r="D36" s="59">
        <v>1818.6</v>
      </c>
      <c r="E36" s="58">
        <v>69</v>
      </c>
      <c r="F36" s="47"/>
    </row>
    <row r="37" spans="1:6" x14ac:dyDescent="0.2">
      <c r="A37" s="15" t="s">
        <v>123</v>
      </c>
      <c r="B37" s="56" t="s">
        <v>1159</v>
      </c>
      <c r="C37" s="56">
        <v>39.698700000000002</v>
      </c>
      <c r="D37" s="57">
        <f t="shared" ref="D37" si="6">24.03846*C37+866.68</f>
        <v>1820.9756120020002</v>
      </c>
      <c r="E37" s="58">
        <v>135</v>
      </c>
      <c r="F37" s="47"/>
    </row>
    <row r="38" spans="1:6" x14ac:dyDescent="0.2">
      <c r="A38" s="15" t="s">
        <v>1161</v>
      </c>
      <c r="B38" s="47" t="s">
        <v>1160</v>
      </c>
      <c r="C38" s="56">
        <v>42.287700000000001</v>
      </c>
      <c r="D38" s="59">
        <v>1938</v>
      </c>
      <c r="E38" s="58">
        <v>157</v>
      </c>
      <c r="F38" s="47"/>
    </row>
    <row r="39" spans="1:6" x14ac:dyDescent="0.2">
      <c r="A39" s="15" t="s">
        <v>962</v>
      </c>
      <c r="B39" s="47" t="s">
        <v>1162</v>
      </c>
      <c r="C39" s="56">
        <v>44.076300000000003</v>
      </c>
      <c r="D39" s="59">
        <v>1945</v>
      </c>
      <c r="E39" s="58">
        <v>82</v>
      </c>
      <c r="F39" s="47"/>
    </row>
    <row r="40" spans="1:6" x14ac:dyDescent="0.2">
      <c r="A40" s="15" t="s">
        <v>1164</v>
      </c>
      <c r="B40" s="47" t="s">
        <v>1163</v>
      </c>
      <c r="C40" s="56">
        <v>48.8996</v>
      </c>
      <c r="D40" s="59">
        <v>2112</v>
      </c>
      <c r="E40" s="58">
        <v>95</v>
      </c>
      <c r="F40" s="47"/>
    </row>
    <row r="41" spans="1:6" x14ac:dyDescent="0.2">
      <c r="A41" s="15" t="s">
        <v>1166</v>
      </c>
      <c r="B41" s="56" t="s">
        <v>1165</v>
      </c>
      <c r="C41" s="56">
        <v>46.693800000000003</v>
      </c>
      <c r="D41" s="59">
        <v>2002</v>
      </c>
      <c r="E41" s="58">
        <v>69</v>
      </c>
      <c r="F41" s="47"/>
    </row>
    <row r="42" spans="1:6" x14ac:dyDescent="0.2">
      <c r="A42" s="15" t="s">
        <v>1168</v>
      </c>
      <c r="B42" s="56" t="s">
        <v>1167</v>
      </c>
      <c r="C42" s="56">
        <v>53.821800000000003</v>
      </c>
      <c r="D42" s="59"/>
      <c r="E42" s="58">
        <v>69</v>
      </c>
      <c r="F42" s="47"/>
    </row>
    <row r="43" spans="1:6" ht="13.5" thickBot="1" x14ac:dyDescent="0.25">
      <c r="A43" s="28" t="s">
        <v>2182</v>
      </c>
      <c r="B43" s="28" t="s">
        <v>1169</v>
      </c>
      <c r="C43" s="28">
        <v>55.231900000000003</v>
      </c>
      <c r="D43" s="29">
        <v>2350</v>
      </c>
      <c r="E43" s="30">
        <v>69</v>
      </c>
    </row>
    <row r="49" spans="7:7" x14ac:dyDescent="0.2">
      <c r="G49" s="31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B29" sqref="B29"/>
    </sheetView>
  </sheetViews>
  <sheetFormatPr defaultColWidth="8.875" defaultRowHeight="12.75" x14ac:dyDescent="0.2"/>
  <cols>
    <col min="1" max="1" width="21.25" style="15" customWidth="1"/>
    <col min="2" max="2" width="18" style="15" customWidth="1"/>
    <col min="3" max="3" width="37.125" style="15" customWidth="1"/>
    <col min="4" max="4" width="37.5" style="15" customWidth="1"/>
    <col min="5" max="16384" width="8.875" style="15"/>
  </cols>
  <sheetData>
    <row r="1" spans="1:4" ht="13.5" thickBot="1" x14ac:dyDescent="0.25">
      <c r="A1" s="15" t="s">
        <v>2160</v>
      </c>
    </row>
    <row r="2" spans="1:4" x14ac:dyDescent="0.2">
      <c r="A2" s="103" t="s">
        <v>1212</v>
      </c>
      <c r="B2" s="103" t="s">
        <v>1213</v>
      </c>
      <c r="C2" s="104" t="s">
        <v>1218</v>
      </c>
      <c r="D2" s="62" t="s">
        <v>1219</v>
      </c>
    </row>
    <row r="3" spans="1:4" x14ac:dyDescent="0.2">
      <c r="A3" s="113" t="s">
        <v>2320</v>
      </c>
      <c r="B3" s="36" t="s">
        <v>2107</v>
      </c>
      <c r="C3" s="36" t="s">
        <v>1196</v>
      </c>
      <c r="D3" s="36" t="s">
        <v>1197</v>
      </c>
    </row>
    <row r="4" spans="1:4" x14ac:dyDescent="0.2">
      <c r="A4" s="109" t="s">
        <v>2340</v>
      </c>
      <c r="B4" s="15" t="s">
        <v>1986</v>
      </c>
      <c r="C4" s="15" t="s">
        <v>1198</v>
      </c>
      <c r="D4" s="15" t="s">
        <v>1199</v>
      </c>
    </row>
    <row r="5" spans="1:4" x14ac:dyDescent="0.2">
      <c r="A5" s="109" t="s">
        <v>2341</v>
      </c>
      <c r="B5" s="15" t="s">
        <v>1987</v>
      </c>
      <c r="C5" s="15" t="s">
        <v>1200</v>
      </c>
      <c r="D5" s="15" t="s">
        <v>1201</v>
      </c>
    </row>
    <row r="6" spans="1:4" x14ac:dyDescent="0.2">
      <c r="A6" s="109" t="s">
        <v>2325</v>
      </c>
      <c r="B6" s="15" t="s">
        <v>1177</v>
      </c>
      <c r="C6" s="15" t="s">
        <v>1202</v>
      </c>
      <c r="D6" s="15" t="s">
        <v>1203</v>
      </c>
    </row>
    <row r="7" spans="1:4" x14ac:dyDescent="0.2">
      <c r="A7" s="109" t="s">
        <v>2342</v>
      </c>
      <c r="B7" s="15" t="s">
        <v>1989</v>
      </c>
      <c r="C7" s="15" t="s">
        <v>1204</v>
      </c>
      <c r="D7" s="15" t="s">
        <v>1205</v>
      </c>
    </row>
    <row r="8" spans="1:4" x14ac:dyDescent="0.2">
      <c r="A8" s="109" t="s">
        <v>2343</v>
      </c>
      <c r="B8" s="15" t="s">
        <v>1990</v>
      </c>
      <c r="C8" s="15" t="s">
        <v>1206</v>
      </c>
      <c r="D8" s="15" t="s">
        <v>1207</v>
      </c>
    </row>
    <row r="9" spans="1:4" x14ac:dyDescent="0.2">
      <c r="A9" s="109" t="s">
        <v>2344</v>
      </c>
      <c r="B9" s="15" t="s">
        <v>1988</v>
      </c>
      <c r="C9" s="15" t="s">
        <v>1210</v>
      </c>
      <c r="D9" s="15" t="s">
        <v>1211</v>
      </c>
    </row>
    <row r="10" spans="1:4" ht="15" x14ac:dyDescent="0.2">
      <c r="A10" s="109" t="s">
        <v>2345</v>
      </c>
      <c r="B10" s="61" t="s">
        <v>1985</v>
      </c>
      <c r="C10" s="15" t="s">
        <v>1208</v>
      </c>
      <c r="D10" s="15" t="s">
        <v>1209</v>
      </c>
    </row>
    <row r="11" spans="1:4" ht="15" x14ac:dyDescent="0.25">
      <c r="A11" s="109" t="s">
        <v>2357</v>
      </c>
      <c r="B11" s="1" t="s">
        <v>1984</v>
      </c>
      <c r="C11" s="15" t="s">
        <v>1214</v>
      </c>
      <c r="D11" s="15" t="s">
        <v>1215</v>
      </c>
    </row>
    <row r="12" spans="1:4" ht="15" x14ac:dyDescent="0.25">
      <c r="A12" s="109" t="s">
        <v>2358</v>
      </c>
      <c r="B12" s="1" t="s">
        <v>2106</v>
      </c>
      <c r="C12" s="15" t="s">
        <v>1216</v>
      </c>
      <c r="D12" s="15" t="s">
        <v>1217</v>
      </c>
    </row>
    <row r="13" spans="1:4" x14ac:dyDescent="0.2">
      <c r="A13" s="109" t="s">
        <v>2346</v>
      </c>
      <c r="B13" s="15" t="s">
        <v>1993</v>
      </c>
      <c r="C13" s="15" t="s">
        <v>1994</v>
      </c>
      <c r="D13" s="15" t="s">
        <v>1995</v>
      </c>
    </row>
    <row r="14" spans="1:4" ht="13.5" thickBot="1" x14ac:dyDescent="0.25">
      <c r="A14" s="114" t="s">
        <v>2347</v>
      </c>
      <c r="B14" s="63" t="s">
        <v>1996</v>
      </c>
      <c r="C14" s="63" t="s">
        <v>1998</v>
      </c>
      <c r="D14" s="63" t="s">
        <v>1997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2015-09-07T14:28:48Z</dcterms:modified>
</cp:coreProperties>
</file>