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1e5edce9dcc729d/Documents/MS Optimal Defense/Revision 3/"/>
    </mc:Choice>
  </mc:AlternateContent>
  <bookViews>
    <workbookView xWindow="360" yWindow="120" windowWidth="10410" windowHeight="7335"/>
  </bookViews>
  <sheets>
    <sheet name="young" sheetId="1" r:id="rId1"/>
    <sheet name="medium" sheetId="2" r:id="rId2"/>
    <sheet name="mature" sheetId="3" r:id="rId3"/>
  </sheets>
  <calcPr calcId="162913"/>
</workbook>
</file>

<file path=xl/calcChain.xml><?xml version="1.0" encoding="utf-8"?>
<calcChain xmlns="http://schemas.openxmlformats.org/spreadsheetml/2006/main">
  <c r="K132" i="1" l="1"/>
  <c r="K133" i="1"/>
  <c r="K134" i="1"/>
  <c r="K135" i="1"/>
  <c r="K136" i="1"/>
  <c r="K137" i="1"/>
  <c r="K138" i="1"/>
  <c r="K139" i="1"/>
  <c r="K140" i="1"/>
  <c r="K131" i="1"/>
  <c r="M132" i="1"/>
  <c r="M133" i="1"/>
  <c r="M134" i="1"/>
  <c r="M135" i="1"/>
  <c r="M136" i="1"/>
  <c r="M137" i="1"/>
  <c r="M138" i="1"/>
  <c r="M139" i="1"/>
  <c r="M140" i="1"/>
  <c r="M131" i="1"/>
  <c r="B59" i="1"/>
  <c r="C118" i="1"/>
  <c r="B118" i="1"/>
  <c r="C106" i="1"/>
  <c r="B106" i="1"/>
  <c r="C94" i="1"/>
  <c r="B94" i="1"/>
  <c r="C82" i="1"/>
  <c r="B82" i="1"/>
  <c r="C70" i="1"/>
  <c r="B70" i="1"/>
  <c r="C58" i="1"/>
  <c r="B58" i="1"/>
  <c r="C46" i="1"/>
  <c r="B46" i="1"/>
  <c r="C34" i="1"/>
  <c r="B34" i="1"/>
  <c r="C22" i="1"/>
  <c r="B22" i="1"/>
  <c r="C10" i="1"/>
  <c r="B10" i="1"/>
  <c r="C119" i="1"/>
  <c r="B119" i="1"/>
  <c r="C107" i="1"/>
  <c r="B107" i="1"/>
  <c r="C95" i="1"/>
  <c r="B95" i="1"/>
  <c r="C83" i="1"/>
  <c r="B83" i="1"/>
  <c r="C71" i="1"/>
  <c r="B71" i="1"/>
  <c r="C59" i="1"/>
  <c r="C47" i="1"/>
  <c r="B47" i="1"/>
  <c r="C35" i="1"/>
  <c r="B35" i="1"/>
  <c r="C23" i="1"/>
  <c r="B23" i="1"/>
  <c r="C11" i="1"/>
  <c r="B11" i="1"/>
</calcChain>
</file>

<file path=xl/sharedStrings.xml><?xml version="1.0" encoding="utf-8"?>
<sst xmlns="http://schemas.openxmlformats.org/spreadsheetml/2006/main" count="192" uniqueCount="28">
  <si>
    <t>Treatment</t>
  </si>
  <si>
    <t>Control</t>
  </si>
  <si>
    <t>Protein [mg g fw]</t>
  </si>
  <si>
    <t>Leaf Stage</t>
  </si>
  <si>
    <t>medium</t>
  </si>
  <si>
    <t>mature</t>
  </si>
  <si>
    <t>young leaf</t>
  </si>
  <si>
    <t>medium leaf</t>
  </si>
  <si>
    <t>mature leaf</t>
  </si>
  <si>
    <t>small flower bud</t>
  </si>
  <si>
    <t>Fully developed flower (white)</t>
  </si>
  <si>
    <t>Fully developed flower (yellow)</t>
  </si>
  <si>
    <t>Young fruit</t>
  </si>
  <si>
    <t>Intermediate fruit</t>
  </si>
  <si>
    <t>Mature fruit</t>
  </si>
  <si>
    <t>large flower bud</t>
  </si>
  <si>
    <t>HCNp</t>
  </si>
  <si>
    <t>mean</t>
  </si>
  <si>
    <t>SD</t>
  </si>
  <si>
    <t>Fully developed flower (1-2 d)</t>
  </si>
  <si>
    <t>Fully developed flower (3-4 d)</t>
  </si>
  <si>
    <t>Intermediate leaf</t>
  </si>
  <si>
    <t>Mature leaf</t>
  </si>
  <si>
    <t>Small flower bud</t>
  </si>
  <si>
    <t>Large flower bud</t>
  </si>
  <si>
    <t>Young leaf</t>
  </si>
  <si>
    <t>mg fresh weight consumed</t>
  </si>
  <si>
    <t>Organ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</si>
</sst>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65BB80"/>
            </a:solidFill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E445-4BB0-A442-840044E1EEF0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445-4BB0-A442-840044E1EEF0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E445-4BB0-A442-840044E1EEF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E445-4BB0-A442-840044E1EEF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E445-4BB0-A442-840044E1EEF0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E445-4BB0-A442-840044E1EEF0}"/>
              </c:ext>
            </c:extLst>
          </c:dPt>
          <c:dPt>
            <c:idx val="6"/>
            <c:invertIfNegative val="0"/>
            <c:bubble3D val="0"/>
            <c:spPr>
              <a:solidFill>
                <a:srgbClr val="FFFF66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E445-4BB0-A442-840044E1EEF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445-4BB0-A442-840044E1EEF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445-4BB0-A442-840044E1EEF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445-4BB0-A442-840044E1EEF0}"/>
              </c:ext>
            </c:extLst>
          </c:dPt>
          <c:errBars>
            <c:errBarType val="plus"/>
            <c:errValType val="cust"/>
            <c:noEndCap val="0"/>
            <c:plus>
              <c:numRef>
                <c:f>young!$I$3:$R$3</c:f>
                <c:numCache>
                  <c:formatCode>General</c:formatCode>
                  <c:ptCount val="10"/>
                  <c:pt idx="0">
                    <c:v>3.1472289266897979</c:v>
                  </c:pt>
                  <c:pt idx="1">
                    <c:v>1.5721793383452092</c:v>
                  </c:pt>
                  <c:pt idx="2">
                    <c:v>1.7079096542409979</c:v>
                  </c:pt>
                  <c:pt idx="3">
                    <c:v>3.8231281293994868</c:v>
                  </c:pt>
                  <c:pt idx="4">
                    <c:v>1.727610985917363</c:v>
                  </c:pt>
                  <c:pt idx="5">
                    <c:v>2.191699074855062</c:v>
                  </c:pt>
                  <c:pt idx="6">
                    <c:v>1.253463898881606</c:v>
                  </c:pt>
                  <c:pt idx="7">
                    <c:v>7.0796201147916094</c:v>
                  </c:pt>
                  <c:pt idx="8">
                    <c:v>0.7534818133805149</c:v>
                  </c:pt>
                  <c:pt idx="9">
                    <c:v>8.0504797584895552E-2</c:v>
                  </c:pt>
                </c:numCache>
              </c:numRef>
            </c:plus>
            <c:spPr>
              <a:solidFill>
                <a:srgbClr val="65BB80"/>
              </a:solidFill>
              <a:ln>
                <a:solidFill>
                  <a:schemeClr val="tx1"/>
                </a:solidFill>
              </a:ln>
            </c:spPr>
          </c:errBars>
          <c:cat>
            <c:strRef>
              <c:f>young!$I$1:$R$1</c:f>
              <c:strCache>
                <c:ptCount val="10"/>
                <c:pt idx="0">
                  <c:v>Young leaf</c:v>
                </c:pt>
                <c:pt idx="1">
                  <c:v>Intermediate leaf</c:v>
                </c:pt>
                <c:pt idx="2">
                  <c:v>Mature leaf</c:v>
                </c:pt>
                <c:pt idx="3">
                  <c:v>Small flower bud</c:v>
                </c:pt>
                <c:pt idx="4">
                  <c:v>Large flower bud</c:v>
                </c:pt>
                <c:pt idx="5">
                  <c:v>Fully developed flower (1-2 d)</c:v>
                </c:pt>
                <c:pt idx="6">
                  <c:v>Fully developed flower (3-4 d)</c:v>
                </c:pt>
                <c:pt idx="7">
                  <c:v>Young fruit</c:v>
                </c:pt>
                <c:pt idx="8">
                  <c:v>Intermediate fruit</c:v>
                </c:pt>
                <c:pt idx="9">
                  <c:v>Mature fruit</c:v>
                </c:pt>
              </c:strCache>
            </c:strRef>
          </c:cat>
          <c:val>
            <c:numRef>
              <c:f>young!$I$2:$R$2</c:f>
              <c:numCache>
                <c:formatCode>General</c:formatCode>
                <c:ptCount val="10"/>
                <c:pt idx="0">
                  <c:v>67.356749514838867</c:v>
                </c:pt>
                <c:pt idx="1">
                  <c:v>32.110768626223297</c:v>
                </c:pt>
                <c:pt idx="2">
                  <c:v>6.4637259874713013</c:v>
                </c:pt>
                <c:pt idx="3">
                  <c:v>25.255494222120198</c:v>
                </c:pt>
                <c:pt idx="4">
                  <c:v>10.029607601884081</c:v>
                </c:pt>
                <c:pt idx="5">
                  <c:v>8.6623982635016326</c:v>
                </c:pt>
                <c:pt idx="6">
                  <c:v>6.2349054255419381</c:v>
                </c:pt>
                <c:pt idx="7">
                  <c:v>32.054701737776455</c:v>
                </c:pt>
                <c:pt idx="8">
                  <c:v>2.3314276911876206</c:v>
                </c:pt>
                <c:pt idx="9">
                  <c:v>9.2843509148881884E-2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445-4BB0-A442-840044E1E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025600"/>
        <c:axId val="1"/>
      </c:barChart>
      <c:catAx>
        <c:axId val="71502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150256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4B42-4FAD-B024-22567D358492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B42-4FAD-B024-22567D358492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4B42-4FAD-B024-22567D35849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B42-4FAD-B024-22567D35849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4B42-4FAD-B024-22567D358492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B42-4FAD-B024-22567D358492}"/>
              </c:ext>
            </c:extLst>
          </c:dPt>
          <c:dPt>
            <c:idx val="6"/>
            <c:invertIfNegative val="0"/>
            <c:bubble3D val="0"/>
            <c:spPr>
              <a:solidFill>
                <a:srgbClr val="FFFF66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4B42-4FAD-B024-22567D35849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B42-4FAD-B024-22567D35849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4B42-4FAD-B024-22567D35849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B42-4FAD-B024-22567D358492}"/>
              </c:ext>
            </c:extLst>
          </c:dPt>
          <c:errBars>
            <c:errBarType val="plus"/>
            <c:errValType val="cust"/>
            <c:noEndCap val="0"/>
            <c:plus>
              <c:numRef>
                <c:f>young!$J$41:$S$41</c:f>
                <c:numCache>
                  <c:formatCode>General</c:formatCode>
                  <c:ptCount val="10"/>
                  <c:pt idx="0">
                    <c:v>0.90733125152834893</c:v>
                  </c:pt>
                  <c:pt idx="1">
                    <c:v>1.1282192036251544</c:v>
                  </c:pt>
                  <c:pt idx="2">
                    <c:v>0.61692208352664524</c:v>
                  </c:pt>
                  <c:pt idx="3">
                    <c:v>1.6195391760797713</c:v>
                  </c:pt>
                  <c:pt idx="4">
                    <c:v>2.4599811265245699</c:v>
                  </c:pt>
                  <c:pt idx="5">
                    <c:v>1.6044736564636228</c:v>
                  </c:pt>
                  <c:pt idx="6">
                    <c:v>2.3662326899223358</c:v>
                  </c:pt>
                  <c:pt idx="7">
                    <c:v>3.3041921424586858</c:v>
                  </c:pt>
                  <c:pt idx="8">
                    <c:v>1.3566213283637447</c:v>
                  </c:pt>
                  <c:pt idx="9">
                    <c:v>1.2713069765290457</c:v>
                  </c:pt>
                </c:numCache>
              </c:numRef>
            </c:plus>
            <c:spPr>
              <a:ln>
                <a:solidFill>
                  <a:schemeClr val="tx1"/>
                </a:solidFill>
              </a:ln>
            </c:spPr>
          </c:errBars>
          <c:cat>
            <c:strRef>
              <c:f>young!$J$39:$S$39</c:f>
              <c:strCache>
                <c:ptCount val="10"/>
                <c:pt idx="0">
                  <c:v>Young leaf</c:v>
                </c:pt>
                <c:pt idx="1">
                  <c:v>Intermediate leaf</c:v>
                </c:pt>
                <c:pt idx="2">
                  <c:v>Mature leaf</c:v>
                </c:pt>
                <c:pt idx="3">
                  <c:v>Small flower bud</c:v>
                </c:pt>
                <c:pt idx="4">
                  <c:v>Large flower bud</c:v>
                </c:pt>
                <c:pt idx="5">
                  <c:v>Fully developed flower (1-2 d)</c:v>
                </c:pt>
                <c:pt idx="6">
                  <c:v>Fully developed flower (3-4 d)</c:v>
                </c:pt>
                <c:pt idx="7">
                  <c:v>Young fruit</c:v>
                </c:pt>
                <c:pt idx="8">
                  <c:v>Intermediate fruit</c:v>
                </c:pt>
                <c:pt idx="9">
                  <c:v>Mature fruit</c:v>
                </c:pt>
              </c:strCache>
            </c:strRef>
          </c:cat>
          <c:val>
            <c:numRef>
              <c:f>young!$J$40:$S$40</c:f>
              <c:numCache>
                <c:formatCode>General</c:formatCode>
                <c:ptCount val="10"/>
                <c:pt idx="0">
                  <c:v>13.157499999999999</c:v>
                </c:pt>
                <c:pt idx="1">
                  <c:v>10.307500000000001</c:v>
                </c:pt>
                <c:pt idx="2">
                  <c:v>8.7175000000000011</c:v>
                </c:pt>
                <c:pt idx="3">
                  <c:v>15.542499999999999</c:v>
                </c:pt>
                <c:pt idx="4">
                  <c:v>13.5975</c:v>
                </c:pt>
                <c:pt idx="5">
                  <c:v>12.137499999999999</c:v>
                </c:pt>
                <c:pt idx="6">
                  <c:v>11.470000000000002</c:v>
                </c:pt>
                <c:pt idx="7">
                  <c:v>15.819999999999999</c:v>
                </c:pt>
                <c:pt idx="8">
                  <c:v>7.8625000000000007</c:v>
                </c:pt>
                <c:pt idx="9">
                  <c:v>7.3375000000000004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B42-4FAD-B024-22567D358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8873808"/>
        <c:axId val="1"/>
      </c:barChart>
      <c:catAx>
        <c:axId val="70887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7088738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errBars>
            <c:errBarType val="plus"/>
            <c:errValType val="cust"/>
            <c:noEndCap val="0"/>
            <c:plus>
              <c:numRef>
                <c:f>young!$K$158:$T$158</c:f>
                <c:numCache>
                  <c:formatCode>General</c:formatCode>
                  <c:ptCount val="10"/>
                  <c:pt idx="0">
                    <c:v>2.0916500663351889</c:v>
                  </c:pt>
                  <c:pt idx="1">
                    <c:v>2.5819888974716112</c:v>
                  </c:pt>
                  <c:pt idx="2">
                    <c:v>4.0824829046386295</c:v>
                  </c:pt>
                  <c:pt idx="3">
                    <c:v>2.4579802006254377</c:v>
                  </c:pt>
                  <c:pt idx="4">
                    <c:v>6.0553007081949861</c:v>
                  </c:pt>
                  <c:pt idx="5">
                    <c:v>7.3484692283495345</c:v>
                  </c:pt>
                  <c:pt idx="6">
                    <c:v>9.354143466934854</c:v>
                  </c:pt>
                  <c:pt idx="7">
                    <c:v>2.4579802006254377</c:v>
                  </c:pt>
                  <c:pt idx="8">
                    <c:v>6.8313005106397311</c:v>
                  </c:pt>
                  <c:pt idx="9">
                    <c:v>4.4721359549995796</c:v>
                  </c:pt>
                </c:numCache>
              </c:numRef>
            </c:plus>
          </c:errBars>
          <c:cat>
            <c:strRef>
              <c:f>young!$K$155:$T$155</c:f>
              <c:strCache>
                <c:ptCount val="10"/>
                <c:pt idx="0">
                  <c:v>Young leaf</c:v>
                </c:pt>
                <c:pt idx="1">
                  <c:v>Intermediate leaf</c:v>
                </c:pt>
                <c:pt idx="2">
                  <c:v>Mature leaf</c:v>
                </c:pt>
                <c:pt idx="3">
                  <c:v>Small flower bud</c:v>
                </c:pt>
                <c:pt idx="4">
                  <c:v>Large flower bud</c:v>
                </c:pt>
                <c:pt idx="5">
                  <c:v>Fully developed flower (1-2 d)</c:v>
                </c:pt>
                <c:pt idx="6">
                  <c:v>Fully developed flower (3-4 d)</c:v>
                </c:pt>
                <c:pt idx="7">
                  <c:v>Young fruit</c:v>
                </c:pt>
                <c:pt idx="8">
                  <c:v>Intermediate fruit</c:v>
                </c:pt>
                <c:pt idx="9">
                  <c:v>Mature fruit</c:v>
                </c:pt>
              </c:strCache>
            </c:strRef>
          </c:cat>
          <c:val>
            <c:numRef>
              <c:f>young!$K$156:$T$156</c:f>
              <c:numCache>
                <c:formatCode>General</c:formatCode>
                <c:ptCount val="10"/>
                <c:pt idx="0">
                  <c:v>0.25</c:v>
                </c:pt>
                <c:pt idx="1">
                  <c:v>0.33333333333333331</c:v>
                </c:pt>
                <c:pt idx="2">
                  <c:v>1.3333333333333333</c:v>
                </c:pt>
                <c:pt idx="3">
                  <c:v>0.41666666666666669</c:v>
                </c:pt>
                <c:pt idx="4">
                  <c:v>4.333333333333333</c:v>
                </c:pt>
                <c:pt idx="5">
                  <c:v>5.5</c:v>
                </c:pt>
                <c:pt idx="6">
                  <c:v>6.5</c:v>
                </c:pt>
                <c:pt idx="7">
                  <c:v>0.41666666666666669</c:v>
                </c:pt>
                <c:pt idx="8">
                  <c:v>3.6666666666666665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70-45F7-9F26-3A85C386A2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300192"/>
        <c:axId val="1"/>
      </c:barChart>
      <c:catAx>
        <c:axId val="71530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153001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4</xdr:row>
      <xdr:rowOff>0</xdr:rowOff>
    </xdr:from>
    <xdr:to>
      <xdr:col>14</xdr:col>
      <xdr:colOff>1352550</xdr:colOff>
      <xdr:row>30</xdr:row>
      <xdr:rowOff>95250</xdr:rowOff>
    </xdr:to>
    <xdr:graphicFrame macro="">
      <xdr:nvGraphicFramePr>
        <xdr:cNvPr id="110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695325</xdr:colOff>
      <xdr:row>46</xdr:row>
      <xdr:rowOff>57150</xdr:rowOff>
    </xdr:from>
    <xdr:to>
      <xdr:col>14</xdr:col>
      <xdr:colOff>1276350</xdr:colOff>
      <xdr:row>75</xdr:row>
      <xdr:rowOff>66675</xdr:rowOff>
    </xdr:to>
    <xdr:graphicFrame macro="">
      <xdr:nvGraphicFramePr>
        <xdr:cNvPr id="110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476250</xdr:colOff>
      <xdr:row>166</xdr:row>
      <xdr:rowOff>66675</xdr:rowOff>
    </xdr:from>
    <xdr:to>
      <xdr:col>14</xdr:col>
      <xdr:colOff>1304925</xdr:colOff>
      <xdr:row>183</xdr:row>
      <xdr:rowOff>57150</xdr:rowOff>
    </xdr:to>
    <xdr:graphicFrame macro="">
      <xdr:nvGraphicFramePr>
        <xdr:cNvPr id="11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9"/>
  <sheetViews>
    <sheetView tabSelected="1" workbookViewId="0">
      <selection activeCell="E8" sqref="E8"/>
    </sheetView>
  </sheetViews>
  <sheetFormatPr defaultColWidth="11.42578125" defaultRowHeight="12.75" x14ac:dyDescent="0.2"/>
  <cols>
    <col min="1" max="1" width="14.7109375" customWidth="1"/>
    <col min="2" max="2" width="18" customWidth="1"/>
    <col min="10" max="10" width="15" customWidth="1"/>
    <col min="11" max="11" width="13" customWidth="1"/>
    <col min="12" max="12" width="14.42578125" customWidth="1"/>
    <col min="13" max="13" width="14" customWidth="1"/>
    <col min="14" max="14" width="26.28515625" customWidth="1"/>
    <col min="15" max="15" width="25.85546875" customWidth="1"/>
    <col min="17" max="17" width="15.7109375" customWidth="1"/>
  </cols>
  <sheetData>
    <row r="1" spans="1:18" ht="15" x14ac:dyDescent="0.25">
      <c r="A1" t="s">
        <v>27</v>
      </c>
      <c r="B1" t="s">
        <v>2</v>
      </c>
      <c r="C1" s="2" t="s">
        <v>16</v>
      </c>
      <c r="D1" s="2"/>
      <c r="H1" s="3"/>
      <c r="I1" s="2" t="s">
        <v>25</v>
      </c>
      <c r="J1" s="2" t="s">
        <v>21</v>
      </c>
      <c r="K1" s="2" t="s">
        <v>22</v>
      </c>
      <c r="L1" s="2" t="s">
        <v>23</v>
      </c>
      <c r="M1" s="2" t="s">
        <v>24</v>
      </c>
      <c r="N1" s="2" t="s">
        <v>19</v>
      </c>
      <c r="O1" s="2" t="s">
        <v>20</v>
      </c>
      <c r="P1" t="s">
        <v>12</v>
      </c>
      <c r="Q1" t="s">
        <v>13</v>
      </c>
      <c r="R1" t="s">
        <v>14</v>
      </c>
    </row>
    <row r="2" spans="1:18" ht="15" x14ac:dyDescent="0.25">
      <c r="A2" t="s">
        <v>6</v>
      </c>
      <c r="B2" s="1">
        <v>12.71</v>
      </c>
      <c r="C2">
        <v>68.3</v>
      </c>
      <c r="H2" s="3" t="s">
        <v>17</v>
      </c>
      <c r="I2">
        <v>67.356749514838867</v>
      </c>
      <c r="J2">
        <v>32.110768626223297</v>
      </c>
      <c r="K2">
        <v>6.4637259874713013</v>
      </c>
      <c r="L2">
        <v>25.255494222120198</v>
      </c>
      <c r="M2">
        <v>10.029607601884081</v>
      </c>
      <c r="N2">
        <v>8.6623982635016326</v>
      </c>
      <c r="O2">
        <v>6.2349054255419381</v>
      </c>
      <c r="P2">
        <v>32.054701737776455</v>
      </c>
      <c r="Q2">
        <v>2.3314276911876206</v>
      </c>
      <c r="R2">
        <v>9.2843509148881884E-2</v>
      </c>
    </row>
    <row r="3" spans="1:18" ht="15" x14ac:dyDescent="0.25">
      <c r="A3" t="s">
        <v>6</v>
      </c>
      <c r="B3" s="1">
        <v>13.42</v>
      </c>
      <c r="C3">
        <v>68.7</v>
      </c>
      <c r="H3" s="3" t="s">
        <v>18</v>
      </c>
      <c r="I3">
        <v>3.1472289266897979</v>
      </c>
      <c r="J3">
        <v>1.5721793383452092</v>
      </c>
      <c r="K3">
        <v>1.7079096542409979</v>
      </c>
      <c r="L3">
        <v>3.8231281293994868</v>
      </c>
      <c r="M3">
        <v>1.727610985917363</v>
      </c>
      <c r="N3">
        <v>2.191699074855062</v>
      </c>
      <c r="O3">
        <v>1.253463898881606</v>
      </c>
      <c r="P3">
        <v>7.0796201147916094</v>
      </c>
      <c r="Q3">
        <v>0.7534818133805149</v>
      </c>
      <c r="R3">
        <v>8.0504797584895552E-2</v>
      </c>
    </row>
    <row r="4" spans="1:18" ht="15" x14ac:dyDescent="0.25">
      <c r="A4" t="s">
        <v>6</v>
      </c>
      <c r="B4" s="1">
        <v>12.19</v>
      </c>
      <c r="C4">
        <v>65.199999999999989</v>
      </c>
      <c r="H4" s="3"/>
    </row>
    <row r="5" spans="1:18" ht="15" x14ac:dyDescent="0.25">
      <c r="A5" t="s">
        <v>6</v>
      </c>
      <c r="B5" s="1">
        <v>12.18</v>
      </c>
      <c r="C5">
        <v>64.5</v>
      </c>
      <c r="H5" s="3"/>
    </row>
    <row r="6" spans="1:18" ht="15" x14ac:dyDescent="0.25">
      <c r="A6" t="s">
        <v>6</v>
      </c>
      <c r="B6" s="1">
        <v>14.94</v>
      </c>
      <c r="C6">
        <v>64.214383208120651</v>
      </c>
      <c r="H6" s="3"/>
    </row>
    <row r="7" spans="1:18" ht="15" x14ac:dyDescent="0.25">
      <c r="A7" t="s">
        <v>6</v>
      </c>
      <c r="B7" s="1">
        <v>13.11</v>
      </c>
      <c r="C7">
        <v>69.980398299062827</v>
      </c>
      <c r="H7" s="3"/>
    </row>
    <row r="8" spans="1:18" ht="15" x14ac:dyDescent="0.25">
      <c r="A8" t="s">
        <v>6</v>
      </c>
      <c r="B8" s="1">
        <v>12.94</v>
      </c>
      <c r="C8">
        <v>64.991914611527548</v>
      </c>
      <c r="H8" s="3"/>
    </row>
    <row r="9" spans="1:18" ht="15" x14ac:dyDescent="0.25">
      <c r="A9" t="s">
        <v>6</v>
      </c>
      <c r="B9" s="1">
        <v>13.77</v>
      </c>
      <c r="C9">
        <v>72.967299999999994</v>
      </c>
      <c r="H9" s="3"/>
    </row>
    <row r="10" spans="1:18" ht="15" x14ac:dyDescent="0.25">
      <c r="A10" s="4" t="s">
        <v>18</v>
      </c>
      <c r="B10" s="1">
        <f>STDEV(B2:B9)</f>
        <v>0.90733125152834893</v>
      </c>
      <c r="C10" s="1">
        <f>STDEV(C2:C9)</f>
        <v>3.1472289266897979</v>
      </c>
      <c r="H10" s="3"/>
    </row>
    <row r="11" spans="1:18" ht="15" x14ac:dyDescent="0.25">
      <c r="A11" s="4" t="s">
        <v>17</v>
      </c>
      <c r="B11" s="1">
        <f>AVERAGE(B2:B9)</f>
        <v>13.157499999999999</v>
      </c>
      <c r="C11" s="1">
        <f>AVERAGE(C2:C9)</f>
        <v>67.356749514838867</v>
      </c>
      <c r="D11" s="1"/>
      <c r="E11" s="1"/>
      <c r="H11" s="3"/>
    </row>
    <row r="12" spans="1:18" ht="15" x14ac:dyDescent="0.25">
      <c r="A12" s="4"/>
      <c r="B12" s="1"/>
      <c r="H12" s="3"/>
    </row>
    <row r="13" spans="1:18" ht="15" x14ac:dyDescent="0.25">
      <c r="B13" s="1"/>
      <c r="H13" s="3"/>
    </row>
    <row r="14" spans="1:18" ht="15" x14ac:dyDescent="0.25">
      <c r="A14" t="s">
        <v>7</v>
      </c>
      <c r="B14">
        <v>10.210000000000001</v>
      </c>
      <c r="C14">
        <v>32.200000000000003</v>
      </c>
      <c r="H14" s="3"/>
    </row>
    <row r="15" spans="1:18" ht="15" x14ac:dyDescent="0.25">
      <c r="A15" t="s">
        <v>7</v>
      </c>
      <c r="B15">
        <v>12.07</v>
      </c>
      <c r="C15">
        <v>32.5</v>
      </c>
      <c r="H15" s="3"/>
    </row>
    <row r="16" spans="1:18" ht="15" x14ac:dyDescent="0.25">
      <c r="A16" t="s">
        <v>7</v>
      </c>
      <c r="B16">
        <v>8.43</v>
      </c>
      <c r="C16">
        <v>32.599999999999994</v>
      </c>
      <c r="H16" s="3"/>
    </row>
    <row r="17" spans="1:8" ht="15" x14ac:dyDescent="0.25">
      <c r="A17" t="s">
        <v>7</v>
      </c>
      <c r="B17">
        <v>11.17</v>
      </c>
      <c r="C17">
        <v>33.200000000000003</v>
      </c>
      <c r="H17" s="3"/>
    </row>
    <row r="18" spans="1:8" ht="15" x14ac:dyDescent="0.25">
      <c r="A18" t="s">
        <v>7</v>
      </c>
      <c r="B18">
        <v>9.52</v>
      </c>
      <c r="C18">
        <v>32.434870710541382</v>
      </c>
      <c r="H18" s="3"/>
    </row>
    <row r="19" spans="1:8" ht="15" x14ac:dyDescent="0.25">
      <c r="A19" t="s">
        <v>7</v>
      </c>
      <c r="B19">
        <v>10.38</v>
      </c>
      <c r="C19">
        <v>32.934502147696378</v>
      </c>
      <c r="H19" s="3"/>
    </row>
    <row r="20" spans="1:8" ht="15" x14ac:dyDescent="0.25">
      <c r="A20" t="s">
        <v>7</v>
      </c>
      <c r="B20">
        <v>9.67</v>
      </c>
      <c r="C20">
        <v>32.721776151548617</v>
      </c>
      <c r="H20" s="3"/>
    </row>
    <row r="21" spans="1:8" ht="15" x14ac:dyDescent="0.25">
      <c r="A21" t="s">
        <v>7</v>
      </c>
      <c r="B21">
        <v>11.01</v>
      </c>
      <c r="C21">
        <v>28.295000000000002</v>
      </c>
      <c r="H21" s="3"/>
    </row>
    <row r="22" spans="1:8" ht="15" x14ac:dyDescent="0.25">
      <c r="A22" s="4" t="s">
        <v>18</v>
      </c>
      <c r="B22">
        <f>STDEV(B14:B21)</f>
        <v>1.1282192036251544</v>
      </c>
      <c r="C22">
        <f>STDEV(C14:C21)</f>
        <v>1.5721793383452092</v>
      </c>
      <c r="H22" s="3"/>
    </row>
    <row r="23" spans="1:8" ht="15" x14ac:dyDescent="0.25">
      <c r="A23" s="4" t="s">
        <v>17</v>
      </c>
      <c r="B23">
        <f>AVERAGE(B14:B21)</f>
        <v>10.307500000000001</v>
      </c>
      <c r="C23">
        <f>AVERAGE(C14:C21)</f>
        <v>32.110768626223297</v>
      </c>
      <c r="H23" s="3"/>
    </row>
    <row r="24" spans="1:8" ht="15" x14ac:dyDescent="0.25">
      <c r="A24" s="4"/>
      <c r="H24" s="3"/>
    </row>
    <row r="25" spans="1:8" ht="15" x14ac:dyDescent="0.25">
      <c r="H25" s="3"/>
    </row>
    <row r="26" spans="1:8" ht="15" x14ac:dyDescent="0.25">
      <c r="A26" t="s">
        <v>8</v>
      </c>
      <c r="B26">
        <v>8.82</v>
      </c>
      <c r="C26">
        <v>6.2</v>
      </c>
      <c r="H26" s="3"/>
    </row>
    <row r="27" spans="1:8" x14ac:dyDescent="0.2">
      <c r="A27" t="s">
        <v>8</v>
      </c>
      <c r="B27">
        <v>9.2100000000000009</v>
      </c>
      <c r="C27">
        <v>5.8999999999999995</v>
      </c>
    </row>
    <row r="28" spans="1:8" x14ac:dyDescent="0.2">
      <c r="A28" t="s">
        <v>8</v>
      </c>
      <c r="B28">
        <v>8.24</v>
      </c>
      <c r="C28">
        <v>5.8999999999999995</v>
      </c>
    </row>
    <row r="29" spans="1:8" x14ac:dyDescent="0.2">
      <c r="A29" t="s">
        <v>8</v>
      </c>
      <c r="B29">
        <v>7.88</v>
      </c>
      <c r="C29">
        <v>6.5</v>
      </c>
    </row>
    <row r="30" spans="1:8" x14ac:dyDescent="0.2">
      <c r="A30" t="s">
        <v>8</v>
      </c>
      <c r="B30">
        <v>8.01</v>
      </c>
      <c r="C30">
        <v>9.447134711102656</v>
      </c>
    </row>
    <row r="31" spans="1:8" x14ac:dyDescent="0.2">
      <c r="A31" t="s">
        <v>8</v>
      </c>
      <c r="B31">
        <v>9.1</v>
      </c>
      <c r="C31">
        <v>3.4107221518702837</v>
      </c>
    </row>
    <row r="32" spans="1:8" x14ac:dyDescent="0.2">
      <c r="A32" t="s">
        <v>8</v>
      </c>
      <c r="B32">
        <v>8.86</v>
      </c>
      <c r="C32">
        <v>6.688078136797472</v>
      </c>
    </row>
    <row r="33" spans="1:19" x14ac:dyDescent="0.2">
      <c r="A33" t="s">
        <v>8</v>
      </c>
      <c r="B33">
        <v>9.6199999999999992</v>
      </c>
      <c r="C33">
        <v>7.6638729000000003</v>
      </c>
    </row>
    <row r="34" spans="1:19" x14ac:dyDescent="0.2">
      <c r="A34" s="4" t="s">
        <v>18</v>
      </c>
      <c r="B34">
        <f>STDEV(B26:B33)</f>
        <v>0.61692208352664524</v>
      </c>
      <c r="C34">
        <f>STDEV(C26:C33)</f>
        <v>1.7079096542409979</v>
      </c>
    </row>
    <row r="35" spans="1:19" x14ac:dyDescent="0.2">
      <c r="A35" s="4" t="s">
        <v>17</v>
      </c>
      <c r="B35">
        <f>AVERAGE(B26:B33)</f>
        <v>8.7175000000000011</v>
      </c>
      <c r="C35">
        <f>AVERAGE(C26:C33)</f>
        <v>6.4637259874713013</v>
      </c>
    </row>
    <row r="36" spans="1:19" x14ac:dyDescent="0.2">
      <c r="A36" s="4"/>
    </row>
    <row r="38" spans="1:19" x14ac:dyDescent="0.2">
      <c r="A38" t="s">
        <v>9</v>
      </c>
      <c r="B38">
        <v>16.71</v>
      </c>
      <c r="C38">
        <v>25.920566292280935</v>
      </c>
    </row>
    <row r="39" spans="1:19" x14ac:dyDescent="0.2">
      <c r="A39" t="s">
        <v>9</v>
      </c>
      <c r="B39">
        <v>11.94</v>
      </c>
      <c r="C39">
        <v>21.354818369462027</v>
      </c>
      <c r="J39" s="2" t="s">
        <v>25</v>
      </c>
      <c r="K39" s="2" t="s">
        <v>21</v>
      </c>
      <c r="L39" s="2" t="s">
        <v>22</v>
      </c>
      <c r="M39" s="2" t="s">
        <v>23</v>
      </c>
      <c r="N39" s="2" t="s">
        <v>24</v>
      </c>
      <c r="O39" s="2" t="s">
        <v>19</v>
      </c>
      <c r="P39" t="s">
        <v>20</v>
      </c>
      <c r="Q39" t="s">
        <v>12</v>
      </c>
      <c r="R39" t="s">
        <v>13</v>
      </c>
      <c r="S39" t="s">
        <v>14</v>
      </c>
    </row>
    <row r="40" spans="1:19" x14ac:dyDescent="0.2">
      <c r="A40" t="s">
        <v>9</v>
      </c>
      <c r="B40">
        <v>17.21</v>
      </c>
      <c r="C40">
        <v>28.298885511651463</v>
      </c>
      <c r="I40" t="s">
        <v>17</v>
      </c>
      <c r="J40">
        <v>13.157499999999999</v>
      </c>
      <c r="K40">
        <v>10.307500000000001</v>
      </c>
      <c r="L40">
        <v>8.7175000000000011</v>
      </c>
      <c r="M40">
        <v>15.542499999999999</v>
      </c>
      <c r="N40">
        <v>13.5975</v>
      </c>
      <c r="O40">
        <v>12.137499999999999</v>
      </c>
      <c r="P40">
        <v>11.470000000000002</v>
      </c>
      <c r="Q40">
        <v>15.819999999999999</v>
      </c>
      <c r="R40">
        <v>7.8625000000000007</v>
      </c>
      <c r="S40">
        <v>7.3375000000000004</v>
      </c>
    </row>
    <row r="41" spans="1:19" x14ac:dyDescent="0.2">
      <c r="A41" t="s">
        <v>9</v>
      </c>
      <c r="B41">
        <v>15.55</v>
      </c>
      <c r="C41">
        <v>29.72427329937068</v>
      </c>
      <c r="I41" t="s">
        <v>18</v>
      </c>
      <c r="J41">
        <v>0.90733125152834893</v>
      </c>
      <c r="K41">
        <v>1.1282192036251544</v>
      </c>
      <c r="L41">
        <v>0.61692208352664524</v>
      </c>
      <c r="M41">
        <v>1.6195391760797713</v>
      </c>
      <c r="N41">
        <v>2.4599811265245699</v>
      </c>
      <c r="O41">
        <v>1.6044736564636228</v>
      </c>
      <c r="P41">
        <v>2.3662326899223358</v>
      </c>
      <c r="Q41">
        <v>3.3041921424586858</v>
      </c>
      <c r="R41">
        <v>1.3566213283637447</v>
      </c>
      <c r="S41">
        <v>1.2713069765290457</v>
      </c>
    </row>
    <row r="42" spans="1:19" x14ac:dyDescent="0.2">
      <c r="A42" t="s">
        <v>9</v>
      </c>
      <c r="B42">
        <v>16</v>
      </c>
      <c r="C42">
        <v>24.89608173583315</v>
      </c>
    </row>
    <row r="43" spans="1:19" x14ac:dyDescent="0.2">
      <c r="A43" t="s">
        <v>9</v>
      </c>
      <c r="B43">
        <v>16.32</v>
      </c>
      <c r="C43">
        <v>29.557789019491139</v>
      </c>
    </row>
    <row r="44" spans="1:19" x14ac:dyDescent="0.2">
      <c r="A44" t="s">
        <v>9</v>
      </c>
      <c r="B44">
        <v>14.91</v>
      </c>
      <c r="C44">
        <v>22.727819548872176</v>
      </c>
    </row>
    <row r="45" spans="1:19" x14ac:dyDescent="0.2">
      <c r="A45" t="s">
        <v>9</v>
      </c>
      <c r="B45">
        <v>15.7</v>
      </c>
      <c r="C45">
        <v>19.56372</v>
      </c>
    </row>
    <row r="46" spans="1:19" x14ac:dyDescent="0.2">
      <c r="A46" s="4" t="s">
        <v>18</v>
      </c>
      <c r="B46">
        <f>STDEV(B38:B45)</f>
        <v>1.6195391760797713</v>
      </c>
      <c r="C46">
        <f>STDEV(C38:C45)</f>
        <v>3.8231281293994868</v>
      </c>
    </row>
    <row r="47" spans="1:19" x14ac:dyDescent="0.2">
      <c r="A47" s="4" t="s">
        <v>17</v>
      </c>
      <c r="B47">
        <f>AVERAGE(B38:B45)</f>
        <v>15.542499999999999</v>
      </c>
      <c r="C47">
        <f>AVERAGE(C38:C45)</f>
        <v>25.255494222120198</v>
      </c>
    </row>
    <row r="48" spans="1:19" x14ac:dyDescent="0.2">
      <c r="A48" s="4"/>
    </row>
    <row r="50" spans="1:3" x14ac:dyDescent="0.2">
      <c r="A50" t="s">
        <v>15</v>
      </c>
      <c r="B50">
        <v>15.51</v>
      </c>
      <c r="C50">
        <v>10.588301979791337</v>
      </c>
    </row>
    <row r="51" spans="1:3" x14ac:dyDescent="0.2">
      <c r="A51" t="s">
        <v>15</v>
      </c>
      <c r="B51">
        <v>12.84</v>
      </c>
      <c r="C51">
        <v>10.490727175625864</v>
      </c>
    </row>
    <row r="52" spans="1:3" x14ac:dyDescent="0.2">
      <c r="A52" t="s">
        <v>15</v>
      </c>
      <c r="B52">
        <v>16.93</v>
      </c>
      <c r="C52">
        <v>11.473777841030381</v>
      </c>
    </row>
    <row r="53" spans="1:3" x14ac:dyDescent="0.2">
      <c r="A53" t="s">
        <v>15</v>
      </c>
      <c r="B53">
        <v>11.45</v>
      </c>
      <c r="C53">
        <v>8.2801288829668636</v>
      </c>
    </row>
    <row r="54" spans="1:3" x14ac:dyDescent="0.2">
      <c r="A54" t="s">
        <v>15</v>
      </c>
      <c r="B54">
        <v>9.61</v>
      </c>
      <c r="C54">
        <v>8.5942985265855185</v>
      </c>
    </row>
    <row r="55" spans="1:3" x14ac:dyDescent="0.2">
      <c r="A55" t="s">
        <v>15</v>
      </c>
      <c r="B55">
        <v>15.99</v>
      </c>
      <c r="C55">
        <v>9.3873211894488442</v>
      </c>
    </row>
    <row r="56" spans="1:3" x14ac:dyDescent="0.2">
      <c r="A56" t="s">
        <v>15</v>
      </c>
      <c r="B56">
        <v>12.72</v>
      </c>
      <c r="C56">
        <v>13.142176336656979</v>
      </c>
    </row>
    <row r="57" spans="1:3" x14ac:dyDescent="0.2">
      <c r="A57" t="s">
        <v>15</v>
      </c>
      <c r="B57">
        <v>13.73</v>
      </c>
      <c r="C57">
        <v>8.2801288829668636</v>
      </c>
    </row>
    <row r="58" spans="1:3" x14ac:dyDescent="0.2">
      <c r="A58" s="4" t="s">
        <v>18</v>
      </c>
      <c r="B58">
        <f>STDEV(B50:B57)</f>
        <v>2.4599811265245699</v>
      </c>
      <c r="C58">
        <f>STDEV(C50:C57)</f>
        <v>1.727610985917363</v>
      </c>
    </row>
    <row r="59" spans="1:3" x14ac:dyDescent="0.2">
      <c r="A59" s="4" t="s">
        <v>17</v>
      </c>
      <c r="B59">
        <f>AVERAGE(B50:B57)</f>
        <v>13.5975</v>
      </c>
      <c r="C59">
        <f>AVERAGE(C50:C57)</f>
        <v>10.029607601884081</v>
      </c>
    </row>
    <row r="60" spans="1:3" x14ac:dyDescent="0.2">
      <c r="A60" s="4"/>
    </row>
    <row r="62" spans="1:3" x14ac:dyDescent="0.2">
      <c r="A62" t="s">
        <v>10</v>
      </c>
      <c r="B62">
        <v>14.63</v>
      </c>
      <c r="C62">
        <v>12.620874518344774</v>
      </c>
    </row>
    <row r="63" spans="1:3" x14ac:dyDescent="0.2">
      <c r="A63" t="s">
        <v>10</v>
      </c>
      <c r="B63">
        <v>13.11</v>
      </c>
      <c r="C63">
        <v>7.8409425393315617</v>
      </c>
    </row>
    <row r="64" spans="1:3" x14ac:dyDescent="0.2">
      <c r="A64" t="s">
        <v>10</v>
      </c>
      <c r="B64">
        <v>11.61</v>
      </c>
      <c r="C64">
        <v>6.5107320398829636</v>
      </c>
    </row>
    <row r="65" spans="1:9" x14ac:dyDescent="0.2">
      <c r="A65" t="s">
        <v>10</v>
      </c>
      <c r="B65">
        <v>11.5</v>
      </c>
      <c r="C65">
        <v>9.6685683974774559</v>
      </c>
    </row>
    <row r="66" spans="1:9" x14ac:dyDescent="0.2">
      <c r="A66" t="s">
        <v>10</v>
      </c>
      <c r="B66">
        <v>10.94</v>
      </c>
      <c r="C66">
        <v>6.5610728198981096</v>
      </c>
    </row>
    <row r="67" spans="1:9" x14ac:dyDescent="0.2">
      <c r="A67" t="s">
        <v>10</v>
      </c>
      <c r="B67">
        <v>9.42</v>
      </c>
      <c r="C67">
        <v>10.431389139899773</v>
      </c>
    </row>
    <row r="68" spans="1:9" ht="15" x14ac:dyDescent="0.25">
      <c r="A68" t="s">
        <v>10</v>
      </c>
      <c r="B68">
        <v>12.78</v>
      </c>
      <c r="C68">
        <v>6.6672366531784331</v>
      </c>
      <c r="I68" s="3"/>
    </row>
    <row r="69" spans="1:9" ht="15" x14ac:dyDescent="0.25">
      <c r="A69" t="s">
        <v>10</v>
      </c>
      <c r="B69">
        <v>13.11</v>
      </c>
      <c r="C69">
        <v>8.9983699999999995</v>
      </c>
      <c r="I69" s="3"/>
    </row>
    <row r="70" spans="1:9" ht="15" x14ac:dyDescent="0.25">
      <c r="A70" s="4" t="s">
        <v>18</v>
      </c>
      <c r="B70">
        <f>STDEV(B62:B69)</f>
        <v>1.6044736564636228</v>
      </c>
      <c r="C70">
        <f>STDEV(C62:C69)</f>
        <v>2.191699074855062</v>
      </c>
      <c r="I70" s="3"/>
    </row>
    <row r="71" spans="1:9" ht="15" x14ac:dyDescent="0.25">
      <c r="A71" s="4" t="s">
        <v>17</v>
      </c>
      <c r="B71">
        <f>AVERAGE(B62:B69)</f>
        <v>12.137499999999999</v>
      </c>
      <c r="C71">
        <f>AVERAGE(C62:C69)</f>
        <v>8.6623982635016326</v>
      </c>
      <c r="I71" s="3"/>
    </row>
    <row r="72" spans="1:9" ht="15" x14ac:dyDescent="0.25">
      <c r="A72" s="4"/>
      <c r="I72" s="3"/>
    </row>
    <row r="73" spans="1:9" ht="15" x14ac:dyDescent="0.25">
      <c r="I73" s="3"/>
    </row>
    <row r="74" spans="1:9" ht="15" x14ac:dyDescent="0.25">
      <c r="A74" t="s">
        <v>11</v>
      </c>
      <c r="B74">
        <v>10.83</v>
      </c>
      <c r="C74">
        <v>9.061266737862482</v>
      </c>
      <c r="I74" s="3"/>
    </row>
    <row r="75" spans="1:9" ht="15" x14ac:dyDescent="0.25">
      <c r="A75" t="s">
        <v>11</v>
      </c>
      <c r="B75">
        <v>11.91</v>
      </c>
      <c r="C75">
        <v>5.7066503094444618</v>
      </c>
      <c r="I75" s="3"/>
    </row>
    <row r="76" spans="1:9" ht="15" x14ac:dyDescent="0.25">
      <c r="A76" t="s">
        <v>11</v>
      </c>
      <c r="B76">
        <v>7.87</v>
      </c>
      <c r="C76">
        <v>5.4361370806263398</v>
      </c>
      <c r="I76" s="3"/>
    </row>
    <row r="77" spans="1:9" ht="15" x14ac:dyDescent="0.25">
      <c r="A77" t="s">
        <v>11</v>
      </c>
      <c r="B77">
        <v>11.12</v>
      </c>
      <c r="C77">
        <v>6.0909288280108926</v>
      </c>
      <c r="I77" s="3"/>
    </row>
    <row r="78" spans="1:9" ht="15" x14ac:dyDescent="0.25">
      <c r="A78" t="s">
        <v>11</v>
      </c>
      <c r="B78">
        <v>13.11</v>
      </c>
      <c r="C78">
        <v>6.2433150809292037</v>
      </c>
      <c r="I78" s="3"/>
    </row>
    <row r="79" spans="1:9" ht="15" x14ac:dyDescent="0.25">
      <c r="A79" t="s">
        <v>11</v>
      </c>
      <c r="B79">
        <v>13.56</v>
      </c>
      <c r="C79">
        <v>6.2540169358855735</v>
      </c>
      <c r="I79" s="3"/>
    </row>
    <row r="80" spans="1:9" ht="15" x14ac:dyDescent="0.25">
      <c r="A80" t="s">
        <v>11</v>
      </c>
      <c r="B80">
        <v>8.65</v>
      </c>
      <c r="C80">
        <v>6.2902749315765556</v>
      </c>
      <c r="I80" s="3"/>
    </row>
    <row r="81" spans="1:15" ht="15" x14ac:dyDescent="0.25">
      <c r="A81" t="s">
        <v>11</v>
      </c>
      <c r="B81">
        <v>14.71</v>
      </c>
      <c r="C81">
        <v>4.7966534999999997</v>
      </c>
      <c r="I81" s="3"/>
    </row>
    <row r="82" spans="1:15" ht="15" x14ac:dyDescent="0.25">
      <c r="A82" s="4" t="s">
        <v>18</v>
      </c>
      <c r="B82">
        <f>STDEV(B74:B81)</f>
        <v>2.3662326899223358</v>
      </c>
      <c r="C82">
        <f>STDEV(C74:C81)</f>
        <v>1.253463898881606</v>
      </c>
      <c r="I82" s="3"/>
    </row>
    <row r="83" spans="1:15" ht="15" x14ac:dyDescent="0.25">
      <c r="A83" s="4" t="s">
        <v>17</v>
      </c>
      <c r="B83">
        <f>AVERAGE(B74:B81)</f>
        <v>11.470000000000002</v>
      </c>
      <c r="C83">
        <f>AVERAGE(C74:C81)</f>
        <v>6.2349054255419381</v>
      </c>
      <c r="I83" s="3"/>
    </row>
    <row r="84" spans="1:15" x14ac:dyDescent="0.2">
      <c r="A84" s="4"/>
      <c r="J84" s="2"/>
      <c r="K84" s="2"/>
      <c r="L84" s="2"/>
      <c r="M84" s="2"/>
      <c r="N84" s="2"/>
      <c r="O84" s="2"/>
    </row>
    <row r="86" spans="1:15" x14ac:dyDescent="0.2">
      <c r="A86" t="s">
        <v>12</v>
      </c>
      <c r="B86">
        <v>22.11</v>
      </c>
      <c r="C86">
        <v>32.370315086219861</v>
      </c>
    </row>
    <row r="87" spans="1:15" x14ac:dyDescent="0.2">
      <c r="A87" t="s">
        <v>12</v>
      </c>
      <c r="B87">
        <v>12.01</v>
      </c>
      <c r="C87">
        <v>22.819788282150718</v>
      </c>
    </row>
    <row r="88" spans="1:15" x14ac:dyDescent="0.2">
      <c r="A88" t="s">
        <v>12</v>
      </c>
      <c r="B88">
        <v>14.86</v>
      </c>
      <c r="C88">
        <v>32.695643363728458</v>
      </c>
    </row>
    <row r="89" spans="1:15" x14ac:dyDescent="0.2">
      <c r="A89" t="s">
        <v>12</v>
      </c>
      <c r="B89">
        <v>15.95</v>
      </c>
      <c r="C89">
        <v>45.547010642068962</v>
      </c>
    </row>
    <row r="90" spans="1:15" x14ac:dyDescent="0.2">
      <c r="A90" t="s">
        <v>12</v>
      </c>
      <c r="B90">
        <v>13.22</v>
      </c>
      <c r="C90">
        <v>35.75932692006392</v>
      </c>
    </row>
    <row r="91" spans="1:15" x14ac:dyDescent="0.2">
      <c r="A91" t="s">
        <v>12</v>
      </c>
      <c r="B91">
        <v>13.71</v>
      </c>
      <c r="C91">
        <v>28.515978607979676</v>
      </c>
    </row>
    <row r="92" spans="1:15" x14ac:dyDescent="0.2">
      <c r="A92" t="s">
        <v>12</v>
      </c>
      <c r="B92">
        <v>19.010000000000002</v>
      </c>
      <c r="C92">
        <v>33.963279999999997</v>
      </c>
    </row>
    <row r="93" spans="1:15" x14ac:dyDescent="0.2">
      <c r="A93" t="s">
        <v>12</v>
      </c>
      <c r="B93">
        <v>15.69</v>
      </c>
      <c r="C93">
        <v>24.766271</v>
      </c>
    </row>
    <row r="94" spans="1:15" x14ac:dyDescent="0.2">
      <c r="A94" s="4" t="s">
        <v>18</v>
      </c>
      <c r="B94">
        <f>STDEV(B86:B93)</f>
        <v>3.3041921424586858</v>
      </c>
      <c r="C94">
        <f>STDEV(C86:C93)</f>
        <v>7.0796201147916094</v>
      </c>
    </row>
    <row r="95" spans="1:15" x14ac:dyDescent="0.2">
      <c r="A95" s="4" t="s">
        <v>17</v>
      </c>
      <c r="B95">
        <f>AVERAGE(B86:B93)</f>
        <v>15.819999999999999</v>
      </c>
      <c r="C95">
        <f>AVERAGE(C86:C93)</f>
        <v>32.054701737776455</v>
      </c>
    </row>
    <row r="96" spans="1:15" x14ac:dyDescent="0.2">
      <c r="A96" s="4"/>
    </row>
    <row r="98" spans="1:3" x14ac:dyDescent="0.2">
      <c r="A98" t="s">
        <v>13</v>
      </c>
      <c r="B98">
        <v>6.71</v>
      </c>
      <c r="C98">
        <v>2.6665939515011572</v>
      </c>
    </row>
    <row r="99" spans="1:3" x14ac:dyDescent="0.2">
      <c r="A99" t="s">
        <v>13</v>
      </c>
      <c r="B99">
        <v>8.51</v>
      </c>
      <c r="C99">
        <v>1.3817794139504038</v>
      </c>
    </row>
    <row r="100" spans="1:3" x14ac:dyDescent="0.2">
      <c r="A100" t="s">
        <v>13</v>
      </c>
      <c r="B100">
        <v>7.42</v>
      </c>
      <c r="C100">
        <v>3.5776885640494038</v>
      </c>
    </row>
    <row r="101" spans="1:3" x14ac:dyDescent="0.2">
      <c r="A101" t="s">
        <v>13</v>
      </c>
      <c r="B101">
        <v>7.11</v>
      </c>
      <c r="C101">
        <v>2.2412543</v>
      </c>
    </row>
    <row r="102" spans="1:3" x14ac:dyDescent="0.2">
      <c r="A102" t="s">
        <v>13</v>
      </c>
      <c r="B102">
        <v>8.09</v>
      </c>
      <c r="C102">
        <v>1.5623845000000001</v>
      </c>
    </row>
    <row r="103" spans="1:3" x14ac:dyDescent="0.2">
      <c r="A103" t="s">
        <v>13</v>
      </c>
      <c r="B103">
        <v>10.63</v>
      </c>
      <c r="C103">
        <v>2.4726647000000002</v>
      </c>
    </row>
    <row r="104" spans="1:3" x14ac:dyDescent="0.2">
      <c r="A104" t="s">
        <v>13</v>
      </c>
      <c r="B104">
        <v>6.26</v>
      </c>
      <c r="C104">
        <v>3.0004624</v>
      </c>
    </row>
    <row r="105" spans="1:3" x14ac:dyDescent="0.2">
      <c r="A105" t="s">
        <v>13</v>
      </c>
      <c r="B105">
        <v>8.17</v>
      </c>
      <c r="C105">
        <v>1.7485937</v>
      </c>
    </row>
    <row r="106" spans="1:3" x14ac:dyDescent="0.2">
      <c r="A106" s="4" t="s">
        <v>18</v>
      </c>
      <c r="B106">
        <f>STDEV(B98:B105)</f>
        <v>1.3566213283637447</v>
      </c>
      <c r="C106">
        <f>STDEV(C98:C105)</f>
        <v>0.7534818133805149</v>
      </c>
    </row>
    <row r="107" spans="1:3" x14ac:dyDescent="0.2">
      <c r="A107" s="4" t="s">
        <v>17</v>
      </c>
      <c r="B107">
        <f>AVERAGE(B98:B105)</f>
        <v>7.8625000000000007</v>
      </c>
      <c r="C107">
        <f>AVERAGE(C98:C105)</f>
        <v>2.3314276911876206</v>
      </c>
    </row>
    <row r="108" spans="1:3" x14ac:dyDescent="0.2">
      <c r="A108" s="4"/>
    </row>
    <row r="110" spans="1:3" x14ac:dyDescent="0.2">
      <c r="A110" t="s">
        <v>14</v>
      </c>
      <c r="B110">
        <v>8.1199999999999992</v>
      </c>
      <c r="C110">
        <v>3.8651412702950243E-2</v>
      </c>
    </row>
    <row r="111" spans="1:3" x14ac:dyDescent="0.2">
      <c r="A111" t="s">
        <v>14</v>
      </c>
      <c r="B111">
        <v>5.98</v>
      </c>
      <c r="C111">
        <v>0</v>
      </c>
    </row>
    <row r="112" spans="1:3" x14ac:dyDescent="0.2">
      <c r="A112" t="s">
        <v>14</v>
      </c>
      <c r="B112">
        <v>6.71</v>
      </c>
      <c r="C112">
        <v>0.20108657199171168</v>
      </c>
    </row>
    <row r="113" spans="1:20" x14ac:dyDescent="0.2">
      <c r="A113" t="s">
        <v>14</v>
      </c>
      <c r="B113">
        <v>5.81</v>
      </c>
      <c r="C113">
        <v>0</v>
      </c>
    </row>
    <row r="114" spans="1:20" x14ac:dyDescent="0.2">
      <c r="A114" t="s">
        <v>14</v>
      </c>
      <c r="B114">
        <v>7.07</v>
      </c>
      <c r="C114">
        <v>5.2791597260266339E-2</v>
      </c>
    </row>
    <row r="115" spans="1:20" x14ac:dyDescent="0.2">
      <c r="A115" t="s">
        <v>14</v>
      </c>
      <c r="B115">
        <v>6.92</v>
      </c>
      <c r="C115">
        <v>0.17184564236741781</v>
      </c>
    </row>
    <row r="116" spans="1:20" x14ac:dyDescent="0.2">
      <c r="A116" t="s">
        <v>14</v>
      </c>
      <c r="B116">
        <v>8.8800000000000008</v>
      </c>
      <c r="C116">
        <v>0.165004580768709</v>
      </c>
    </row>
    <row r="117" spans="1:20" x14ac:dyDescent="0.2">
      <c r="A117" t="s">
        <v>14</v>
      </c>
      <c r="B117">
        <v>9.2100000000000009</v>
      </c>
      <c r="C117">
        <v>0.1133682681</v>
      </c>
    </row>
    <row r="118" spans="1:20" x14ac:dyDescent="0.2">
      <c r="A118" s="4" t="s">
        <v>18</v>
      </c>
      <c r="B118">
        <f>STDEV(B110:B117)</f>
        <v>1.2713069765290457</v>
      </c>
      <c r="C118">
        <f>STDEV(C110:C117)</f>
        <v>8.0504797584895552E-2</v>
      </c>
    </row>
    <row r="119" spans="1:20" x14ac:dyDescent="0.2">
      <c r="A119" s="4" t="s">
        <v>17</v>
      </c>
      <c r="B119">
        <f>AVERAGE(B110:B117)</f>
        <v>7.3375000000000004</v>
      </c>
      <c r="C119">
        <f>AVERAGE(C110:C117)</f>
        <v>9.2843509148881884E-2</v>
      </c>
    </row>
    <row r="120" spans="1:20" x14ac:dyDescent="0.2">
      <c r="A120" s="4"/>
    </row>
    <row r="127" spans="1:20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2:20" x14ac:dyDescent="0.2">
      <c r="B129" s="5"/>
      <c r="C129" s="5"/>
      <c r="D129" s="5"/>
      <c r="E129" s="6" t="s">
        <v>26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2:20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6" t="s">
        <v>18</v>
      </c>
      <c r="L130" s="6"/>
      <c r="M130" s="6" t="s">
        <v>17</v>
      </c>
      <c r="N130" s="6"/>
      <c r="O130" s="6"/>
      <c r="P130" s="6"/>
      <c r="Q130" s="6"/>
      <c r="R130" s="5"/>
      <c r="S130" s="5"/>
      <c r="T130" s="5"/>
    </row>
    <row r="131" spans="2:20" x14ac:dyDescent="0.2">
      <c r="B131" s="5" t="s">
        <v>6</v>
      </c>
      <c r="C131" s="5"/>
      <c r="D131" s="5">
        <v>0</v>
      </c>
      <c r="E131" s="5">
        <v>0</v>
      </c>
      <c r="F131" s="5">
        <v>0</v>
      </c>
      <c r="G131" s="5">
        <v>2.5</v>
      </c>
      <c r="H131" s="5">
        <v>0</v>
      </c>
      <c r="I131" s="5">
        <v>5</v>
      </c>
      <c r="J131" s="5"/>
      <c r="K131" s="5">
        <f>STDEV(D131:I131)</f>
        <v>2.0916500663351889</v>
      </c>
      <c r="L131" s="5"/>
      <c r="M131" s="5">
        <f t="shared" ref="M131:M140" si="0">AVERAGE(D131:I131)</f>
        <v>1.25</v>
      </c>
      <c r="N131" s="5"/>
      <c r="O131" s="5"/>
      <c r="P131" s="5"/>
      <c r="Q131" s="5"/>
      <c r="R131" s="5"/>
      <c r="S131" s="5"/>
      <c r="T131" s="5"/>
    </row>
    <row r="132" spans="2:20" x14ac:dyDescent="0.2">
      <c r="B132" s="5" t="s">
        <v>7</v>
      </c>
      <c r="C132" s="5"/>
      <c r="D132" s="5">
        <v>0</v>
      </c>
      <c r="E132" s="5">
        <v>0</v>
      </c>
      <c r="F132" s="5">
        <v>5</v>
      </c>
      <c r="G132" s="5">
        <v>5</v>
      </c>
      <c r="H132" s="5">
        <v>0</v>
      </c>
      <c r="I132" s="5">
        <v>0</v>
      </c>
      <c r="J132" s="5"/>
      <c r="K132" s="5">
        <f t="shared" ref="K132:K140" si="1">STDEV(D132:I132)</f>
        <v>2.5819888974716112</v>
      </c>
      <c r="L132" s="5"/>
      <c r="M132" s="5">
        <f t="shared" si="0"/>
        <v>1.6666666666666667</v>
      </c>
      <c r="N132" s="5"/>
      <c r="O132" s="5"/>
      <c r="P132" s="5"/>
      <c r="Q132" s="5"/>
      <c r="R132" s="5"/>
      <c r="S132" s="5"/>
      <c r="T132" s="5"/>
    </row>
    <row r="133" spans="2:20" x14ac:dyDescent="0.2">
      <c r="B133" s="5" t="s">
        <v>8</v>
      </c>
      <c r="C133" s="5"/>
      <c r="D133" s="5">
        <v>10</v>
      </c>
      <c r="E133" s="5">
        <v>5</v>
      </c>
      <c r="F133" s="5">
        <v>5</v>
      </c>
      <c r="G133" s="5">
        <v>10</v>
      </c>
      <c r="H133" s="5">
        <v>0</v>
      </c>
      <c r="I133" s="5">
        <v>10</v>
      </c>
      <c r="J133" s="5"/>
      <c r="K133" s="5">
        <f t="shared" si="1"/>
        <v>4.0824829046386295</v>
      </c>
      <c r="L133" s="5"/>
      <c r="M133" s="5">
        <f t="shared" si="0"/>
        <v>6.666666666666667</v>
      </c>
      <c r="N133" s="5"/>
      <c r="O133" s="5"/>
      <c r="P133" s="5"/>
      <c r="Q133" s="5"/>
      <c r="R133" s="5"/>
      <c r="S133" s="5"/>
      <c r="T133" s="5"/>
    </row>
    <row r="134" spans="2:20" x14ac:dyDescent="0.2">
      <c r="B134" s="5" t="s">
        <v>9</v>
      </c>
      <c r="C134" s="5"/>
      <c r="D134" s="5">
        <v>0</v>
      </c>
      <c r="E134" s="5">
        <v>2.5</v>
      </c>
      <c r="F134" s="5">
        <v>5</v>
      </c>
      <c r="G134" s="5">
        <v>5</v>
      </c>
      <c r="H134" s="5">
        <v>0</v>
      </c>
      <c r="I134" s="5">
        <v>0</v>
      </c>
      <c r="J134" s="5"/>
      <c r="K134" s="5">
        <f t="shared" si="1"/>
        <v>2.4579802006254377</v>
      </c>
      <c r="L134" s="5"/>
      <c r="M134" s="5">
        <f t="shared" si="0"/>
        <v>2.0833333333333335</v>
      </c>
      <c r="N134" s="5"/>
      <c r="O134" s="5"/>
      <c r="P134" s="5"/>
      <c r="Q134" s="5"/>
      <c r="R134" s="5"/>
      <c r="S134" s="5"/>
      <c r="T134" s="5"/>
    </row>
    <row r="135" spans="2:20" x14ac:dyDescent="0.2">
      <c r="B135" s="5" t="s">
        <v>15</v>
      </c>
      <c r="C135" s="5"/>
      <c r="D135" s="5">
        <v>20</v>
      </c>
      <c r="E135" s="5">
        <v>25</v>
      </c>
      <c r="F135" s="5">
        <v>30</v>
      </c>
      <c r="G135" s="5">
        <v>15</v>
      </c>
      <c r="H135" s="5">
        <v>25</v>
      </c>
      <c r="I135" s="5">
        <v>15</v>
      </c>
      <c r="J135" s="5"/>
      <c r="K135" s="5">
        <f t="shared" si="1"/>
        <v>6.0553007081949861</v>
      </c>
      <c r="L135" s="5"/>
      <c r="M135" s="5">
        <f t="shared" si="0"/>
        <v>21.666666666666668</v>
      </c>
      <c r="N135" s="5"/>
      <c r="O135" s="5"/>
      <c r="P135" s="5"/>
      <c r="Q135" s="5"/>
      <c r="R135" s="5"/>
      <c r="S135" s="5"/>
      <c r="T135" s="5"/>
    </row>
    <row r="136" spans="2:20" x14ac:dyDescent="0.2">
      <c r="B136" s="5" t="s">
        <v>10</v>
      </c>
      <c r="C136" s="5"/>
      <c r="D136" s="5">
        <v>40</v>
      </c>
      <c r="E136" s="5">
        <v>35</v>
      </c>
      <c r="F136" s="5">
        <v>25</v>
      </c>
      <c r="G136" s="5">
        <v>29</v>
      </c>
      <c r="H136" s="5">
        <v>25</v>
      </c>
      <c r="I136" s="5">
        <v>20</v>
      </c>
      <c r="J136" s="5"/>
      <c r="K136" s="5">
        <f t="shared" si="1"/>
        <v>7.3484692283495345</v>
      </c>
      <c r="L136" s="5"/>
      <c r="M136" s="5">
        <f t="shared" si="0"/>
        <v>29</v>
      </c>
      <c r="N136" s="5"/>
      <c r="O136" s="5"/>
      <c r="P136" s="5"/>
      <c r="Q136" s="5"/>
      <c r="R136" s="5"/>
      <c r="S136" s="5"/>
      <c r="T136" s="5"/>
    </row>
    <row r="137" spans="2:20" x14ac:dyDescent="0.2">
      <c r="B137" s="5" t="s">
        <v>11</v>
      </c>
      <c r="C137" s="5"/>
      <c r="D137" s="5">
        <v>30</v>
      </c>
      <c r="E137" s="5">
        <v>35</v>
      </c>
      <c r="F137" s="5">
        <v>40</v>
      </c>
      <c r="G137" s="5">
        <v>20</v>
      </c>
      <c r="H137" s="5">
        <v>25</v>
      </c>
      <c r="I137" s="5">
        <v>45</v>
      </c>
      <c r="J137" s="5"/>
      <c r="K137" s="5">
        <f t="shared" si="1"/>
        <v>9.354143466934854</v>
      </c>
      <c r="L137" s="5"/>
      <c r="M137" s="5">
        <f t="shared" si="0"/>
        <v>32.5</v>
      </c>
      <c r="N137" s="5"/>
      <c r="O137" s="5"/>
      <c r="P137" s="5"/>
      <c r="Q137" s="5"/>
      <c r="R137" s="5"/>
      <c r="S137" s="5"/>
      <c r="T137" s="5"/>
    </row>
    <row r="138" spans="2:20" x14ac:dyDescent="0.2">
      <c r="B138" s="5" t="s">
        <v>12</v>
      </c>
      <c r="C138" s="5"/>
      <c r="D138" s="5">
        <v>0</v>
      </c>
      <c r="E138" s="5">
        <v>2.5</v>
      </c>
      <c r="F138" s="5">
        <v>5</v>
      </c>
      <c r="G138" s="5">
        <v>5</v>
      </c>
      <c r="H138" s="5">
        <v>0</v>
      </c>
      <c r="I138" s="5">
        <v>0</v>
      </c>
      <c r="J138" s="5"/>
      <c r="K138" s="5">
        <f t="shared" si="1"/>
        <v>2.4579802006254377</v>
      </c>
      <c r="L138" s="5"/>
      <c r="M138" s="5">
        <f t="shared" si="0"/>
        <v>2.0833333333333335</v>
      </c>
      <c r="N138" s="5"/>
      <c r="O138" s="5"/>
      <c r="P138" s="5"/>
      <c r="Q138" s="5"/>
      <c r="R138" s="5"/>
      <c r="S138" s="5"/>
      <c r="T138" s="5"/>
    </row>
    <row r="139" spans="2:20" x14ac:dyDescent="0.2">
      <c r="B139" s="5" t="s">
        <v>13</v>
      </c>
      <c r="C139" s="5"/>
      <c r="D139" s="5">
        <v>10</v>
      </c>
      <c r="E139" s="5">
        <v>15</v>
      </c>
      <c r="F139" s="5">
        <v>20</v>
      </c>
      <c r="G139" s="5">
        <v>15</v>
      </c>
      <c r="H139" s="5">
        <v>20</v>
      </c>
      <c r="I139" s="5">
        <v>30</v>
      </c>
      <c r="J139" s="5"/>
      <c r="K139" s="5">
        <f t="shared" si="1"/>
        <v>6.8313005106397311</v>
      </c>
      <c r="L139" s="5"/>
      <c r="M139" s="5">
        <f t="shared" si="0"/>
        <v>18.333333333333332</v>
      </c>
      <c r="N139" s="5"/>
      <c r="O139" s="5"/>
      <c r="P139" s="5"/>
      <c r="Q139" s="5"/>
      <c r="R139" s="5"/>
      <c r="S139" s="5"/>
      <c r="T139" s="5"/>
    </row>
    <row r="140" spans="2:20" x14ac:dyDescent="0.2">
      <c r="B140" s="5" t="s">
        <v>14</v>
      </c>
      <c r="C140" s="5"/>
      <c r="D140" s="5">
        <v>5</v>
      </c>
      <c r="E140" s="5">
        <v>5</v>
      </c>
      <c r="F140" s="5">
        <v>10</v>
      </c>
      <c r="G140" s="5">
        <v>10</v>
      </c>
      <c r="H140" s="5">
        <v>0</v>
      </c>
      <c r="I140" s="5">
        <v>0</v>
      </c>
      <c r="J140" s="5"/>
      <c r="K140" s="5">
        <f t="shared" si="1"/>
        <v>4.4721359549995796</v>
      </c>
      <c r="L140" s="5"/>
      <c r="M140" s="5">
        <f t="shared" si="0"/>
        <v>5</v>
      </c>
      <c r="N140" s="5"/>
      <c r="O140" s="5"/>
      <c r="P140" s="5"/>
      <c r="Q140" s="5"/>
      <c r="R140" s="5"/>
      <c r="S140" s="5"/>
      <c r="T140" s="5"/>
    </row>
    <row r="141" spans="2:20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2:20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2:20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2:20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2:20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2:20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2:20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2:20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2:20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2:20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2:20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2:20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2:20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2:20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2:20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6" t="s">
        <v>25</v>
      </c>
      <c r="L155" s="6" t="s">
        <v>21</v>
      </c>
      <c r="M155" s="6" t="s">
        <v>22</v>
      </c>
      <c r="N155" s="6" t="s">
        <v>23</v>
      </c>
      <c r="O155" s="6" t="s">
        <v>24</v>
      </c>
      <c r="P155" s="6" t="s">
        <v>19</v>
      </c>
      <c r="Q155" s="5" t="s">
        <v>20</v>
      </c>
      <c r="R155" s="5" t="s">
        <v>12</v>
      </c>
      <c r="S155" s="5" t="s">
        <v>13</v>
      </c>
      <c r="T155" s="5" t="s">
        <v>14</v>
      </c>
    </row>
    <row r="156" spans="2:20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>
        <v>0.25</v>
      </c>
      <c r="L156" s="5">
        <v>0.33333333333333331</v>
      </c>
      <c r="M156" s="5">
        <v>1.3333333333333333</v>
      </c>
      <c r="N156" s="5">
        <v>0.41666666666666669</v>
      </c>
      <c r="O156" s="5">
        <v>4.333333333333333</v>
      </c>
      <c r="P156" s="5">
        <v>5.5</v>
      </c>
      <c r="Q156" s="5">
        <v>6.5</v>
      </c>
      <c r="R156" s="5">
        <v>0.41666666666666669</v>
      </c>
      <c r="S156" s="5">
        <v>3.6666666666666665</v>
      </c>
      <c r="T156" s="5">
        <v>1</v>
      </c>
    </row>
    <row r="157" spans="2:20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2:20" x14ac:dyDescent="0.2">
      <c r="B158" s="5"/>
      <c r="C158" s="5"/>
      <c r="D158" s="5"/>
      <c r="E158" s="5"/>
      <c r="F158" s="5"/>
      <c r="G158" s="5"/>
      <c r="H158" s="5"/>
      <c r="I158" s="5"/>
      <c r="J158" s="5"/>
      <c r="K158" s="5">
        <v>2.0916500663351889</v>
      </c>
      <c r="L158" s="5">
        <v>2.5819888974716112</v>
      </c>
      <c r="M158" s="5">
        <v>4.0824829046386295</v>
      </c>
      <c r="N158" s="5">
        <v>2.4579802006254377</v>
      </c>
      <c r="O158" s="5">
        <v>6.0553007081949861</v>
      </c>
      <c r="P158" s="5">
        <v>7.3484692283495345</v>
      </c>
      <c r="Q158" s="5">
        <v>9.354143466934854</v>
      </c>
      <c r="R158" s="5">
        <v>2.4579802006254377</v>
      </c>
      <c r="S158" s="5">
        <v>6.8313005106397311</v>
      </c>
      <c r="T158" s="5">
        <v>4.4721359549995796</v>
      </c>
    </row>
    <row r="159" spans="2:20" x14ac:dyDescent="0.2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2:20" x14ac:dyDescent="0.2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2:20" x14ac:dyDescent="0.2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2:20" x14ac:dyDescent="0.2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2:20" x14ac:dyDescent="0.2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2:20" x14ac:dyDescent="0.2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2:20" x14ac:dyDescent="0.2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2:20" x14ac:dyDescent="0.2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2:20" x14ac:dyDescent="0.2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2:20" x14ac:dyDescent="0.2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2:20" x14ac:dyDescent="0.2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2:20" x14ac:dyDescent="0.2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2:20" x14ac:dyDescent="0.2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2:20" x14ac:dyDescent="0.2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2:20" x14ac:dyDescent="0.2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2:20" x14ac:dyDescent="0.2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2:20" x14ac:dyDescent="0.2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2:20" x14ac:dyDescent="0.2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2:20" x14ac:dyDescent="0.2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2:20" x14ac:dyDescent="0.2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2:20" x14ac:dyDescent="0.2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2:20" x14ac:dyDescent="0.2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2:20" x14ac:dyDescent="0.2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2:20" x14ac:dyDescent="0.2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2:20" x14ac:dyDescent="0.2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2:20" x14ac:dyDescent="0.2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2:20" x14ac:dyDescent="0.2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2:20" x14ac:dyDescent="0.2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2:20" x14ac:dyDescent="0.2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2:20" x14ac:dyDescent="0.2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2:20" x14ac:dyDescent="0.2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</sheetData>
  <phoneticPr fontId="1" type="noConversion"/>
  <pageMargins left="0.75" right="0.75" top="1" bottom="1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:E9"/>
    </sheetView>
  </sheetViews>
  <sheetFormatPr defaultColWidth="11.42578125" defaultRowHeight="12.75" x14ac:dyDescent="0.2"/>
  <cols>
    <col min="1" max="4" width="11.42578125" customWidth="1"/>
    <col min="5" max="5" width="18" customWidth="1"/>
  </cols>
  <sheetData>
    <row r="1" spans="1:5" x14ac:dyDescent="0.2">
      <c r="A1" t="s">
        <v>0</v>
      </c>
      <c r="B1" t="s">
        <v>3</v>
      </c>
      <c r="C1" t="s">
        <v>0</v>
      </c>
      <c r="D1" t="s">
        <v>3</v>
      </c>
      <c r="E1" t="s">
        <v>2</v>
      </c>
    </row>
    <row r="2" spans="1:5" x14ac:dyDescent="0.2">
      <c r="A2" t="s">
        <v>1</v>
      </c>
      <c r="B2" t="s">
        <v>4</v>
      </c>
      <c r="C2">
        <v>1</v>
      </c>
      <c r="D2">
        <v>2</v>
      </c>
      <c r="E2">
        <v>10.210000000000001</v>
      </c>
    </row>
    <row r="3" spans="1:5" x14ac:dyDescent="0.2">
      <c r="A3" t="s">
        <v>1</v>
      </c>
      <c r="B3" t="s">
        <v>4</v>
      </c>
      <c r="C3">
        <v>1</v>
      </c>
      <c r="D3">
        <v>2</v>
      </c>
      <c r="E3">
        <v>12.07</v>
      </c>
    </row>
    <row r="4" spans="1:5" x14ac:dyDescent="0.2">
      <c r="A4" t="s">
        <v>1</v>
      </c>
      <c r="B4" t="s">
        <v>4</v>
      </c>
      <c r="C4">
        <v>1</v>
      </c>
      <c r="D4">
        <v>2</v>
      </c>
      <c r="E4">
        <v>8.43</v>
      </c>
    </row>
    <row r="5" spans="1:5" x14ac:dyDescent="0.2">
      <c r="A5" t="s">
        <v>1</v>
      </c>
      <c r="B5" t="s">
        <v>4</v>
      </c>
      <c r="C5">
        <v>1</v>
      </c>
      <c r="D5">
        <v>2</v>
      </c>
      <c r="E5">
        <v>11.17</v>
      </c>
    </row>
    <row r="6" spans="1:5" x14ac:dyDescent="0.2">
      <c r="A6" t="s">
        <v>1</v>
      </c>
      <c r="B6" t="s">
        <v>4</v>
      </c>
      <c r="C6">
        <v>1</v>
      </c>
      <c r="D6">
        <v>2</v>
      </c>
      <c r="E6">
        <v>9.52</v>
      </c>
    </row>
    <row r="7" spans="1:5" x14ac:dyDescent="0.2">
      <c r="A7" t="s">
        <v>1</v>
      </c>
      <c r="B7" t="s">
        <v>4</v>
      </c>
      <c r="C7">
        <v>1</v>
      </c>
      <c r="D7">
        <v>2</v>
      </c>
      <c r="E7">
        <v>10.38</v>
      </c>
    </row>
    <row r="8" spans="1:5" x14ac:dyDescent="0.2">
      <c r="A8" t="s">
        <v>1</v>
      </c>
      <c r="B8" t="s">
        <v>4</v>
      </c>
      <c r="C8">
        <v>1</v>
      </c>
      <c r="D8">
        <v>2</v>
      </c>
      <c r="E8">
        <v>9.67</v>
      </c>
    </row>
    <row r="9" spans="1:5" x14ac:dyDescent="0.2">
      <c r="A9" t="s">
        <v>1</v>
      </c>
      <c r="B9" t="s">
        <v>4</v>
      </c>
      <c r="C9">
        <v>1</v>
      </c>
      <c r="D9">
        <v>2</v>
      </c>
      <c r="E9">
        <v>11.01</v>
      </c>
    </row>
  </sheetData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:E9"/>
    </sheetView>
  </sheetViews>
  <sheetFormatPr defaultColWidth="11.42578125" defaultRowHeight="12.75" x14ac:dyDescent="0.2"/>
  <cols>
    <col min="1" max="4" width="11.42578125" customWidth="1"/>
    <col min="5" max="5" width="18" customWidth="1"/>
  </cols>
  <sheetData>
    <row r="1" spans="1:5" x14ac:dyDescent="0.2">
      <c r="A1" t="s">
        <v>0</v>
      </c>
      <c r="B1" t="s">
        <v>3</v>
      </c>
      <c r="C1" t="s">
        <v>0</v>
      </c>
      <c r="D1" t="s">
        <v>3</v>
      </c>
      <c r="E1" t="s">
        <v>2</v>
      </c>
    </row>
    <row r="2" spans="1:5" x14ac:dyDescent="0.2">
      <c r="A2" t="s">
        <v>1</v>
      </c>
      <c r="B2" t="s">
        <v>5</v>
      </c>
      <c r="C2">
        <v>1</v>
      </c>
      <c r="D2">
        <v>3</v>
      </c>
      <c r="E2">
        <v>8.82</v>
      </c>
    </row>
    <row r="3" spans="1:5" x14ac:dyDescent="0.2">
      <c r="A3" t="s">
        <v>1</v>
      </c>
      <c r="B3" t="s">
        <v>5</v>
      </c>
      <c r="C3">
        <v>1</v>
      </c>
      <c r="D3">
        <v>3</v>
      </c>
      <c r="E3">
        <v>9.2100000000000009</v>
      </c>
    </row>
    <row r="4" spans="1:5" x14ac:dyDescent="0.2">
      <c r="A4" t="s">
        <v>1</v>
      </c>
      <c r="B4" t="s">
        <v>5</v>
      </c>
      <c r="C4">
        <v>1</v>
      </c>
      <c r="D4">
        <v>3</v>
      </c>
      <c r="E4">
        <v>8.24</v>
      </c>
    </row>
    <row r="5" spans="1:5" x14ac:dyDescent="0.2">
      <c r="A5" t="s">
        <v>1</v>
      </c>
      <c r="B5" t="s">
        <v>5</v>
      </c>
      <c r="C5">
        <v>1</v>
      </c>
      <c r="D5">
        <v>3</v>
      </c>
      <c r="E5">
        <v>7.88</v>
      </c>
    </row>
    <row r="6" spans="1:5" x14ac:dyDescent="0.2">
      <c r="A6" t="s">
        <v>1</v>
      </c>
      <c r="B6" t="s">
        <v>5</v>
      </c>
      <c r="C6">
        <v>1</v>
      </c>
      <c r="D6">
        <v>3</v>
      </c>
      <c r="E6">
        <v>8.01</v>
      </c>
    </row>
    <row r="7" spans="1:5" x14ac:dyDescent="0.2">
      <c r="A7" t="s">
        <v>1</v>
      </c>
      <c r="B7" t="s">
        <v>5</v>
      </c>
      <c r="C7">
        <v>1</v>
      </c>
      <c r="D7">
        <v>3</v>
      </c>
      <c r="E7">
        <v>9.1</v>
      </c>
    </row>
    <row r="8" spans="1:5" x14ac:dyDescent="0.2">
      <c r="A8" t="s">
        <v>1</v>
      </c>
      <c r="B8" t="s">
        <v>5</v>
      </c>
      <c r="C8">
        <v>1</v>
      </c>
      <c r="D8">
        <v>3</v>
      </c>
      <c r="E8">
        <v>8.86</v>
      </c>
    </row>
    <row r="9" spans="1:5" x14ac:dyDescent="0.2">
      <c r="A9" t="s">
        <v>1</v>
      </c>
      <c r="B9" t="s">
        <v>5</v>
      </c>
      <c r="C9">
        <v>1</v>
      </c>
      <c r="D9">
        <v>3</v>
      </c>
      <c r="E9">
        <v>9.6199999999999992</v>
      </c>
    </row>
  </sheetData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young</vt:lpstr>
      <vt:lpstr>medium</vt:lpstr>
      <vt:lpstr>mature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Adrienne</cp:lastModifiedBy>
  <dcterms:created xsi:type="dcterms:W3CDTF">1996-10-17T05:27:31Z</dcterms:created>
  <dcterms:modified xsi:type="dcterms:W3CDTF">2016-01-19T21:17:47Z</dcterms:modified>
</cp:coreProperties>
</file>