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ntents" sheetId="1" r:id="rId1"/>
    <sheet name="Table S3-1 G. hirsutum " sheetId="2" r:id="rId2"/>
    <sheet name="Table S3-2 G. barbadense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5" i="3" l="1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</calcChain>
</file>

<file path=xl/sharedStrings.xml><?xml version="1.0" encoding="utf-8"?>
<sst xmlns="http://schemas.openxmlformats.org/spreadsheetml/2006/main" count="920" uniqueCount="327">
  <si>
    <t>Contents</t>
    <phoneticPr fontId="1" type="noConversion"/>
  </si>
  <si>
    <t>SRA Run ID</t>
    <phoneticPr fontId="1" type="noConversion"/>
  </si>
  <si>
    <t>SRA Study ID</t>
    <phoneticPr fontId="1" type="noConversion"/>
  </si>
  <si>
    <t>Center Name</t>
    <phoneticPr fontId="1" type="noConversion"/>
  </si>
  <si>
    <t>NANJING AGRICULTURAL UNIVERSITY</t>
  </si>
  <si>
    <t>Library Layout</t>
    <phoneticPr fontId="1" type="noConversion"/>
  </si>
  <si>
    <t>Read Length (bp)</t>
    <phoneticPr fontId="1" type="noConversion"/>
  </si>
  <si>
    <t>Raw Bases (MB)</t>
    <phoneticPr fontId="1" type="noConversion"/>
  </si>
  <si>
    <t>Filtered Bases (MB)</t>
    <phoneticPr fontId="1" type="noConversion"/>
  </si>
  <si>
    <t>Coverage (X)</t>
    <phoneticPr fontId="1" type="noConversion"/>
  </si>
  <si>
    <t>strain</t>
    <phoneticPr fontId="1" type="noConversion"/>
  </si>
  <si>
    <t>Percentage of Properly Mapped Reads</t>
    <phoneticPr fontId="1" type="noConversion"/>
  </si>
  <si>
    <t>Map NAU assembly</t>
    <phoneticPr fontId="1" type="noConversion"/>
  </si>
  <si>
    <t>SRR1580583</t>
  </si>
  <si>
    <t>SRR1580587</t>
  </si>
  <si>
    <t>SRR1580588</t>
  </si>
  <si>
    <t>SRR1580589</t>
  </si>
  <si>
    <t>SRR1580590</t>
  </si>
  <si>
    <t>SRR1580591</t>
  </si>
  <si>
    <t>SRR1580593</t>
  </si>
  <si>
    <t>SRR1580595</t>
  </si>
  <si>
    <t>SRR1580596</t>
  </si>
  <si>
    <t>SRR1580597</t>
  </si>
  <si>
    <t>SRR1580598</t>
  </si>
  <si>
    <t>SRR1580599</t>
  </si>
  <si>
    <t>SRR1580600</t>
  </si>
  <si>
    <t>SRR1580601</t>
  </si>
  <si>
    <t>SRR1580602</t>
  </si>
  <si>
    <t>SRR1580603</t>
  </si>
  <si>
    <t>SRR1580604</t>
  </si>
  <si>
    <t>SRR1580606</t>
  </si>
  <si>
    <t>SRR1580607</t>
  </si>
  <si>
    <t>SRR1580608</t>
  </si>
  <si>
    <t>SRR1580610</t>
  </si>
  <si>
    <t>SRR1580611</t>
  </si>
  <si>
    <t>SRR1580612</t>
  </si>
  <si>
    <t>SRR1580613</t>
  </si>
  <si>
    <t>SRR1580614</t>
  </si>
  <si>
    <t>SRR1580615</t>
  </si>
  <si>
    <t>SRR1580616</t>
  </si>
  <si>
    <t>SRR1580617</t>
  </si>
  <si>
    <t>SRR1580618</t>
  </si>
  <si>
    <t>SRR1580621</t>
  </si>
  <si>
    <t>SRR1580622</t>
  </si>
  <si>
    <t>SRR1580623</t>
  </si>
  <si>
    <t>SRR1580624</t>
  </si>
  <si>
    <t>SRR1580625</t>
  </si>
  <si>
    <t>SRR1580626</t>
  </si>
  <si>
    <t>SRR1580627</t>
  </si>
  <si>
    <t>SRR1580628</t>
  </si>
  <si>
    <t>SRR1580629</t>
  </si>
  <si>
    <t>SRR1580630</t>
  </si>
  <si>
    <t>SRR1580631</t>
  </si>
  <si>
    <t>SRR1580632</t>
  </si>
  <si>
    <t>SRR1580633</t>
  </si>
  <si>
    <t>SRR1580634</t>
  </si>
  <si>
    <t>SRR1580635</t>
  </si>
  <si>
    <t>SRR1580636</t>
  </si>
  <si>
    <t>SRR1580637</t>
  </si>
  <si>
    <t>SRR1580639</t>
  </si>
  <si>
    <t>SRR1580640</t>
  </si>
  <si>
    <t>SRR1580641</t>
  </si>
  <si>
    <t>SRR1580642</t>
  </si>
  <si>
    <t>SRR1580643</t>
  </si>
  <si>
    <t>SRR1580644</t>
  </si>
  <si>
    <t>SRR1580645</t>
  </si>
  <si>
    <t>SRR1580646</t>
  </si>
  <si>
    <t>SRR1580647</t>
  </si>
  <si>
    <t>SRR1580648</t>
  </si>
  <si>
    <t>SRR1580649</t>
  </si>
  <si>
    <t>SRR1580650</t>
  </si>
  <si>
    <t>SRR1580653</t>
  </si>
  <si>
    <t>SRR1580654</t>
  </si>
  <si>
    <t>SRR1580655</t>
  </si>
  <si>
    <t>SRR1580656</t>
  </si>
  <si>
    <t>SRR1580657</t>
  </si>
  <si>
    <t>SRR1580658</t>
  </si>
  <si>
    <t>SRR1580659</t>
  </si>
  <si>
    <t>SRR1580660</t>
  </si>
  <si>
    <t>SRR1580661</t>
  </si>
  <si>
    <t>SRR1580662</t>
  </si>
  <si>
    <t>SRR1580663</t>
  </si>
  <si>
    <t>SRR1580664</t>
  </si>
  <si>
    <t>SRR1580665</t>
  </si>
  <si>
    <t>SRR1580666</t>
  </si>
  <si>
    <t>SRR1580667</t>
  </si>
  <si>
    <t>SRR1580668</t>
  </si>
  <si>
    <t>SRR1580669</t>
  </si>
  <si>
    <t>SRR1580671</t>
  </si>
  <si>
    <t>SRR1580672</t>
  </si>
  <si>
    <t>SRR1580673</t>
  </si>
  <si>
    <t>SRR1580675</t>
  </si>
  <si>
    <t>SRR1580676</t>
  </si>
  <si>
    <t>SRR1580677</t>
  </si>
  <si>
    <t>SRR1580678</t>
  </si>
  <si>
    <t>SRR1580679</t>
  </si>
  <si>
    <t>SRR1580682</t>
  </si>
  <si>
    <t>SRR1580683</t>
  </si>
  <si>
    <t>SRR1580686</t>
  </si>
  <si>
    <t>SRR1580688</t>
  </si>
  <si>
    <t>SRR1580689</t>
  </si>
  <si>
    <t>SRR1580690</t>
  </si>
  <si>
    <t>SRR1580691</t>
  </si>
  <si>
    <t>SRR1580692</t>
  </si>
  <si>
    <t>SRR1580694</t>
  </si>
  <si>
    <t>SRR1580695</t>
  </si>
  <si>
    <t>SRR1580697</t>
  </si>
  <si>
    <t>SRR1580698</t>
  </si>
  <si>
    <t>SRR1580702</t>
  </si>
  <si>
    <t>SRP047301</t>
  </si>
  <si>
    <t>PAIRED</t>
    <phoneticPr fontId="1" type="noConversion"/>
  </si>
  <si>
    <t>Auburn 56</t>
  </si>
  <si>
    <t>Coker139</t>
  </si>
  <si>
    <t>Coker's Foster 300</t>
  </si>
  <si>
    <t>Delfos 531C</t>
  </si>
  <si>
    <t>Dixie King</t>
  </si>
  <si>
    <t>Dixie Triumph</t>
  </si>
  <si>
    <t>Ferguson 406</t>
  </si>
  <si>
    <t>King</t>
  </si>
  <si>
    <t>Lanart 57</t>
  </si>
  <si>
    <t>Lankart</t>
  </si>
  <si>
    <t>Lone Star</t>
  </si>
  <si>
    <t>Mebane</t>
  </si>
  <si>
    <t>Mebane Triumph</t>
  </si>
  <si>
    <t>Paymaster 54</t>
  </si>
  <si>
    <t>Paymaster 54B</t>
  </si>
  <si>
    <t>Rowden, Malone</t>
  </si>
  <si>
    <t>Stoneville2B</t>
  </si>
  <si>
    <t>Trice</t>
  </si>
  <si>
    <t>86-1</t>
  </si>
  <si>
    <t>CIR7</t>
  </si>
  <si>
    <t>CIR10</t>
  </si>
  <si>
    <t>CIR12</t>
  </si>
  <si>
    <t>CIR35</t>
  </si>
  <si>
    <t>Esha 28</t>
  </si>
  <si>
    <t>J8891*</t>
  </si>
  <si>
    <t>Jimian 1#</t>
  </si>
  <si>
    <t>Junmian 1#</t>
  </si>
  <si>
    <t>Lumian 1#</t>
  </si>
  <si>
    <t>Shiyuan 321</t>
  </si>
  <si>
    <t>Simian 2#</t>
  </si>
  <si>
    <t>Simian 3#</t>
  </si>
  <si>
    <t>Sumian 12#</t>
  </si>
  <si>
    <t>Xinluzao 26#</t>
  </si>
  <si>
    <t>Xinluzao 1# (GK62)</t>
  </si>
  <si>
    <t>Xinluzao 42#</t>
  </si>
  <si>
    <t>Brazil 011</t>
  </si>
  <si>
    <t>Brazil 014</t>
  </si>
  <si>
    <t>Brazil 0101</t>
  </si>
  <si>
    <t>Brazil cotton</t>
  </si>
  <si>
    <t>India 941</t>
  </si>
  <si>
    <t>MA-6</t>
  </si>
  <si>
    <t>India NV50-70*</t>
  </si>
  <si>
    <t>Tashkent 1</t>
  </si>
  <si>
    <t>Tashkent 2</t>
  </si>
  <si>
    <t>Tashkent 3</t>
  </si>
  <si>
    <t>66-241</t>
  </si>
  <si>
    <t>108Â§Â¶</t>
  </si>
  <si>
    <t>Punctatum 3</t>
  </si>
  <si>
    <t>Punctatum 5</t>
  </si>
  <si>
    <t>Punctatum 12</t>
  </si>
  <si>
    <t>Punctatum 14</t>
  </si>
  <si>
    <t>Punctatum 25</t>
  </si>
  <si>
    <t>Punctatum 24</t>
  </si>
  <si>
    <t>Punctatum 31</t>
  </si>
  <si>
    <t>Morrilli 2</t>
  </si>
  <si>
    <t>Morrilli 38</t>
  </si>
  <si>
    <t>Morrilli 45</t>
  </si>
  <si>
    <t>Yucatanense 1</t>
  </si>
  <si>
    <t>Yucatanense 3</t>
  </si>
  <si>
    <t>Yucatanense 2</t>
  </si>
  <si>
    <t>Yucatanense 5A</t>
  </si>
  <si>
    <t>Yucatanense 6</t>
  </si>
  <si>
    <t>Richmondi 7</t>
  </si>
  <si>
    <t>Richmondi 2</t>
  </si>
  <si>
    <t>Richmondi 3</t>
  </si>
  <si>
    <t>Marie-galante 7</t>
  </si>
  <si>
    <t>Marie-galante 17</t>
  </si>
  <si>
    <t>Marie-galante 36</t>
  </si>
  <si>
    <t>Marie-galante 62</t>
  </si>
  <si>
    <t>Marie-galante 71</t>
  </si>
  <si>
    <t>Latifolium 1</t>
  </si>
  <si>
    <t>Latifolium 3</t>
  </si>
  <si>
    <t>Latifolium 13</t>
  </si>
  <si>
    <t>Latifolium 39</t>
  </si>
  <si>
    <t>Latifolium 64</t>
  </si>
  <si>
    <t>Latifolium 161</t>
  </si>
  <si>
    <t>Latifolium 178</t>
  </si>
  <si>
    <t>Palmeri 5</t>
  </si>
  <si>
    <t>Palmeri 2</t>
  </si>
  <si>
    <t>SRR1580703</t>
  </si>
  <si>
    <t>SRR1580704</t>
  </si>
  <si>
    <t>SRR1580705</t>
  </si>
  <si>
    <t>SRR1580706</t>
  </si>
  <si>
    <t>SRR1580707</t>
  </si>
  <si>
    <t>SRR1580708</t>
  </si>
  <si>
    <t>SRR1580709</t>
  </si>
  <si>
    <t>SRR1580710</t>
  </si>
  <si>
    <t>SRR1580712</t>
  </si>
  <si>
    <t>SRR1580714</t>
  </si>
  <si>
    <t>SRR1580716</t>
  </si>
  <si>
    <t>SRR1580717</t>
  </si>
  <si>
    <t>SRR1580718</t>
  </si>
  <si>
    <t>SRR1580719</t>
  </si>
  <si>
    <t>SRR1580720</t>
  </si>
  <si>
    <t>SRR1580721</t>
  </si>
  <si>
    <t>SRR1580723</t>
  </si>
  <si>
    <t>SRR1580724</t>
  </si>
  <si>
    <t>SRR1580725</t>
  </si>
  <si>
    <t>SRR1580726</t>
  </si>
  <si>
    <t>SRR1580727</t>
  </si>
  <si>
    <t>SRR1580728</t>
  </si>
  <si>
    <t>SRR1580729</t>
  </si>
  <si>
    <t>SRR1580730</t>
  </si>
  <si>
    <t>SRR1580731</t>
  </si>
  <si>
    <t>SRR1580732</t>
  </si>
  <si>
    <t>SRR1580733</t>
  </si>
  <si>
    <t>SRR1580734</t>
  </si>
  <si>
    <t>SRR1580735</t>
  </si>
  <si>
    <t>SRR1580736</t>
  </si>
  <si>
    <t>SRR1580738</t>
  </si>
  <si>
    <t>SRR1580741</t>
  </si>
  <si>
    <t>SRR1580743</t>
  </si>
  <si>
    <t>SRR1580744</t>
  </si>
  <si>
    <t>SRR1580745</t>
  </si>
  <si>
    <t>SRR1580747</t>
  </si>
  <si>
    <t>SRR1580748</t>
  </si>
  <si>
    <t>SRR1580749</t>
  </si>
  <si>
    <t>SRR1580751</t>
  </si>
  <si>
    <t>SRR1580752</t>
  </si>
  <si>
    <t>SRR1580753</t>
  </si>
  <si>
    <t>SRR1580754</t>
  </si>
  <si>
    <t>SRR1580755</t>
  </si>
  <si>
    <t>SRR1580757</t>
  </si>
  <si>
    <t>SRR1580758</t>
  </si>
  <si>
    <t>SRR1580759</t>
  </si>
  <si>
    <t>SRR1580761</t>
  </si>
  <si>
    <t>SRR1580762</t>
  </si>
  <si>
    <t>SRR1580763</t>
  </si>
  <si>
    <t>SRR1580764</t>
  </si>
  <si>
    <t>SRR1580766</t>
  </si>
  <si>
    <t>SRR1580767</t>
  </si>
  <si>
    <t>SRR1580768</t>
  </si>
  <si>
    <t>SRR1580770</t>
  </si>
  <si>
    <t>SRR1580771</t>
  </si>
  <si>
    <t>SRR1580772</t>
  </si>
  <si>
    <t>SRR1580773</t>
  </si>
  <si>
    <t>SRR1580776</t>
  </si>
  <si>
    <t>SRR1580777</t>
  </si>
  <si>
    <t>SRR1580779</t>
  </si>
  <si>
    <t>SRR1580780</t>
  </si>
  <si>
    <t>SRR1580781</t>
  </si>
  <si>
    <t>SRR1580782</t>
  </si>
  <si>
    <t>SRR1580785</t>
  </si>
  <si>
    <t>SRR1580786</t>
  </si>
  <si>
    <t>SRR1580787</t>
  </si>
  <si>
    <t>SRR1580788</t>
  </si>
  <si>
    <t>SRR1580789</t>
  </si>
  <si>
    <t>SRR1580790</t>
  </si>
  <si>
    <t>SRR1580791</t>
  </si>
  <si>
    <t>SRR1580792</t>
  </si>
  <si>
    <t>SRR1580793</t>
  </si>
  <si>
    <t>SRR1580794</t>
  </si>
  <si>
    <t>SRR1580795</t>
  </si>
  <si>
    <t>SRR1580796</t>
  </si>
  <si>
    <t>SRR1580797</t>
  </si>
  <si>
    <t>SRR1580798</t>
  </si>
  <si>
    <t>SRR1580799</t>
  </si>
  <si>
    <t>SRR1580801</t>
  </si>
  <si>
    <t>SRR1580802</t>
  </si>
  <si>
    <t>SRR1580803</t>
  </si>
  <si>
    <t>SRR1580804</t>
  </si>
  <si>
    <t>SRR1580805</t>
  </si>
  <si>
    <t>Unknown*</t>
  </si>
  <si>
    <t>5904Â§Âª</t>
  </si>
  <si>
    <t>8763Â§Âª</t>
  </si>
  <si>
    <t>910Â§Âª</t>
  </si>
  <si>
    <t>Ba3119</t>
  </si>
  <si>
    <t>CCCP B154 (91-486)</t>
  </si>
  <si>
    <t>CCCP B51</t>
  </si>
  <si>
    <t>CCCP B9102</t>
  </si>
  <si>
    <t>DJ-07-136</t>
  </si>
  <si>
    <t>K388</t>
  </si>
  <si>
    <t>9899-I</t>
  </si>
  <si>
    <t>BuharaZTW</t>
  </si>
  <si>
    <t>VIR-29TV</t>
  </si>
  <si>
    <t>VIR-4TV*</t>
  </si>
  <si>
    <t>Coastland R4-4</t>
  </si>
  <si>
    <t>Ashimouni</t>
  </si>
  <si>
    <t>Giza 29</t>
  </si>
  <si>
    <t>Giza 36</t>
  </si>
  <si>
    <t>Giza 67</t>
  </si>
  <si>
    <t>Giza 80</t>
  </si>
  <si>
    <t>Karnak</t>
  </si>
  <si>
    <t>Pima SJ-1</t>
  </si>
  <si>
    <t>Pima SJ-2</t>
  </si>
  <si>
    <t>Pima SJ-4</t>
  </si>
  <si>
    <t>Seabrook</t>
  </si>
  <si>
    <t>Yuma</t>
  </si>
  <si>
    <t>Sudan chongrong mian</t>
  </si>
  <si>
    <t>Huadonghaidaomian*</t>
  </si>
  <si>
    <t>West of Andes</t>
  </si>
  <si>
    <t>Changrong 3#</t>
  </si>
  <si>
    <t>Changrong 5#</t>
  </si>
  <si>
    <t>H7124</t>
  </si>
  <si>
    <t>Hai 92-138</t>
  </si>
  <si>
    <t>Junhai 1#</t>
  </si>
  <si>
    <t>Shengli 1#</t>
  </si>
  <si>
    <t>Tuhai 2#</t>
  </si>
  <si>
    <t>Yuejin 1#</t>
  </si>
  <si>
    <t>Xinhai 3#</t>
  </si>
  <si>
    <t>Xinhai 5#</t>
  </si>
  <si>
    <t>Xinhai 11#</t>
  </si>
  <si>
    <t>Xinhai 13#</t>
  </si>
  <si>
    <t>Xinhai 16#</t>
  </si>
  <si>
    <t>Xinhai 25#</t>
  </si>
  <si>
    <t>Xinhai 29#</t>
  </si>
  <si>
    <t>Xinhai 2#</t>
  </si>
  <si>
    <t>Xinhai 33#</t>
  </si>
  <si>
    <t>Tanguis</t>
  </si>
  <si>
    <t>G. purpurascens</t>
  </si>
  <si>
    <t>Kaiyuanlianhemumian</t>
  </si>
  <si>
    <t>Kaiyuanlihemumian*</t>
  </si>
  <si>
    <t>Alabolihemumian</t>
  </si>
  <si>
    <t>Yuanmoulihemumian</t>
  </si>
  <si>
    <r>
      <t xml:space="preserve">Table S3-1:  WGS resequencing datasets for </t>
    </r>
    <r>
      <rPr>
        <i/>
        <sz val="11"/>
        <color theme="1"/>
        <rFont val="Arial Unicode MS"/>
        <family val="2"/>
        <charset val="134"/>
      </rPr>
      <t>G. hirsutum</t>
    </r>
    <r>
      <rPr>
        <sz val="11"/>
        <color theme="1"/>
        <rFont val="Arial Unicode MS"/>
        <family val="2"/>
        <charset val="134"/>
      </rPr>
      <t>： 96 analyses, 79 strains</t>
    </r>
    <phoneticPr fontId="1" type="noConversion"/>
  </si>
  <si>
    <r>
      <t xml:space="preserve">Table S3-2:  WGS resequencing datasets for </t>
    </r>
    <r>
      <rPr>
        <i/>
        <sz val="11"/>
        <color theme="1"/>
        <rFont val="Arial Unicode MS"/>
        <family val="2"/>
        <charset val="134"/>
      </rPr>
      <t xml:space="preserve">G. barbadense </t>
    </r>
    <r>
      <rPr>
        <sz val="11"/>
        <color theme="1"/>
        <rFont val="Arial Unicode MS"/>
        <family val="2"/>
        <charset val="134"/>
      </rPr>
      <t>: 83 analyses, 52 strains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</si>
</sst>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0.0_ "/>
    <numFmt numFmtId="178" formatCode="0.0_);[Red]\(0.0\)"/>
    <numFmt numFmtId="179" formatCode="0_);[Red]\(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i/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58" fontId="3" fillId="0" borderId="0" xfId="0" quotePrefix="1" applyNumberFormat="1" applyFont="1"/>
    <xf numFmtId="176" fontId="3" fillId="0" borderId="0" xfId="0" applyNumberFormat="1" applyFont="1"/>
    <xf numFmtId="177" fontId="3" fillId="0" borderId="0" xfId="0" applyNumberFormat="1" applyFont="1"/>
    <xf numFmtId="0" fontId="3" fillId="0" borderId="0" xfId="0" quotePrefix="1" applyFont="1"/>
    <xf numFmtId="177" fontId="3" fillId="0" borderId="0" xfId="0" applyNumberFormat="1" applyFont="1" applyAlignment="1">
      <alignment horizontal="center"/>
    </xf>
    <xf numFmtId="10" fontId="3" fillId="0" borderId="0" xfId="0" applyNumberFormat="1" applyFont="1"/>
    <xf numFmtId="178" fontId="3" fillId="0" borderId="0" xfId="0" applyNumberFormat="1" applyFont="1"/>
    <xf numFmtId="177" fontId="3" fillId="0" borderId="0" xfId="0" applyNumberFormat="1" applyFont="1" applyAlignment="1"/>
    <xf numFmtId="177" fontId="3" fillId="0" borderId="0" xfId="0" applyNumberFormat="1" applyFont="1" applyAlignment="1">
      <alignment horizontal="center"/>
    </xf>
    <xf numFmtId="179" fontId="3" fillId="0" borderId="0" xfId="0" applyNumberFormat="1" applyFont="1"/>
    <xf numFmtId="179" fontId="3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5" sqref="C5"/>
    </sheetView>
  </sheetViews>
  <sheetFormatPr defaultRowHeight="16.5" x14ac:dyDescent="0.3"/>
  <cols>
    <col min="1" max="1" width="67.75" style="3" customWidth="1"/>
    <col min="2" max="16384" width="9" style="3"/>
  </cols>
  <sheetData>
    <row r="1" spans="1:4" x14ac:dyDescent="0.3">
      <c r="A1" s="1" t="s">
        <v>0</v>
      </c>
      <c r="B1" s="2"/>
      <c r="C1" s="2"/>
      <c r="D1" s="2"/>
    </row>
    <row r="3" spans="1:4" x14ac:dyDescent="0.3">
      <c r="A3" s="4" t="s">
        <v>325</v>
      </c>
    </row>
    <row r="4" spans="1:4" x14ac:dyDescent="0.3">
      <c r="A4" s="4" t="s">
        <v>326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D3" sqref="D3:E3"/>
    </sheetView>
  </sheetViews>
  <sheetFormatPr defaultRowHeight="16.5" x14ac:dyDescent="0.3"/>
  <cols>
    <col min="1" max="1" width="12.75" style="3" customWidth="1"/>
    <col min="2" max="2" width="12.625" style="3" customWidth="1"/>
    <col min="3" max="3" width="35.875" style="3" customWidth="1"/>
    <col min="4" max="4" width="12.625" style="3" customWidth="1"/>
    <col min="5" max="5" width="15.625" style="3" customWidth="1"/>
    <col min="6" max="6" width="16.25" style="5" customWidth="1"/>
    <col min="7" max="7" width="17.75" style="13" customWidth="1"/>
    <col min="8" max="8" width="12.875" style="6" customWidth="1"/>
    <col min="9" max="9" width="33.625" style="6" customWidth="1"/>
    <col min="10" max="10" width="18.125" style="6" customWidth="1"/>
    <col min="11" max="16384" width="9" style="3"/>
  </cols>
  <sheetData>
    <row r="1" spans="1:10" ht="18" customHeight="1" x14ac:dyDescent="0.3">
      <c r="A1" s="17" t="s">
        <v>1</v>
      </c>
      <c r="B1" s="17" t="s">
        <v>2</v>
      </c>
      <c r="C1" s="17" t="s">
        <v>3</v>
      </c>
      <c r="D1" s="17" t="s">
        <v>5</v>
      </c>
      <c r="E1" s="17" t="s">
        <v>6</v>
      </c>
      <c r="F1" s="16" t="s">
        <v>7</v>
      </c>
      <c r="G1" s="14" t="s">
        <v>8</v>
      </c>
      <c r="H1" s="15" t="s">
        <v>9</v>
      </c>
      <c r="I1" s="12" t="s">
        <v>11</v>
      </c>
      <c r="J1" s="15" t="s">
        <v>10</v>
      </c>
    </row>
    <row r="2" spans="1:10" ht="18" customHeight="1" x14ac:dyDescent="0.3">
      <c r="A2" s="17"/>
      <c r="B2" s="17"/>
      <c r="C2" s="17"/>
      <c r="D2" s="17"/>
      <c r="E2" s="17"/>
      <c r="F2" s="16"/>
      <c r="G2" s="14"/>
      <c r="H2" s="15"/>
      <c r="I2" s="12" t="s">
        <v>12</v>
      </c>
      <c r="J2" s="15"/>
    </row>
    <row r="3" spans="1:10" x14ac:dyDescent="0.3">
      <c r="A3" s="3" t="s">
        <v>13</v>
      </c>
      <c r="B3" s="3" t="s">
        <v>109</v>
      </c>
      <c r="C3" s="3" t="s">
        <v>4</v>
      </c>
      <c r="D3" s="3" t="s">
        <v>110</v>
      </c>
      <c r="E3" s="3">
        <v>101</v>
      </c>
      <c r="F3" s="5">
        <v>8452.1466199999995</v>
      </c>
      <c r="G3" s="13">
        <v>6438.2452229999999</v>
      </c>
      <c r="H3" s="6">
        <f>G3/1934</f>
        <v>3.3289789157187175</v>
      </c>
      <c r="I3" s="9">
        <v>0.88548516374361352</v>
      </c>
      <c r="J3" s="6" t="s">
        <v>111</v>
      </c>
    </row>
    <row r="4" spans="1:10" x14ac:dyDescent="0.3">
      <c r="A4" s="3" t="s">
        <v>14</v>
      </c>
      <c r="B4" s="3" t="s">
        <v>109</v>
      </c>
      <c r="C4" s="3" t="s">
        <v>4</v>
      </c>
      <c r="D4" s="3" t="s">
        <v>110</v>
      </c>
      <c r="E4" s="3">
        <v>101</v>
      </c>
      <c r="F4" s="5">
        <v>23780.542111999999</v>
      </c>
      <c r="G4" s="13">
        <v>22882.069084999999</v>
      </c>
      <c r="H4" s="6">
        <f t="shared" ref="H4:H67" si="0">G4/1934</f>
        <v>11.831473156670114</v>
      </c>
      <c r="I4" s="9">
        <v>0.94584988057103714</v>
      </c>
      <c r="J4" s="6" t="s">
        <v>112</v>
      </c>
    </row>
    <row r="5" spans="1:10" x14ac:dyDescent="0.3">
      <c r="A5" s="3" t="s">
        <v>15</v>
      </c>
      <c r="B5" s="3" t="s">
        <v>109</v>
      </c>
      <c r="C5" s="3" t="s">
        <v>4</v>
      </c>
      <c r="D5" s="3" t="s">
        <v>110</v>
      </c>
      <c r="E5" s="3">
        <v>101</v>
      </c>
      <c r="F5" s="5">
        <v>12396.941505000001</v>
      </c>
      <c r="G5" s="13">
        <v>10164.685213999999</v>
      </c>
      <c r="H5" s="6">
        <f t="shared" si="0"/>
        <v>5.2557834612202683</v>
      </c>
      <c r="I5" s="9">
        <v>0.87457485362745746</v>
      </c>
      <c r="J5" s="6" t="s">
        <v>113</v>
      </c>
    </row>
    <row r="6" spans="1:10" x14ac:dyDescent="0.3">
      <c r="A6" s="3" t="s">
        <v>16</v>
      </c>
      <c r="B6" s="3" t="s">
        <v>109</v>
      </c>
      <c r="C6" s="3" t="s">
        <v>4</v>
      </c>
      <c r="D6" s="3" t="s">
        <v>110</v>
      </c>
      <c r="E6" s="3">
        <v>101</v>
      </c>
      <c r="F6" s="5">
        <v>13262.984227999999</v>
      </c>
      <c r="G6" s="13">
        <v>12331.193015000001</v>
      </c>
      <c r="H6" s="6">
        <f t="shared" si="0"/>
        <v>6.376004661323682</v>
      </c>
      <c r="I6" s="9">
        <v>0.87643092699577829</v>
      </c>
      <c r="J6" s="6" t="s">
        <v>114</v>
      </c>
    </row>
    <row r="7" spans="1:10" x14ac:dyDescent="0.3">
      <c r="A7" s="3" t="s">
        <v>17</v>
      </c>
      <c r="B7" s="3" t="s">
        <v>109</v>
      </c>
      <c r="C7" s="3" t="s">
        <v>4</v>
      </c>
      <c r="D7" s="3" t="s">
        <v>110</v>
      </c>
      <c r="E7" s="3">
        <v>101</v>
      </c>
      <c r="F7" s="5">
        <v>19296.592098000001</v>
      </c>
      <c r="G7" s="13">
        <v>18043.564900000001</v>
      </c>
      <c r="H7" s="6">
        <f t="shared" si="0"/>
        <v>9.3296612719751817</v>
      </c>
      <c r="I7" s="9">
        <v>0.84699953180239762</v>
      </c>
      <c r="J7" s="6" t="s">
        <v>115</v>
      </c>
    </row>
    <row r="8" spans="1:10" x14ac:dyDescent="0.3">
      <c r="A8" s="3" t="s">
        <v>18</v>
      </c>
      <c r="B8" s="3" t="s">
        <v>109</v>
      </c>
      <c r="C8" s="3" t="s">
        <v>4</v>
      </c>
      <c r="D8" s="3" t="s">
        <v>110</v>
      </c>
      <c r="E8" s="3">
        <v>101</v>
      </c>
      <c r="F8" s="5">
        <v>14695.47651</v>
      </c>
      <c r="G8" s="13">
        <v>12766.525974</v>
      </c>
      <c r="H8" s="6">
        <f t="shared" si="0"/>
        <v>6.6010992626680451</v>
      </c>
      <c r="I8" s="9">
        <v>0.85303049514038432</v>
      </c>
      <c r="J8" s="6" t="s">
        <v>116</v>
      </c>
    </row>
    <row r="9" spans="1:10" x14ac:dyDescent="0.3">
      <c r="A9" s="3" t="s">
        <v>19</v>
      </c>
      <c r="B9" s="3" t="s">
        <v>109</v>
      </c>
      <c r="C9" s="3" t="s">
        <v>4</v>
      </c>
      <c r="D9" s="3" t="s">
        <v>110</v>
      </c>
      <c r="E9" s="3">
        <v>101</v>
      </c>
      <c r="F9" s="5">
        <v>16836.3465</v>
      </c>
      <c r="G9" s="13">
        <v>13563.044750999999</v>
      </c>
      <c r="H9" s="6">
        <f t="shared" si="0"/>
        <v>7.0129497161323675</v>
      </c>
      <c r="I9" s="9">
        <v>0.85253199600739793</v>
      </c>
      <c r="J9" s="6" t="s">
        <v>117</v>
      </c>
    </row>
    <row r="10" spans="1:10" x14ac:dyDescent="0.3">
      <c r="A10" s="3" t="s">
        <v>20</v>
      </c>
      <c r="B10" s="3" t="s">
        <v>109</v>
      </c>
      <c r="C10" s="3" t="s">
        <v>4</v>
      </c>
      <c r="D10" s="3" t="s">
        <v>110</v>
      </c>
      <c r="E10" s="3">
        <v>101</v>
      </c>
      <c r="F10" s="5">
        <v>11413.48278</v>
      </c>
      <c r="G10" s="13">
        <v>10415.157525000001</v>
      </c>
      <c r="H10" s="6">
        <f t="shared" si="0"/>
        <v>5.3852934462254396</v>
      </c>
      <c r="I10" s="9">
        <v>0.94532288371723106</v>
      </c>
      <c r="J10" s="6" t="s">
        <v>118</v>
      </c>
    </row>
    <row r="11" spans="1:10" x14ac:dyDescent="0.3">
      <c r="A11" s="3" t="s">
        <v>21</v>
      </c>
      <c r="B11" s="3" t="s">
        <v>109</v>
      </c>
      <c r="C11" s="3" t="s">
        <v>4</v>
      </c>
      <c r="D11" s="3" t="s">
        <v>110</v>
      </c>
      <c r="E11" s="3">
        <v>101</v>
      </c>
      <c r="F11" s="5">
        <v>8736.222495</v>
      </c>
      <c r="G11" s="13">
        <v>7719.079882</v>
      </c>
      <c r="H11" s="6">
        <f t="shared" si="0"/>
        <v>3.9912512316442608</v>
      </c>
      <c r="I11" s="9">
        <v>0.87604502676364615</v>
      </c>
      <c r="J11" s="6" t="s">
        <v>119</v>
      </c>
    </row>
    <row r="12" spans="1:10" x14ac:dyDescent="0.3">
      <c r="A12" s="3" t="s">
        <v>22</v>
      </c>
      <c r="B12" s="3" t="s">
        <v>109</v>
      </c>
      <c r="C12" s="3" t="s">
        <v>4</v>
      </c>
      <c r="D12" s="3" t="s">
        <v>110</v>
      </c>
      <c r="E12" s="3">
        <v>101</v>
      </c>
      <c r="F12" s="5">
        <v>10395.044835999999</v>
      </c>
      <c r="G12" s="13">
        <v>9625.4601789999997</v>
      </c>
      <c r="H12" s="6">
        <f t="shared" si="0"/>
        <v>4.9769701028955531</v>
      </c>
      <c r="I12" s="9">
        <v>0.93432817129639711</v>
      </c>
      <c r="J12" s="6" t="s">
        <v>120</v>
      </c>
    </row>
    <row r="13" spans="1:10" x14ac:dyDescent="0.3">
      <c r="A13" s="3" t="s">
        <v>23</v>
      </c>
      <c r="B13" s="3" t="s">
        <v>109</v>
      </c>
      <c r="C13" s="3" t="s">
        <v>4</v>
      </c>
      <c r="D13" s="3" t="s">
        <v>110</v>
      </c>
      <c r="E13" s="3">
        <v>101</v>
      </c>
      <c r="F13" s="5">
        <v>14848.330574</v>
      </c>
      <c r="G13" s="13">
        <v>11942.403552</v>
      </c>
      <c r="H13" s="6">
        <f t="shared" si="0"/>
        <v>6.1749759834539812</v>
      </c>
      <c r="I13" s="9">
        <v>0.8874385192617823</v>
      </c>
      <c r="J13" s="6" t="s">
        <v>121</v>
      </c>
    </row>
    <row r="14" spans="1:10" x14ac:dyDescent="0.3">
      <c r="A14" s="3" t="s">
        <v>24</v>
      </c>
      <c r="B14" s="3" t="s">
        <v>109</v>
      </c>
      <c r="C14" s="3" t="s">
        <v>4</v>
      </c>
      <c r="D14" s="3" t="s">
        <v>110</v>
      </c>
      <c r="E14" s="3">
        <v>101</v>
      </c>
      <c r="F14" s="5">
        <v>10398.586380000001</v>
      </c>
      <c r="G14" s="13">
        <v>8884.966864</v>
      </c>
      <c r="H14" s="6">
        <f t="shared" si="0"/>
        <v>4.5940883474663909</v>
      </c>
      <c r="I14" s="9">
        <v>0.86874758085623827</v>
      </c>
      <c r="J14" s="6" t="s">
        <v>122</v>
      </c>
    </row>
    <row r="15" spans="1:10" x14ac:dyDescent="0.3">
      <c r="A15" s="3" t="s">
        <v>25</v>
      </c>
      <c r="B15" s="3" t="s">
        <v>109</v>
      </c>
      <c r="C15" s="3" t="s">
        <v>4</v>
      </c>
      <c r="D15" s="3" t="s">
        <v>110</v>
      </c>
      <c r="E15" s="3">
        <v>101</v>
      </c>
      <c r="F15" s="5">
        <v>11970.033786</v>
      </c>
      <c r="G15" s="13">
        <v>10996.199843</v>
      </c>
      <c r="H15" s="6">
        <f t="shared" si="0"/>
        <v>5.6857289777662876</v>
      </c>
      <c r="I15" s="9">
        <v>0.92687370663998314</v>
      </c>
      <c r="J15" s="6" t="s">
        <v>123</v>
      </c>
    </row>
    <row r="16" spans="1:10" x14ac:dyDescent="0.3">
      <c r="A16" s="3" t="s">
        <v>26</v>
      </c>
      <c r="B16" s="3" t="s">
        <v>109</v>
      </c>
      <c r="C16" s="3" t="s">
        <v>4</v>
      </c>
      <c r="D16" s="3" t="s">
        <v>110</v>
      </c>
      <c r="E16" s="3">
        <v>101</v>
      </c>
      <c r="F16" s="5">
        <v>10608.155853</v>
      </c>
      <c r="G16" s="13">
        <v>9761.2740630000008</v>
      </c>
      <c r="H16" s="6">
        <f t="shared" si="0"/>
        <v>5.0471944482936921</v>
      </c>
      <c r="I16" s="9">
        <v>0.84972065197654778</v>
      </c>
      <c r="J16" s="6" t="s">
        <v>124</v>
      </c>
    </row>
    <row r="17" spans="1:10" x14ac:dyDescent="0.3">
      <c r="A17" s="3" t="s">
        <v>27</v>
      </c>
      <c r="B17" s="3" t="s">
        <v>109</v>
      </c>
      <c r="C17" s="3" t="s">
        <v>4</v>
      </c>
      <c r="D17" s="3" t="s">
        <v>110</v>
      </c>
      <c r="E17" s="3">
        <v>101</v>
      </c>
      <c r="F17" s="5">
        <v>17921.690480000001</v>
      </c>
      <c r="G17" s="13">
        <v>16654.603598000002</v>
      </c>
      <c r="H17" s="6">
        <f t="shared" si="0"/>
        <v>8.6114806608066186</v>
      </c>
      <c r="I17" s="9">
        <v>0.93260640621717672</v>
      </c>
      <c r="J17" s="6" t="s">
        <v>125</v>
      </c>
    </row>
    <row r="18" spans="1:10" x14ac:dyDescent="0.3">
      <c r="A18" s="3" t="s">
        <v>28</v>
      </c>
      <c r="B18" s="3" t="s">
        <v>109</v>
      </c>
      <c r="C18" s="3" t="s">
        <v>4</v>
      </c>
      <c r="D18" s="3" t="s">
        <v>110</v>
      </c>
      <c r="E18" s="3">
        <v>101</v>
      </c>
      <c r="F18" s="5">
        <v>6917.887275</v>
      </c>
      <c r="G18" s="13">
        <v>5472.2289049999999</v>
      </c>
      <c r="H18" s="6">
        <f t="shared" si="0"/>
        <v>2.8294875413650464</v>
      </c>
      <c r="I18" s="9">
        <v>0.83546353034536847</v>
      </c>
      <c r="J18" s="6" t="s">
        <v>126</v>
      </c>
    </row>
    <row r="19" spans="1:10" x14ac:dyDescent="0.3">
      <c r="A19" s="3" t="s">
        <v>29</v>
      </c>
      <c r="B19" s="3" t="s">
        <v>109</v>
      </c>
      <c r="C19" s="3" t="s">
        <v>4</v>
      </c>
      <c r="D19" s="3" t="s">
        <v>110</v>
      </c>
      <c r="E19" s="3">
        <v>101</v>
      </c>
      <c r="F19" s="5">
        <v>23653.789334000001</v>
      </c>
      <c r="G19" s="13">
        <v>19313.081499</v>
      </c>
      <c r="H19" s="6">
        <f t="shared" si="0"/>
        <v>9.9860814369183046</v>
      </c>
      <c r="I19" s="9">
        <v>0.89273376257727888</v>
      </c>
      <c r="J19" s="6" t="s">
        <v>127</v>
      </c>
    </row>
    <row r="20" spans="1:10" x14ac:dyDescent="0.3">
      <c r="A20" s="3" t="s">
        <v>30</v>
      </c>
      <c r="B20" s="3" t="s">
        <v>109</v>
      </c>
      <c r="C20" s="3" t="s">
        <v>4</v>
      </c>
      <c r="D20" s="3" t="s">
        <v>110</v>
      </c>
      <c r="E20" s="3">
        <v>101</v>
      </c>
      <c r="F20" s="5">
        <v>3602.993414</v>
      </c>
      <c r="G20" s="13">
        <v>3136.8459640000001</v>
      </c>
      <c r="H20" s="6">
        <f t="shared" si="0"/>
        <v>1.6219472409513962</v>
      </c>
      <c r="I20" s="9">
        <v>0.80638883543924911</v>
      </c>
      <c r="J20" s="6" t="s">
        <v>128</v>
      </c>
    </row>
    <row r="21" spans="1:10" x14ac:dyDescent="0.3">
      <c r="A21" s="3" t="s">
        <v>31</v>
      </c>
      <c r="B21" s="3" t="s">
        <v>109</v>
      </c>
      <c r="C21" s="3" t="s">
        <v>4</v>
      </c>
      <c r="D21" s="3" t="s">
        <v>110</v>
      </c>
      <c r="E21" s="3">
        <v>101</v>
      </c>
      <c r="F21" s="5">
        <v>12168.01237</v>
      </c>
      <c r="G21" s="13">
        <v>10708.678029000001</v>
      </c>
      <c r="H21" s="6">
        <f t="shared" si="0"/>
        <v>5.5370620625646332</v>
      </c>
      <c r="I21" s="9">
        <v>0.88484433517247862</v>
      </c>
      <c r="J21" s="6" t="s">
        <v>129</v>
      </c>
    </row>
    <row r="22" spans="1:10" x14ac:dyDescent="0.3">
      <c r="A22" s="3" t="s">
        <v>32</v>
      </c>
      <c r="B22" s="3" t="s">
        <v>109</v>
      </c>
      <c r="C22" s="3" t="s">
        <v>4</v>
      </c>
      <c r="D22" s="3" t="s">
        <v>110</v>
      </c>
      <c r="E22" s="3">
        <v>101</v>
      </c>
      <c r="F22" s="5">
        <v>6398.0898239999997</v>
      </c>
      <c r="G22" s="13">
        <v>5778.0256380000001</v>
      </c>
      <c r="H22" s="6">
        <f t="shared" si="0"/>
        <v>2.9876037425025852</v>
      </c>
      <c r="I22" s="9">
        <v>0.92156141631798549</v>
      </c>
      <c r="J22" s="6" t="s">
        <v>130</v>
      </c>
    </row>
    <row r="23" spans="1:10" x14ac:dyDescent="0.3">
      <c r="A23" s="3" t="s">
        <v>33</v>
      </c>
      <c r="B23" s="3" t="s">
        <v>109</v>
      </c>
      <c r="C23" s="3" t="s">
        <v>4</v>
      </c>
      <c r="D23" s="3" t="s">
        <v>110</v>
      </c>
      <c r="E23" s="3">
        <v>101</v>
      </c>
      <c r="F23" s="5">
        <v>19918.629352</v>
      </c>
      <c r="G23" s="13">
        <v>16105.357083000001</v>
      </c>
      <c r="H23" s="6">
        <f t="shared" si="0"/>
        <v>8.3274855651499493</v>
      </c>
      <c r="I23" s="9">
        <v>0.9114238153366494</v>
      </c>
      <c r="J23" s="6" t="s">
        <v>131</v>
      </c>
    </row>
    <row r="24" spans="1:10" x14ac:dyDescent="0.3">
      <c r="A24" s="3" t="s">
        <v>34</v>
      </c>
      <c r="B24" s="3" t="s">
        <v>109</v>
      </c>
      <c r="C24" s="3" t="s">
        <v>4</v>
      </c>
      <c r="D24" s="3" t="s">
        <v>110</v>
      </c>
      <c r="E24" s="3">
        <v>101</v>
      </c>
      <c r="F24" s="5">
        <v>6221.2386219999999</v>
      </c>
      <c r="G24" s="13">
        <v>4560.8123009999999</v>
      </c>
      <c r="H24" s="6">
        <f t="shared" si="0"/>
        <v>2.3582276633919337</v>
      </c>
      <c r="I24" s="9">
        <v>0.84381832108652821</v>
      </c>
      <c r="J24" s="6" t="s">
        <v>132</v>
      </c>
    </row>
    <row r="25" spans="1:10" x14ac:dyDescent="0.3">
      <c r="A25" s="3" t="s">
        <v>35</v>
      </c>
      <c r="B25" s="3" t="s">
        <v>109</v>
      </c>
      <c r="C25" s="3" t="s">
        <v>4</v>
      </c>
      <c r="D25" s="3" t="s">
        <v>110</v>
      </c>
      <c r="E25" s="3">
        <v>101</v>
      </c>
      <c r="F25" s="5">
        <v>6920.5387199999996</v>
      </c>
      <c r="G25" s="13">
        <v>6113.24089</v>
      </c>
      <c r="H25" s="6">
        <f t="shared" si="0"/>
        <v>3.1609311737331955</v>
      </c>
      <c r="I25" s="9">
        <v>0.8469684362130413</v>
      </c>
      <c r="J25" s="6" t="s">
        <v>132</v>
      </c>
    </row>
    <row r="26" spans="1:10" x14ac:dyDescent="0.3">
      <c r="A26" s="3" t="s">
        <v>36</v>
      </c>
      <c r="B26" s="3" t="s">
        <v>109</v>
      </c>
      <c r="C26" s="3" t="s">
        <v>4</v>
      </c>
      <c r="D26" s="3" t="s">
        <v>110</v>
      </c>
      <c r="E26" s="3">
        <v>101</v>
      </c>
      <c r="F26" s="5">
        <v>4939.2070400000002</v>
      </c>
      <c r="G26" s="13">
        <v>4730.2878579999997</v>
      </c>
      <c r="H26" s="6">
        <f t="shared" si="0"/>
        <v>2.4458572171664943</v>
      </c>
      <c r="I26" s="9">
        <v>0.92678101153123749</v>
      </c>
      <c r="J26" s="6" t="s">
        <v>133</v>
      </c>
    </row>
    <row r="27" spans="1:10" x14ac:dyDescent="0.3">
      <c r="A27" s="3" t="s">
        <v>37</v>
      </c>
      <c r="B27" s="3" t="s">
        <v>109</v>
      </c>
      <c r="C27" s="3" t="s">
        <v>4</v>
      </c>
      <c r="D27" s="3" t="s">
        <v>110</v>
      </c>
      <c r="E27" s="3">
        <v>101</v>
      </c>
      <c r="F27" s="5">
        <v>11854.129263999999</v>
      </c>
      <c r="G27" s="13">
        <v>11144.069522</v>
      </c>
      <c r="H27" s="6">
        <f t="shared" si="0"/>
        <v>5.7621869296794204</v>
      </c>
      <c r="I27" s="9">
        <v>0.92168197684329312</v>
      </c>
      <c r="J27" s="6" t="s">
        <v>133</v>
      </c>
    </row>
    <row r="28" spans="1:10" x14ac:dyDescent="0.3">
      <c r="A28" s="3" t="s">
        <v>38</v>
      </c>
      <c r="B28" s="3" t="s">
        <v>109</v>
      </c>
      <c r="C28" s="3" t="s">
        <v>4</v>
      </c>
      <c r="D28" s="3" t="s">
        <v>110</v>
      </c>
      <c r="E28" s="3">
        <v>101</v>
      </c>
      <c r="F28" s="5">
        <v>7148.3566080000001</v>
      </c>
      <c r="G28" s="13">
        <v>6005.3401199999998</v>
      </c>
      <c r="H28" s="6">
        <f t="shared" si="0"/>
        <v>3.1051396690796276</v>
      </c>
      <c r="I28" s="9">
        <v>0.80011916393070071</v>
      </c>
      <c r="J28" s="6" t="s">
        <v>134</v>
      </c>
    </row>
    <row r="29" spans="1:10" x14ac:dyDescent="0.3">
      <c r="A29" s="3" t="s">
        <v>39</v>
      </c>
      <c r="B29" s="3" t="s">
        <v>109</v>
      </c>
      <c r="C29" s="3" t="s">
        <v>4</v>
      </c>
      <c r="D29" s="3" t="s">
        <v>110</v>
      </c>
      <c r="E29" s="3">
        <v>101</v>
      </c>
      <c r="F29" s="5">
        <v>6252.7195220000003</v>
      </c>
      <c r="G29" s="13">
        <v>5174.9086340000003</v>
      </c>
      <c r="H29" s="6">
        <f t="shared" si="0"/>
        <v>2.6757542057911068</v>
      </c>
      <c r="I29" s="9">
        <v>0.80988845684646338</v>
      </c>
      <c r="J29" s="6" t="s">
        <v>134</v>
      </c>
    </row>
    <row r="30" spans="1:10" x14ac:dyDescent="0.3">
      <c r="A30" s="3" t="s">
        <v>40</v>
      </c>
      <c r="B30" s="3" t="s">
        <v>109</v>
      </c>
      <c r="C30" s="3" t="s">
        <v>4</v>
      </c>
      <c r="D30" s="3" t="s">
        <v>110</v>
      </c>
      <c r="E30" s="3">
        <v>101</v>
      </c>
      <c r="F30" s="5">
        <v>13041.776701999999</v>
      </c>
      <c r="G30" s="13">
        <v>10360.792801</v>
      </c>
      <c r="H30" s="6">
        <f t="shared" si="0"/>
        <v>5.3571834544984487</v>
      </c>
      <c r="I30" s="9">
        <v>0.89774997041055238</v>
      </c>
      <c r="J30" s="6" t="s">
        <v>135</v>
      </c>
    </row>
    <row r="31" spans="1:10" x14ac:dyDescent="0.3">
      <c r="A31" s="3" t="s">
        <v>41</v>
      </c>
      <c r="B31" s="3" t="s">
        <v>109</v>
      </c>
      <c r="C31" s="3" t="s">
        <v>4</v>
      </c>
      <c r="D31" s="3" t="s">
        <v>110</v>
      </c>
      <c r="E31" s="3">
        <v>101</v>
      </c>
      <c r="F31" s="5">
        <v>5330.9694559999998</v>
      </c>
      <c r="G31" s="13">
        <v>4676.6619710000004</v>
      </c>
      <c r="H31" s="6">
        <f t="shared" si="0"/>
        <v>2.4181292507755949</v>
      </c>
      <c r="I31" s="9">
        <v>0.83437883202046048</v>
      </c>
      <c r="J31" s="6" t="s">
        <v>135</v>
      </c>
    </row>
    <row r="32" spans="1:10" x14ac:dyDescent="0.3">
      <c r="A32" s="3" t="s">
        <v>42</v>
      </c>
      <c r="B32" s="3" t="s">
        <v>109</v>
      </c>
      <c r="C32" s="3" t="s">
        <v>4</v>
      </c>
      <c r="D32" s="3" t="s">
        <v>110</v>
      </c>
      <c r="E32" s="3">
        <v>101</v>
      </c>
      <c r="F32" s="5">
        <v>14565.553400000001</v>
      </c>
      <c r="G32" s="13">
        <v>11006.386581999999</v>
      </c>
      <c r="H32" s="6">
        <f t="shared" si="0"/>
        <v>5.6909961644260596</v>
      </c>
      <c r="I32" s="9">
        <v>0.91194458341372497</v>
      </c>
      <c r="J32" s="6" t="s">
        <v>136</v>
      </c>
    </row>
    <row r="33" spans="1:10" x14ac:dyDescent="0.3">
      <c r="A33" s="3" t="s">
        <v>43</v>
      </c>
      <c r="B33" s="3" t="s">
        <v>109</v>
      </c>
      <c r="C33" s="3" t="s">
        <v>4</v>
      </c>
      <c r="D33" s="3" t="s">
        <v>110</v>
      </c>
      <c r="E33" s="3">
        <v>101</v>
      </c>
      <c r="F33" s="5">
        <v>6949.0931920000003</v>
      </c>
      <c r="G33" s="13">
        <v>6058.7554849999997</v>
      </c>
      <c r="H33" s="6">
        <f t="shared" si="0"/>
        <v>3.1327587823164422</v>
      </c>
      <c r="I33" s="9">
        <v>0.8367157700737945</v>
      </c>
      <c r="J33" s="6" t="s">
        <v>137</v>
      </c>
    </row>
    <row r="34" spans="1:10" x14ac:dyDescent="0.3">
      <c r="A34" s="3" t="s">
        <v>44</v>
      </c>
      <c r="B34" s="3" t="s">
        <v>109</v>
      </c>
      <c r="C34" s="3" t="s">
        <v>4</v>
      </c>
      <c r="D34" s="3" t="s">
        <v>110</v>
      </c>
      <c r="E34" s="3">
        <v>101</v>
      </c>
      <c r="F34" s="5">
        <v>16997.677032</v>
      </c>
      <c r="G34" s="13">
        <v>15089.818542000001</v>
      </c>
      <c r="H34" s="6">
        <f t="shared" si="0"/>
        <v>7.8023880775594625</v>
      </c>
      <c r="I34" s="9">
        <v>0.89468249103433184</v>
      </c>
      <c r="J34" s="6" t="s">
        <v>138</v>
      </c>
    </row>
    <row r="35" spans="1:10" x14ac:dyDescent="0.3">
      <c r="A35" s="3" t="s">
        <v>45</v>
      </c>
      <c r="B35" s="3" t="s">
        <v>109</v>
      </c>
      <c r="C35" s="3" t="s">
        <v>4</v>
      </c>
      <c r="D35" s="3" t="s">
        <v>110</v>
      </c>
      <c r="E35" s="3">
        <v>101</v>
      </c>
      <c r="F35" s="5">
        <v>12473.877336</v>
      </c>
      <c r="G35" s="13">
        <v>11001.425444</v>
      </c>
      <c r="H35" s="6">
        <f t="shared" si="0"/>
        <v>5.6884309431230609</v>
      </c>
      <c r="I35" s="9">
        <v>0.85353226340064792</v>
      </c>
      <c r="J35" s="6" t="s">
        <v>139</v>
      </c>
    </row>
    <row r="36" spans="1:10" x14ac:dyDescent="0.3">
      <c r="A36" s="3" t="s">
        <v>46</v>
      </c>
      <c r="B36" s="3" t="s">
        <v>109</v>
      </c>
      <c r="C36" s="3" t="s">
        <v>4</v>
      </c>
      <c r="D36" s="3" t="s">
        <v>110</v>
      </c>
      <c r="E36" s="3">
        <v>101</v>
      </c>
      <c r="F36" s="5">
        <v>10488.991400000001</v>
      </c>
      <c r="G36" s="13">
        <v>9069.4364889999997</v>
      </c>
      <c r="H36" s="6">
        <f t="shared" si="0"/>
        <v>4.6894707802481905</v>
      </c>
      <c r="I36" s="9">
        <v>0.9156431739777644</v>
      </c>
      <c r="J36" s="6" t="s">
        <v>140</v>
      </c>
    </row>
    <row r="37" spans="1:10" x14ac:dyDescent="0.3">
      <c r="A37" s="3" t="s">
        <v>47</v>
      </c>
      <c r="B37" s="3" t="s">
        <v>109</v>
      </c>
      <c r="C37" s="3" t="s">
        <v>4</v>
      </c>
      <c r="D37" s="3" t="s">
        <v>110</v>
      </c>
      <c r="E37" s="3">
        <v>101</v>
      </c>
      <c r="F37" s="5">
        <v>9059.1063219999996</v>
      </c>
      <c r="G37" s="13">
        <v>7490.9231760000002</v>
      </c>
      <c r="H37" s="6">
        <f t="shared" si="0"/>
        <v>3.8732798221303</v>
      </c>
      <c r="I37" s="9">
        <v>0.894021504734825</v>
      </c>
      <c r="J37" s="6" t="s">
        <v>141</v>
      </c>
    </row>
    <row r="38" spans="1:10" x14ac:dyDescent="0.3">
      <c r="A38" s="3" t="s">
        <v>48</v>
      </c>
      <c r="B38" s="3" t="s">
        <v>109</v>
      </c>
      <c r="C38" s="3" t="s">
        <v>4</v>
      </c>
      <c r="D38" s="3" t="s">
        <v>110</v>
      </c>
      <c r="E38" s="3">
        <v>101</v>
      </c>
      <c r="F38" s="5">
        <v>9167.4053899999999</v>
      </c>
      <c r="G38" s="13">
        <v>7173.683943</v>
      </c>
      <c r="H38" s="6">
        <f t="shared" si="0"/>
        <v>3.709247126680455</v>
      </c>
      <c r="I38" s="9">
        <v>0.85678562105265799</v>
      </c>
      <c r="J38" s="6" t="s">
        <v>142</v>
      </c>
    </row>
    <row r="39" spans="1:10" x14ac:dyDescent="0.3">
      <c r="A39" s="3" t="s">
        <v>49</v>
      </c>
      <c r="B39" s="3" t="s">
        <v>109</v>
      </c>
      <c r="C39" s="3" t="s">
        <v>4</v>
      </c>
      <c r="D39" s="3" t="s">
        <v>110</v>
      </c>
      <c r="E39" s="3">
        <v>101</v>
      </c>
      <c r="F39" s="5">
        <v>4205.8730519999999</v>
      </c>
      <c r="G39" s="13">
        <v>3709.7717600000001</v>
      </c>
      <c r="H39" s="6">
        <f t="shared" si="0"/>
        <v>1.918186018614271</v>
      </c>
      <c r="I39" s="9">
        <v>0.85668108337519222</v>
      </c>
      <c r="J39" s="6" t="s">
        <v>142</v>
      </c>
    </row>
    <row r="40" spans="1:10" x14ac:dyDescent="0.3">
      <c r="A40" s="3" t="s">
        <v>50</v>
      </c>
      <c r="B40" s="3" t="s">
        <v>109</v>
      </c>
      <c r="C40" s="3" t="s">
        <v>4</v>
      </c>
      <c r="D40" s="3" t="s">
        <v>110</v>
      </c>
      <c r="E40" s="3">
        <v>101</v>
      </c>
      <c r="F40" s="5">
        <v>6360.6168690000004</v>
      </c>
      <c r="G40" s="13">
        <v>6010.1334349999997</v>
      </c>
      <c r="H40" s="6">
        <f t="shared" si="0"/>
        <v>3.1076181153050673</v>
      </c>
      <c r="I40" s="9">
        <v>0.85723655180707026</v>
      </c>
      <c r="J40" s="6" t="s">
        <v>142</v>
      </c>
    </row>
    <row r="41" spans="1:10" x14ac:dyDescent="0.3">
      <c r="A41" s="3" t="s">
        <v>51</v>
      </c>
      <c r="B41" s="3" t="s">
        <v>109</v>
      </c>
      <c r="C41" s="3" t="s">
        <v>4</v>
      </c>
      <c r="D41" s="3" t="s">
        <v>110</v>
      </c>
      <c r="E41" s="3">
        <v>101</v>
      </c>
      <c r="F41" s="5">
        <v>18968.415897999999</v>
      </c>
      <c r="G41" s="13">
        <v>16109.546521</v>
      </c>
      <c r="H41" s="6">
        <f t="shared" si="0"/>
        <v>8.329651768872802</v>
      </c>
      <c r="I41" s="9">
        <v>0.82542002692546257</v>
      </c>
      <c r="J41" s="6" t="s">
        <v>143</v>
      </c>
    </row>
    <row r="42" spans="1:10" x14ac:dyDescent="0.3">
      <c r="A42" s="3" t="s">
        <v>52</v>
      </c>
      <c r="B42" s="3" t="s">
        <v>109</v>
      </c>
      <c r="C42" s="3" t="s">
        <v>4</v>
      </c>
      <c r="D42" s="3" t="s">
        <v>110</v>
      </c>
      <c r="E42" s="3">
        <v>101</v>
      </c>
      <c r="F42" s="5">
        <v>7966.9246679999997</v>
      </c>
      <c r="G42" s="13">
        <v>6687.9823530000003</v>
      </c>
      <c r="H42" s="6">
        <f t="shared" si="0"/>
        <v>3.4581087657704241</v>
      </c>
      <c r="I42" s="9">
        <v>0.83943946213843323</v>
      </c>
      <c r="J42" s="6" t="s">
        <v>143</v>
      </c>
    </row>
    <row r="43" spans="1:10" x14ac:dyDescent="0.3">
      <c r="A43" s="3" t="s">
        <v>53</v>
      </c>
      <c r="B43" s="3" t="s">
        <v>109</v>
      </c>
      <c r="C43" s="3" t="s">
        <v>4</v>
      </c>
      <c r="D43" s="3" t="s">
        <v>110</v>
      </c>
      <c r="E43" s="3">
        <v>101</v>
      </c>
      <c r="F43" s="5">
        <v>18009.098708000001</v>
      </c>
      <c r="G43" s="13">
        <v>13793.972965999999</v>
      </c>
      <c r="H43" s="6">
        <f t="shared" si="0"/>
        <v>7.1323541706308164</v>
      </c>
      <c r="I43" s="9">
        <v>0.87492584096184123</v>
      </c>
      <c r="J43" s="6" t="s">
        <v>144</v>
      </c>
    </row>
    <row r="44" spans="1:10" x14ac:dyDescent="0.3">
      <c r="A44" s="3" t="s">
        <v>54</v>
      </c>
      <c r="B44" s="3" t="s">
        <v>109</v>
      </c>
      <c r="C44" s="3" t="s">
        <v>4</v>
      </c>
      <c r="D44" s="3" t="s">
        <v>110</v>
      </c>
      <c r="E44" s="3">
        <v>101</v>
      </c>
      <c r="F44" s="5">
        <v>11796.659812</v>
      </c>
      <c r="G44" s="13">
        <v>10004.16108</v>
      </c>
      <c r="H44" s="6">
        <f t="shared" si="0"/>
        <v>5.1727823578076526</v>
      </c>
      <c r="I44" s="9">
        <v>0.82259834178436442</v>
      </c>
      <c r="J44" s="6" t="s">
        <v>145</v>
      </c>
    </row>
    <row r="45" spans="1:10" x14ac:dyDescent="0.3">
      <c r="A45" s="3" t="s">
        <v>55</v>
      </c>
      <c r="B45" s="3" t="s">
        <v>109</v>
      </c>
      <c r="C45" s="3" t="s">
        <v>4</v>
      </c>
      <c r="D45" s="3" t="s">
        <v>110</v>
      </c>
      <c r="E45" s="3">
        <v>101</v>
      </c>
      <c r="F45" s="5">
        <v>5010.9978840000003</v>
      </c>
      <c r="G45" s="13">
        <v>4178.9345249999997</v>
      </c>
      <c r="H45" s="6">
        <f t="shared" si="0"/>
        <v>2.1607727637021714</v>
      </c>
      <c r="I45" s="9">
        <v>0.83921432387748307</v>
      </c>
      <c r="J45" s="6" t="s">
        <v>145</v>
      </c>
    </row>
    <row r="46" spans="1:10" x14ac:dyDescent="0.3">
      <c r="A46" s="3" t="s">
        <v>56</v>
      </c>
      <c r="B46" s="3" t="s">
        <v>109</v>
      </c>
      <c r="C46" s="3" t="s">
        <v>4</v>
      </c>
      <c r="D46" s="3" t="s">
        <v>110</v>
      </c>
      <c r="E46" s="3">
        <v>101</v>
      </c>
      <c r="F46" s="5">
        <v>1601.9597879999999</v>
      </c>
      <c r="G46" s="13">
        <v>1488.497838</v>
      </c>
      <c r="H46" s="6">
        <f t="shared" si="0"/>
        <v>0.76964727921406406</v>
      </c>
      <c r="I46" s="9">
        <v>0.8906380325941804</v>
      </c>
      <c r="J46" s="6" t="s">
        <v>146</v>
      </c>
    </row>
    <row r="47" spans="1:10" x14ac:dyDescent="0.3">
      <c r="A47" s="3" t="s">
        <v>57</v>
      </c>
      <c r="B47" s="3" t="s">
        <v>109</v>
      </c>
      <c r="C47" s="3" t="s">
        <v>4</v>
      </c>
      <c r="D47" s="3" t="s">
        <v>110</v>
      </c>
      <c r="E47" s="3">
        <v>101</v>
      </c>
      <c r="F47" s="5">
        <v>19852.950668000001</v>
      </c>
      <c r="G47" s="13">
        <v>17797.446627000001</v>
      </c>
      <c r="H47" s="6">
        <f t="shared" si="0"/>
        <v>9.2024025992761125</v>
      </c>
      <c r="I47" s="9">
        <v>0.9468259353748002</v>
      </c>
      <c r="J47" s="6" t="s">
        <v>146</v>
      </c>
    </row>
    <row r="48" spans="1:10" x14ac:dyDescent="0.3">
      <c r="A48" s="3" t="s">
        <v>58</v>
      </c>
      <c r="B48" s="3" t="s">
        <v>109</v>
      </c>
      <c r="C48" s="3" t="s">
        <v>4</v>
      </c>
      <c r="D48" s="3" t="s">
        <v>110</v>
      </c>
      <c r="E48" s="3">
        <v>101</v>
      </c>
      <c r="F48" s="5">
        <v>2571.2458799999999</v>
      </c>
      <c r="G48" s="13">
        <v>1764.569538</v>
      </c>
      <c r="H48" s="6">
        <f t="shared" si="0"/>
        <v>0.91239376318510856</v>
      </c>
      <c r="I48" s="9">
        <v>0.80140132790864005</v>
      </c>
      <c r="J48" s="6" t="s">
        <v>147</v>
      </c>
    </row>
    <row r="49" spans="1:10" x14ac:dyDescent="0.3">
      <c r="A49" s="3" t="s">
        <v>59</v>
      </c>
      <c r="B49" s="3" t="s">
        <v>109</v>
      </c>
      <c r="C49" s="3" t="s">
        <v>4</v>
      </c>
      <c r="D49" s="3" t="s">
        <v>110</v>
      </c>
      <c r="E49" s="3">
        <v>101</v>
      </c>
      <c r="F49" s="5">
        <v>4618.8594819999998</v>
      </c>
      <c r="G49" s="13">
        <v>3894.513269</v>
      </c>
      <c r="H49" s="6">
        <f t="shared" si="0"/>
        <v>2.0137090325749742</v>
      </c>
      <c r="I49" s="9">
        <v>0.83344258996210296</v>
      </c>
      <c r="J49" s="6" t="s">
        <v>148</v>
      </c>
    </row>
    <row r="50" spans="1:10" x14ac:dyDescent="0.3">
      <c r="A50" s="3" t="s">
        <v>60</v>
      </c>
      <c r="B50" s="3" t="s">
        <v>109</v>
      </c>
      <c r="C50" s="3" t="s">
        <v>4</v>
      </c>
      <c r="D50" s="3" t="s">
        <v>110</v>
      </c>
      <c r="E50" s="3">
        <v>101</v>
      </c>
      <c r="F50" s="5">
        <v>1746.3352319999999</v>
      </c>
      <c r="G50" s="13">
        <v>1457.7327310000001</v>
      </c>
      <c r="H50" s="6">
        <f t="shared" si="0"/>
        <v>0.75373977817993798</v>
      </c>
      <c r="I50" s="9">
        <v>0.84408931556008482</v>
      </c>
      <c r="J50" s="6" t="s">
        <v>148</v>
      </c>
    </row>
    <row r="51" spans="1:10" x14ac:dyDescent="0.3">
      <c r="A51" s="3" t="s">
        <v>61</v>
      </c>
      <c r="B51" s="3" t="s">
        <v>109</v>
      </c>
      <c r="C51" s="3" t="s">
        <v>4</v>
      </c>
      <c r="D51" s="3" t="s">
        <v>110</v>
      </c>
      <c r="E51" s="3">
        <v>101</v>
      </c>
      <c r="F51" s="5">
        <v>3077.932339</v>
      </c>
      <c r="G51" s="13">
        <v>2892.6739769999999</v>
      </c>
      <c r="H51" s="6">
        <f t="shared" si="0"/>
        <v>1.4956949208893484</v>
      </c>
      <c r="I51" s="9">
        <v>0.84590419953688278</v>
      </c>
      <c r="J51" s="6" t="s">
        <v>148</v>
      </c>
    </row>
    <row r="52" spans="1:10" x14ac:dyDescent="0.3">
      <c r="A52" s="3" t="s">
        <v>62</v>
      </c>
      <c r="B52" s="3" t="s">
        <v>109</v>
      </c>
      <c r="C52" s="3" t="s">
        <v>4</v>
      </c>
      <c r="D52" s="3" t="s">
        <v>110</v>
      </c>
      <c r="E52" s="3">
        <v>101</v>
      </c>
      <c r="F52" s="5">
        <v>18525.767641999999</v>
      </c>
      <c r="G52" s="13">
        <v>15768.992748999999</v>
      </c>
      <c r="H52" s="6">
        <f t="shared" si="0"/>
        <v>8.1535639860392966</v>
      </c>
      <c r="I52" s="9">
        <v>0.88394863194289319</v>
      </c>
      <c r="J52" s="6" t="s">
        <v>149</v>
      </c>
    </row>
    <row r="53" spans="1:10" x14ac:dyDescent="0.3">
      <c r="A53" s="3" t="s">
        <v>63</v>
      </c>
      <c r="B53" s="3" t="s">
        <v>109</v>
      </c>
      <c r="C53" s="3" t="s">
        <v>4</v>
      </c>
      <c r="D53" s="3" t="s">
        <v>110</v>
      </c>
      <c r="E53" s="3">
        <v>101</v>
      </c>
      <c r="F53" s="5">
        <v>13668.541292</v>
      </c>
      <c r="G53" s="13">
        <v>11043.93886</v>
      </c>
      <c r="H53" s="6">
        <f t="shared" si="0"/>
        <v>5.710413061013444</v>
      </c>
      <c r="I53" s="9">
        <v>0.89879943846543653</v>
      </c>
      <c r="J53" s="6" t="s">
        <v>150</v>
      </c>
    </row>
    <row r="54" spans="1:10" x14ac:dyDescent="0.3">
      <c r="A54" s="3" t="s">
        <v>64</v>
      </c>
      <c r="B54" s="3" t="s">
        <v>109</v>
      </c>
      <c r="C54" s="3" t="s">
        <v>4</v>
      </c>
      <c r="D54" s="3" t="s">
        <v>110</v>
      </c>
      <c r="E54" s="3">
        <v>101</v>
      </c>
      <c r="F54" s="5">
        <v>17021.709375999999</v>
      </c>
      <c r="G54" s="13">
        <v>13277.523674</v>
      </c>
      <c r="H54" s="6">
        <f t="shared" si="0"/>
        <v>6.8653173081695966</v>
      </c>
      <c r="I54" s="9">
        <v>0.85925188367511096</v>
      </c>
      <c r="J54" s="6" t="s">
        <v>151</v>
      </c>
    </row>
    <row r="55" spans="1:10" x14ac:dyDescent="0.3">
      <c r="A55" s="3" t="s">
        <v>65</v>
      </c>
      <c r="B55" s="3" t="s">
        <v>109</v>
      </c>
      <c r="C55" s="3" t="s">
        <v>4</v>
      </c>
      <c r="D55" s="3" t="s">
        <v>110</v>
      </c>
      <c r="E55" s="3">
        <v>101</v>
      </c>
      <c r="F55" s="5">
        <v>10857.550702</v>
      </c>
      <c r="G55" s="13">
        <v>9442.5325439999997</v>
      </c>
      <c r="H55" s="6">
        <f t="shared" si="0"/>
        <v>4.8823849762150981</v>
      </c>
      <c r="I55" s="9">
        <v>0.83129410421630312</v>
      </c>
      <c r="J55" s="6" t="s">
        <v>152</v>
      </c>
    </row>
    <row r="56" spans="1:10" x14ac:dyDescent="0.3">
      <c r="A56" s="3" t="s">
        <v>66</v>
      </c>
      <c r="B56" s="3" t="s">
        <v>109</v>
      </c>
      <c r="C56" s="3" t="s">
        <v>4</v>
      </c>
      <c r="D56" s="3" t="s">
        <v>110</v>
      </c>
      <c r="E56" s="3">
        <v>101</v>
      </c>
      <c r="F56" s="5">
        <v>14495.003081999999</v>
      </c>
      <c r="G56" s="13">
        <v>11702.897743</v>
      </c>
      <c r="H56" s="6">
        <f t="shared" si="0"/>
        <v>6.0511363717683553</v>
      </c>
      <c r="I56" s="9">
        <v>0.86046724685318488</v>
      </c>
      <c r="J56" s="6" t="s">
        <v>153</v>
      </c>
    </row>
    <row r="57" spans="1:10" x14ac:dyDescent="0.3">
      <c r="A57" s="3" t="s">
        <v>67</v>
      </c>
      <c r="B57" s="3" t="s">
        <v>109</v>
      </c>
      <c r="C57" s="3" t="s">
        <v>4</v>
      </c>
      <c r="D57" s="3" t="s">
        <v>110</v>
      </c>
      <c r="E57" s="3">
        <v>101</v>
      </c>
      <c r="F57" s="5">
        <v>9033.6777540000003</v>
      </c>
      <c r="G57" s="13">
        <v>7362.5021109999998</v>
      </c>
      <c r="H57" s="6">
        <f t="shared" si="0"/>
        <v>3.8068780305067218</v>
      </c>
      <c r="I57" s="9">
        <v>0.87558992091155063</v>
      </c>
      <c r="J57" s="6" t="s">
        <v>154</v>
      </c>
    </row>
    <row r="58" spans="1:10" x14ac:dyDescent="0.3">
      <c r="A58" s="3" t="s">
        <v>68</v>
      </c>
      <c r="B58" s="3" t="s">
        <v>109</v>
      </c>
      <c r="C58" s="3" t="s">
        <v>4</v>
      </c>
      <c r="D58" s="3" t="s">
        <v>110</v>
      </c>
      <c r="E58" s="3">
        <v>101</v>
      </c>
      <c r="F58" s="5">
        <v>17925.782798</v>
      </c>
      <c r="G58" s="13">
        <v>14542.400105000001</v>
      </c>
      <c r="H58" s="6">
        <f t="shared" si="0"/>
        <v>7.5193382135470532</v>
      </c>
      <c r="I58" s="9">
        <v>0.89817953264312589</v>
      </c>
      <c r="J58" s="6" t="s">
        <v>155</v>
      </c>
    </row>
    <row r="59" spans="1:10" x14ac:dyDescent="0.3">
      <c r="A59" s="3" t="s">
        <v>69</v>
      </c>
      <c r="B59" s="3" t="s">
        <v>109</v>
      </c>
      <c r="C59" s="3" t="s">
        <v>4</v>
      </c>
      <c r="D59" s="3" t="s">
        <v>110</v>
      </c>
      <c r="E59" s="3">
        <v>101</v>
      </c>
      <c r="F59" s="5">
        <v>18579.893137999999</v>
      </c>
      <c r="G59" s="13">
        <v>15216.480634</v>
      </c>
      <c r="H59" s="6">
        <f t="shared" si="0"/>
        <v>7.8678803691830401</v>
      </c>
      <c r="I59" s="9">
        <v>0.85206305735779031</v>
      </c>
      <c r="J59" s="6" t="s">
        <v>156</v>
      </c>
    </row>
    <row r="60" spans="1:10" x14ac:dyDescent="0.3">
      <c r="A60" s="3" t="s">
        <v>70</v>
      </c>
      <c r="B60" s="3" t="s">
        <v>109</v>
      </c>
      <c r="C60" s="3" t="s">
        <v>4</v>
      </c>
      <c r="D60" s="3" t="s">
        <v>110</v>
      </c>
      <c r="E60" s="3">
        <v>101</v>
      </c>
      <c r="F60" s="5">
        <v>19066.131984</v>
      </c>
      <c r="G60" s="13">
        <v>13380.555059</v>
      </c>
      <c r="H60" s="6">
        <f t="shared" si="0"/>
        <v>6.9185910336091005</v>
      </c>
      <c r="I60" s="9">
        <v>0.81476497312104579</v>
      </c>
      <c r="J60" s="6" t="s">
        <v>157</v>
      </c>
    </row>
    <row r="61" spans="1:10" x14ac:dyDescent="0.3">
      <c r="A61" s="3" t="s">
        <v>71</v>
      </c>
      <c r="B61" s="3" t="s">
        <v>109</v>
      </c>
      <c r="C61" s="3" t="s">
        <v>4</v>
      </c>
      <c r="D61" s="3" t="s">
        <v>110</v>
      </c>
      <c r="E61" s="3">
        <v>101</v>
      </c>
      <c r="F61" s="5">
        <v>6783.3803820000003</v>
      </c>
      <c r="G61" s="13">
        <v>5796.024445</v>
      </c>
      <c r="H61" s="6">
        <f t="shared" si="0"/>
        <v>2.9969102611168563</v>
      </c>
      <c r="I61" s="9">
        <v>0.89619603040604745</v>
      </c>
      <c r="J61" s="6" t="s">
        <v>158</v>
      </c>
    </row>
    <row r="62" spans="1:10" x14ac:dyDescent="0.3">
      <c r="A62" s="3" t="s">
        <v>72</v>
      </c>
      <c r="B62" s="3" t="s">
        <v>109</v>
      </c>
      <c r="C62" s="3" t="s">
        <v>4</v>
      </c>
      <c r="D62" s="3" t="s">
        <v>110</v>
      </c>
      <c r="E62" s="3">
        <v>101</v>
      </c>
      <c r="F62" s="5">
        <v>12732.750233999999</v>
      </c>
      <c r="G62" s="13">
        <v>11340.546085</v>
      </c>
      <c r="H62" s="6">
        <f t="shared" si="0"/>
        <v>5.8637777068252328</v>
      </c>
      <c r="I62" s="9">
        <v>0.81669054107069017</v>
      </c>
      <c r="J62" s="6" t="s">
        <v>159</v>
      </c>
    </row>
    <row r="63" spans="1:10" x14ac:dyDescent="0.3">
      <c r="A63" s="3" t="s">
        <v>73</v>
      </c>
      <c r="B63" s="3" t="s">
        <v>109</v>
      </c>
      <c r="C63" s="3" t="s">
        <v>4</v>
      </c>
      <c r="D63" s="3" t="s">
        <v>110</v>
      </c>
      <c r="E63" s="3">
        <v>101</v>
      </c>
      <c r="F63" s="5">
        <v>19171.616977999998</v>
      </c>
      <c r="G63" s="13">
        <v>18065.939504000002</v>
      </c>
      <c r="H63" s="6">
        <f t="shared" si="0"/>
        <v>9.3412303536711487</v>
      </c>
      <c r="I63" s="9">
        <v>0.91038258698547569</v>
      </c>
      <c r="J63" s="6" t="s">
        <v>160</v>
      </c>
    </row>
    <row r="64" spans="1:10" x14ac:dyDescent="0.3">
      <c r="A64" s="3" t="s">
        <v>74</v>
      </c>
      <c r="B64" s="3" t="s">
        <v>109</v>
      </c>
      <c r="C64" s="3" t="s">
        <v>4</v>
      </c>
      <c r="D64" s="3" t="s">
        <v>110</v>
      </c>
      <c r="E64" s="3">
        <v>101</v>
      </c>
      <c r="F64" s="5">
        <v>3385.6846300000002</v>
      </c>
      <c r="G64" s="13">
        <v>2509.0328340000001</v>
      </c>
      <c r="H64" s="6">
        <f t="shared" si="0"/>
        <v>1.2973282492244054</v>
      </c>
      <c r="I64" s="9">
        <v>0.82923943273729528</v>
      </c>
      <c r="J64" s="6" t="s">
        <v>161</v>
      </c>
    </row>
    <row r="65" spans="1:10" x14ac:dyDescent="0.3">
      <c r="A65" s="3" t="s">
        <v>75</v>
      </c>
      <c r="B65" s="3" t="s">
        <v>109</v>
      </c>
      <c r="C65" s="3" t="s">
        <v>4</v>
      </c>
      <c r="D65" s="3" t="s">
        <v>110</v>
      </c>
      <c r="E65" s="3">
        <v>101</v>
      </c>
      <c r="F65" s="5">
        <v>761.38635599999998</v>
      </c>
      <c r="G65" s="13">
        <v>614.82003299999997</v>
      </c>
      <c r="H65" s="6">
        <f t="shared" si="0"/>
        <v>0.31790074095139603</v>
      </c>
      <c r="I65" s="9">
        <v>0.81383852299251636</v>
      </c>
      <c r="J65" s="6" t="s">
        <v>161</v>
      </c>
    </row>
    <row r="66" spans="1:10" x14ac:dyDescent="0.3">
      <c r="A66" s="3" t="s">
        <v>76</v>
      </c>
      <c r="B66" s="3" t="s">
        <v>109</v>
      </c>
      <c r="C66" s="3" t="s">
        <v>4</v>
      </c>
      <c r="D66" s="3" t="s">
        <v>110</v>
      </c>
      <c r="E66" s="3">
        <v>101</v>
      </c>
      <c r="F66" s="5">
        <v>13121.404495999999</v>
      </c>
      <c r="G66" s="13">
        <v>10353.050941</v>
      </c>
      <c r="H66" s="6">
        <f t="shared" si="0"/>
        <v>5.3531804245087899</v>
      </c>
      <c r="I66" s="9">
        <v>0.87136131065126377</v>
      </c>
      <c r="J66" s="6" t="s">
        <v>161</v>
      </c>
    </row>
    <row r="67" spans="1:10" x14ac:dyDescent="0.3">
      <c r="A67" s="3" t="s">
        <v>77</v>
      </c>
      <c r="B67" s="3" t="s">
        <v>109</v>
      </c>
      <c r="C67" s="3" t="s">
        <v>4</v>
      </c>
      <c r="D67" s="3" t="s">
        <v>110</v>
      </c>
      <c r="E67" s="3">
        <v>101</v>
      </c>
      <c r="F67" s="5">
        <v>10513.235844000001</v>
      </c>
      <c r="G67" s="13">
        <v>9294.60851</v>
      </c>
      <c r="H67" s="6">
        <f t="shared" si="0"/>
        <v>4.8058989193381594</v>
      </c>
      <c r="I67" s="9">
        <v>0.81199869063485608</v>
      </c>
      <c r="J67" s="6" t="s">
        <v>162</v>
      </c>
    </row>
    <row r="68" spans="1:10" x14ac:dyDescent="0.3">
      <c r="A68" s="3" t="s">
        <v>78</v>
      </c>
      <c r="B68" s="3" t="s">
        <v>109</v>
      </c>
      <c r="C68" s="3" t="s">
        <v>4</v>
      </c>
      <c r="D68" s="3" t="s">
        <v>110</v>
      </c>
      <c r="E68" s="3">
        <v>101</v>
      </c>
      <c r="F68" s="5">
        <v>11375.182166000001</v>
      </c>
      <c r="G68" s="13">
        <v>10024.867393</v>
      </c>
      <c r="H68" s="6">
        <f t="shared" ref="H68:H98" si="1">G68/1934</f>
        <v>5.1834888278179942</v>
      </c>
      <c r="I68" s="9">
        <v>0.83914863837503029</v>
      </c>
      <c r="J68" s="6" t="s">
        <v>163</v>
      </c>
    </row>
    <row r="69" spans="1:10" x14ac:dyDescent="0.3">
      <c r="A69" s="3" t="s">
        <v>79</v>
      </c>
      <c r="B69" s="3" t="s">
        <v>109</v>
      </c>
      <c r="C69" s="3" t="s">
        <v>4</v>
      </c>
      <c r="D69" s="3" t="s">
        <v>110</v>
      </c>
      <c r="E69" s="3">
        <v>101</v>
      </c>
      <c r="F69" s="5">
        <v>10868.077730000001</v>
      </c>
      <c r="G69" s="13">
        <v>9701.4543680000006</v>
      </c>
      <c r="H69" s="6">
        <f t="shared" si="1"/>
        <v>5.0162638924508789</v>
      </c>
      <c r="I69" s="9">
        <v>0.85182233114026529</v>
      </c>
      <c r="J69" s="6" t="s">
        <v>164</v>
      </c>
    </row>
    <row r="70" spans="1:10" x14ac:dyDescent="0.3">
      <c r="A70" s="3" t="s">
        <v>80</v>
      </c>
      <c r="B70" s="3" t="s">
        <v>109</v>
      </c>
      <c r="C70" s="3" t="s">
        <v>4</v>
      </c>
      <c r="D70" s="3" t="s">
        <v>110</v>
      </c>
      <c r="E70" s="3">
        <v>101</v>
      </c>
      <c r="F70" s="5">
        <v>8938.8096659999992</v>
      </c>
      <c r="G70" s="13">
        <v>7630.3903909999999</v>
      </c>
      <c r="H70" s="6">
        <f t="shared" si="1"/>
        <v>3.9453931701137539</v>
      </c>
      <c r="I70" s="9">
        <v>0.84156066750904246</v>
      </c>
      <c r="J70" s="6" t="s">
        <v>165</v>
      </c>
    </row>
    <row r="71" spans="1:10" x14ac:dyDescent="0.3">
      <c r="A71" s="3" t="s">
        <v>81</v>
      </c>
      <c r="B71" s="3" t="s">
        <v>109</v>
      </c>
      <c r="C71" s="3" t="s">
        <v>4</v>
      </c>
      <c r="D71" s="3" t="s">
        <v>110</v>
      </c>
      <c r="E71" s="3">
        <v>101</v>
      </c>
      <c r="F71" s="5">
        <v>10966.898756000001</v>
      </c>
      <c r="G71" s="13">
        <v>9428.2360050000007</v>
      </c>
      <c r="H71" s="6">
        <f t="shared" si="1"/>
        <v>4.8749927637021724</v>
      </c>
      <c r="I71" s="9">
        <v>0.85069440764823789</v>
      </c>
      <c r="J71" s="6" t="s">
        <v>166</v>
      </c>
    </row>
    <row r="72" spans="1:10" x14ac:dyDescent="0.3">
      <c r="A72" s="3" t="s">
        <v>82</v>
      </c>
      <c r="B72" s="3" t="s">
        <v>109</v>
      </c>
      <c r="C72" s="3" t="s">
        <v>4</v>
      </c>
      <c r="D72" s="3" t="s">
        <v>110</v>
      </c>
      <c r="E72" s="3">
        <v>101</v>
      </c>
      <c r="F72" s="5">
        <v>12141.167579999999</v>
      </c>
      <c r="G72" s="13">
        <v>11526.612299</v>
      </c>
      <c r="H72" s="6">
        <f t="shared" si="1"/>
        <v>5.9599856768355739</v>
      </c>
      <c r="I72" s="9">
        <v>0.93098148854700424</v>
      </c>
      <c r="J72" s="6" t="s">
        <v>167</v>
      </c>
    </row>
    <row r="73" spans="1:10" x14ac:dyDescent="0.3">
      <c r="A73" s="3" t="s">
        <v>83</v>
      </c>
      <c r="B73" s="3" t="s">
        <v>109</v>
      </c>
      <c r="C73" s="3" t="s">
        <v>4</v>
      </c>
      <c r="D73" s="3" t="s">
        <v>110</v>
      </c>
      <c r="E73" s="3">
        <v>101</v>
      </c>
      <c r="F73" s="5">
        <v>13652.425327999999</v>
      </c>
      <c r="G73" s="13">
        <v>11621.542224999999</v>
      </c>
      <c r="H73" s="6">
        <f t="shared" si="1"/>
        <v>6.0090704369183037</v>
      </c>
      <c r="I73" s="9">
        <v>0.84470446435703761</v>
      </c>
      <c r="J73" s="6" t="s">
        <v>168</v>
      </c>
    </row>
    <row r="74" spans="1:10" x14ac:dyDescent="0.3">
      <c r="A74" s="3" t="s">
        <v>84</v>
      </c>
      <c r="B74" s="3" t="s">
        <v>109</v>
      </c>
      <c r="C74" s="3" t="s">
        <v>4</v>
      </c>
      <c r="D74" s="3" t="s">
        <v>110</v>
      </c>
      <c r="E74" s="3">
        <v>101</v>
      </c>
      <c r="F74" s="5">
        <v>11493.572548</v>
      </c>
      <c r="G74" s="13">
        <v>9563.6617389999992</v>
      </c>
      <c r="H74" s="6">
        <f t="shared" si="1"/>
        <v>4.9450164110651498</v>
      </c>
      <c r="I74" s="9">
        <v>0.89780792246629015</v>
      </c>
      <c r="J74" s="6" t="s">
        <v>169</v>
      </c>
    </row>
    <row r="75" spans="1:10" x14ac:dyDescent="0.3">
      <c r="A75" s="3" t="s">
        <v>85</v>
      </c>
      <c r="B75" s="3" t="s">
        <v>109</v>
      </c>
      <c r="C75" s="3" t="s">
        <v>4</v>
      </c>
      <c r="D75" s="3" t="s">
        <v>110</v>
      </c>
      <c r="E75" s="3">
        <v>101</v>
      </c>
      <c r="F75" s="5">
        <v>5989.3735280000001</v>
      </c>
      <c r="G75" s="13">
        <v>3338.4832780000002</v>
      </c>
      <c r="H75" s="6">
        <f t="shared" si="1"/>
        <v>1.7262064519131335</v>
      </c>
      <c r="I75" s="9">
        <v>0.87181092872961352</v>
      </c>
      <c r="J75" s="6" t="s">
        <v>170</v>
      </c>
    </row>
    <row r="76" spans="1:10" x14ac:dyDescent="0.3">
      <c r="A76" s="3" t="s">
        <v>86</v>
      </c>
      <c r="B76" s="3" t="s">
        <v>109</v>
      </c>
      <c r="C76" s="3" t="s">
        <v>4</v>
      </c>
      <c r="D76" s="3" t="s">
        <v>110</v>
      </c>
      <c r="E76" s="3">
        <v>101</v>
      </c>
      <c r="F76" s="5">
        <v>21370.025006</v>
      </c>
      <c r="G76" s="13">
        <v>18043.112315999999</v>
      </c>
      <c r="H76" s="6">
        <f t="shared" si="1"/>
        <v>9.3294272574974144</v>
      </c>
      <c r="I76" s="9">
        <v>0.91056730542532549</v>
      </c>
      <c r="J76" s="6" t="s">
        <v>171</v>
      </c>
    </row>
    <row r="77" spans="1:10" x14ac:dyDescent="0.3">
      <c r="A77" s="3" t="s">
        <v>87</v>
      </c>
      <c r="B77" s="3" t="s">
        <v>109</v>
      </c>
      <c r="C77" s="3" t="s">
        <v>4</v>
      </c>
      <c r="D77" s="3" t="s">
        <v>110</v>
      </c>
      <c r="E77" s="3">
        <v>101</v>
      </c>
      <c r="F77" s="5">
        <v>18634.536966</v>
      </c>
      <c r="G77" s="13">
        <v>16941.287080999999</v>
      </c>
      <c r="H77" s="6">
        <f t="shared" si="1"/>
        <v>8.7597141059979311</v>
      </c>
      <c r="I77" s="9">
        <v>0.89937796019132021</v>
      </c>
      <c r="J77" s="6" t="s">
        <v>171</v>
      </c>
    </row>
    <row r="78" spans="1:10" x14ac:dyDescent="0.3">
      <c r="A78" s="3" t="s">
        <v>88</v>
      </c>
      <c r="B78" s="3" t="s">
        <v>109</v>
      </c>
      <c r="C78" s="3" t="s">
        <v>4</v>
      </c>
      <c r="D78" s="3" t="s">
        <v>110</v>
      </c>
      <c r="E78" s="3">
        <v>101</v>
      </c>
      <c r="F78" s="5">
        <v>16029.36256</v>
      </c>
      <c r="G78" s="13">
        <v>13187.78681</v>
      </c>
      <c r="H78" s="6">
        <f t="shared" si="1"/>
        <v>6.8189176887280247</v>
      </c>
      <c r="I78" s="9">
        <v>0.86460047728597289</v>
      </c>
      <c r="J78" s="6" t="s">
        <v>172</v>
      </c>
    </row>
    <row r="79" spans="1:10" x14ac:dyDescent="0.3">
      <c r="A79" s="3" t="s">
        <v>89</v>
      </c>
      <c r="B79" s="3" t="s">
        <v>109</v>
      </c>
      <c r="C79" s="3" t="s">
        <v>4</v>
      </c>
      <c r="D79" s="3" t="s">
        <v>110</v>
      </c>
      <c r="E79" s="3">
        <v>101</v>
      </c>
      <c r="F79" s="5">
        <v>8068.8592959999996</v>
      </c>
      <c r="G79" s="13">
        <v>6631.5666879999999</v>
      </c>
      <c r="H79" s="6">
        <f t="shared" si="1"/>
        <v>3.4289383081695965</v>
      </c>
      <c r="I79" s="9">
        <v>0.89960414989148807</v>
      </c>
      <c r="J79" s="6" t="s">
        <v>173</v>
      </c>
    </row>
    <row r="80" spans="1:10" x14ac:dyDescent="0.3">
      <c r="A80" s="3" t="s">
        <v>90</v>
      </c>
      <c r="B80" s="3" t="s">
        <v>109</v>
      </c>
      <c r="C80" s="3" t="s">
        <v>4</v>
      </c>
      <c r="D80" s="3" t="s">
        <v>110</v>
      </c>
      <c r="E80" s="3">
        <v>101</v>
      </c>
      <c r="F80" s="5">
        <v>11864.087008</v>
      </c>
      <c r="G80" s="13">
        <v>9960.2954520000003</v>
      </c>
      <c r="H80" s="6">
        <f t="shared" si="1"/>
        <v>5.1501010610134434</v>
      </c>
      <c r="I80" s="9">
        <v>0.89067451814787169</v>
      </c>
      <c r="J80" s="6" t="s">
        <v>174</v>
      </c>
    </row>
    <row r="81" spans="1:10" x14ac:dyDescent="0.3">
      <c r="A81" s="3" t="s">
        <v>91</v>
      </c>
      <c r="B81" s="3" t="s">
        <v>109</v>
      </c>
      <c r="C81" s="3" t="s">
        <v>4</v>
      </c>
      <c r="D81" s="3" t="s">
        <v>110</v>
      </c>
      <c r="E81" s="3">
        <v>101</v>
      </c>
      <c r="F81" s="5">
        <v>11361.438894000001</v>
      </c>
      <c r="G81" s="13">
        <v>9273.5692600000002</v>
      </c>
      <c r="H81" s="6">
        <f t="shared" si="1"/>
        <v>4.7950202998965876</v>
      </c>
      <c r="I81" s="9">
        <v>0.87262561549115725</v>
      </c>
      <c r="J81" s="6" t="s">
        <v>175</v>
      </c>
    </row>
    <row r="82" spans="1:10" x14ac:dyDescent="0.3">
      <c r="A82" s="3" t="s">
        <v>92</v>
      </c>
      <c r="B82" s="3" t="s">
        <v>109</v>
      </c>
      <c r="C82" s="3" t="s">
        <v>4</v>
      </c>
      <c r="D82" s="3" t="s">
        <v>110</v>
      </c>
      <c r="E82" s="3">
        <v>101</v>
      </c>
      <c r="F82" s="5">
        <v>12207.591442000001</v>
      </c>
      <c r="G82" s="13">
        <v>10178.957673999999</v>
      </c>
      <c r="H82" s="6">
        <f t="shared" si="1"/>
        <v>5.2631632233712509</v>
      </c>
      <c r="I82" s="9">
        <v>0.89401160236833144</v>
      </c>
      <c r="J82" s="6" t="s">
        <v>176</v>
      </c>
    </row>
    <row r="83" spans="1:10" x14ac:dyDescent="0.3">
      <c r="A83" s="3" t="s">
        <v>93</v>
      </c>
      <c r="B83" s="3" t="s">
        <v>109</v>
      </c>
      <c r="C83" s="3" t="s">
        <v>4</v>
      </c>
      <c r="D83" s="3" t="s">
        <v>110</v>
      </c>
      <c r="E83" s="3">
        <v>101</v>
      </c>
      <c r="F83" s="5">
        <v>10845.915703999999</v>
      </c>
      <c r="G83" s="13">
        <v>8824.3710339999998</v>
      </c>
      <c r="H83" s="6">
        <f t="shared" si="1"/>
        <v>4.562756480868666</v>
      </c>
      <c r="I83" s="9">
        <v>0.8705629351810481</v>
      </c>
      <c r="J83" s="6" t="s">
        <v>177</v>
      </c>
    </row>
    <row r="84" spans="1:10" x14ac:dyDescent="0.3">
      <c r="A84" s="3" t="s">
        <v>94</v>
      </c>
      <c r="B84" s="3" t="s">
        <v>109</v>
      </c>
      <c r="C84" s="3" t="s">
        <v>4</v>
      </c>
      <c r="D84" s="3" t="s">
        <v>110</v>
      </c>
      <c r="E84" s="3">
        <v>101</v>
      </c>
      <c r="F84" s="5">
        <v>11012.372794000001</v>
      </c>
      <c r="G84" s="13">
        <v>9232.7503039999992</v>
      </c>
      <c r="H84" s="6">
        <f t="shared" si="1"/>
        <v>4.7739143247156148</v>
      </c>
      <c r="I84" s="9">
        <v>0.8650255346313438</v>
      </c>
      <c r="J84" s="6" t="s">
        <v>178</v>
      </c>
    </row>
    <row r="85" spans="1:10" x14ac:dyDescent="0.3">
      <c r="A85" s="3" t="s">
        <v>95</v>
      </c>
      <c r="B85" s="3" t="s">
        <v>109</v>
      </c>
      <c r="C85" s="3" t="s">
        <v>4</v>
      </c>
      <c r="D85" s="3" t="s">
        <v>110</v>
      </c>
      <c r="E85" s="3">
        <v>101</v>
      </c>
      <c r="F85" s="5">
        <v>10887.803029999999</v>
      </c>
      <c r="G85" s="13">
        <v>8958.7218699999994</v>
      </c>
      <c r="H85" s="6">
        <f t="shared" si="1"/>
        <v>4.6322243381592552</v>
      </c>
      <c r="I85" s="9">
        <v>0.85377494609341509</v>
      </c>
      <c r="J85" s="6" t="s">
        <v>179</v>
      </c>
    </row>
    <row r="86" spans="1:10" x14ac:dyDescent="0.3">
      <c r="A86" s="3" t="s">
        <v>96</v>
      </c>
      <c r="B86" s="3" t="s">
        <v>109</v>
      </c>
      <c r="C86" s="3" t="s">
        <v>4</v>
      </c>
      <c r="D86" s="3" t="s">
        <v>110</v>
      </c>
      <c r="E86" s="3">
        <v>101</v>
      </c>
      <c r="F86" s="5">
        <v>14202.437190000001</v>
      </c>
      <c r="G86" s="13">
        <v>11901.719008</v>
      </c>
      <c r="H86" s="6">
        <f t="shared" si="1"/>
        <v>6.153939507755946</v>
      </c>
      <c r="I86" s="9">
        <v>0.87576777051317067</v>
      </c>
      <c r="J86" s="6" t="s">
        <v>180</v>
      </c>
    </row>
    <row r="87" spans="1:10" x14ac:dyDescent="0.3">
      <c r="A87" s="3" t="s">
        <v>97</v>
      </c>
      <c r="B87" s="3" t="s">
        <v>109</v>
      </c>
      <c r="C87" s="3" t="s">
        <v>4</v>
      </c>
      <c r="D87" s="3" t="s">
        <v>110</v>
      </c>
      <c r="E87" s="3">
        <v>101</v>
      </c>
      <c r="F87" s="5">
        <v>10695.979588</v>
      </c>
      <c r="G87" s="13">
        <v>8727.7847600000005</v>
      </c>
      <c r="H87" s="6">
        <f t="shared" si="1"/>
        <v>4.5128152843846951</v>
      </c>
      <c r="I87" s="9">
        <v>0.85949357049865549</v>
      </c>
      <c r="J87" s="6" t="s">
        <v>181</v>
      </c>
    </row>
    <row r="88" spans="1:10" x14ac:dyDescent="0.3">
      <c r="A88" s="3" t="s">
        <v>98</v>
      </c>
      <c r="B88" s="3" t="s">
        <v>109</v>
      </c>
      <c r="C88" s="3" t="s">
        <v>4</v>
      </c>
      <c r="D88" s="3" t="s">
        <v>110</v>
      </c>
      <c r="E88" s="3">
        <v>101</v>
      </c>
      <c r="F88" s="5">
        <v>11691.265100000001</v>
      </c>
      <c r="G88" s="13">
        <v>10217.943812</v>
      </c>
      <c r="H88" s="6">
        <f t="shared" si="1"/>
        <v>5.2833215160289555</v>
      </c>
      <c r="I88" s="9">
        <v>0.8663494353356187</v>
      </c>
      <c r="J88" s="6" t="s">
        <v>182</v>
      </c>
    </row>
    <row r="89" spans="1:10" x14ac:dyDescent="0.3">
      <c r="A89" s="3" t="s">
        <v>99</v>
      </c>
      <c r="B89" s="3" t="s">
        <v>109</v>
      </c>
      <c r="C89" s="3" t="s">
        <v>4</v>
      </c>
      <c r="D89" s="3" t="s">
        <v>110</v>
      </c>
      <c r="E89" s="3">
        <v>101</v>
      </c>
      <c r="F89" s="5">
        <v>14148.417138000001</v>
      </c>
      <c r="G89" s="13">
        <v>12423.622203000001</v>
      </c>
      <c r="H89" s="6">
        <f t="shared" si="1"/>
        <v>6.423796382109618</v>
      </c>
      <c r="I89" s="9">
        <v>0.89037681770580301</v>
      </c>
      <c r="J89" s="6" t="s">
        <v>183</v>
      </c>
    </row>
    <row r="90" spans="1:10" x14ac:dyDescent="0.3">
      <c r="A90" s="3" t="s">
        <v>100</v>
      </c>
      <c r="B90" s="3" t="s">
        <v>109</v>
      </c>
      <c r="C90" s="3" t="s">
        <v>4</v>
      </c>
      <c r="D90" s="3" t="s">
        <v>110</v>
      </c>
      <c r="E90" s="3">
        <v>101</v>
      </c>
      <c r="F90" s="5">
        <v>421.52191099999999</v>
      </c>
      <c r="G90" s="13">
        <v>391.725056</v>
      </c>
      <c r="H90" s="6">
        <f t="shared" si="1"/>
        <v>0.2025465646328852</v>
      </c>
      <c r="I90" s="9">
        <v>0.80762033916294829</v>
      </c>
      <c r="J90" s="6" t="s">
        <v>184</v>
      </c>
    </row>
    <row r="91" spans="1:10" x14ac:dyDescent="0.3">
      <c r="A91" s="3" t="s">
        <v>101</v>
      </c>
      <c r="B91" s="3" t="s">
        <v>109</v>
      </c>
      <c r="C91" s="3" t="s">
        <v>4</v>
      </c>
      <c r="D91" s="3" t="s">
        <v>110</v>
      </c>
      <c r="E91" s="3">
        <v>101</v>
      </c>
      <c r="F91" s="5">
        <v>14008.752116</v>
      </c>
      <c r="G91" s="13">
        <v>10456.228224</v>
      </c>
      <c r="H91" s="6">
        <f t="shared" si="1"/>
        <v>5.4065295884177873</v>
      </c>
      <c r="I91" s="9">
        <v>0.8844109917979831</v>
      </c>
      <c r="J91" s="6" t="s">
        <v>184</v>
      </c>
    </row>
    <row r="92" spans="1:10" x14ac:dyDescent="0.3">
      <c r="A92" s="3" t="s">
        <v>102</v>
      </c>
      <c r="B92" s="3" t="s">
        <v>109</v>
      </c>
      <c r="C92" s="3" t="s">
        <v>4</v>
      </c>
      <c r="D92" s="3" t="s">
        <v>110</v>
      </c>
      <c r="E92" s="3">
        <v>101</v>
      </c>
      <c r="F92" s="5">
        <v>3300.789765</v>
      </c>
      <c r="G92" s="13">
        <v>2682.7483969999998</v>
      </c>
      <c r="H92" s="6">
        <f t="shared" si="1"/>
        <v>1.3871501535677351</v>
      </c>
      <c r="I92" s="9">
        <v>0.88596727156840283</v>
      </c>
      <c r="J92" s="6" t="s">
        <v>185</v>
      </c>
    </row>
    <row r="93" spans="1:10" x14ac:dyDescent="0.3">
      <c r="A93" s="3" t="s">
        <v>103</v>
      </c>
      <c r="B93" s="3" t="s">
        <v>109</v>
      </c>
      <c r="C93" s="3" t="s">
        <v>4</v>
      </c>
      <c r="D93" s="3" t="s">
        <v>110</v>
      </c>
      <c r="E93" s="3">
        <v>101</v>
      </c>
      <c r="F93" s="5">
        <v>6730.670392</v>
      </c>
      <c r="G93" s="13">
        <v>6298.8400220000003</v>
      </c>
      <c r="H93" s="6">
        <f t="shared" si="1"/>
        <v>3.2568976328852122</v>
      </c>
      <c r="I93" s="9">
        <v>0.88208972306091171</v>
      </c>
      <c r="J93" s="6" t="s">
        <v>185</v>
      </c>
    </row>
    <row r="94" spans="1:10" x14ac:dyDescent="0.3">
      <c r="A94" s="3" t="s">
        <v>104</v>
      </c>
      <c r="B94" s="3" t="s">
        <v>109</v>
      </c>
      <c r="C94" s="3" t="s">
        <v>4</v>
      </c>
      <c r="D94" s="3" t="s">
        <v>110</v>
      </c>
      <c r="E94" s="3">
        <v>101</v>
      </c>
      <c r="F94" s="5">
        <v>10857.188112</v>
      </c>
      <c r="G94" s="13">
        <v>9379.3129279999994</v>
      </c>
      <c r="H94" s="6">
        <f t="shared" si="1"/>
        <v>4.8496964467425023</v>
      </c>
      <c r="I94" s="9">
        <v>0.9276113544402792</v>
      </c>
      <c r="J94" s="6" t="s">
        <v>186</v>
      </c>
    </row>
    <row r="95" spans="1:10" x14ac:dyDescent="0.3">
      <c r="A95" s="3" t="s">
        <v>105</v>
      </c>
      <c r="B95" s="3" t="s">
        <v>109</v>
      </c>
      <c r="C95" s="3" t="s">
        <v>4</v>
      </c>
      <c r="D95" s="3" t="s">
        <v>110</v>
      </c>
      <c r="E95" s="3">
        <v>101</v>
      </c>
      <c r="F95" s="5">
        <v>18880.747090000001</v>
      </c>
      <c r="G95" s="13">
        <v>14329.461727</v>
      </c>
      <c r="H95" s="6">
        <f t="shared" si="1"/>
        <v>7.409235639607032</v>
      </c>
      <c r="I95" s="9">
        <v>0.81419150897934001</v>
      </c>
      <c r="J95" s="6" t="s">
        <v>187</v>
      </c>
    </row>
    <row r="96" spans="1:10" x14ac:dyDescent="0.3">
      <c r="A96" s="3" t="s">
        <v>106</v>
      </c>
      <c r="B96" s="3" t="s">
        <v>109</v>
      </c>
      <c r="C96" s="3" t="s">
        <v>4</v>
      </c>
      <c r="D96" s="3" t="s">
        <v>110</v>
      </c>
      <c r="E96" s="3">
        <v>101</v>
      </c>
      <c r="F96" s="5">
        <v>363.62026100000003</v>
      </c>
      <c r="G96" s="13">
        <v>341.73240800000002</v>
      </c>
      <c r="H96" s="6">
        <f t="shared" si="1"/>
        <v>0.1766972119958635</v>
      </c>
      <c r="I96" s="9">
        <v>0.8568548747539747</v>
      </c>
      <c r="J96" s="6" t="s">
        <v>188</v>
      </c>
    </row>
    <row r="97" spans="1:10" x14ac:dyDescent="0.3">
      <c r="A97" s="3" t="s">
        <v>107</v>
      </c>
      <c r="B97" s="3" t="s">
        <v>109</v>
      </c>
      <c r="C97" s="3" t="s">
        <v>4</v>
      </c>
      <c r="D97" s="3" t="s">
        <v>110</v>
      </c>
      <c r="E97" s="3">
        <v>101</v>
      </c>
      <c r="F97" s="5">
        <v>19639.887734</v>
      </c>
      <c r="G97" s="13">
        <v>17319.805907000002</v>
      </c>
      <c r="H97" s="6">
        <f t="shared" si="1"/>
        <v>8.9554322166494327</v>
      </c>
      <c r="I97" s="9">
        <v>0.90367623333979585</v>
      </c>
      <c r="J97" s="6" t="s">
        <v>188</v>
      </c>
    </row>
    <row r="98" spans="1:10" x14ac:dyDescent="0.3">
      <c r="A98" s="3" t="s">
        <v>108</v>
      </c>
      <c r="B98" s="3" t="s">
        <v>109</v>
      </c>
      <c r="C98" s="3" t="s">
        <v>4</v>
      </c>
      <c r="D98" s="3" t="s">
        <v>110</v>
      </c>
      <c r="E98" s="3">
        <v>101</v>
      </c>
      <c r="F98" s="5">
        <v>3690.3127949999998</v>
      </c>
      <c r="G98" s="13">
        <v>2966.3401140000001</v>
      </c>
      <c r="H98" s="6">
        <f t="shared" si="1"/>
        <v>1.5337849607032059</v>
      </c>
      <c r="I98" s="9">
        <v>0.85245937620127066</v>
      </c>
      <c r="J98" s="6" t="s">
        <v>189</v>
      </c>
    </row>
  </sheetData>
  <mergeCells count="9">
    <mergeCell ref="G1:G2"/>
    <mergeCell ref="H1:H2"/>
    <mergeCell ref="J1:J2"/>
    <mergeCell ref="F1:F2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selection activeCell="L8" sqref="L8"/>
    </sheetView>
  </sheetViews>
  <sheetFormatPr defaultRowHeight="16.5" x14ac:dyDescent="0.3"/>
  <cols>
    <col min="1" max="1" width="13.125" style="3" customWidth="1"/>
    <col min="2" max="2" width="12.375" style="3" customWidth="1"/>
    <col min="3" max="3" width="35.875" style="3" customWidth="1"/>
    <col min="4" max="4" width="13" style="3" customWidth="1"/>
    <col min="5" max="5" width="16.125" style="3" customWidth="1"/>
    <col min="6" max="6" width="16" style="13" customWidth="1"/>
    <col min="7" max="7" width="18.875" style="5" customWidth="1"/>
    <col min="8" max="8" width="13.875" style="10" customWidth="1"/>
    <col min="9" max="9" width="34.375" style="3" customWidth="1"/>
    <col min="10" max="10" width="19.375" style="3" customWidth="1"/>
    <col min="11" max="16384" width="9" style="3"/>
  </cols>
  <sheetData>
    <row r="1" spans="1:10" ht="18" customHeight="1" x14ac:dyDescent="0.3">
      <c r="A1" s="17" t="s">
        <v>1</v>
      </c>
      <c r="B1" s="17" t="s">
        <v>2</v>
      </c>
      <c r="C1" s="17" t="s">
        <v>3</v>
      </c>
      <c r="D1" s="17" t="s">
        <v>5</v>
      </c>
      <c r="E1" s="17" t="s">
        <v>6</v>
      </c>
      <c r="F1" s="14" t="s">
        <v>7</v>
      </c>
      <c r="G1" s="16" t="s">
        <v>8</v>
      </c>
      <c r="H1" s="18" t="s">
        <v>9</v>
      </c>
      <c r="I1" s="11" t="s">
        <v>11</v>
      </c>
      <c r="J1" s="15" t="s">
        <v>10</v>
      </c>
    </row>
    <row r="2" spans="1:10" ht="18" customHeight="1" x14ac:dyDescent="0.3">
      <c r="A2" s="17"/>
      <c r="B2" s="17"/>
      <c r="C2" s="17"/>
      <c r="D2" s="17"/>
      <c r="E2" s="17"/>
      <c r="F2" s="14"/>
      <c r="G2" s="16"/>
      <c r="H2" s="18"/>
      <c r="I2" s="8" t="s">
        <v>12</v>
      </c>
      <c r="J2" s="15"/>
    </row>
    <row r="3" spans="1:10" x14ac:dyDescent="0.3">
      <c r="A3" s="3" t="s">
        <v>190</v>
      </c>
      <c r="B3" s="3" t="s">
        <v>109</v>
      </c>
      <c r="C3" s="3" t="s">
        <v>4</v>
      </c>
      <c r="D3" s="3" t="s">
        <v>110</v>
      </c>
      <c r="E3" s="3">
        <v>101</v>
      </c>
      <c r="F3" s="13">
        <v>11079.247923999999</v>
      </c>
      <c r="G3" s="5">
        <v>8074.8258210000004</v>
      </c>
      <c r="H3" s="10">
        <f>G3/2044</f>
        <v>3.950501869373777</v>
      </c>
      <c r="I3" s="9">
        <v>0.81855465465268429</v>
      </c>
      <c r="J3" s="3" t="s">
        <v>273</v>
      </c>
    </row>
    <row r="4" spans="1:10" x14ac:dyDescent="0.3">
      <c r="A4" s="3" t="s">
        <v>191</v>
      </c>
      <c r="B4" s="3" t="s">
        <v>109</v>
      </c>
      <c r="C4" s="3" t="s">
        <v>4</v>
      </c>
      <c r="D4" s="3" t="s">
        <v>110</v>
      </c>
      <c r="E4" s="3">
        <v>101</v>
      </c>
      <c r="F4" s="13">
        <v>7722.6674160000002</v>
      </c>
      <c r="G4" s="5">
        <v>6806.4792660000003</v>
      </c>
      <c r="H4" s="10">
        <f t="shared" ref="H4:H67" si="0">G4/2044</f>
        <v>3.3299800714285714</v>
      </c>
      <c r="I4" s="9">
        <v>0.89416091686770227</v>
      </c>
      <c r="J4" s="3" t="s">
        <v>273</v>
      </c>
    </row>
    <row r="5" spans="1:10" x14ac:dyDescent="0.3">
      <c r="A5" s="3" t="s">
        <v>192</v>
      </c>
      <c r="B5" s="3" t="s">
        <v>109</v>
      </c>
      <c r="C5" s="3" t="s">
        <v>4</v>
      </c>
      <c r="D5" s="3" t="s">
        <v>110</v>
      </c>
      <c r="E5" s="3">
        <v>101</v>
      </c>
      <c r="F5" s="13">
        <v>7870.6726520000002</v>
      </c>
      <c r="G5" s="5">
        <v>6508.1145470000001</v>
      </c>
      <c r="H5" s="10">
        <f t="shared" si="0"/>
        <v>3.1840090738747553</v>
      </c>
      <c r="I5" s="9">
        <v>0.82798160398738574</v>
      </c>
      <c r="J5" s="3" t="s">
        <v>274</v>
      </c>
    </row>
    <row r="6" spans="1:10" x14ac:dyDescent="0.3">
      <c r="A6" s="3" t="s">
        <v>193</v>
      </c>
      <c r="B6" s="3" t="s">
        <v>109</v>
      </c>
      <c r="C6" s="3" t="s">
        <v>4</v>
      </c>
      <c r="D6" s="3" t="s">
        <v>110</v>
      </c>
      <c r="E6" s="3">
        <v>101</v>
      </c>
      <c r="F6" s="13">
        <v>5793.9378459999998</v>
      </c>
      <c r="G6" s="5">
        <v>5092.265746</v>
      </c>
      <c r="H6" s="10">
        <f t="shared" si="0"/>
        <v>2.4913237504892369</v>
      </c>
      <c r="I6" s="9">
        <v>0.86310445228091859</v>
      </c>
      <c r="J6" s="3" t="s">
        <v>275</v>
      </c>
    </row>
    <row r="7" spans="1:10" x14ac:dyDescent="0.3">
      <c r="A7" s="3" t="s">
        <v>194</v>
      </c>
      <c r="B7" s="3" t="s">
        <v>109</v>
      </c>
      <c r="C7" s="3" t="s">
        <v>4</v>
      </c>
      <c r="D7" s="3" t="s">
        <v>110</v>
      </c>
      <c r="E7" s="3">
        <v>101</v>
      </c>
      <c r="F7" s="13">
        <v>9829.5741159999998</v>
      </c>
      <c r="G7" s="5">
        <v>7469.0206159999998</v>
      </c>
      <c r="H7" s="10">
        <f t="shared" si="0"/>
        <v>3.6541196751467711</v>
      </c>
      <c r="I7" s="9">
        <v>0.91880588801834273</v>
      </c>
      <c r="J7" s="3" t="s">
        <v>276</v>
      </c>
    </row>
    <row r="8" spans="1:10" x14ac:dyDescent="0.3">
      <c r="A8" s="3" t="s">
        <v>195</v>
      </c>
      <c r="B8" s="3" t="s">
        <v>109</v>
      </c>
      <c r="C8" s="3" t="s">
        <v>4</v>
      </c>
      <c r="D8" s="3" t="s">
        <v>110</v>
      </c>
      <c r="E8" s="3">
        <v>101</v>
      </c>
      <c r="F8" s="13">
        <v>7310.1058519999997</v>
      </c>
      <c r="G8" s="5">
        <v>6430.3685240000004</v>
      </c>
      <c r="H8" s="10">
        <f t="shared" si="0"/>
        <v>3.1459728590998046</v>
      </c>
      <c r="I8" s="9">
        <v>0.89676217667234392</v>
      </c>
      <c r="J8" s="3" t="s">
        <v>276</v>
      </c>
    </row>
    <row r="9" spans="1:10" x14ac:dyDescent="0.3">
      <c r="A9" s="3" t="s">
        <v>196</v>
      </c>
      <c r="B9" s="3" t="s">
        <v>109</v>
      </c>
      <c r="C9" s="3" t="s">
        <v>4</v>
      </c>
      <c r="D9" s="3" t="s">
        <v>110</v>
      </c>
      <c r="E9" s="3">
        <v>101</v>
      </c>
      <c r="F9" s="13">
        <v>841.17486399999996</v>
      </c>
      <c r="G9" s="5">
        <v>817.21451500000001</v>
      </c>
      <c r="H9" s="10">
        <f t="shared" si="0"/>
        <v>0.39981140655577302</v>
      </c>
      <c r="I9" s="9">
        <v>0.91624400078186097</v>
      </c>
      <c r="J9" s="3" t="s">
        <v>277</v>
      </c>
    </row>
    <row r="10" spans="1:10" x14ac:dyDescent="0.3">
      <c r="A10" s="3" t="s">
        <v>197</v>
      </c>
      <c r="B10" s="3" t="s">
        <v>109</v>
      </c>
      <c r="C10" s="3" t="s">
        <v>4</v>
      </c>
      <c r="D10" s="3" t="s">
        <v>110</v>
      </c>
      <c r="E10" s="3">
        <v>101</v>
      </c>
      <c r="F10" s="13">
        <v>8089.0800900000004</v>
      </c>
      <c r="G10" s="5">
        <v>7090.1698020000003</v>
      </c>
      <c r="H10" s="10">
        <f t="shared" si="0"/>
        <v>3.4687719187866928</v>
      </c>
      <c r="I10" s="9">
        <v>0.871323715243004</v>
      </c>
      <c r="J10" s="3" t="s">
        <v>277</v>
      </c>
    </row>
    <row r="11" spans="1:10" x14ac:dyDescent="0.3">
      <c r="A11" s="3" t="s">
        <v>198</v>
      </c>
      <c r="B11" s="3" t="s">
        <v>109</v>
      </c>
      <c r="C11" s="3" t="s">
        <v>4</v>
      </c>
      <c r="D11" s="3" t="s">
        <v>110</v>
      </c>
      <c r="E11" s="3">
        <v>101</v>
      </c>
      <c r="F11" s="13">
        <v>517.74498800000003</v>
      </c>
      <c r="G11" s="5">
        <v>438.61289199999999</v>
      </c>
      <c r="H11" s="10">
        <f t="shared" si="0"/>
        <v>0.21458556360078276</v>
      </c>
      <c r="I11" s="9">
        <v>0.86505775739789459</v>
      </c>
      <c r="J11" s="3" t="s">
        <v>278</v>
      </c>
    </row>
    <row r="12" spans="1:10" x14ac:dyDescent="0.3">
      <c r="A12" s="3" t="s">
        <v>199</v>
      </c>
      <c r="B12" s="3" t="s">
        <v>109</v>
      </c>
      <c r="C12" s="3" t="s">
        <v>4</v>
      </c>
      <c r="D12" s="3" t="s">
        <v>110</v>
      </c>
      <c r="E12" s="3">
        <v>101</v>
      </c>
      <c r="F12" s="13">
        <v>7223.7854280000001</v>
      </c>
      <c r="G12" s="5">
        <v>5287.015832</v>
      </c>
      <c r="H12" s="10">
        <f t="shared" si="0"/>
        <v>2.5866026575342467</v>
      </c>
      <c r="I12" s="9">
        <v>0.90274031406707833</v>
      </c>
      <c r="J12" s="3" t="s">
        <v>279</v>
      </c>
    </row>
    <row r="13" spans="1:10" x14ac:dyDescent="0.3">
      <c r="A13" s="3" t="s">
        <v>200</v>
      </c>
      <c r="B13" s="3" t="s">
        <v>109</v>
      </c>
      <c r="C13" s="3" t="s">
        <v>4</v>
      </c>
      <c r="D13" s="3" t="s">
        <v>110</v>
      </c>
      <c r="E13" s="3">
        <v>101</v>
      </c>
      <c r="F13" s="13">
        <v>2538.5249100000001</v>
      </c>
      <c r="G13" s="5">
        <v>1448.4219189999999</v>
      </c>
      <c r="H13" s="10">
        <f t="shared" si="0"/>
        <v>0.70862129109589034</v>
      </c>
      <c r="I13" s="9">
        <v>0.92018853047336135</v>
      </c>
      <c r="J13" s="3" t="s">
        <v>280</v>
      </c>
    </row>
    <row r="14" spans="1:10" x14ac:dyDescent="0.3">
      <c r="A14" s="3" t="s">
        <v>201</v>
      </c>
      <c r="B14" s="3" t="s">
        <v>109</v>
      </c>
      <c r="C14" s="3" t="s">
        <v>4</v>
      </c>
      <c r="D14" s="3" t="s">
        <v>110</v>
      </c>
      <c r="E14" s="3">
        <v>101</v>
      </c>
      <c r="F14" s="13">
        <v>4037.5516680000001</v>
      </c>
      <c r="G14" s="5">
        <v>3478.4710249999998</v>
      </c>
      <c r="H14" s="10">
        <f t="shared" si="0"/>
        <v>1.7017960004892367</v>
      </c>
      <c r="I14" s="9">
        <v>0.84502932322162694</v>
      </c>
      <c r="J14" s="3" t="s">
        <v>280</v>
      </c>
    </row>
    <row r="15" spans="1:10" x14ac:dyDescent="0.3">
      <c r="A15" s="3" t="s">
        <v>202</v>
      </c>
      <c r="B15" s="3" t="s">
        <v>109</v>
      </c>
      <c r="C15" s="3" t="s">
        <v>4</v>
      </c>
      <c r="D15" s="3" t="s">
        <v>110</v>
      </c>
      <c r="E15" s="3">
        <v>101</v>
      </c>
      <c r="F15" s="13">
        <v>665.831996</v>
      </c>
      <c r="G15" s="5">
        <v>577.28692000000001</v>
      </c>
      <c r="H15" s="10">
        <f t="shared" si="0"/>
        <v>0.28243000000000001</v>
      </c>
      <c r="I15" s="9">
        <v>0.81621828057370793</v>
      </c>
      <c r="J15" s="3" t="s">
        <v>281</v>
      </c>
    </row>
    <row r="16" spans="1:10" x14ac:dyDescent="0.3">
      <c r="A16" s="3" t="s">
        <v>203</v>
      </c>
      <c r="B16" s="3" t="s">
        <v>109</v>
      </c>
      <c r="C16" s="3" t="s">
        <v>4</v>
      </c>
      <c r="D16" s="3" t="s">
        <v>110</v>
      </c>
      <c r="E16" s="3">
        <v>101</v>
      </c>
      <c r="F16" s="13">
        <v>2462.3884349999998</v>
      </c>
      <c r="G16" s="5">
        <v>2219.9507410000001</v>
      </c>
      <c r="H16" s="10">
        <f t="shared" si="0"/>
        <v>1.0860815758317026</v>
      </c>
      <c r="I16" s="9">
        <v>0.90498832651995165</v>
      </c>
      <c r="J16" s="3" t="s">
        <v>281</v>
      </c>
    </row>
    <row r="17" spans="1:10" x14ac:dyDescent="0.3">
      <c r="A17" s="3" t="s">
        <v>204</v>
      </c>
      <c r="B17" s="3" t="s">
        <v>109</v>
      </c>
      <c r="C17" s="3" t="s">
        <v>4</v>
      </c>
      <c r="D17" s="3" t="s">
        <v>110</v>
      </c>
      <c r="E17" s="3">
        <v>101</v>
      </c>
      <c r="F17" s="13">
        <v>4096.8550729999997</v>
      </c>
      <c r="G17" s="5">
        <v>3891.1712440000001</v>
      </c>
      <c r="H17" s="10">
        <f t="shared" si="0"/>
        <v>1.9037041311154599</v>
      </c>
      <c r="I17" s="9">
        <v>0.90375344601163199</v>
      </c>
      <c r="J17" s="3" t="s">
        <v>281</v>
      </c>
    </row>
    <row r="18" spans="1:10" x14ac:dyDescent="0.3">
      <c r="A18" s="3" t="s">
        <v>205</v>
      </c>
      <c r="B18" s="3" t="s">
        <v>109</v>
      </c>
      <c r="C18" s="3" t="s">
        <v>4</v>
      </c>
      <c r="D18" s="3" t="s">
        <v>110</v>
      </c>
      <c r="E18" s="3">
        <v>101</v>
      </c>
      <c r="F18" s="13">
        <v>8135.4500099999996</v>
      </c>
      <c r="G18" s="5">
        <v>7006.4729209999996</v>
      </c>
      <c r="H18" s="10">
        <f t="shared" si="0"/>
        <v>3.4278243253424656</v>
      </c>
      <c r="I18" s="9">
        <v>0.83246154065684352</v>
      </c>
      <c r="J18" s="3" t="s">
        <v>282</v>
      </c>
    </row>
    <row r="19" spans="1:10" x14ac:dyDescent="0.3">
      <c r="A19" s="3" t="s">
        <v>206</v>
      </c>
      <c r="B19" s="3" t="s">
        <v>109</v>
      </c>
      <c r="C19" s="3" t="s">
        <v>4</v>
      </c>
      <c r="D19" s="3" t="s">
        <v>110</v>
      </c>
      <c r="E19" s="3">
        <v>101</v>
      </c>
      <c r="F19" s="13">
        <v>7961.406532</v>
      </c>
      <c r="G19" s="5">
        <v>6754.7195419999998</v>
      </c>
      <c r="H19" s="10">
        <f t="shared" si="0"/>
        <v>3.304657310176125</v>
      </c>
      <c r="I19" s="9">
        <v>0.81439920508392649</v>
      </c>
      <c r="J19" s="3" t="s">
        <v>282</v>
      </c>
    </row>
    <row r="20" spans="1:10" x14ac:dyDescent="0.3">
      <c r="A20" s="3" t="s">
        <v>207</v>
      </c>
      <c r="B20" s="3" t="s">
        <v>109</v>
      </c>
      <c r="C20" s="3" t="s">
        <v>4</v>
      </c>
      <c r="D20" s="3" t="s">
        <v>110</v>
      </c>
      <c r="E20" s="3">
        <v>101</v>
      </c>
      <c r="F20" s="13">
        <v>10117.428357999999</v>
      </c>
      <c r="G20" s="5">
        <v>7990.8380349999998</v>
      </c>
      <c r="H20" s="10">
        <f t="shared" si="0"/>
        <v>3.9094119545009782</v>
      </c>
      <c r="I20" s="9">
        <v>0.89678154876439053</v>
      </c>
      <c r="J20" s="3" t="s">
        <v>283</v>
      </c>
    </row>
    <row r="21" spans="1:10" x14ac:dyDescent="0.3">
      <c r="A21" s="3" t="s">
        <v>208</v>
      </c>
      <c r="B21" s="3" t="s">
        <v>109</v>
      </c>
      <c r="C21" s="3" t="s">
        <v>4</v>
      </c>
      <c r="D21" s="3" t="s">
        <v>110</v>
      </c>
      <c r="E21" s="3">
        <v>101</v>
      </c>
      <c r="F21" s="13">
        <v>11824.160900000001</v>
      </c>
      <c r="G21" s="5">
        <v>9495.6617999999999</v>
      </c>
      <c r="H21" s="10">
        <f t="shared" si="0"/>
        <v>4.6456271037181995</v>
      </c>
      <c r="I21" s="9">
        <v>0.8974582048346188</v>
      </c>
      <c r="J21" s="7" t="s">
        <v>284</v>
      </c>
    </row>
    <row r="22" spans="1:10" x14ac:dyDescent="0.3">
      <c r="A22" s="3" t="s">
        <v>209</v>
      </c>
      <c r="B22" s="3" t="s">
        <v>109</v>
      </c>
      <c r="C22" s="3" t="s">
        <v>4</v>
      </c>
      <c r="D22" s="3" t="s">
        <v>110</v>
      </c>
      <c r="E22" s="3">
        <v>101</v>
      </c>
      <c r="F22" s="13">
        <v>15328.839892</v>
      </c>
      <c r="G22" s="5">
        <v>12558.119412</v>
      </c>
      <c r="H22" s="10">
        <f t="shared" si="0"/>
        <v>6.1438940371819957</v>
      </c>
      <c r="I22" s="9">
        <v>0.87506491370663619</v>
      </c>
      <c r="J22" s="7" t="s">
        <v>285</v>
      </c>
    </row>
    <row r="23" spans="1:10" x14ac:dyDescent="0.3">
      <c r="A23" s="3" t="s">
        <v>210</v>
      </c>
      <c r="B23" s="3" t="s">
        <v>109</v>
      </c>
      <c r="C23" s="3" t="s">
        <v>4</v>
      </c>
      <c r="D23" s="3" t="s">
        <v>110</v>
      </c>
      <c r="E23" s="3">
        <v>101</v>
      </c>
      <c r="F23" s="13">
        <v>11405.89061</v>
      </c>
      <c r="G23" s="5">
        <v>8027.5984079999998</v>
      </c>
      <c r="H23" s="10">
        <f t="shared" si="0"/>
        <v>3.9273964814090019</v>
      </c>
      <c r="I23" s="9">
        <v>0.88237512952163388</v>
      </c>
      <c r="J23" s="7" t="s">
        <v>286</v>
      </c>
    </row>
    <row r="24" spans="1:10" x14ac:dyDescent="0.3">
      <c r="A24" s="3" t="s">
        <v>211</v>
      </c>
      <c r="B24" s="3" t="s">
        <v>109</v>
      </c>
      <c r="C24" s="3" t="s">
        <v>4</v>
      </c>
      <c r="D24" s="3" t="s">
        <v>110</v>
      </c>
      <c r="E24" s="3">
        <v>101</v>
      </c>
      <c r="F24" s="13">
        <v>401.38046400000002</v>
      </c>
      <c r="G24" s="5">
        <v>353.15124700000001</v>
      </c>
      <c r="H24" s="10">
        <f t="shared" si="0"/>
        <v>0.17277458268101761</v>
      </c>
      <c r="I24" s="9">
        <v>0.87136736113916324</v>
      </c>
      <c r="J24" s="7" t="s">
        <v>287</v>
      </c>
    </row>
    <row r="25" spans="1:10" x14ac:dyDescent="0.3">
      <c r="A25" s="3" t="s">
        <v>212</v>
      </c>
      <c r="B25" s="3" t="s">
        <v>109</v>
      </c>
      <c r="C25" s="3" t="s">
        <v>4</v>
      </c>
      <c r="D25" s="3" t="s">
        <v>110</v>
      </c>
      <c r="E25" s="3">
        <v>101</v>
      </c>
      <c r="F25" s="13">
        <v>5100.3318600000002</v>
      </c>
      <c r="G25" s="5">
        <v>4353.3019510000004</v>
      </c>
      <c r="H25" s="10">
        <f t="shared" si="0"/>
        <v>2.1297954750489239</v>
      </c>
      <c r="I25" s="9">
        <v>0.83746224784478984</v>
      </c>
      <c r="J25" s="7" t="s">
        <v>287</v>
      </c>
    </row>
    <row r="26" spans="1:10" x14ac:dyDescent="0.3">
      <c r="A26" s="3" t="s">
        <v>213</v>
      </c>
      <c r="B26" s="3" t="s">
        <v>109</v>
      </c>
      <c r="C26" s="3" t="s">
        <v>4</v>
      </c>
      <c r="D26" s="3" t="s">
        <v>110</v>
      </c>
      <c r="E26" s="3">
        <v>101</v>
      </c>
      <c r="F26" s="13">
        <v>1929.2839799999999</v>
      </c>
      <c r="G26" s="5">
        <v>1746.1057860000001</v>
      </c>
      <c r="H26" s="10">
        <f t="shared" si="0"/>
        <v>0.85425919080234836</v>
      </c>
      <c r="I26" s="9">
        <v>0.9175763783214953</v>
      </c>
      <c r="J26" s="7" t="s">
        <v>288</v>
      </c>
    </row>
    <row r="27" spans="1:10" x14ac:dyDescent="0.3">
      <c r="A27" s="3" t="s">
        <v>214</v>
      </c>
      <c r="B27" s="3" t="s">
        <v>109</v>
      </c>
      <c r="C27" s="3" t="s">
        <v>4</v>
      </c>
      <c r="D27" s="3" t="s">
        <v>110</v>
      </c>
      <c r="E27" s="3">
        <v>101</v>
      </c>
      <c r="F27" s="13">
        <v>593.99857399999996</v>
      </c>
      <c r="G27" s="5">
        <v>505.08830999999998</v>
      </c>
      <c r="H27" s="10">
        <f t="shared" si="0"/>
        <v>0.24710778375733855</v>
      </c>
      <c r="I27" s="9">
        <v>0.89149737397231821</v>
      </c>
      <c r="J27" s="7" t="s">
        <v>289</v>
      </c>
    </row>
    <row r="28" spans="1:10" x14ac:dyDescent="0.3">
      <c r="A28" s="3" t="s">
        <v>215</v>
      </c>
      <c r="B28" s="3" t="s">
        <v>109</v>
      </c>
      <c r="C28" s="3" t="s">
        <v>4</v>
      </c>
      <c r="D28" s="3" t="s">
        <v>110</v>
      </c>
      <c r="E28" s="3">
        <v>101</v>
      </c>
      <c r="F28" s="13">
        <v>9796.7280449999998</v>
      </c>
      <c r="G28" s="5">
        <v>8486.8595310000001</v>
      </c>
      <c r="H28" s="10">
        <f t="shared" si="0"/>
        <v>4.1520839192759293</v>
      </c>
      <c r="I28" s="9">
        <v>0.85742105721204753</v>
      </c>
      <c r="J28" s="7" t="s">
        <v>289</v>
      </c>
    </row>
    <row r="29" spans="1:10" x14ac:dyDescent="0.3">
      <c r="A29" s="3" t="s">
        <v>216</v>
      </c>
      <c r="B29" s="3" t="s">
        <v>109</v>
      </c>
      <c r="C29" s="3" t="s">
        <v>4</v>
      </c>
      <c r="D29" s="3" t="s">
        <v>110</v>
      </c>
      <c r="E29" s="3">
        <v>101</v>
      </c>
      <c r="F29" s="13">
        <v>10973.08914</v>
      </c>
      <c r="G29" s="5">
        <v>9111.2993810000007</v>
      </c>
      <c r="H29" s="10">
        <f t="shared" si="0"/>
        <v>4.4575828674168303</v>
      </c>
      <c r="I29" s="9">
        <v>0.86525504681685317</v>
      </c>
      <c r="J29" s="7" t="s">
        <v>290</v>
      </c>
    </row>
    <row r="30" spans="1:10" x14ac:dyDescent="0.3">
      <c r="A30" s="3" t="s">
        <v>217</v>
      </c>
      <c r="B30" s="3" t="s">
        <v>109</v>
      </c>
      <c r="C30" s="3" t="s">
        <v>4</v>
      </c>
      <c r="D30" s="3" t="s">
        <v>110</v>
      </c>
      <c r="E30" s="3">
        <v>101</v>
      </c>
      <c r="F30" s="13">
        <v>12839.180802000001</v>
      </c>
      <c r="G30" s="5">
        <v>7883.7277119999999</v>
      </c>
      <c r="H30" s="10">
        <f t="shared" si="0"/>
        <v>3.8570096438356165</v>
      </c>
      <c r="I30" s="9">
        <v>0.92361613175036206</v>
      </c>
      <c r="J30" s="3" t="s">
        <v>291</v>
      </c>
    </row>
    <row r="31" spans="1:10" x14ac:dyDescent="0.3">
      <c r="A31" s="3" t="s">
        <v>218</v>
      </c>
      <c r="B31" s="3" t="s">
        <v>109</v>
      </c>
      <c r="C31" s="3" t="s">
        <v>4</v>
      </c>
      <c r="D31" s="3" t="s">
        <v>110</v>
      </c>
      <c r="E31" s="3">
        <v>101</v>
      </c>
      <c r="F31" s="13">
        <v>13052.554351999999</v>
      </c>
      <c r="G31" s="5">
        <v>11358.641631</v>
      </c>
      <c r="H31" s="10">
        <f t="shared" si="0"/>
        <v>5.5570653772015657</v>
      </c>
      <c r="I31" s="9">
        <v>0.86289343571354959</v>
      </c>
      <c r="J31" s="3" t="s">
        <v>291</v>
      </c>
    </row>
    <row r="32" spans="1:10" x14ac:dyDescent="0.3">
      <c r="A32" s="3" t="s">
        <v>219</v>
      </c>
      <c r="B32" s="3" t="s">
        <v>109</v>
      </c>
      <c r="C32" s="3" t="s">
        <v>4</v>
      </c>
      <c r="D32" s="3" t="s">
        <v>110</v>
      </c>
      <c r="E32" s="3">
        <v>101</v>
      </c>
      <c r="F32" s="13">
        <v>493.96049799999997</v>
      </c>
      <c r="G32" s="5">
        <v>414.28273100000001</v>
      </c>
      <c r="H32" s="10">
        <f t="shared" si="0"/>
        <v>0.20268235371819962</v>
      </c>
      <c r="I32" s="9">
        <v>0.86009605284939683</v>
      </c>
      <c r="J32" s="3" t="s">
        <v>292</v>
      </c>
    </row>
    <row r="33" spans="1:10" x14ac:dyDescent="0.3">
      <c r="A33" s="3" t="s">
        <v>220</v>
      </c>
      <c r="B33" s="3" t="s">
        <v>109</v>
      </c>
      <c r="C33" s="3" t="s">
        <v>4</v>
      </c>
      <c r="D33" s="3" t="s">
        <v>110</v>
      </c>
      <c r="E33" s="3">
        <v>101</v>
      </c>
      <c r="F33" s="13">
        <v>4396.4477699999998</v>
      </c>
      <c r="G33" s="5">
        <v>3841.7362910000002</v>
      </c>
      <c r="H33" s="10">
        <f t="shared" si="0"/>
        <v>1.8795187333659491</v>
      </c>
      <c r="I33" s="9">
        <v>0.8211074769027793</v>
      </c>
      <c r="J33" s="3" t="s">
        <v>293</v>
      </c>
    </row>
    <row r="34" spans="1:10" x14ac:dyDescent="0.3">
      <c r="A34" s="3" t="s">
        <v>221</v>
      </c>
      <c r="B34" s="3" t="s">
        <v>109</v>
      </c>
      <c r="C34" s="3" t="s">
        <v>4</v>
      </c>
      <c r="D34" s="3" t="s">
        <v>110</v>
      </c>
      <c r="E34" s="3">
        <v>101</v>
      </c>
      <c r="F34" s="13">
        <v>7436.4356760000001</v>
      </c>
      <c r="G34" s="5">
        <v>4825.6774960000002</v>
      </c>
      <c r="H34" s="10">
        <f t="shared" si="0"/>
        <v>2.3608989706457928</v>
      </c>
      <c r="I34" s="9">
        <v>0.8256740362864663</v>
      </c>
      <c r="J34" s="3" t="s">
        <v>294</v>
      </c>
    </row>
    <row r="35" spans="1:10" x14ac:dyDescent="0.3">
      <c r="A35" s="3" t="s">
        <v>222</v>
      </c>
      <c r="B35" s="3" t="s">
        <v>109</v>
      </c>
      <c r="C35" s="3" t="s">
        <v>4</v>
      </c>
      <c r="D35" s="3" t="s">
        <v>110</v>
      </c>
      <c r="E35" s="3">
        <v>101</v>
      </c>
      <c r="F35" s="13">
        <v>9381.9746379999997</v>
      </c>
      <c r="G35" s="5">
        <v>8650.8409100000008</v>
      </c>
      <c r="H35" s="10">
        <f t="shared" si="0"/>
        <v>4.2323096428571434</v>
      </c>
      <c r="I35" s="9">
        <v>0.81536270516813514</v>
      </c>
      <c r="J35" s="3" t="s">
        <v>295</v>
      </c>
    </row>
    <row r="36" spans="1:10" x14ac:dyDescent="0.3">
      <c r="A36" s="3" t="s">
        <v>223</v>
      </c>
      <c r="B36" s="3" t="s">
        <v>109</v>
      </c>
      <c r="C36" s="3" t="s">
        <v>4</v>
      </c>
      <c r="D36" s="3" t="s">
        <v>110</v>
      </c>
      <c r="E36" s="3">
        <v>101</v>
      </c>
      <c r="F36" s="13">
        <v>6804.8651060000002</v>
      </c>
      <c r="G36" s="5">
        <v>6354.1853190000002</v>
      </c>
      <c r="H36" s="10">
        <f t="shared" si="0"/>
        <v>3.1087012323874754</v>
      </c>
      <c r="I36" s="9">
        <v>0.81710494227589181</v>
      </c>
      <c r="J36" s="3" t="s">
        <v>295</v>
      </c>
    </row>
    <row r="37" spans="1:10" x14ac:dyDescent="0.3">
      <c r="A37" s="3" t="s">
        <v>224</v>
      </c>
      <c r="B37" s="3" t="s">
        <v>109</v>
      </c>
      <c r="C37" s="3" t="s">
        <v>4</v>
      </c>
      <c r="D37" s="3" t="s">
        <v>110</v>
      </c>
      <c r="E37" s="3">
        <v>101</v>
      </c>
      <c r="F37" s="13">
        <v>7106.9070160000001</v>
      </c>
      <c r="G37" s="5">
        <v>4736.0983299999998</v>
      </c>
      <c r="H37" s="10">
        <f t="shared" si="0"/>
        <v>2.3170735469667316</v>
      </c>
      <c r="I37" s="9">
        <v>0.80041111421569155</v>
      </c>
      <c r="J37" s="3" t="s">
        <v>296</v>
      </c>
    </row>
    <row r="38" spans="1:10" x14ac:dyDescent="0.3">
      <c r="A38" s="3" t="s">
        <v>225</v>
      </c>
      <c r="B38" s="3" t="s">
        <v>109</v>
      </c>
      <c r="C38" s="3" t="s">
        <v>4</v>
      </c>
      <c r="D38" s="3" t="s">
        <v>110</v>
      </c>
      <c r="E38" s="3">
        <v>101</v>
      </c>
      <c r="F38" s="13">
        <v>9445.2109060000003</v>
      </c>
      <c r="G38" s="5">
        <v>8198.1668090000003</v>
      </c>
      <c r="H38" s="10">
        <f t="shared" si="0"/>
        <v>4.0108448184931511</v>
      </c>
      <c r="I38" s="9">
        <v>0.8727335008910746</v>
      </c>
      <c r="J38" s="3" t="s">
        <v>297</v>
      </c>
    </row>
    <row r="39" spans="1:10" x14ac:dyDescent="0.3">
      <c r="A39" s="3" t="s">
        <v>226</v>
      </c>
      <c r="B39" s="3" t="s">
        <v>109</v>
      </c>
      <c r="C39" s="3" t="s">
        <v>4</v>
      </c>
      <c r="D39" s="3" t="s">
        <v>110</v>
      </c>
      <c r="E39" s="3">
        <v>101</v>
      </c>
      <c r="F39" s="13">
        <v>18131.299094999998</v>
      </c>
      <c r="G39" s="5">
        <v>14791.281272</v>
      </c>
      <c r="H39" s="10">
        <f t="shared" si="0"/>
        <v>7.236438978473581</v>
      </c>
      <c r="I39" s="9">
        <v>0.87007861672388853</v>
      </c>
      <c r="J39" s="3" t="s">
        <v>298</v>
      </c>
    </row>
    <row r="40" spans="1:10" x14ac:dyDescent="0.3">
      <c r="A40" s="3" t="s">
        <v>227</v>
      </c>
      <c r="B40" s="3" t="s">
        <v>109</v>
      </c>
      <c r="C40" s="3" t="s">
        <v>4</v>
      </c>
      <c r="D40" s="3" t="s">
        <v>110</v>
      </c>
      <c r="E40" s="3">
        <v>101</v>
      </c>
      <c r="F40" s="13">
        <v>2135.7690280000002</v>
      </c>
      <c r="G40" s="5">
        <v>1518.421793</v>
      </c>
      <c r="H40" s="10">
        <f t="shared" si="0"/>
        <v>0.74286780479452053</v>
      </c>
      <c r="I40" s="9">
        <v>0.88414532599315077</v>
      </c>
      <c r="J40" s="3" t="s">
        <v>299</v>
      </c>
    </row>
    <row r="41" spans="1:10" x14ac:dyDescent="0.3">
      <c r="A41" s="3" t="s">
        <v>228</v>
      </c>
      <c r="B41" s="3" t="s">
        <v>109</v>
      </c>
      <c r="C41" s="3" t="s">
        <v>4</v>
      </c>
      <c r="D41" s="3" t="s">
        <v>110</v>
      </c>
      <c r="E41" s="3">
        <v>101</v>
      </c>
      <c r="F41" s="13">
        <v>472.83533799999998</v>
      </c>
      <c r="G41" s="5">
        <v>458.46135500000003</v>
      </c>
      <c r="H41" s="10">
        <f t="shared" si="0"/>
        <v>0.2242961619373777</v>
      </c>
      <c r="I41" s="9">
        <v>0.89431417938283198</v>
      </c>
      <c r="J41" s="3" t="s">
        <v>300</v>
      </c>
    </row>
    <row r="42" spans="1:10" x14ac:dyDescent="0.3">
      <c r="A42" s="3" t="s">
        <v>229</v>
      </c>
      <c r="B42" s="3" t="s">
        <v>109</v>
      </c>
      <c r="C42" s="3" t="s">
        <v>4</v>
      </c>
      <c r="D42" s="3" t="s">
        <v>110</v>
      </c>
      <c r="E42" s="3">
        <v>101</v>
      </c>
      <c r="F42" s="13">
        <v>3934.2523350000001</v>
      </c>
      <c r="G42" s="5">
        <v>3337.5849490000001</v>
      </c>
      <c r="H42" s="10">
        <f t="shared" si="0"/>
        <v>1.6328693488258317</v>
      </c>
      <c r="I42" s="9">
        <v>0.87417296377563158</v>
      </c>
      <c r="J42" s="3" t="s">
        <v>300</v>
      </c>
    </row>
    <row r="43" spans="1:10" x14ac:dyDescent="0.3">
      <c r="A43" s="3" t="s">
        <v>230</v>
      </c>
      <c r="B43" s="3" t="s">
        <v>109</v>
      </c>
      <c r="C43" s="3" t="s">
        <v>4</v>
      </c>
      <c r="D43" s="3" t="s">
        <v>110</v>
      </c>
      <c r="E43" s="3">
        <v>101</v>
      </c>
      <c r="F43" s="13">
        <v>1854.1848660000001</v>
      </c>
      <c r="G43" s="5">
        <v>656.66745400000002</v>
      </c>
      <c r="H43" s="10">
        <f t="shared" si="0"/>
        <v>0.32126587769080234</v>
      </c>
      <c r="I43" s="9">
        <v>0.80924178501807986</v>
      </c>
      <c r="J43" s="3" t="s">
        <v>301</v>
      </c>
    </row>
    <row r="44" spans="1:10" x14ac:dyDescent="0.3">
      <c r="A44" s="3" t="s">
        <v>231</v>
      </c>
      <c r="B44" s="3" t="s">
        <v>109</v>
      </c>
      <c r="C44" s="3" t="s">
        <v>4</v>
      </c>
      <c r="D44" s="3" t="s">
        <v>110</v>
      </c>
      <c r="E44" s="3">
        <v>101</v>
      </c>
      <c r="F44" s="13">
        <v>4902.5125019999996</v>
      </c>
      <c r="G44" s="5">
        <v>4241.1315400000003</v>
      </c>
      <c r="H44" s="10">
        <f t="shared" si="0"/>
        <v>2.0749175831702544</v>
      </c>
      <c r="I44" s="9">
        <v>0.81782548593857873</v>
      </c>
      <c r="J44" s="3" t="s">
        <v>301</v>
      </c>
    </row>
    <row r="45" spans="1:10" x14ac:dyDescent="0.3">
      <c r="A45" s="3" t="s">
        <v>232</v>
      </c>
      <c r="B45" s="3" t="s">
        <v>109</v>
      </c>
      <c r="C45" s="3" t="s">
        <v>4</v>
      </c>
      <c r="D45" s="3" t="s">
        <v>110</v>
      </c>
      <c r="E45" s="3">
        <v>101</v>
      </c>
      <c r="F45" s="13">
        <v>6093.5301820000004</v>
      </c>
      <c r="G45" s="5">
        <v>4534.0217009999997</v>
      </c>
      <c r="H45" s="10">
        <f t="shared" si="0"/>
        <v>2.2182102255381602</v>
      </c>
      <c r="I45" s="9">
        <v>0.89818827407858715</v>
      </c>
      <c r="J45" s="3" t="s">
        <v>302</v>
      </c>
    </row>
    <row r="46" spans="1:10" x14ac:dyDescent="0.3">
      <c r="A46" s="3" t="s">
        <v>233</v>
      </c>
      <c r="B46" s="3" t="s">
        <v>109</v>
      </c>
      <c r="C46" s="3" t="s">
        <v>4</v>
      </c>
      <c r="D46" s="3" t="s">
        <v>110</v>
      </c>
      <c r="E46" s="3">
        <v>101</v>
      </c>
      <c r="F46" s="13">
        <v>569.26690599999995</v>
      </c>
      <c r="G46" s="5">
        <v>456.84288800000002</v>
      </c>
      <c r="H46" s="10">
        <f t="shared" si="0"/>
        <v>0.22350434833659491</v>
      </c>
      <c r="I46" s="9">
        <v>0.87665401413260868</v>
      </c>
      <c r="J46" s="3" t="s">
        <v>303</v>
      </c>
    </row>
    <row r="47" spans="1:10" x14ac:dyDescent="0.3">
      <c r="A47" s="3" t="s">
        <v>234</v>
      </c>
      <c r="B47" s="3" t="s">
        <v>109</v>
      </c>
      <c r="C47" s="3" t="s">
        <v>4</v>
      </c>
      <c r="D47" s="3" t="s">
        <v>110</v>
      </c>
      <c r="E47" s="3">
        <v>101</v>
      </c>
      <c r="F47" s="13">
        <v>6382.903464</v>
      </c>
      <c r="G47" s="5">
        <v>5783.1662839999999</v>
      </c>
      <c r="H47" s="10">
        <f t="shared" si="0"/>
        <v>2.8293377123287673</v>
      </c>
      <c r="I47" s="9">
        <v>0.95268550128701612</v>
      </c>
      <c r="J47" s="3" t="s">
        <v>303</v>
      </c>
    </row>
    <row r="48" spans="1:10" x14ac:dyDescent="0.3">
      <c r="A48" s="3" t="s">
        <v>235</v>
      </c>
      <c r="B48" s="3" t="s">
        <v>109</v>
      </c>
      <c r="C48" s="3" t="s">
        <v>4</v>
      </c>
      <c r="D48" s="3" t="s">
        <v>110</v>
      </c>
      <c r="E48" s="3">
        <v>101</v>
      </c>
      <c r="F48" s="13">
        <v>9392.7186139999994</v>
      </c>
      <c r="G48" s="5">
        <v>7099.3518899999999</v>
      </c>
      <c r="H48" s="10">
        <f t="shared" si="0"/>
        <v>3.4732641340508805</v>
      </c>
      <c r="I48" s="9">
        <v>0.91464975178858776</v>
      </c>
      <c r="J48" s="3" t="s">
        <v>304</v>
      </c>
    </row>
    <row r="49" spans="1:10" x14ac:dyDescent="0.3">
      <c r="A49" s="3" t="s">
        <v>236</v>
      </c>
      <c r="B49" s="3" t="s">
        <v>109</v>
      </c>
      <c r="C49" s="3" t="s">
        <v>4</v>
      </c>
      <c r="D49" s="3" t="s">
        <v>110</v>
      </c>
      <c r="E49" s="3">
        <v>101</v>
      </c>
      <c r="F49" s="13">
        <v>667.52657399999998</v>
      </c>
      <c r="G49" s="5">
        <v>587.91823399999998</v>
      </c>
      <c r="H49" s="10">
        <f t="shared" si="0"/>
        <v>0.28763122994129159</v>
      </c>
      <c r="I49" s="9">
        <v>0.89162011364180271</v>
      </c>
      <c r="J49" s="3" t="s">
        <v>305</v>
      </c>
    </row>
    <row r="50" spans="1:10" x14ac:dyDescent="0.3">
      <c r="A50" s="3" t="s">
        <v>237</v>
      </c>
      <c r="B50" s="3" t="s">
        <v>109</v>
      </c>
      <c r="C50" s="3" t="s">
        <v>4</v>
      </c>
      <c r="D50" s="3" t="s">
        <v>110</v>
      </c>
      <c r="E50" s="3">
        <v>101</v>
      </c>
      <c r="F50" s="13">
        <v>3652.90146</v>
      </c>
      <c r="G50" s="5">
        <v>3165.2599540000001</v>
      </c>
      <c r="H50" s="10">
        <f t="shared" si="0"/>
        <v>1.5485616213307241</v>
      </c>
      <c r="I50" s="9">
        <v>0.89877736201909797</v>
      </c>
      <c r="J50" s="3" t="s">
        <v>305</v>
      </c>
    </row>
    <row r="51" spans="1:10" x14ac:dyDescent="0.3">
      <c r="A51" s="3" t="s">
        <v>238</v>
      </c>
      <c r="B51" s="3" t="s">
        <v>109</v>
      </c>
      <c r="C51" s="3" t="s">
        <v>4</v>
      </c>
      <c r="D51" s="3" t="s">
        <v>110</v>
      </c>
      <c r="E51" s="3">
        <v>101</v>
      </c>
      <c r="F51" s="13">
        <v>10122.573702</v>
      </c>
      <c r="G51" s="5">
        <v>7574.849811</v>
      </c>
      <c r="H51" s="10">
        <f t="shared" si="0"/>
        <v>3.7058952108610566</v>
      </c>
      <c r="I51" s="9">
        <v>0.9001397079138862</v>
      </c>
      <c r="J51" s="3" t="s">
        <v>306</v>
      </c>
    </row>
    <row r="52" spans="1:10" x14ac:dyDescent="0.3">
      <c r="A52" s="3" t="s">
        <v>239</v>
      </c>
      <c r="B52" s="3" t="s">
        <v>109</v>
      </c>
      <c r="C52" s="3" t="s">
        <v>4</v>
      </c>
      <c r="D52" s="3" t="s">
        <v>110</v>
      </c>
      <c r="E52" s="3">
        <v>101</v>
      </c>
      <c r="F52" s="13">
        <v>6430.8834960000004</v>
      </c>
      <c r="G52" s="5">
        <v>5678.8555580000002</v>
      </c>
      <c r="H52" s="10">
        <f t="shared" si="0"/>
        <v>2.778305067514677</v>
      </c>
      <c r="I52" s="9">
        <v>0.82092809898220609</v>
      </c>
      <c r="J52" s="3" t="s">
        <v>306</v>
      </c>
    </row>
    <row r="53" spans="1:10" x14ac:dyDescent="0.3">
      <c r="A53" s="3" t="s">
        <v>240</v>
      </c>
      <c r="B53" s="3" t="s">
        <v>109</v>
      </c>
      <c r="C53" s="3" t="s">
        <v>4</v>
      </c>
      <c r="D53" s="3" t="s">
        <v>110</v>
      </c>
      <c r="E53" s="3">
        <v>101</v>
      </c>
      <c r="F53" s="13">
        <v>4977.3074559999995</v>
      </c>
      <c r="G53" s="5">
        <v>4372.7845459999999</v>
      </c>
      <c r="H53" s="10">
        <f t="shared" si="0"/>
        <v>2.1393270772994128</v>
      </c>
      <c r="I53" s="9">
        <v>0.84651632475731164</v>
      </c>
      <c r="J53" s="3" t="s">
        <v>307</v>
      </c>
    </row>
    <row r="54" spans="1:10" x14ac:dyDescent="0.3">
      <c r="A54" s="3" t="s">
        <v>241</v>
      </c>
      <c r="B54" s="3" t="s">
        <v>109</v>
      </c>
      <c r="C54" s="3" t="s">
        <v>4</v>
      </c>
      <c r="D54" s="3" t="s">
        <v>110</v>
      </c>
      <c r="E54" s="3">
        <v>101</v>
      </c>
      <c r="F54" s="13">
        <v>10992.06537</v>
      </c>
      <c r="G54" s="5">
        <v>9482.5278490000001</v>
      </c>
      <c r="H54" s="10">
        <f t="shared" si="0"/>
        <v>4.6392014916829742</v>
      </c>
      <c r="I54" s="9">
        <v>0.89713388866278276</v>
      </c>
      <c r="J54" s="3" t="s">
        <v>308</v>
      </c>
    </row>
    <row r="55" spans="1:10" x14ac:dyDescent="0.3">
      <c r="A55" s="3" t="s">
        <v>242</v>
      </c>
      <c r="B55" s="3" t="s">
        <v>109</v>
      </c>
      <c r="C55" s="3" t="s">
        <v>4</v>
      </c>
      <c r="D55" s="3" t="s">
        <v>110</v>
      </c>
      <c r="E55" s="3">
        <v>101</v>
      </c>
      <c r="F55" s="13">
        <v>3187.4456679999998</v>
      </c>
      <c r="G55" s="5">
        <v>1821.0333069999999</v>
      </c>
      <c r="H55" s="10">
        <f t="shared" si="0"/>
        <v>0.89091649070450096</v>
      </c>
      <c r="I55" s="9">
        <v>0.93253358293888899</v>
      </c>
      <c r="J55" s="3" t="s">
        <v>309</v>
      </c>
    </row>
    <row r="56" spans="1:10" x14ac:dyDescent="0.3">
      <c r="A56" s="3" t="s">
        <v>243</v>
      </c>
      <c r="B56" s="3" t="s">
        <v>109</v>
      </c>
      <c r="C56" s="3" t="s">
        <v>4</v>
      </c>
      <c r="D56" s="3" t="s">
        <v>110</v>
      </c>
      <c r="E56" s="3">
        <v>101</v>
      </c>
      <c r="F56" s="13">
        <v>7439.2448899999999</v>
      </c>
      <c r="G56" s="5">
        <v>6796.1975970000003</v>
      </c>
      <c r="H56" s="10">
        <f t="shared" si="0"/>
        <v>3.3249499006849317</v>
      </c>
      <c r="I56" s="9">
        <v>0.80767882996065421</v>
      </c>
      <c r="J56" s="3" t="s">
        <v>310</v>
      </c>
    </row>
    <row r="57" spans="1:10" x14ac:dyDescent="0.3">
      <c r="A57" s="3" t="s">
        <v>244</v>
      </c>
      <c r="B57" s="3" t="s">
        <v>109</v>
      </c>
      <c r="C57" s="3" t="s">
        <v>4</v>
      </c>
      <c r="D57" s="3" t="s">
        <v>110</v>
      </c>
      <c r="E57" s="3">
        <v>101</v>
      </c>
      <c r="F57" s="13">
        <v>2604.1700179999998</v>
      </c>
      <c r="G57" s="5">
        <v>2247.3972760000001</v>
      </c>
      <c r="H57" s="10">
        <f t="shared" si="0"/>
        <v>1.0995094305283759</v>
      </c>
      <c r="I57" s="9">
        <v>0.80936306042997352</v>
      </c>
      <c r="J57" s="3" t="s">
        <v>310</v>
      </c>
    </row>
    <row r="58" spans="1:10" x14ac:dyDescent="0.3">
      <c r="A58" s="3" t="s">
        <v>245</v>
      </c>
      <c r="B58" s="3" t="s">
        <v>109</v>
      </c>
      <c r="C58" s="3" t="s">
        <v>4</v>
      </c>
      <c r="D58" s="3" t="s">
        <v>110</v>
      </c>
      <c r="E58" s="3">
        <v>101</v>
      </c>
      <c r="F58" s="13">
        <v>660.32911200000001</v>
      </c>
      <c r="G58" s="5">
        <v>579.23024599999997</v>
      </c>
      <c r="H58" s="10">
        <f t="shared" si="0"/>
        <v>0.28338074657534246</v>
      </c>
      <c r="I58" s="9">
        <v>0.85054835597326239</v>
      </c>
      <c r="J58" s="3" t="s">
        <v>311</v>
      </c>
    </row>
    <row r="59" spans="1:10" x14ac:dyDescent="0.3">
      <c r="A59" s="3" t="s">
        <v>246</v>
      </c>
      <c r="B59" s="3" t="s">
        <v>109</v>
      </c>
      <c r="C59" s="3" t="s">
        <v>4</v>
      </c>
      <c r="D59" s="3" t="s">
        <v>110</v>
      </c>
      <c r="E59" s="3">
        <v>101</v>
      </c>
      <c r="F59" s="13">
        <v>3719.0362949999999</v>
      </c>
      <c r="G59" s="5">
        <v>3291.5871900000002</v>
      </c>
      <c r="H59" s="10">
        <f t="shared" si="0"/>
        <v>1.6103655528375735</v>
      </c>
      <c r="I59" s="9">
        <v>0.9227926422822833</v>
      </c>
      <c r="J59" s="3" t="s">
        <v>311</v>
      </c>
    </row>
    <row r="60" spans="1:10" x14ac:dyDescent="0.3">
      <c r="A60" s="3" t="s">
        <v>247</v>
      </c>
      <c r="B60" s="3" t="s">
        <v>109</v>
      </c>
      <c r="C60" s="3" t="s">
        <v>4</v>
      </c>
      <c r="D60" s="3" t="s">
        <v>110</v>
      </c>
      <c r="E60" s="3">
        <v>101</v>
      </c>
      <c r="F60" s="13">
        <v>623.75822400000004</v>
      </c>
      <c r="G60" s="5">
        <v>549.56856000000005</v>
      </c>
      <c r="H60" s="10">
        <f t="shared" si="0"/>
        <v>0.2688691585127202</v>
      </c>
      <c r="I60" s="9">
        <v>0.85844007892316332</v>
      </c>
      <c r="J60" s="3" t="s">
        <v>312</v>
      </c>
    </row>
    <row r="61" spans="1:10" x14ac:dyDescent="0.3">
      <c r="A61" s="3" t="s">
        <v>248</v>
      </c>
      <c r="B61" s="3" t="s">
        <v>109</v>
      </c>
      <c r="C61" s="3" t="s">
        <v>4</v>
      </c>
      <c r="D61" s="3" t="s">
        <v>110</v>
      </c>
      <c r="E61" s="3">
        <v>101</v>
      </c>
      <c r="F61" s="13">
        <v>2540.8283059999999</v>
      </c>
      <c r="G61" s="5">
        <v>2401.2933250000001</v>
      </c>
      <c r="H61" s="10">
        <f t="shared" si="0"/>
        <v>1.1748010396281801</v>
      </c>
      <c r="I61" s="9">
        <v>0.87876266159157568</v>
      </c>
      <c r="J61" s="3" t="s">
        <v>312</v>
      </c>
    </row>
    <row r="62" spans="1:10" x14ac:dyDescent="0.3">
      <c r="A62" s="3" t="s">
        <v>249</v>
      </c>
      <c r="B62" s="3" t="s">
        <v>109</v>
      </c>
      <c r="C62" s="3" t="s">
        <v>4</v>
      </c>
      <c r="D62" s="3" t="s">
        <v>110</v>
      </c>
      <c r="E62" s="3">
        <v>101</v>
      </c>
      <c r="F62" s="13">
        <v>5028.1174140000003</v>
      </c>
      <c r="G62" s="5">
        <v>4399.0219790000001</v>
      </c>
      <c r="H62" s="10">
        <f t="shared" si="0"/>
        <v>2.1521633948140901</v>
      </c>
      <c r="I62" s="9">
        <v>0.8274801775549574</v>
      </c>
      <c r="J62" s="3" t="s">
        <v>313</v>
      </c>
    </row>
    <row r="63" spans="1:10" x14ac:dyDescent="0.3">
      <c r="A63" s="3" t="s">
        <v>250</v>
      </c>
      <c r="B63" s="3" t="s">
        <v>109</v>
      </c>
      <c r="C63" s="3" t="s">
        <v>4</v>
      </c>
      <c r="D63" s="3" t="s">
        <v>110</v>
      </c>
      <c r="E63" s="3">
        <v>101</v>
      </c>
      <c r="F63" s="13">
        <v>519.96335199999999</v>
      </c>
      <c r="G63" s="5">
        <v>451.32478900000001</v>
      </c>
      <c r="H63" s="10">
        <f t="shared" si="0"/>
        <v>0.22080469129158514</v>
      </c>
      <c r="I63" s="9">
        <v>0.84885901190600144</v>
      </c>
      <c r="J63" s="3" t="s">
        <v>314</v>
      </c>
    </row>
    <row r="64" spans="1:10" x14ac:dyDescent="0.3">
      <c r="A64" s="3" t="s">
        <v>251</v>
      </c>
      <c r="B64" s="3" t="s">
        <v>109</v>
      </c>
      <c r="C64" s="3" t="s">
        <v>4</v>
      </c>
      <c r="D64" s="3" t="s">
        <v>110</v>
      </c>
      <c r="E64" s="3">
        <v>101</v>
      </c>
      <c r="F64" s="13">
        <v>4095.4770079999998</v>
      </c>
      <c r="G64" s="5">
        <v>3875.292911</v>
      </c>
      <c r="H64" s="10">
        <f t="shared" si="0"/>
        <v>1.8959358664383561</v>
      </c>
      <c r="I64" s="9">
        <v>0.88770593809227538</v>
      </c>
      <c r="J64" s="3" t="s">
        <v>314</v>
      </c>
    </row>
    <row r="65" spans="1:10" x14ac:dyDescent="0.3">
      <c r="A65" s="3" t="s">
        <v>252</v>
      </c>
      <c r="B65" s="3" t="s">
        <v>109</v>
      </c>
      <c r="C65" s="3" t="s">
        <v>4</v>
      </c>
      <c r="D65" s="3" t="s">
        <v>110</v>
      </c>
      <c r="E65" s="3">
        <v>101</v>
      </c>
      <c r="F65" s="13">
        <v>9305.9899139999998</v>
      </c>
      <c r="G65" s="5">
        <v>8614.213694</v>
      </c>
      <c r="H65" s="10">
        <f t="shared" si="0"/>
        <v>4.2143902612524462</v>
      </c>
      <c r="I65" s="9">
        <v>0.98063434232560598</v>
      </c>
      <c r="J65" s="3" t="s">
        <v>314</v>
      </c>
    </row>
    <row r="66" spans="1:10" x14ac:dyDescent="0.3">
      <c r="A66" s="3" t="s">
        <v>253</v>
      </c>
      <c r="B66" s="3" t="s">
        <v>109</v>
      </c>
      <c r="C66" s="3" t="s">
        <v>4</v>
      </c>
      <c r="D66" s="3" t="s">
        <v>110</v>
      </c>
      <c r="E66" s="3">
        <v>101</v>
      </c>
      <c r="F66" s="13">
        <v>2095.2710579999998</v>
      </c>
      <c r="G66" s="5">
        <v>1900.075186</v>
      </c>
      <c r="H66" s="10">
        <f t="shared" si="0"/>
        <v>0.92958668590998039</v>
      </c>
      <c r="I66" s="9">
        <v>0.93408313462255743</v>
      </c>
      <c r="J66" s="3" t="s">
        <v>315</v>
      </c>
    </row>
    <row r="67" spans="1:10" x14ac:dyDescent="0.3">
      <c r="A67" s="3" t="s">
        <v>254</v>
      </c>
      <c r="B67" s="3" t="s">
        <v>109</v>
      </c>
      <c r="C67" s="3" t="s">
        <v>4</v>
      </c>
      <c r="D67" s="3" t="s">
        <v>110</v>
      </c>
      <c r="E67" s="3">
        <v>101</v>
      </c>
      <c r="F67" s="13">
        <v>1540.837683</v>
      </c>
      <c r="G67" s="5">
        <v>1451.3828269999999</v>
      </c>
      <c r="H67" s="10">
        <f t="shared" si="0"/>
        <v>0.71006987622309192</v>
      </c>
      <c r="I67" s="9">
        <v>0.93444683942616424</v>
      </c>
      <c r="J67" s="3" t="s">
        <v>315</v>
      </c>
    </row>
    <row r="68" spans="1:10" x14ac:dyDescent="0.3">
      <c r="A68" s="3" t="s">
        <v>255</v>
      </c>
      <c r="B68" s="3" t="s">
        <v>109</v>
      </c>
      <c r="C68" s="3" t="s">
        <v>4</v>
      </c>
      <c r="D68" s="3" t="s">
        <v>110</v>
      </c>
      <c r="E68" s="3">
        <v>101</v>
      </c>
      <c r="F68" s="13">
        <v>613.59519999999998</v>
      </c>
      <c r="G68" s="5">
        <v>593.77338999999995</v>
      </c>
      <c r="H68" s="10">
        <f t="shared" ref="H68:H85" si="1">G68/2044</f>
        <v>0.29049578767123285</v>
      </c>
      <c r="I68" s="9">
        <v>0.89687768217420449</v>
      </c>
      <c r="J68" s="3" t="s">
        <v>316</v>
      </c>
    </row>
    <row r="69" spans="1:10" x14ac:dyDescent="0.3">
      <c r="A69" s="3" t="s">
        <v>256</v>
      </c>
      <c r="B69" s="3" t="s">
        <v>109</v>
      </c>
      <c r="C69" s="3" t="s">
        <v>4</v>
      </c>
      <c r="D69" s="3" t="s">
        <v>110</v>
      </c>
      <c r="E69" s="3">
        <v>101</v>
      </c>
      <c r="F69" s="13">
        <v>1630.7214300000001</v>
      </c>
      <c r="G69" s="5">
        <v>1449.7489290000001</v>
      </c>
      <c r="H69" s="10">
        <f t="shared" si="1"/>
        <v>0.70927051320939338</v>
      </c>
      <c r="I69" s="9">
        <v>0.88598017719051136</v>
      </c>
      <c r="J69" s="3" t="s">
        <v>316</v>
      </c>
    </row>
    <row r="70" spans="1:10" x14ac:dyDescent="0.3">
      <c r="A70" s="3" t="s">
        <v>257</v>
      </c>
      <c r="B70" s="3" t="s">
        <v>109</v>
      </c>
      <c r="C70" s="3" t="s">
        <v>4</v>
      </c>
      <c r="D70" s="3" t="s">
        <v>110</v>
      </c>
      <c r="E70" s="3">
        <v>101</v>
      </c>
      <c r="F70" s="13">
        <v>2473.2038010000001</v>
      </c>
      <c r="G70" s="5">
        <v>2330.8840359999999</v>
      </c>
      <c r="H70" s="10">
        <f t="shared" si="1"/>
        <v>1.1403542250489236</v>
      </c>
      <c r="I70" s="9">
        <v>0.88451353130480415</v>
      </c>
      <c r="J70" s="3" t="s">
        <v>316</v>
      </c>
    </row>
    <row r="71" spans="1:10" x14ac:dyDescent="0.3">
      <c r="A71" s="3" t="s">
        <v>258</v>
      </c>
      <c r="B71" s="3" t="s">
        <v>109</v>
      </c>
      <c r="C71" s="3" t="s">
        <v>4</v>
      </c>
      <c r="D71" s="3" t="s">
        <v>110</v>
      </c>
      <c r="E71" s="3">
        <v>101</v>
      </c>
      <c r="F71" s="13">
        <v>714.69963399999995</v>
      </c>
      <c r="G71" s="5">
        <v>630.22215100000005</v>
      </c>
      <c r="H71" s="10">
        <f t="shared" si="1"/>
        <v>0.30832786252446187</v>
      </c>
      <c r="I71" s="9">
        <v>0.89825875654270293</v>
      </c>
      <c r="J71" s="3" t="s">
        <v>317</v>
      </c>
    </row>
    <row r="72" spans="1:10" x14ac:dyDescent="0.3">
      <c r="A72" s="3" t="s">
        <v>259</v>
      </c>
      <c r="B72" s="3" t="s">
        <v>109</v>
      </c>
      <c r="C72" s="3" t="s">
        <v>4</v>
      </c>
      <c r="D72" s="3" t="s">
        <v>110</v>
      </c>
      <c r="E72" s="3">
        <v>101</v>
      </c>
      <c r="F72" s="13">
        <v>2418.19812</v>
      </c>
      <c r="G72" s="5">
        <v>2157.6051969999999</v>
      </c>
      <c r="H72" s="10">
        <f t="shared" si="1"/>
        <v>1.0555798419765166</v>
      </c>
      <c r="I72" s="9">
        <v>0.86983887271334592</v>
      </c>
      <c r="J72" s="3" t="s">
        <v>317</v>
      </c>
    </row>
    <row r="73" spans="1:10" x14ac:dyDescent="0.3">
      <c r="A73" s="3" t="s">
        <v>260</v>
      </c>
      <c r="B73" s="3" t="s">
        <v>109</v>
      </c>
      <c r="C73" s="3" t="s">
        <v>4</v>
      </c>
      <c r="D73" s="3" t="s">
        <v>110</v>
      </c>
      <c r="E73" s="3">
        <v>101</v>
      </c>
      <c r="F73" s="13">
        <v>3036.3545039999999</v>
      </c>
      <c r="G73" s="5">
        <v>2848.3387699999998</v>
      </c>
      <c r="H73" s="10">
        <f t="shared" si="1"/>
        <v>1.3935121183953032</v>
      </c>
      <c r="I73" s="9">
        <v>0.86953404616008367</v>
      </c>
      <c r="J73" s="3" t="s">
        <v>317</v>
      </c>
    </row>
    <row r="74" spans="1:10" x14ac:dyDescent="0.3">
      <c r="A74" s="3" t="s">
        <v>261</v>
      </c>
      <c r="B74" s="3" t="s">
        <v>109</v>
      </c>
      <c r="C74" s="3" t="s">
        <v>4</v>
      </c>
      <c r="D74" s="3" t="s">
        <v>110</v>
      </c>
      <c r="E74" s="3">
        <v>101</v>
      </c>
      <c r="F74" s="13">
        <v>2753.9280140000001</v>
      </c>
      <c r="G74" s="5">
        <v>2674.8959869999999</v>
      </c>
      <c r="H74" s="10">
        <f t="shared" si="1"/>
        <v>1.3086575278864969</v>
      </c>
      <c r="I74" s="9">
        <v>0.91743624496179943</v>
      </c>
      <c r="J74" s="3" t="s">
        <v>318</v>
      </c>
    </row>
    <row r="75" spans="1:10" x14ac:dyDescent="0.3">
      <c r="A75" s="3" t="s">
        <v>262</v>
      </c>
      <c r="B75" s="3" t="s">
        <v>109</v>
      </c>
      <c r="C75" s="3" t="s">
        <v>4</v>
      </c>
      <c r="D75" s="3" t="s">
        <v>110</v>
      </c>
      <c r="E75" s="3">
        <v>101</v>
      </c>
      <c r="F75" s="13">
        <v>11415.402179999999</v>
      </c>
      <c r="G75" s="5">
        <v>9594.2816050000001</v>
      </c>
      <c r="H75" s="10">
        <f t="shared" si="1"/>
        <v>4.6938755406066539</v>
      </c>
      <c r="I75" s="9">
        <v>0.90492262975358395</v>
      </c>
      <c r="J75" s="3" t="s">
        <v>318</v>
      </c>
    </row>
    <row r="76" spans="1:10" x14ac:dyDescent="0.3">
      <c r="A76" s="3" t="s">
        <v>263</v>
      </c>
      <c r="B76" s="3" t="s">
        <v>109</v>
      </c>
      <c r="C76" s="3" t="s">
        <v>4</v>
      </c>
      <c r="D76" s="3" t="s">
        <v>110</v>
      </c>
      <c r="E76" s="3">
        <v>101</v>
      </c>
      <c r="F76" s="13">
        <v>9813.9674099999993</v>
      </c>
      <c r="G76" s="5">
        <v>8360.8274870000005</v>
      </c>
      <c r="H76" s="10">
        <f t="shared" si="1"/>
        <v>4.0904244065557736</v>
      </c>
      <c r="I76" s="9">
        <v>0.84870263714580796</v>
      </c>
      <c r="J76" s="3" t="s">
        <v>319</v>
      </c>
    </row>
    <row r="77" spans="1:10" x14ac:dyDescent="0.3">
      <c r="A77" s="3" t="s">
        <v>264</v>
      </c>
      <c r="B77" s="3" t="s">
        <v>109</v>
      </c>
      <c r="C77" s="3" t="s">
        <v>4</v>
      </c>
      <c r="D77" s="3" t="s">
        <v>110</v>
      </c>
      <c r="E77" s="3">
        <v>101</v>
      </c>
      <c r="F77" s="13">
        <v>6171.3735079999997</v>
      </c>
      <c r="G77" s="5">
        <v>4666.6797820000002</v>
      </c>
      <c r="H77" s="10">
        <f t="shared" si="1"/>
        <v>2.2831114393346379</v>
      </c>
      <c r="I77" s="9">
        <v>0.885578464934478</v>
      </c>
      <c r="J77" s="3" t="s">
        <v>320</v>
      </c>
    </row>
    <row r="78" spans="1:10" x14ac:dyDescent="0.3">
      <c r="A78" s="3" t="s">
        <v>265</v>
      </c>
      <c r="B78" s="3" t="s">
        <v>109</v>
      </c>
      <c r="C78" s="3" t="s">
        <v>4</v>
      </c>
      <c r="D78" s="3" t="s">
        <v>110</v>
      </c>
      <c r="E78" s="3">
        <v>101</v>
      </c>
      <c r="F78" s="13">
        <v>3377.0237659999998</v>
      </c>
      <c r="G78" s="5">
        <v>3009.1324890000001</v>
      </c>
      <c r="H78" s="10">
        <f t="shared" si="1"/>
        <v>1.4721783214285715</v>
      </c>
      <c r="I78" s="9">
        <v>0.8224562393581103</v>
      </c>
      <c r="J78" s="3" t="s">
        <v>320</v>
      </c>
    </row>
    <row r="79" spans="1:10" x14ac:dyDescent="0.3">
      <c r="A79" s="3" t="s">
        <v>266</v>
      </c>
      <c r="B79" s="3" t="s">
        <v>109</v>
      </c>
      <c r="C79" s="3" t="s">
        <v>4</v>
      </c>
      <c r="D79" s="3" t="s">
        <v>110</v>
      </c>
      <c r="E79" s="3">
        <v>101</v>
      </c>
      <c r="F79" s="13">
        <v>629.538858</v>
      </c>
      <c r="G79" s="5">
        <v>549.64919199999997</v>
      </c>
      <c r="H79" s="10">
        <f t="shared" si="1"/>
        <v>0.26890860665362032</v>
      </c>
      <c r="I79" s="9">
        <v>0.86497398074659304</v>
      </c>
      <c r="J79" s="3" t="s">
        <v>321</v>
      </c>
    </row>
    <row r="80" spans="1:10" x14ac:dyDescent="0.3">
      <c r="A80" s="3" t="s">
        <v>267</v>
      </c>
      <c r="B80" s="3" t="s">
        <v>109</v>
      </c>
      <c r="C80" s="3" t="s">
        <v>4</v>
      </c>
      <c r="D80" s="3" t="s">
        <v>110</v>
      </c>
      <c r="E80" s="3">
        <v>101</v>
      </c>
      <c r="F80" s="13">
        <v>8025.1678650000003</v>
      </c>
      <c r="G80" s="5">
        <v>6791.1010880000003</v>
      </c>
      <c r="H80" s="10">
        <f t="shared" si="1"/>
        <v>3.3224565009784737</v>
      </c>
      <c r="I80" s="9">
        <v>0.87042461927268799</v>
      </c>
      <c r="J80" s="3" t="s">
        <v>321</v>
      </c>
    </row>
    <row r="81" spans="1:10" x14ac:dyDescent="0.3">
      <c r="A81" s="3" t="s">
        <v>268</v>
      </c>
      <c r="B81" s="3" t="s">
        <v>109</v>
      </c>
      <c r="C81" s="3" t="s">
        <v>4</v>
      </c>
      <c r="D81" s="3" t="s">
        <v>110</v>
      </c>
      <c r="E81" s="3">
        <v>101</v>
      </c>
      <c r="F81" s="13">
        <v>8778.6634649999996</v>
      </c>
      <c r="G81" s="5">
        <v>7267.5342440000004</v>
      </c>
      <c r="H81" s="10">
        <f t="shared" si="1"/>
        <v>3.5555451291585127</v>
      </c>
      <c r="I81" s="9">
        <v>0.86607186896709154</v>
      </c>
      <c r="J81" s="3" t="s">
        <v>322</v>
      </c>
    </row>
    <row r="82" spans="1:10" x14ac:dyDescent="0.3">
      <c r="A82" s="3" t="s">
        <v>269</v>
      </c>
      <c r="B82" s="3" t="s">
        <v>109</v>
      </c>
      <c r="C82" s="3" t="s">
        <v>4</v>
      </c>
      <c r="D82" s="3" t="s">
        <v>110</v>
      </c>
      <c r="E82" s="3">
        <v>101</v>
      </c>
      <c r="F82" s="13">
        <v>525.15333799999996</v>
      </c>
      <c r="G82" s="5">
        <v>454.08750400000002</v>
      </c>
      <c r="H82" s="10">
        <f t="shared" si="1"/>
        <v>0.22215631311154599</v>
      </c>
      <c r="I82" s="9">
        <v>0.81207691518310532</v>
      </c>
      <c r="J82" s="3" t="s">
        <v>323</v>
      </c>
    </row>
    <row r="83" spans="1:10" x14ac:dyDescent="0.3">
      <c r="A83" s="3" t="s">
        <v>270</v>
      </c>
      <c r="B83" s="3" t="s">
        <v>109</v>
      </c>
      <c r="C83" s="3" t="s">
        <v>4</v>
      </c>
      <c r="D83" s="3" t="s">
        <v>110</v>
      </c>
      <c r="E83" s="3">
        <v>101</v>
      </c>
      <c r="F83" s="13">
        <v>7206.143685</v>
      </c>
      <c r="G83" s="5">
        <v>6182.3457539999999</v>
      </c>
      <c r="H83" s="10">
        <f t="shared" si="1"/>
        <v>3.024630995107632</v>
      </c>
      <c r="I83" s="9">
        <v>0.80688537789740167</v>
      </c>
      <c r="J83" s="3" t="s">
        <v>323</v>
      </c>
    </row>
    <row r="84" spans="1:10" x14ac:dyDescent="0.3">
      <c r="A84" s="3" t="s">
        <v>271</v>
      </c>
      <c r="B84" s="3" t="s">
        <v>109</v>
      </c>
      <c r="C84" s="3" t="s">
        <v>4</v>
      </c>
      <c r="D84" s="3" t="s">
        <v>110</v>
      </c>
      <c r="E84" s="3">
        <v>101</v>
      </c>
      <c r="F84" s="13">
        <v>602.81708600000002</v>
      </c>
      <c r="G84" s="5">
        <v>506.32673399999999</v>
      </c>
      <c r="H84" s="10">
        <f t="shared" si="1"/>
        <v>0.24771366634050879</v>
      </c>
      <c r="I84" s="9">
        <v>0.82356405045405801</v>
      </c>
      <c r="J84" s="3" t="s">
        <v>324</v>
      </c>
    </row>
    <row r="85" spans="1:10" x14ac:dyDescent="0.3">
      <c r="A85" s="3" t="s">
        <v>272</v>
      </c>
      <c r="B85" s="3" t="s">
        <v>109</v>
      </c>
      <c r="C85" s="3" t="s">
        <v>4</v>
      </c>
      <c r="D85" s="3" t="s">
        <v>110</v>
      </c>
      <c r="E85" s="3">
        <v>101</v>
      </c>
      <c r="F85" s="13">
        <v>5821.5381900000002</v>
      </c>
      <c r="G85" s="5">
        <v>5084.8663560000005</v>
      </c>
      <c r="H85" s="10">
        <f t="shared" si="1"/>
        <v>2.48770369667319</v>
      </c>
      <c r="I85" s="9">
        <v>0.84731537970894544</v>
      </c>
      <c r="J85" s="3" t="s">
        <v>324</v>
      </c>
    </row>
  </sheetData>
  <mergeCells count="9">
    <mergeCell ref="G1:G2"/>
    <mergeCell ref="H1:H2"/>
    <mergeCell ref="J1:J2"/>
    <mergeCell ref="F1:F2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Contents</vt:lpstr>
      <vt:lpstr>Table S3-1 G. hirsutum </vt:lpstr>
      <vt:lpstr>Table S3-2 G. barbadense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2017-01-16T03:06:47Z</dcterms:modified>
</cp:coreProperties>
</file>