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Redir\My Documents\winword\Paper\LiDGAT\Figures and Files\"/>
    </mc:Choice>
  </mc:AlternateContent>
  <bookViews>
    <workbookView xWindow="120" yWindow="2115" windowWidth="25365" windowHeight="14235" tabRatio="500" activeTab="1"/>
  </bookViews>
  <sheets>
    <sheet name="TAG content H1246 " sheetId="1" r:id="rId1"/>
    <sheet name="TAG composition H1246" sheetId="2" r:id="rId2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5" i="2" l="1"/>
  <c r="F15" i="2"/>
  <c r="F42" i="2"/>
  <c r="E42" i="2"/>
  <c r="F41" i="2"/>
  <c r="E41" i="2"/>
  <c r="F40" i="2"/>
  <c r="E40" i="2"/>
  <c r="F39" i="2"/>
  <c r="E39" i="2"/>
  <c r="F38" i="2"/>
  <c r="E38" i="2"/>
  <c r="F37" i="2"/>
  <c r="E37" i="2"/>
  <c r="F36" i="2"/>
  <c r="E36" i="2"/>
  <c r="E35" i="2"/>
  <c r="F32" i="2"/>
  <c r="E32" i="2"/>
  <c r="F31" i="2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E15" i="2"/>
  <c r="F6" i="2"/>
  <c r="F7" i="2"/>
  <c r="F8" i="2"/>
  <c r="F9" i="2"/>
  <c r="F10" i="2"/>
  <c r="F11" i="2"/>
  <c r="F12" i="2"/>
  <c r="F5" i="2"/>
  <c r="E6" i="2"/>
  <c r="E7" i="2"/>
  <c r="E8" i="2"/>
  <c r="E9" i="2"/>
  <c r="E10" i="2"/>
  <c r="E11" i="2"/>
  <c r="E12" i="2"/>
  <c r="E5" i="2"/>
  <c r="F4" i="1"/>
  <c r="F5" i="1"/>
  <c r="F6" i="1"/>
  <c r="F7" i="1"/>
  <c r="F8" i="1"/>
  <c r="F9" i="1"/>
  <c r="F10" i="1"/>
  <c r="F3" i="1"/>
  <c r="E4" i="1"/>
  <c r="E5" i="1"/>
  <c r="E6" i="1"/>
  <c r="E7" i="1"/>
  <c r="E8" i="1"/>
  <c r="E9" i="1"/>
  <c r="E10" i="1"/>
  <c r="E3" i="1"/>
</calcChain>
</file>

<file path=xl/sharedStrings.xml><?xml version="1.0" encoding="utf-8"?>
<sst xmlns="http://schemas.openxmlformats.org/spreadsheetml/2006/main" count="71" uniqueCount="19">
  <si>
    <t>EV</t>
  </si>
  <si>
    <t>LiDGAT1</t>
  </si>
  <si>
    <t>LiDGAT2.1</t>
  </si>
  <si>
    <t>LiDGAT2.2</t>
  </si>
  <si>
    <t>LiDGAT2.3</t>
  </si>
  <si>
    <t>LiDGAT1x2.2</t>
  </si>
  <si>
    <t>LiDGAT2.1x2.2</t>
  </si>
  <si>
    <t>LiDGAT2.2x2.3</t>
  </si>
  <si>
    <t>I</t>
  </si>
  <si>
    <t>II</t>
  </si>
  <si>
    <t>III</t>
  </si>
  <si>
    <t>mean</t>
  </si>
  <si>
    <t>SD</t>
  </si>
  <si>
    <t>TAG content [μg/mg DW] in H1246 expressing:</t>
  </si>
  <si>
    <t>C16:0</t>
  </si>
  <si>
    <t>TAG composition [%] in H1246 expressing LiDGATs</t>
  </si>
  <si>
    <t>C16:1</t>
  </si>
  <si>
    <t>C18:0</t>
  </si>
  <si>
    <t>C18:1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</si>
</sst>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33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26" sqref="C26"/>
    </sheetView>
  </sheetViews>
  <sheetFormatPr baseColWidth="10" defaultColWidth="11" defaultRowHeight="15.75"/>
  <cols>
    <col min="1" max="1" width="27.375" customWidth="1"/>
  </cols>
  <sheetData>
    <row r="1" spans="1:6">
      <c r="A1" t="s">
        <v>13</v>
      </c>
    </row>
    <row r="2" spans="1:6"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6">
      <c r="A3" t="s">
        <v>0</v>
      </c>
      <c r="B3">
        <v>0.45</v>
      </c>
      <c r="C3">
        <v>0.19</v>
      </c>
      <c r="D3">
        <v>0.09</v>
      </c>
      <c r="E3">
        <f>AVERAGE(B3:D3)</f>
        <v>0.24333333333333332</v>
      </c>
      <c r="F3">
        <f>_xlfn.STDEV.P(B3:D3)</f>
        <v>0.15173075568988059</v>
      </c>
    </row>
    <row r="4" spans="1:6">
      <c r="A4" t="s">
        <v>1</v>
      </c>
      <c r="B4">
        <v>30.54</v>
      </c>
      <c r="C4">
        <v>32.880000000000003</v>
      </c>
      <c r="D4">
        <v>20.41</v>
      </c>
      <c r="E4">
        <f t="shared" ref="E4:E10" si="0">AVERAGE(B4:D4)</f>
        <v>27.943333333333332</v>
      </c>
      <c r="F4">
        <f t="shared" ref="F4:F10" si="1">_xlfn.STDEV.P(B4:D4)</f>
        <v>5.4118532459366939</v>
      </c>
    </row>
    <row r="5" spans="1:6">
      <c r="A5" t="s">
        <v>2</v>
      </c>
      <c r="B5">
        <v>5.55</v>
      </c>
      <c r="C5">
        <v>3.53</v>
      </c>
      <c r="D5">
        <v>4.87</v>
      </c>
      <c r="E5">
        <f t="shared" si="0"/>
        <v>4.6499999999999995</v>
      </c>
      <c r="F5">
        <f t="shared" si="1"/>
        <v>0.83920597392217577</v>
      </c>
    </row>
    <row r="6" spans="1:6">
      <c r="A6" t="s">
        <v>3</v>
      </c>
      <c r="B6">
        <v>7.09</v>
      </c>
      <c r="C6">
        <v>7.55</v>
      </c>
      <c r="D6">
        <v>9.67</v>
      </c>
      <c r="E6">
        <f t="shared" si="0"/>
        <v>8.1033333333333335</v>
      </c>
      <c r="F6">
        <f t="shared" si="1"/>
        <v>1.1236053083217763</v>
      </c>
    </row>
    <row r="7" spans="1:6">
      <c r="A7" t="s">
        <v>4</v>
      </c>
      <c r="B7">
        <v>3.48</v>
      </c>
      <c r="C7">
        <v>2.56</v>
      </c>
      <c r="D7">
        <v>6.01</v>
      </c>
      <c r="E7">
        <f t="shared" si="0"/>
        <v>4.0166666666666666</v>
      </c>
      <c r="F7">
        <f t="shared" si="1"/>
        <v>1.458682815267101</v>
      </c>
    </row>
    <row r="8" spans="1:6">
      <c r="A8" t="s">
        <v>5</v>
      </c>
      <c r="B8">
        <v>20.22</v>
      </c>
      <c r="C8">
        <v>28.34</v>
      </c>
      <c r="D8">
        <v>29.18</v>
      </c>
      <c r="E8">
        <f t="shared" si="0"/>
        <v>25.913333333333338</v>
      </c>
      <c r="F8">
        <f t="shared" si="1"/>
        <v>4.0403740200904776</v>
      </c>
    </row>
    <row r="9" spans="1:6">
      <c r="A9" t="s">
        <v>6</v>
      </c>
      <c r="B9">
        <v>3.09</v>
      </c>
      <c r="C9">
        <v>4.54</v>
      </c>
      <c r="D9">
        <v>6.91</v>
      </c>
      <c r="E9">
        <f t="shared" si="0"/>
        <v>4.8466666666666667</v>
      </c>
      <c r="F9">
        <f t="shared" si="1"/>
        <v>1.5745122701614287</v>
      </c>
    </row>
    <row r="10" spans="1:6">
      <c r="A10" t="s">
        <v>7</v>
      </c>
      <c r="B10">
        <v>1.57</v>
      </c>
      <c r="C10">
        <v>2.4500000000000002</v>
      </c>
      <c r="D10">
        <v>8.6</v>
      </c>
      <c r="E10">
        <f t="shared" si="0"/>
        <v>4.206666666666667</v>
      </c>
      <c r="F10">
        <f t="shared" si="1"/>
        <v>3.127260071621091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abSelected="1" workbookViewId="0">
      <selection activeCell="J20" sqref="J20"/>
    </sheetView>
  </sheetViews>
  <sheetFormatPr baseColWidth="10" defaultColWidth="11" defaultRowHeight="15.75"/>
  <cols>
    <col min="1" max="1" width="15.5" customWidth="1"/>
    <col min="15" max="15" width="14.375" customWidth="1"/>
  </cols>
  <sheetData>
    <row r="2" spans="1:6">
      <c r="A2" t="s">
        <v>15</v>
      </c>
    </row>
    <row r="4" spans="1:6">
      <c r="A4" s="1" t="s">
        <v>14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0</v>
      </c>
      <c r="B5">
        <v>39.450000000000003</v>
      </c>
      <c r="C5">
        <v>31.32</v>
      </c>
      <c r="D5">
        <v>35.049999999999997</v>
      </c>
      <c r="E5">
        <f>AVERAGE(B5:D5)</f>
        <v>35.273333333333333</v>
      </c>
      <c r="F5">
        <f>_xlfn.STDEV.P(B5:D5)</f>
        <v>3.3228133996492941</v>
      </c>
    </row>
    <row r="6" spans="1:6">
      <c r="A6" t="s">
        <v>1</v>
      </c>
      <c r="B6">
        <v>18.87</v>
      </c>
      <c r="C6">
        <v>16.760000000000002</v>
      </c>
      <c r="D6">
        <v>27.89</v>
      </c>
      <c r="E6">
        <f t="shared" ref="E6:E12" si="0">AVERAGE(B6:D6)</f>
        <v>21.173333333333336</v>
      </c>
      <c r="F6">
        <f t="shared" ref="F6:F12" si="1">_xlfn.STDEV.P(B6:D6)</f>
        <v>4.8268853541618526</v>
      </c>
    </row>
    <row r="7" spans="1:6">
      <c r="A7" t="s">
        <v>2</v>
      </c>
      <c r="B7">
        <v>25.61</v>
      </c>
      <c r="C7">
        <v>30.02</v>
      </c>
      <c r="D7">
        <v>32.11</v>
      </c>
      <c r="E7">
        <f t="shared" si="0"/>
        <v>29.246666666666666</v>
      </c>
      <c r="F7">
        <f t="shared" si="1"/>
        <v>2.709370570610246</v>
      </c>
    </row>
    <row r="8" spans="1:6">
      <c r="A8" t="s">
        <v>3</v>
      </c>
      <c r="B8">
        <v>26.33</v>
      </c>
      <c r="C8">
        <v>16.59</v>
      </c>
      <c r="D8">
        <v>22.03</v>
      </c>
      <c r="E8">
        <f t="shared" si="0"/>
        <v>21.650000000000002</v>
      </c>
      <c r="F8">
        <f t="shared" si="1"/>
        <v>3.9854067128295219</v>
      </c>
    </row>
    <row r="9" spans="1:6">
      <c r="A9" t="s">
        <v>4</v>
      </c>
      <c r="B9">
        <v>24.61</v>
      </c>
      <c r="C9">
        <v>21.04</v>
      </c>
      <c r="D9">
        <v>26.66</v>
      </c>
      <c r="E9">
        <f t="shared" si="0"/>
        <v>24.103333333333335</v>
      </c>
      <c r="F9">
        <f t="shared" si="1"/>
        <v>2.3221589571392878</v>
      </c>
    </row>
    <row r="10" spans="1:6">
      <c r="A10" t="s">
        <v>5</v>
      </c>
      <c r="B10">
        <v>22.52</v>
      </c>
      <c r="C10">
        <v>22.89</v>
      </c>
      <c r="D10">
        <v>17.920000000000002</v>
      </c>
      <c r="E10">
        <f t="shared" si="0"/>
        <v>21.11</v>
      </c>
      <c r="F10">
        <f t="shared" si="1"/>
        <v>2.2607225983447701</v>
      </c>
    </row>
    <row r="11" spans="1:6">
      <c r="A11" t="s">
        <v>6</v>
      </c>
      <c r="B11">
        <v>26.55</v>
      </c>
      <c r="C11">
        <v>28.31</v>
      </c>
      <c r="D11">
        <v>26.82</v>
      </c>
      <c r="E11">
        <f t="shared" si="0"/>
        <v>27.22666666666667</v>
      </c>
      <c r="F11">
        <f t="shared" si="1"/>
        <v>0.77392218960019121</v>
      </c>
    </row>
    <row r="12" spans="1:6">
      <c r="A12" t="s">
        <v>7</v>
      </c>
      <c r="B12">
        <v>16.45</v>
      </c>
      <c r="C12">
        <v>27.91</v>
      </c>
      <c r="D12">
        <v>23.3</v>
      </c>
      <c r="E12">
        <f t="shared" si="0"/>
        <v>22.553333333333331</v>
      </c>
      <c r="F12">
        <f t="shared" si="1"/>
        <v>4.7082221225804046</v>
      </c>
    </row>
    <row r="14" spans="1:6">
      <c r="A14" s="1" t="s">
        <v>16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</row>
    <row r="15" spans="1:6">
      <c r="A15" t="s">
        <v>0</v>
      </c>
      <c r="B15">
        <v>19.54</v>
      </c>
      <c r="C15">
        <v>17.09</v>
      </c>
      <c r="D15">
        <v>24.23</v>
      </c>
      <c r="E15">
        <f>AVERAGE(B15:D15)</f>
        <v>20.286666666666665</v>
      </c>
      <c r="F15">
        <f>_xlfn.STDEV.P(B15:D15)</f>
        <v>2.9623226622965224</v>
      </c>
    </row>
    <row r="16" spans="1:6">
      <c r="A16" t="s">
        <v>1</v>
      </c>
      <c r="B16">
        <v>29.21</v>
      </c>
      <c r="C16">
        <v>27.94</v>
      </c>
      <c r="D16">
        <v>22.36</v>
      </c>
      <c r="E16">
        <f t="shared" ref="E16:E22" si="2">AVERAGE(B16:D16)</f>
        <v>26.503333333333334</v>
      </c>
      <c r="F16">
        <f t="shared" ref="F16:F22" si="3">_xlfn.STDEV.P(B16:D16)</f>
        <v>2.975302038822635</v>
      </c>
    </row>
    <row r="17" spans="1:6">
      <c r="A17" t="s">
        <v>2</v>
      </c>
      <c r="B17">
        <v>21.14</v>
      </c>
      <c r="C17">
        <v>26.84</v>
      </c>
      <c r="D17">
        <v>20.88</v>
      </c>
      <c r="E17">
        <f t="shared" si="2"/>
        <v>22.953333333333333</v>
      </c>
      <c r="F17">
        <f t="shared" si="3"/>
        <v>2.7503373530451802</v>
      </c>
    </row>
    <row r="18" spans="1:6">
      <c r="A18" t="s">
        <v>3</v>
      </c>
      <c r="B18">
        <v>30.61</v>
      </c>
      <c r="C18">
        <v>35.93</v>
      </c>
      <c r="D18">
        <v>30.11</v>
      </c>
      <c r="E18">
        <f t="shared" si="2"/>
        <v>32.216666666666661</v>
      </c>
      <c r="F18">
        <f t="shared" si="3"/>
        <v>2.6336455511114036</v>
      </c>
    </row>
    <row r="19" spans="1:6">
      <c r="A19" t="s">
        <v>4</v>
      </c>
      <c r="B19">
        <v>36.15</v>
      </c>
      <c r="C19">
        <v>31.52</v>
      </c>
      <c r="D19">
        <v>36.770000000000003</v>
      </c>
      <c r="E19">
        <f t="shared" si="2"/>
        <v>34.813333333333333</v>
      </c>
      <c r="F19">
        <f t="shared" si="3"/>
        <v>2.3424536044261139</v>
      </c>
    </row>
    <row r="20" spans="1:6">
      <c r="A20" t="s">
        <v>5</v>
      </c>
      <c r="B20">
        <v>25.12</v>
      </c>
      <c r="C20">
        <v>23.43</v>
      </c>
      <c r="D20">
        <v>30.6</v>
      </c>
      <c r="E20">
        <f t="shared" si="2"/>
        <v>26.383333333333336</v>
      </c>
      <c r="F20">
        <f t="shared" si="3"/>
        <v>3.0604175459494987</v>
      </c>
    </row>
    <row r="21" spans="1:6">
      <c r="A21" t="s">
        <v>6</v>
      </c>
      <c r="B21">
        <v>25.18</v>
      </c>
      <c r="C21">
        <v>27.59</v>
      </c>
      <c r="D21">
        <v>30.32</v>
      </c>
      <c r="E21">
        <f t="shared" si="2"/>
        <v>27.696666666666669</v>
      </c>
      <c r="F21">
        <f t="shared" si="3"/>
        <v>2.0997513080256804</v>
      </c>
    </row>
    <row r="22" spans="1:6">
      <c r="A22" t="s">
        <v>7</v>
      </c>
      <c r="B22">
        <v>29.35</v>
      </c>
      <c r="C22">
        <v>33.630000000000003</v>
      </c>
      <c r="D22">
        <v>37.07</v>
      </c>
      <c r="E22">
        <f t="shared" si="2"/>
        <v>33.35</v>
      </c>
      <c r="F22">
        <f t="shared" si="3"/>
        <v>3.1578895906390811</v>
      </c>
    </row>
    <row r="24" spans="1:6">
      <c r="A24" s="1" t="s">
        <v>17</v>
      </c>
      <c r="B24" t="s">
        <v>8</v>
      </c>
      <c r="C24" t="s">
        <v>9</v>
      </c>
      <c r="D24" t="s">
        <v>10</v>
      </c>
      <c r="E24" t="s">
        <v>11</v>
      </c>
      <c r="F24" t="s">
        <v>12</v>
      </c>
    </row>
    <row r="25" spans="1:6">
      <c r="A25" t="s">
        <v>0</v>
      </c>
      <c r="B25">
        <v>29.16</v>
      </c>
      <c r="C25">
        <v>19.79</v>
      </c>
      <c r="D25">
        <v>21.38</v>
      </c>
      <c r="E25">
        <f>AVERAGE(B25:D25)</f>
        <v>23.443333333333332</v>
      </c>
      <c r="F25">
        <f>_xlfn.STDEV.P(B25:D25)</f>
        <v>4.0940797365084238</v>
      </c>
    </row>
    <row r="26" spans="1:6">
      <c r="A26" t="s">
        <v>1</v>
      </c>
      <c r="B26">
        <v>19.52</v>
      </c>
      <c r="C26">
        <v>14.45</v>
      </c>
      <c r="D26">
        <v>16.600000000000001</v>
      </c>
      <c r="E26">
        <f t="shared" ref="E26:E32" si="4">AVERAGE(B26:D26)</f>
        <v>16.856666666666666</v>
      </c>
      <c r="F26">
        <f t="shared" ref="F26:F32" si="5">_xlfn.STDEV.P(B26:D26)</f>
        <v>2.0777605465714579</v>
      </c>
    </row>
    <row r="27" spans="1:6">
      <c r="A27" t="s">
        <v>2</v>
      </c>
      <c r="B27">
        <v>26.64</v>
      </c>
      <c r="C27">
        <v>22.04</v>
      </c>
      <c r="D27">
        <v>16.309999999999999</v>
      </c>
      <c r="E27">
        <f t="shared" si="4"/>
        <v>21.66333333333333</v>
      </c>
      <c r="F27">
        <f t="shared" si="5"/>
        <v>4.2256071227168688</v>
      </c>
    </row>
    <row r="28" spans="1:6">
      <c r="A28" t="s">
        <v>3</v>
      </c>
      <c r="B28">
        <v>15.95</v>
      </c>
      <c r="C28">
        <v>22.32</v>
      </c>
      <c r="D28">
        <v>27.43</v>
      </c>
      <c r="E28">
        <f t="shared" si="4"/>
        <v>21.899999999999995</v>
      </c>
      <c r="F28">
        <f t="shared" si="5"/>
        <v>4.6960905726643292</v>
      </c>
    </row>
    <row r="29" spans="1:6">
      <c r="A29" t="s">
        <v>4</v>
      </c>
      <c r="B29">
        <v>21.55</v>
      </c>
      <c r="C29">
        <v>21.79</v>
      </c>
      <c r="D29">
        <v>23.19</v>
      </c>
      <c r="E29">
        <f t="shared" si="4"/>
        <v>22.176666666666666</v>
      </c>
      <c r="F29">
        <f t="shared" si="5"/>
        <v>0.72320275319043348</v>
      </c>
    </row>
    <row r="30" spans="1:6">
      <c r="A30" t="s">
        <v>5</v>
      </c>
      <c r="B30">
        <v>21.44</v>
      </c>
      <c r="C30">
        <v>16.760000000000002</v>
      </c>
      <c r="D30">
        <v>19.260000000000002</v>
      </c>
      <c r="E30">
        <f t="shared" si="4"/>
        <v>19.153333333333336</v>
      </c>
      <c r="F30">
        <f t="shared" si="5"/>
        <v>1.9120901884819368</v>
      </c>
    </row>
    <row r="31" spans="1:6">
      <c r="A31" t="s">
        <v>6</v>
      </c>
      <c r="B31">
        <v>24.54</v>
      </c>
      <c r="C31">
        <v>19.510000000000002</v>
      </c>
      <c r="D31">
        <v>18.91</v>
      </c>
      <c r="E31">
        <f t="shared" si="4"/>
        <v>20.986666666666665</v>
      </c>
      <c r="F31">
        <f t="shared" si="5"/>
        <v>2.5244977498284715</v>
      </c>
    </row>
    <row r="32" spans="1:6">
      <c r="A32" t="s">
        <v>7</v>
      </c>
      <c r="B32">
        <v>27.33</v>
      </c>
      <c r="C32">
        <v>25.69</v>
      </c>
      <c r="D32">
        <v>17.670000000000002</v>
      </c>
      <c r="E32">
        <f t="shared" si="4"/>
        <v>23.563333333333333</v>
      </c>
      <c r="F32">
        <f t="shared" si="5"/>
        <v>4.2206581898509228</v>
      </c>
    </row>
    <row r="34" spans="1:6">
      <c r="A34" s="1" t="s">
        <v>18</v>
      </c>
      <c r="B34" t="s">
        <v>8</v>
      </c>
      <c r="C34" t="s">
        <v>9</v>
      </c>
      <c r="D34" t="s">
        <v>10</v>
      </c>
      <c r="E34" t="s">
        <v>11</v>
      </c>
      <c r="F34" t="s">
        <v>12</v>
      </c>
    </row>
    <row r="35" spans="1:6">
      <c r="A35" t="s">
        <v>0</v>
      </c>
      <c r="B35">
        <v>15.05</v>
      </c>
      <c r="C35">
        <v>24.83</v>
      </c>
      <c r="D35">
        <v>20.22</v>
      </c>
      <c r="E35">
        <f>AVERAGE(B35:D35)</f>
        <v>20.033333333333331</v>
      </c>
      <c r="F35">
        <f>_xlfn.STDEV.P(B35:D35)</f>
        <v>3.9948494617722834</v>
      </c>
    </row>
    <row r="36" spans="1:6">
      <c r="A36" t="s">
        <v>1</v>
      </c>
      <c r="B36">
        <v>39.85</v>
      </c>
      <c r="C36">
        <v>32.04</v>
      </c>
      <c r="D36">
        <v>28.58</v>
      </c>
      <c r="E36">
        <f t="shared" ref="E36:E42" si="6">AVERAGE(B36:D36)</f>
        <v>33.49</v>
      </c>
      <c r="F36">
        <f t="shared" ref="F36:F42" si="7">_xlfn.STDEV.P(B36:D36)</f>
        <v>4.7138165711731457</v>
      </c>
    </row>
    <row r="37" spans="1:6">
      <c r="A37" t="s">
        <v>2</v>
      </c>
      <c r="B37">
        <v>24.12</v>
      </c>
      <c r="C37">
        <v>16.61</v>
      </c>
      <c r="D37">
        <v>29.46</v>
      </c>
      <c r="E37">
        <f t="shared" si="6"/>
        <v>23.396666666666665</v>
      </c>
      <c r="F37">
        <f t="shared" si="7"/>
        <v>5.2708654149221381</v>
      </c>
    </row>
    <row r="38" spans="1:6">
      <c r="A38" t="s">
        <v>3</v>
      </c>
      <c r="B38">
        <v>23.51</v>
      </c>
      <c r="C38">
        <v>28.46</v>
      </c>
      <c r="D38">
        <v>19.68</v>
      </c>
      <c r="E38">
        <f t="shared" si="6"/>
        <v>23.883333333333336</v>
      </c>
      <c r="F38">
        <f t="shared" si="7"/>
        <v>3.5941279269880804</v>
      </c>
    </row>
    <row r="39" spans="1:6">
      <c r="A39" t="s">
        <v>4</v>
      </c>
      <c r="B39">
        <v>14.96</v>
      </c>
      <c r="C39">
        <v>17.95</v>
      </c>
      <c r="D39">
        <v>15.04</v>
      </c>
      <c r="E39">
        <f t="shared" si="6"/>
        <v>15.983333333333333</v>
      </c>
      <c r="F39">
        <f t="shared" si="7"/>
        <v>1.3910267990069618</v>
      </c>
    </row>
    <row r="40" spans="1:6">
      <c r="A40" t="s">
        <v>5</v>
      </c>
      <c r="B40">
        <v>32.18</v>
      </c>
      <c r="C40">
        <v>26.68</v>
      </c>
      <c r="D40">
        <v>36.18</v>
      </c>
      <c r="E40">
        <f t="shared" si="6"/>
        <v>31.679999999999996</v>
      </c>
      <c r="F40">
        <f t="shared" si="7"/>
        <v>3.8944404818493337</v>
      </c>
    </row>
    <row r="41" spans="1:6">
      <c r="A41" t="s">
        <v>6</v>
      </c>
      <c r="B41">
        <v>20.45</v>
      </c>
      <c r="C41">
        <v>25.19</v>
      </c>
      <c r="D41">
        <v>22.1</v>
      </c>
      <c r="E41">
        <f t="shared" si="6"/>
        <v>22.580000000000002</v>
      </c>
      <c r="F41">
        <f t="shared" si="7"/>
        <v>1.9646373711196687</v>
      </c>
    </row>
    <row r="42" spans="1:6">
      <c r="A42" t="s">
        <v>7</v>
      </c>
      <c r="B42">
        <v>16.899999999999999</v>
      </c>
      <c r="C42">
        <v>19.91</v>
      </c>
      <c r="D42">
        <v>22.25</v>
      </c>
      <c r="E42">
        <f t="shared" si="6"/>
        <v>19.686666666666667</v>
      </c>
      <c r="F42">
        <f t="shared" si="7"/>
        <v>2.1898300289190229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TAG content H1246 </vt:lpstr>
      <vt:lpstr>TAG composition H1246</vt:lpstr>
    </vt:vector>
  </TitlesOfParts>
  <Company>CSIC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Zienkiewicz</dc:creator>
  <cp:lastModifiedBy>Feussner, Ivo</cp:lastModifiedBy>
  <dcterms:created xsi:type="dcterms:W3CDTF">2018-03-02T12:28:23Z</dcterms:created>
  <dcterms:modified xsi:type="dcterms:W3CDTF">2018-08-03T15:32:57Z</dcterms:modified>
</cp:coreProperties>
</file>