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4240" windowHeight="12900" activeTab="8"/>
  </bookViews>
  <sheets>
    <sheet name="Sup Table S1" sheetId="11" r:id="rId1"/>
    <sheet name="Sup Table S2" sheetId="12" r:id="rId2"/>
    <sheet name="Sup Table S3" sheetId="13" r:id="rId3"/>
    <sheet name="Sup Table S4" sheetId="14" r:id="rId4"/>
    <sheet name="Sup Table 5" sheetId="20" r:id="rId5"/>
    <sheet name="Sup Table 6" sheetId="21" r:id="rId6"/>
    <sheet name="Sup Table S7" sheetId="15" r:id="rId7"/>
    <sheet name="Sup Table S8" sheetId="10" r:id="rId8"/>
    <sheet name="Sup Table S9" sheetId="16" r:id="rId9"/>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68" i="16" l="1"/>
  <c r="V168" i="16"/>
  <c r="R168" i="16"/>
  <c r="N168" i="16"/>
  <c r="J168" i="16"/>
  <c r="F168" i="16"/>
  <c r="Z167" i="16"/>
  <c r="V167" i="16"/>
  <c r="R167" i="16"/>
  <c r="N167" i="16"/>
  <c r="J167" i="16"/>
  <c r="F167" i="16"/>
  <c r="Z162" i="16"/>
  <c r="V162" i="16"/>
  <c r="R162" i="16"/>
  <c r="N162" i="16"/>
  <c r="J162" i="16"/>
  <c r="F162" i="16"/>
  <c r="Z161" i="16"/>
  <c r="V161" i="16"/>
  <c r="R161" i="16"/>
  <c r="N161" i="16"/>
  <c r="J161" i="16"/>
  <c r="F161" i="16"/>
  <c r="Z160" i="16"/>
  <c r="V160" i="16"/>
  <c r="R160" i="16"/>
  <c r="N160" i="16"/>
  <c r="J160" i="16"/>
  <c r="F160" i="16"/>
  <c r="Z159" i="16"/>
  <c r="V159" i="16"/>
  <c r="R159" i="16"/>
  <c r="N159" i="16"/>
  <c r="J159" i="16"/>
  <c r="F159" i="16"/>
  <c r="Z158" i="16"/>
  <c r="V158" i="16"/>
  <c r="R158" i="16"/>
  <c r="N158" i="16"/>
  <c r="J158" i="16"/>
  <c r="F158" i="16"/>
  <c r="Z157" i="16"/>
  <c r="V157" i="16"/>
  <c r="R157" i="16"/>
  <c r="N157" i="16"/>
  <c r="J157" i="16"/>
  <c r="F157" i="16"/>
  <c r="Z156" i="16"/>
  <c r="V156" i="16"/>
  <c r="R156" i="16"/>
  <c r="N156" i="16"/>
  <c r="J156" i="16"/>
  <c r="F156" i="16"/>
  <c r="Z155" i="16"/>
  <c r="V155" i="16"/>
  <c r="R155" i="16"/>
  <c r="N155" i="16"/>
  <c r="J155" i="16"/>
  <c r="F155" i="16"/>
  <c r="Z154" i="16"/>
  <c r="V154" i="16"/>
  <c r="R154" i="16"/>
  <c r="N154" i="16"/>
  <c r="J154" i="16"/>
  <c r="F154" i="16"/>
  <c r="Z153" i="16"/>
  <c r="V153" i="16"/>
  <c r="R153" i="16"/>
  <c r="N153" i="16"/>
  <c r="J153" i="16"/>
  <c r="F153" i="16"/>
  <c r="Z152" i="16"/>
  <c r="V152" i="16"/>
  <c r="R152" i="16"/>
  <c r="N152" i="16"/>
  <c r="J152" i="16"/>
  <c r="F152" i="16"/>
  <c r="Z151" i="16"/>
  <c r="V151" i="16"/>
  <c r="R151" i="16"/>
  <c r="N151" i="16"/>
  <c r="J151" i="16"/>
  <c r="F151" i="16"/>
  <c r="Z150" i="16"/>
  <c r="V150" i="16"/>
  <c r="R150" i="16"/>
  <c r="N150" i="16"/>
  <c r="J150" i="16"/>
  <c r="F150" i="16"/>
  <c r="Z149" i="16"/>
  <c r="V149" i="16"/>
  <c r="R149" i="16"/>
  <c r="N149" i="16"/>
  <c r="J149" i="16"/>
  <c r="F149" i="16"/>
  <c r="Z145" i="16"/>
  <c r="V145" i="16"/>
  <c r="R145" i="16"/>
  <c r="N145" i="16"/>
  <c r="J145" i="16"/>
  <c r="F145" i="16"/>
  <c r="Z144" i="16"/>
  <c r="V144" i="16"/>
  <c r="R144" i="16"/>
  <c r="N144" i="16"/>
  <c r="J144" i="16"/>
  <c r="F144" i="16"/>
  <c r="Z143" i="16"/>
  <c r="V143" i="16"/>
  <c r="R143" i="16"/>
  <c r="N143" i="16"/>
  <c r="J143" i="16"/>
  <c r="F143" i="16"/>
  <c r="Z142" i="16"/>
  <c r="V142" i="16"/>
  <c r="R142" i="16"/>
  <c r="N142" i="16"/>
  <c r="J142" i="16"/>
  <c r="F142" i="16"/>
  <c r="Z141" i="16"/>
  <c r="V141" i="16"/>
  <c r="R141" i="16"/>
  <c r="N141" i="16"/>
  <c r="J141" i="16"/>
  <c r="F141" i="16"/>
  <c r="Z140" i="16"/>
  <c r="V140" i="16"/>
  <c r="R140" i="16"/>
  <c r="N140" i="16"/>
  <c r="J140" i="16"/>
  <c r="F140" i="16"/>
  <c r="Z139" i="16"/>
  <c r="V139" i="16"/>
  <c r="R139" i="16"/>
  <c r="N139" i="16"/>
  <c r="J139" i="16"/>
  <c r="F139" i="16"/>
  <c r="Z138" i="16"/>
  <c r="V138" i="16"/>
  <c r="R138" i="16"/>
  <c r="N138" i="16"/>
  <c r="J138" i="16"/>
  <c r="F138" i="16"/>
  <c r="Z137" i="16"/>
  <c r="V137" i="16"/>
  <c r="R137" i="16"/>
  <c r="N137" i="16"/>
  <c r="J137" i="16"/>
  <c r="F137" i="16"/>
  <c r="Z136" i="16"/>
  <c r="V136" i="16"/>
  <c r="R136" i="16"/>
  <c r="N136" i="16"/>
  <c r="J136" i="16"/>
  <c r="F136" i="16"/>
  <c r="Z135" i="16"/>
  <c r="V135" i="16"/>
  <c r="R135" i="16"/>
  <c r="N135" i="16"/>
  <c r="J135" i="16"/>
  <c r="F135" i="16"/>
  <c r="Z134" i="16"/>
  <c r="V134" i="16"/>
  <c r="R134" i="16"/>
  <c r="N134" i="16"/>
  <c r="J134" i="16"/>
  <c r="F134" i="16"/>
  <c r="Z133" i="16"/>
  <c r="V133" i="16"/>
  <c r="R133" i="16"/>
  <c r="N133" i="16"/>
  <c r="J133" i="16"/>
  <c r="F133" i="16"/>
  <c r="Z132" i="16"/>
  <c r="V132" i="16"/>
  <c r="R132" i="16"/>
  <c r="N132" i="16"/>
  <c r="J132" i="16"/>
  <c r="F132" i="16"/>
  <c r="Z131" i="16"/>
  <c r="V131" i="16"/>
  <c r="R131" i="16"/>
  <c r="N131" i="16"/>
  <c r="J131" i="16"/>
  <c r="F131" i="16"/>
  <c r="Z130" i="16"/>
  <c r="V130" i="16"/>
  <c r="R130" i="16"/>
  <c r="N130" i="16"/>
  <c r="J130" i="16"/>
  <c r="F130" i="16"/>
  <c r="Z129" i="16"/>
  <c r="V129" i="16"/>
  <c r="R129" i="16"/>
  <c r="N129" i="16"/>
  <c r="J129" i="16"/>
  <c r="F129" i="16"/>
  <c r="Z128" i="16"/>
  <c r="V128" i="16"/>
  <c r="R128" i="16"/>
  <c r="N128" i="16"/>
  <c r="J128" i="16"/>
  <c r="F128" i="16"/>
  <c r="Z127" i="16"/>
  <c r="V127" i="16"/>
  <c r="R127" i="16"/>
  <c r="N127" i="16"/>
  <c r="J127" i="16"/>
  <c r="F127" i="16"/>
  <c r="Z126" i="16"/>
  <c r="V126" i="16"/>
  <c r="R126" i="16"/>
  <c r="N126" i="16"/>
  <c r="J126" i="16"/>
  <c r="F126" i="16"/>
  <c r="Z125" i="16"/>
  <c r="V125" i="16"/>
  <c r="R125" i="16"/>
  <c r="N125" i="16"/>
  <c r="J125" i="16"/>
  <c r="F125" i="16"/>
  <c r="Z124" i="16"/>
  <c r="V124" i="16"/>
  <c r="R124" i="16"/>
  <c r="N124" i="16"/>
  <c r="J124" i="16"/>
  <c r="F124" i="16"/>
  <c r="Z123" i="16"/>
  <c r="V123" i="16"/>
  <c r="R123" i="16"/>
  <c r="N123" i="16"/>
  <c r="J123" i="16"/>
  <c r="F123" i="16"/>
  <c r="Z122" i="16"/>
  <c r="V122" i="16"/>
  <c r="R122" i="16"/>
  <c r="N122" i="16"/>
  <c r="J122" i="16"/>
  <c r="F122" i="16"/>
  <c r="Z121" i="16"/>
  <c r="V121" i="16"/>
  <c r="R121" i="16"/>
  <c r="N121" i="16"/>
  <c r="J121" i="16"/>
  <c r="F121" i="16"/>
  <c r="Z120" i="16"/>
  <c r="V120" i="16"/>
  <c r="R120" i="16"/>
  <c r="N120" i="16"/>
  <c r="J120" i="16"/>
  <c r="F120" i="16"/>
  <c r="Z119" i="16"/>
  <c r="V119" i="16"/>
  <c r="R119" i="16"/>
  <c r="N119" i="16"/>
  <c r="J119" i="16"/>
  <c r="F119" i="16"/>
  <c r="Z118" i="16"/>
  <c r="V118" i="16"/>
  <c r="R118" i="16"/>
  <c r="N118" i="16"/>
  <c r="J118" i="16"/>
  <c r="F118" i="16"/>
  <c r="Z117" i="16"/>
  <c r="V117" i="16"/>
  <c r="R117" i="16"/>
  <c r="N117" i="16"/>
  <c r="J117" i="16"/>
  <c r="F117" i="16"/>
  <c r="Z116" i="16"/>
  <c r="V116" i="16"/>
  <c r="R116" i="16"/>
  <c r="N116" i="16"/>
  <c r="J116" i="16"/>
  <c r="F116" i="16"/>
  <c r="Z115" i="16"/>
  <c r="V115" i="16"/>
  <c r="R115" i="16"/>
  <c r="N115" i="16"/>
  <c r="J115" i="16"/>
  <c r="F115" i="16"/>
  <c r="Z114" i="16"/>
  <c r="V114" i="16"/>
  <c r="R114" i="16"/>
  <c r="N114" i="16"/>
  <c r="J114" i="16"/>
  <c r="F114" i="16"/>
  <c r="Z113" i="16"/>
  <c r="V113" i="16"/>
  <c r="R113" i="16"/>
  <c r="N113" i="16"/>
  <c r="J113" i="16"/>
  <c r="F113" i="16"/>
  <c r="Z112" i="16"/>
  <c r="V112" i="16"/>
  <c r="R112" i="16"/>
  <c r="N112" i="16"/>
  <c r="J112" i="16"/>
  <c r="F112" i="16"/>
  <c r="Z111" i="16"/>
  <c r="V111" i="16"/>
  <c r="R111" i="16"/>
  <c r="N111" i="16"/>
  <c r="J111" i="16"/>
  <c r="F111" i="16"/>
  <c r="Z110" i="16"/>
  <c r="V110" i="16"/>
  <c r="R110" i="16"/>
  <c r="N110" i="16"/>
  <c r="J110" i="16"/>
  <c r="F110" i="16"/>
  <c r="Z109" i="16"/>
  <c r="V109" i="16"/>
  <c r="R109" i="16"/>
  <c r="N109" i="16"/>
  <c r="J109" i="16"/>
  <c r="F109" i="16"/>
  <c r="Z108" i="16"/>
  <c r="V108" i="16"/>
  <c r="R108" i="16"/>
  <c r="N108" i="16"/>
  <c r="J108" i="16"/>
  <c r="F108" i="16"/>
  <c r="Z104" i="16"/>
  <c r="V104" i="16"/>
  <c r="R104" i="16"/>
  <c r="N104" i="16"/>
  <c r="J104" i="16"/>
  <c r="F104" i="16"/>
  <c r="Z103" i="16"/>
  <c r="V103" i="16"/>
  <c r="R103" i="16"/>
  <c r="N103" i="16"/>
  <c r="J103" i="16"/>
  <c r="F103" i="16"/>
  <c r="Z102" i="16"/>
  <c r="V102" i="16"/>
  <c r="R102" i="16"/>
  <c r="N102" i="16"/>
  <c r="J102" i="16"/>
  <c r="F102" i="16"/>
  <c r="Z101" i="16"/>
  <c r="V101" i="16"/>
  <c r="R101" i="16"/>
  <c r="N101" i="16"/>
  <c r="J101" i="16"/>
  <c r="F101" i="16"/>
  <c r="Z100" i="16"/>
  <c r="V100" i="16"/>
  <c r="R100" i="16"/>
  <c r="N100" i="16"/>
  <c r="J100" i="16"/>
  <c r="F100" i="16"/>
  <c r="Z99" i="16"/>
  <c r="V99" i="16"/>
  <c r="R99" i="16"/>
  <c r="N99" i="16"/>
  <c r="J99" i="16"/>
  <c r="F99" i="16"/>
  <c r="Z98" i="16"/>
  <c r="V98" i="16"/>
  <c r="R98" i="16"/>
  <c r="N98" i="16"/>
  <c r="J98" i="16"/>
  <c r="F98" i="16"/>
  <c r="Z97" i="16"/>
  <c r="V97" i="16"/>
  <c r="R97" i="16"/>
  <c r="N97" i="16"/>
  <c r="J97" i="16"/>
  <c r="F97" i="16"/>
  <c r="Z96" i="16"/>
  <c r="V96" i="16"/>
  <c r="R96" i="16"/>
  <c r="N96" i="16"/>
  <c r="J96" i="16"/>
  <c r="F96" i="16"/>
  <c r="Z95" i="16"/>
  <c r="V95" i="16"/>
  <c r="R95" i="16"/>
  <c r="N95" i="16"/>
  <c r="J95" i="16"/>
  <c r="F95" i="16"/>
  <c r="Z94" i="16"/>
  <c r="V94" i="16"/>
  <c r="R94" i="16"/>
  <c r="N94" i="16"/>
  <c r="J94" i="16"/>
  <c r="F94" i="16"/>
  <c r="Z93" i="16"/>
  <c r="V93" i="16"/>
  <c r="R93" i="16"/>
  <c r="N93" i="16"/>
  <c r="J93" i="16"/>
  <c r="F93" i="16"/>
  <c r="Z92" i="16"/>
  <c r="V92" i="16"/>
  <c r="R92" i="16"/>
  <c r="N92" i="16"/>
  <c r="J92" i="16"/>
  <c r="F92" i="16"/>
  <c r="Z91" i="16"/>
  <c r="V91" i="16"/>
  <c r="R91" i="16"/>
  <c r="N91" i="16"/>
  <c r="J91" i="16"/>
  <c r="F91" i="16"/>
  <c r="Z90" i="16"/>
  <c r="V90" i="16"/>
  <c r="R90" i="16"/>
  <c r="N90" i="16"/>
  <c r="J90" i="16"/>
  <c r="F90" i="16"/>
  <c r="Z89" i="16"/>
  <c r="V89" i="16"/>
  <c r="R89" i="16"/>
  <c r="N89" i="16"/>
  <c r="J89" i="16"/>
  <c r="F89" i="16"/>
  <c r="Z88" i="16"/>
  <c r="V88" i="16"/>
  <c r="R88" i="16"/>
  <c r="N88" i="16"/>
  <c r="J88" i="16"/>
  <c r="F88" i="16"/>
  <c r="Z87" i="16"/>
  <c r="V87" i="16"/>
  <c r="R87" i="16"/>
  <c r="N87" i="16"/>
  <c r="J87" i="16"/>
  <c r="F87" i="16"/>
  <c r="Z83" i="16"/>
  <c r="V83" i="16"/>
  <c r="R83" i="16"/>
  <c r="N83" i="16"/>
  <c r="J83" i="16"/>
  <c r="F83" i="16"/>
  <c r="Z82" i="16"/>
  <c r="V82" i="16"/>
  <c r="R82" i="16"/>
  <c r="N82" i="16"/>
  <c r="J82" i="16"/>
  <c r="F82" i="16"/>
  <c r="Z78" i="16"/>
  <c r="V78" i="16"/>
  <c r="R78" i="16"/>
  <c r="N78" i="16"/>
  <c r="J78" i="16"/>
  <c r="F78" i="16"/>
  <c r="Z77" i="16"/>
  <c r="V77" i="16"/>
  <c r="R77" i="16"/>
  <c r="N77" i="16"/>
  <c r="J77" i="16"/>
  <c r="F77" i="16"/>
  <c r="Z76" i="16"/>
  <c r="V76" i="16"/>
  <c r="R76" i="16"/>
  <c r="N76" i="16"/>
  <c r="J76" i="16"/>
  <c r="F76" i="16"/>
  <c r="Z75" i="16"/>
  <c r="V75" i="16"/>
  <c r="R75" i="16"/>
  <c r="N75" i="16"/>
  <c r="J75" i="16"/>
  <c r="F75" i="16"/>
  <c r="Z74" i="16"/>
  <c r="V74" i="16"/>
  <c r="R74" i="16"/>
  <c r="N74" i="16"/>
  <c r="J74" i="16"/>
  <c r="F74" i="16"/>
  <c r="Z73" i="16"/>
  <c r="V73" i="16"/>
  <c r="R73" i="16"/>
  <c r="N73" i="16"/>
  <c r="J73" i="16"/>
  <c r="F73" i="16"/>
  <c r="Z72" i="16"/>
  <c r="V72" i="16"/>
  <c r="R72" i="16"/>
  <c r="N72" i="16"/>
  <c r="J72" i="16"/>
  <c r="F72" i="16"/>
  <c r="Z71" i="16"/>
  <c r="V71" i="16"/>
  <c r="R71" i="16"/>
  <c r="N71" i="16"/>
  <c r="J71" i="16"/>
  <c r="F71" i="16"/>
  <c r="Z70" i="16"/>
  <c r="V70" i="16"/>
  <c r="R70" i="16"/>
  <c r="N70" i="16"/>
  <c r="J70" i="16"/>
  <c r="F70" i="16"/>
  <c r="Z69" i="16"/>
  <c r="V69" i="16"/>
  <c r="R69" i="16"/>
  <c r="N69" i="16"/>
  <c r="J69" i="16"/>
  <c r="F69" i="16"/>
  <c r="Z68" i="16"/>
  <c r="V68" i="16"/>
  <c r="R68" i="16"/>
  <c r="N68" i="16"/>
  <c r="J68" i="16"/>
  <c r="F68" i="16"/>
  <c r="Z67" i="16"/>
  <c r="V67" i="16"/>
  <c r="R67" i="16"/>
  <c r="N67" i="16"/>
  <c r="J67" i="16"/>
  <c r="F67" i="16"/>
  <c r="Z66" i="16"/>
  <c r="V66" i="16"/>
  <c r="R66" i="16"/>
  <c r="N66" i="16"/>
  <c r="J66" i="16"/>
  <c r="F66" i="16"/>
  <c r="Z65" i="16"/>
  <c r="V65" i="16"/>
  <c r="R65" i="16"/>
  <c r="N65" i="16"/>
  <c r="J65" i="16"/>
  <c r="F65" i="16"/>
  <c r="Z61" i="16"/>
  <c r="V61" i="16"/>
  <c r="R61" i="16"/>
  <c r="N61" i="16"/>
  <c r="J61" i="16"/>
  <c r="F61" i="16"/>
  <c r="Z60" i="16"/>
  <c r="V60" i="16"/>
  <c r="R60" i="16"/>
  <c r="N60" i="16"/>
  <c r="J60" i="16"/>
  <c r="F60" i="16"/>
  <c r="Z59" i="16"/>
  <c r="V59" i="16"/>
  <c r="R59" i="16"/>
  <c r="N59" i="16"/>
  <c r="J59" i="16"/>
  <c r="F59" i="16"/>
  <c r="Z58" i="16"/>
  <c r="V58" i="16"/>
  <c r="R58" i="16"/>
  <c r="N58" i="16"/>
  <c r="J58" i="16"/>
  <c r="F58" i="16"/>
  <c r="Z57" i="16"/>
  <c r="V57" i="16"/>
  <c r="R57" i="16"/>
  <c r="N57" i="16"/>
  <c r="J57" i="16"/>
  <c r="F57" i="16"/>
  <c r="Z56" i="16"/>
  <c r="V56" i="16"/>
  <c r="R56" i="16"/>
  <c r="N56" i="16"/>
  <c r="J56" i="16"/>
  <c r="F56" i="16"/>
  <c r="Z55" i="16"/>
  <c r="V55" i="16"/>
  <c r="R55" i="16"/>
  <c r="N55" i="16"/>
  <c r="J55" i="16"/>
  <c r="F55" i="16"/>
  <c r="Z54" i="16"/>
  <c r="V54" i="16"/>
  <c r="R54" i="16"/>
  <c r="N54" i="16"/>
  <c r="J54" i="16"/>
  <c r="F54" i="16"/>
  <c r="Z53" i="16"/>
  <c r="V53" i="16"/>
  <c r="R53" i="16"/>
  <c r="N53" i="16"/>
  <c r="J53" i="16"/>
  <c r="F53" i="16"/>
  <c r="Z52" i="16"/>
  <c r="V52" i="16"/>
  <c r="R52" i="16"/>
  <c r="N52" i="16"/>
  <c r="J52" i="16"/>
  <c r="F52" i="16"/>
  <c r="Z51" i="16"/>
  <c r="V51" i="16"/>
  <c r="R51" i="16"/>
  <c r="N51" i="16"/>
  <c r="J51" i="16"/>
  <c r="F51" i="16"/>
  <c r="Z50" i="16"/>
  <c r="V50" i="16"/>
  <c r="R50" i="16"/>
  <c r="N50" i="16"/>
  <c r="J50" i="16"/>
  <c r="F50" i="16"/>
  <c r="Z49" i="16"/>
  <c r="V49" i="16"/>
  <c r="R49" i="16"/>
  <c r="N49" i="16"/>
  <c r="J49" i="16"/>
  <c r="F49" i="16"/>
  <c r="Z48" i="16"/>
  <c r="V48" i="16"/>
  <c r="R48" i="16"/>
  <c r="N48" i="16"/>
  <c r="J48" i="16"/>
  <c r="F48" i="16"/>
  <c r="Z47" i="16"/>
  <c r="V47" i="16"/>
  <c r="R47" i="16"/>
  <c r="N47" i="16"/>
  <c r="J47" i="16"/>
  <c r="F47" i="16"/>
  <c r="Z46" i="16"/>
  <c r="V46" i="16"/>
  <c r="R46" i="16"/>
  <c r="N46" i="16"/>
  <c r="J46" i="16"/>
  <c r="F46" i="16"/>
  <c r="Z45" i="16"/>
  <c r="V45" i="16"/>
  <c r="R45" i="16"/>
  <c r="N45" i="16"/>
  <c r="J45" i="16"/>
  <c r="F45" i="16"/>
  <c r="Z44" i="16"/>
  <c r="V44" i="16"/>
  <c r="R44" i="16"/>
  <c r="N44" i="16"/>
  <c r="J44" i="16"/>
  <c r="F44" i="16"/>
  <c r="Z43" i="16"/>
  <c r="V43" i="16"/>
  <c r="R43" i="16"/>
  <c r="N43" i="16"/>
  <c r="J43" i="16"/>
  <c r="F43" i="16"/>
  <c r="Z42" i="16"/>
  <c r="V42" i="16"/>
  <c r="R42" i="16"/>
  <c r="N42" i="16"/>
  <c r="J42" i="16"/>
  <c r="F42" i="16"/>
  <c r="Z41" i="16"/>
  <c r="V41" i="16"/>
  <c r="R41" i="16"/>
  <c r="N41" i="16"/>
  <c r="J41" i="16"/>
  <c r="F41" i="16"/>
  <c r="Z40" i="16"/>
  <c r="V40" i="16"/>
  <c r="R40" i="16"/>
  <c r="N40" i="16"/>
  <c r="J40" i="16"/>
  <c r="F40" i="16"/>
  <c r="Z39" i="16"/>
  <c r="V39" i="16"/>
  <c r="R39" i="16"/>
  <c r="N39" i="16"/>
  <c r="J39" i="16"/>
  <c r="F39" i="16"/>
  <c r="Z38" i="16"/>
  <c r="V38" i="16"/>
  <c r="R38" i="16"/>
  <c r="N38" i="16"/>
  <c r="J38" i="16"/>
  <c r="F38" i="16"/>
  <c r="Z37" i="16"/>
  <c r="V37" i="16"/>
  <c r="R37" i="16"/>
  <c r="N37" i="16"/>
  <c r="J37" i="16"/>
  <c r="F37" i="16"/>
  <c r="Z36" i="16"/>
  <c r="V36" i="16"/>
  <c r="R36" i="16"/>
  <c r="N36" i="16"/>
  <c r="J36" i="16"/>
  <c r="F36" i="16"/>
  <c r="Z35" i="16"/>
  <c r="V35" i="16"/>
  <c r="R35" i="16"/>
  <c r="N35" i="16"/>
  <c r="J35" i="16"/>
  <c r="F35" i="16"/>
  <c r="Z34" i="16"/>
  <c r="V34" i="16"/>
  <c r="R34" i="16"/>
  <c r="N34" i="16"/>
  <c r="J34" i="16"/>
  <c r="F34" i="16"/>
  <c r="Z33" i="16"/>
  <c r="V33" i="16"/>
  <c r="R33" i="16"/>
  <c r="N33" i="16"/>
  <c r="J33" i="16"/>
  <c r="F33" i="16"/>
  <c r="Z32" i="16"/>
  <c r="V32" i="16"/>
  <c r="R32" i="16"/>
  <c r="N32" i="16"/>
  <c r="J32" i="16"/>
  <c r="F32" i="16"/>
  <c r="Z31" i="16"/>
  <c r="V31" i="16"/>
  <c r="R31" i="16"/>
  <c r="N31" i="16"/>
  <c r="J31" i="16"/>
  <c r="F31" i="16"/>
  <c r="Z30" i="16"/>
  <c r="V30" i="16"/>
  <c r="R30" i="16"/>
  <c r="N30" i="16"/>
  <c r="J30" i="16"/>
  <c r="F30" i="16"/>
  <c r="Z29" i="16"/>
  <c r="V29" i="16"/>
  <c r="R29" i="16"/>
  <c r="N29" i="16"/>
  <c r="J29" i="16"/>
  <c r="F29" i="16"/>
  <c r="Z28" i="16"/>
  <c r="V28" i="16"/>
  <c r="R28" i="16"/>
  <c r="N28" i="16"/>
  <c r="J28" i="16"/>
  <c r="F28" i="16"/>
  <c r="Z27" i="16"/>
  <c r="V27" i="16"/>
  <c r="R27" i="16"/>
  <c r="N27" i="16"/>
  <c r="J27" i="16"/>
  <c r="F27" i="16"/>
  <c r="Z26" i="16"/>
  <c r="V26" i="16"/>
  <c r="R26" i="16"/>
  <c r="N26" i="16"/>
  <c r="J26" i="16"/>
  <c r="F26" i="16"/>
  <c r="Z25" i="16"/>
  <c r="V25" i="16"/>
  <c r="R25" i="16"/>
  <c r="N25" i="16"/>
  <c r="J25" i="16"/>
  <c r="F25" i="16"/>
  <c r="Z24" i="16"/>
  <c r="V24" i="16"/>
  <c r="R24" i="16"/>
  <c r="N24" i="16"/>
  <c r="J24" i="16"/>
  <c r="F24" i="16"/>
  <c r="Z20" i="16"/>
  <c r="V20" i="16"/>
  <c r="R20" i="16"/>
  <c r="N20" i="16"/>
  <c r="J20" i="16"/>
  <c r="F20" i="16"/>
  <c r="Z19" i="16"/>
  <c r="V19" i="16"/>
  <c r="R19" i="16"/>
  <c r="N19" i="16"/>
  <c r="J19" i="16"/>
  <c r="F19" i="16"/>
  <c r="Z18" i="16"/>
  <c r="V18" i="16"/>
  <c r="R18" i="16"/>
  <c r="N18" i="16"/>
  <c r="J18" i="16"/>
  <c r="F18" i="16"/>
  <c r="Z17" i="16"/>
  <c r="V17" i="16"/>
  <c r="R17" i="16"/>
  <c r="N17" i="16"/>
  <c r="J17" i="16"/>
  <c r="F17" i="16"/>
  <c r="Z16" i="16"/>
  <c r="V16" i="16"/>
  <c r="R16" i="16"/>
  <c r="N16" i="16"/>
  <c r="J16" i="16"/>
  <c r="F16" i="16"/>
  <c r="Z15" i="16"/>
  <c r="V15" i="16"/>
  <c r="R15" i="16"/>
  <c r="N15" i="16"/>
  <c r="J15" i="16"/>
  <c r="F15" i="16"/>
  <c r="Z14" i="16"/>
  <c r="V14" i="16"/>
  <c r="R14" i="16"/>
  <c r="N14" i="16"/>
  <c r="J14" i="16"/>
  <c r="F14" i="16"/>
  <c r="Z13" i="16"/>
  <c r="V13" i="16"/>
  <c r="R13" i="16"/>
  <c r="N13" i="16"/>
  <c r="J13" i="16"/>
  <c r="F13" i="16"/>
  <c r="Z12" i="16"/>
  <c r="V12" i="16"/>
  <c r="R12" i="16"/>
  <c r="N12" i="16"/>
  <c r="J12" i="16"/>
  <c r="F12" i="16"/>
  <c r="Z11" i="16"/>
  <c r="V11" i="16"/>
  <c r="R11" i="16"/>
  <c r="N11" i="16"/>
  <c r="J11" i="16"/>
  <c r="F11" i="16"/>
  <c r="Z10" i="16"/>
  <c r="V10" i="16"/>
  <c r="R10" i="16"/>
  <c r="N10" i="16"/>
  <c r="J10" i="16"/>
  <c r="F10" i="16"/>
  <c r="Z9" i="16"/>
  <c r="V9" i="16"/>
  <c r="R9" i="16"/>
  <c r="N9" i="16"/>
  <c r="J9" i="16"/>
  <c r="F9" i="16"/>
  <c r="Z8" i="16"/>
  <c r="V8" i="16"/>
  <c r="R8" i="16"/>
  <c r="N8" i="16"/>
  <c r="J8" i="16"/>
  <c r="F8" i="16"/>
  <c r="Z7" i="16"/>
  <c r="V7" i="16"/>
  <c r="R7" i="16"/>
  <c r="N7" i="16"/>
  <c r="J7" i="16"/>
  <c r="F7" i="16"/>
  <c r="Z6" i="16"/>
  <c r="V6" i="16"/>
  <c r="R6" i="16"/>
  <c r="N6" i="16"/>
  <c r="J6" i="16"/>
  <c r="F6" i="16"/>
  <c r="Z5" i="16"/>
  <c r="V5" i="16"/>
  <c r="R5" i="16"/>
  <c r="N5" i="16"/>
  <c r="J5" i="16"/>
  <c r="F5" i="16"/>
  <c r="Z4" i="16"/>
  <c r="V4" i="16"/>
  <c r="R4" i="16"/>
  <c r="N4" i="16"/>
  <c r="J4" i="16"/>
  <c r="F4" i="16"/>
  <c r="Z3" i="16"/>
  <c r="V3" i="16"/>
  <c r="R3" i="16"/>
  <c r="N3" i="16"/>
  <c r="J3" i="16"/>
  <c r="F3" i="16"/>
</calcChain>
</file>

<file path=xl/sharedStrings.xml><?xml version="1.0" encoding="utf-8"?>
<sst xmlns="http://schemas.openxmlformats.org/spreadsheetml/2006/main" count="1356" uniqueCount="467">
  <si>
    <t>Sample details</t>
  </si>
  <si>
    <t>Sample ID</t>
  </si>
  <si>
    <t>Lane 1</t>
  </si>
  <si>
    <t>Lane 2</t>
  </si>
  <si>
    <t>Lane 3</t>
  </si>
  <si>
    <t>Total Sequences in data sets</t>
  </si>
  <si>
    <t>Total nucleotides in data sets</t>
  </si>
  <si>
    <t>Sequences in pairs</t>
  </si>
  <si>
    <t>Nucleotides in each lane</t>
  </si>
  <si>
    <t>KQ228 Bottom Internode Rep 1</t>
  </si>
  <si>
    <t>KQBR1</t>
  </si>
  <si>
    <t>KQ228 Bottom Internode Rep 2</t>
  </si>
  <si>
    <t>KQBR2</t>
  </si>
  <si>
    <t>KQ228 Bottom Internode Rep 3</t>
  </si>
  <si>
    <t>KQBR3</t>
  </si>
  <si>
    <t>KQ228 Leaf 1 Rep 1</t>
  </si>
  <si>
    <t>KQL1R1</t>
  </si>
  <si>
    <t>KQ228 Leaf 1 Rep 2</t>
  </si>
  <si>
    <t>KQL1R2</t>
  </si>
  <si>
    <t>KQ228 Leaf 1 Rep 3</t>
  </si>
  <si>
    <t>KQL1R3</t>
  </si>
  <si>
    <t>KQ228 Leaf 5 Rep 1</t>
  </si>
  <si>
    <t>KQL5R1</t>
  </si>
  <si>
    <t>KQ228 Leaf 5 Rep 2</t>
  </si>
  <si>
    <t>KQL5R2</t>
  </si>
  <si>
    <t>KQ228 Leaf 5 Rep 3</t>
  </si>
  <si>
    <t>KQL5R3</t>
  </si>
  <si>
    <t>KQ228 Middle Internode Rep 1</t>
  </si>
  <si>
    <t>KQMR1</t>
  </si>
  <si>
    <t>KQ228 Middle Internode Rep 2</t>
  </si>
  <si>
    <t>KQMR2</t>
  </si>
  <si>
    <t>KQ228 Middle Internode Rep 3</t>
  </si>
  <si>
    <t>KQMR3</t>
  </si>
  <si>
    <t>KQ228 Root Rep 1</t>
  </si>
  <si>
    <t>KQRR1</t>
  </si>
  <si>
    <t>KQ228 Root Rep 2</t>
  </si>
  <si>
    <t>KQRR2</t>
  </si>
  <si>
    <t>KQ228 Root Rep 3</t>
  </si>
  <si>
    <t>KQRR3</t>
  </si>
  <si>
    <t>KQ228 Top Internode Rep 1</t>
  </si>
  <si>
    <t>KQTR1</t>
  </si>
  <si>
    <t>KQ228 Top Internode Rep 2</t>
  </si>
  <si>
    <t>KQTR2</t>
  </si>
  <si>
    <t>KQ228 Top Internode Rep 3</t>
  </si>
  <si>
    <t>KQTR3</t>
  </si>
  <si>
    <t>Total reads</t>
  </si>
  <si>
    <t>Q208 Bottom Internode Rep 1</t>
  </si>
  <si>
    <t>Q2BR1</t>
  </si>
  <si>
    <t>Q208 Bottom Internode Rep 2</t>
  </si>
  <si>
    <t>Q2BR2</t>
  </si>
  <si>
    <t>Q208 Bottom Internode Rep 3</t>
  </si>
  <si>
    <t>Q2BR3</t>
  </si>
  <si>
    <t>Q208 Leaf 1 Rep 1</t>
  </si>
  <si>
    <t>Q2L1R1</t>
  </si>
  <si>
    <t>Q208 Leaf 1 Rep 2</t>
  </si>
  <si>
    <t>Q2L1R2</t>
  </si>
  <si>
    <t>Q208 Leaf 1 Rep 3</t>
  </si>
  <si>
    <t>Q2L1R3</t>
  </si>
  <si>
    <t>Q208 Leaf 5 Rep 1</t>
  </si>
  <si>
    <t>Q2L5R1</t>
  </si>
  <si>
    <t>Q208 Leaf 5 Rep 2</t>
  </si>
  <si>
    <t>Q2L5R2</t>
  </si>
  <si>
    <t>3,277,66,980</t>
  </si>
  <si>
    <t>Q208 Leaf 5 Rep 3</t>
  </si>
  <si>
    <t>Q2L5R3</t>
  </si>
  <si>
    <t>Q208 Middle Internode Rep 1</t>
  </si>
  <si>
    <t>Q2MR1</t>
  </si>
  <si>
    <t>Q208 Middle Internode Rep 2</t>
  </si>
  <si>
    <t>Q2MR2</t>
  </si>
  <si>
    <t>Q208 Middle Internode Rep 3</t>
  </si>
  <si>
    <t>Q2MR3</t>
  </si>
  <si>
    <t>Q208 Root Rep 1</t>
  </si>
  <si>
    <t>Q2RR1</t>
  </si>
  <si>
    <t>Q208 Root Rep 2</t>
  </si>
  <si>
    <t>Q2RR2</t>
  </si>
  <si>
    <t>Q208 Root Rep 3</t>
  </si>
  <si>
    <t>Q2RR3</t>
  </si>
  <si>
    <t>Q208 Top Internode Rep 1</t>
  </si>
  <si>
    <t>Q2TR1</t>
  </si>
  <si>
    <t>Q208 Top Internode Rep 2</t>
  </si>
  <si>
    <t>Q2TR2</t>
  </si>
  <si>
    <t>Q208 Top Internode Rep 3</t>
  </si>
  <si>
    <t>Q2TR3</t>
  </si>
  <si>
    <t>All reads</t>
  </si>
  <si>
    <t>Feature</t>
  </si>
  <si>
    <t>Transcript size (bp)</t>
  </si>
  <si>
    <t>ORF (coordinates)</t>
  </si>
  <si>
    <t xml:space="preserve">CDS length (bp)  </t>
  </si>
  <si>
    <t>Annotation</t>
  </si>
  <si>
    <t>c38147f2p0409</t>
  </si>
  <si>
    <t xml:space="preserve">nil </t>
  </si>
  <si>
    <t>susy2</t>
  </si>
  <si>
    <t>c16289f1p1501</t>
  </si>
  <si>
    <t>susy4</t>
  </si>
  <si>
    <t>c28022f1p0543</t>
  </si>
  <si>
    <t>c10094f2p0745</t>
  </si>
  <si>
    <t>82-462</t>
  </si>
  <si>
    <t>c74711f1p0808</t>
  </si>
  <si>
    <t>97-468</t>
  </si>
  <si>
    <t>c116088f1p0905</t>
  </si>
  <si>
    <t>26-523</t>
  </si>
  <si>
    <t xml:space="preserve">susy1 </t>
  </si>
  <si>
    <t>c96232f1p0928</t>
  </si>
  <si>
    <t>77-778</t>
  </si>
  <si>
    <t xml:space="preserve"> susy7</t>
  </si>
  <si>
    <t>c98594f1p01002</t>
  </si>
  <si>
    <t>15-662</t>
  </si>
  <si>
    <t>c49113f2p01022</t>
  </si>
  <si>
    <t>79-771</t>
  </si>
  <si>
    <t>c14736f1p0994</t>
  </si>
  <si>
    <t>38-586</t>
  </si>
  <si>
    <t>c37122f1p01052</t>
  </si>
  <si>
    <t>5-709</t>
  </si>
  <si>
    <t xml:space="preserve"> susy4</t>
  </si>
  <si>
    <t>c79964f3p01080</t>
  </si>
  <si>
    <t>29-739</t>
  </si>
  <si>
    <t xml:space="preserve"> susy1</t>
  </si>
  <si>
    <t>c36015f2p11118</t>
  </si>
  <si>
    <t>8-718</t>
  </si>
  <si>
    <t>c60373f1p01298</t>
  </si>
  <si>
    <t>72-908</t>
  </si>
  <si>
    <t xml:space="preserve">susy2 </t>
  </si>
  <si>
    <t>c26397f1p01230</t>
  </si>
  <si>
    <t>140-832</t>
  </si>
  <si>
    <t>c87268f1p01194</t>
  </si>
  <si>
    <t>108-944</t>
  </si>
  <si>
    <t>c28628f1p01208</t>
  </si>
  <si>
    <t>41-889</t>
  </si>
  <si>
    <t>c76991f1p01234</t>
  </si>
  <si>
    <t>124-828</t>
  </si>
  <si>
    <t>c98296f1p01331</t>
  </si>
  <si>
    <t>160-996</t>
  </si>
  <si>
    <t>c24277f1p01267</t>
  </si>
  <si>
    <t>198-908</t>
  </si>
  <si>
    <t>susy1</t>
  </si>
  <si>
    <t>c107890f1p01311</t>
  </si>
  <si>
    <t>20-868</t>
  </si>
  <si>
    <t>c63372f1p11403</t>
  </si>
  <si>
    <t>135-1145</t>
  </si>
  <si>
    <t>c81187f1p11415</t>
  </si>
  <si>
    <t>28-1056</t>
  </si>
  <si>
    <t>c74543f1p21553</t>
  </si>
  <si>
    <t>127-1155</t>
  </si>
  <si>
    <t>c73704f1p31559</t>
  </si>
  <si>
    <t>87-1310</t>
  </si>
  <si>
    <t>c55075f1p01581</t>
  </si>
  <si>
    <t>149-1300</t>
  </si>
  <si>
    <t xml:space="preserve">susy4 </t>
  </si>
  <si>
    <t>c71489f1p01756</t>
  </si>
  <si>
    <t>199-1356</t>
  </si>
  <si>
    <t>c75113f1p01829</t>
  </si>
  <si>
    <t>310-1461</t>
  </si>
  <si>
    <t>c85003f1p01972</t>
  </si>
  <si>
    <t>155-1750</t>
  </si>
  <si>
    <t>c86130f1p01915</t>
  </si>
  <si>
    <t>108-1703</t>
  </si>
  <si>
    <t>c115564f3p41962</t>
  </si>
  <si>
    <t>109-1608</t>
  </si>
  <si>
    <t>c83787f1p02009</t>
  </si>
  <si>
    <t>24-1694</t>
  </si>
  <si>
    <t>c68367f1p12019</t>
  </si>
  <si>
    <t>32-1645</t>
  </si>
  <si>
    <t>c87214f1p02050</t>
  </si>
  <si>
    <t>82-1695</t>
  </si>
  <si>
    <t>usy2</t>
  </si>
  <si>
    <t>c5468f3p32282</t>
  </si>
  <si>
    <t>7-1920</t>
  </si>
  <si>
    <t>c94126f1p02442</t>
  </si>
  <si>
    <t>47-1396</t>
  </si>
  <si>
    <t>c104204f1p22473</t>
  </si>
  <si>
    <t>269-2242</t>
  </si>
  <si>
    <t>c94386f1p02539</t>
  </si>
  <si>
    <t>354-2327</t>
  </si>
  <si>
    <t>c65347f1p02616</t>
  </si>
  <si>
    <t>118-2415</t>
  </si>
  <si>
    <t>susy7</t>
  </si>
  <si>
    <t>c82447f1p02646</t>
  </si>
  <si>
    <t>55-681;721-2514</t>
  </si>
  <si>
    <t>208; 1794</t>
  </si>
  <si>
    <t>c124184f1p02751</t>
  </si>
  <si>
    <t>54-1628;1625-2461</t>
  </si>
  <si>
    <t>524 ;627</t>
  </si>
  <si>
    <t>c93008f1p32673</t>
  </si>
  <si>
    <t>88-2379</t>
  </si>
  <si>
    <t>susy 2</t>
  </si>
  <si>
    <t>c122675f5p152686</t>
  </si>
  <si>
    <t>55-2463</t>
  </si>
  <si>
    <t>c123517f5p92687</t>
  </si>
  <si>
    <t>60-2468</t>
  </si>
  <si>
    <t>c118168f1p02827</t>
  </si>
  <si>
    <t>1575; 837</t>
  </si>
  <si>
    <t>c119532f1p02948</t>
  </si>
  <si>
    <t>46-2454</t>
  </si>
  <si>
    <t>c123959f1p02764</t>
  </si>
  <si>
    <t>82-2490</t>
  </si>
  <si>
    <t>c98328f1p02743</t>
  </si>
  <si>
    <t>c122106f1p32763</t>
  </si>
  <si>
    <t>109-2517</t>
  </si>
  <si>
    <t>c115395f1p02870</t>
  </si>
  <si>
    <t>106-1680;1677-2513</t>
  </si>
  <si>
    <t>1575;837</t>
  </si>
  <si>
    <t>c123323f40p222788</t>
  </si>
  <si>
    <t>126-2534</t>
  </si>
  <si>
    <t>c94081f1p12794</t>
  </si>
  <si>
    <t>55-1509;1714-2550</t>
  </si>
  <si>
    <t>1455;837</t>
  </si>
  <si>
    <t>c96469f1p52803</t>
  </si>
  <si>
    <t>173-2452</t>
  </si>
  <si>
    <t>c86941f6p222809</t>
  </si>
  <si>
    <t>54-2467</t>
  </si>
  <si>
    <t>c92044f1p02768</t>
  </si>
  <si>
    <t>109-1053;1117-1368;1122-2592</t>
  </si>
  <si>
    <t>945;252;1470</t>
  </si>
  <si>
    <t>c99109f1p142868</t>
  </si>
  <si>
    <t>240-2648</t>
  </si>
  <si>
    <t>c99004f1p02866</t>
  </si>
  <si>
    <t>55-633; 645-2543</t>
  </si>
  <si>
    <t>579;1899</t>
  </si>
  <si>
    <t>c87566f2p02873</t>
  </si>
  <si>
    <t>63-2513</t>
  </si>
  <si>
    <t>c87962f1p22910</t>
  </si>
  <si>
    <t>124-2553</t>
  </si>
  <si>
    <t>c92464f1p03006</t>
  </si>
  <si>
    <t>111-1790; 1998-2690</t>
  </si>
  <si>
    <t>1680;693</t>
  </si>
  <si>
    <t>c81016f2p32950</t>
  </si>
  <si>
    <t>112-2541</t>
  </si>
  <si>
    <t>c87389f1p142948</t>
  </si>
  <si>
    <t>243-2651</t>
  </si>
  <si>
    <t>c115017f2p72973</t>
  </si>
  <si>
    <t>173-2623</t>
  </si>
  <si>
    <t>c91576f1p32989</t>
  </si>
  <si>
    <t>173-2605</t>
  </si>
  <si>
    <t>c80748f4p123011</t>
  </si>
  <si>
    <t>c90355f8p113016</t>
  </si>
  <si>
    <t>178-2628</t>
  </si>
  <si>
    <t>c94476f1p02973</t>
  </si>
  <si>
    <t>229-2679</t>
  </si>
  <si>
    <t>c56453f1p13241</t>
  </si>
  <si>
    <t>113-2542</t>
  </si>
  <si>
    <t>c99274f1p03496</t>
  </si>
  <si>
    <t>127-1707;1541-1846; 2113-2661</t>
  </si>
  <si>
    <t>1581; 306; 549</t>
  </si>
  <si>
    <t>c109934f1p24379</t>
  </si>
  <si>
    <t>999-1277;1585-4035</t>
  </si>
  <si>
    <t>279; 2451</t>
  </si>
  <si>
    <t>c108351f1p54425</t>
  </si>
  <si>
    <t>1604-4054</t>
  </si>
  <si>
    <t>c102713f3p44436</t>
  </si>
  <si>
    <t>1030-1308; 1616-4066</t>
  </si>
  <si>
    <t>279;2451</t>
  </si>
  <si>
    <t>c111075f1p04588</t>
  </si>
  <si>
    <t>1717-2226;2266-2805;3038-3532;3740-4036;4186-4452</t>
  </si>
  <si>
    <t>510;540;495;297;267</t>
  </si>
  <si>
    <t>c108430f1p04672</t>
  </si>
  <si>
    <t>1994-4402</t>
  </si>
  <si>
    <t/>
  </si>
  <si>
    <t>SuSy1</t>
  </si>
  <si>
    <t>SuSy2</t>
  </si>
  <si>
    <t>SuSy4</t>
  </si>
  <si>
    <t>SuSy7</t>
  </si>
  <si>
    <t>QL</t>
  </si>
  <si>
    <t>QB</t>
  </si>
  <si>
    <t>QM</t>
  </si>
  <si>
    <t>QR</t>
  </si>
  <si>
    <t>QT</t>
  </si>
  <si>
    <t>Q5</t>
  </si>
  <si>
    <t>Name</t>
  </si>
  <si>
    <t>SUSY1</t>
  </si>
  <si>
    <t>c102713f3p44436 sucrose synthase</t>
  </si>
  <si>
    <t>c108351f1p54425 sucrose synthase</t>
  </si>
  <si>
    <t>c109934f1p24379 sucrose synthase</t>
  </si>
  <si>
    <t>c115017f2p72973 sucrose synthase</t>
  </si>
  <si>
    <t>c115564f3p41962 sucrose synthase</t>
  </si>
  <si>
    <t>c24277f1p01267 sucrose synthase 1</t>
  </si>
  <si>
    <t>c36015f2p11118 sucrose synthase</t>
  </si>
  <si>
    <t>c71489f1p01756 sucrose synthase</t>
  </si>
  <si>
    <t>c74543f1p21553 sucrose synthase</t>
  </si>
  <si>
    <t>c80748f4p123011 sucrose synthase</t>
  </si>
  <si>
    <t>c81187f1p11415 sucrose synthase</t>
  </si>
  <si>
    <t>c87566f2p02873 sucrose synthase</t>
  </si>
  <si>
    <t>c90355f8p113016 sucrose synthase</t>
  </si>
  <si>
    <t>c91576f1p32989 sucrose synthase</t>
  </si>
  <si>
    <t>c94476f1p02973 sucrose synthase</t>
  </si>
  <si>
    <t>c96469f1p52803 sucrose synthase</t>
  </si>
  <si>
    <t>SUSY2</t>
  </si>
  <si>
    <t>R1</t>
  </si>
  <si>
    <t>R2</t>
  </si>
  <si>
    <t>R3</t>
  </si>
  <si>
    <t>c104204f1p22473 sucrose synthase</t>
  </si>
  <si>
    <t>c108430f1p04672 sucrose synthase</t>
  </si>
  <si>
    <t>c111075f1p04588 sucrose synthase</t>
  </si>
  <si>
    <t>c115395f1p02870 sucrose synthase</t>
  </si>
  <si>
    <t>c118168f1p02827 sucrose synthase</t>
  </si>
  <si>
    <t>c119532f1p02948 sucrose synthase</t>
  </si>
  <si>
    <t>c122106f1p32763 sucrose synthase</t>
  </si>
  <si>
    <t>c122675f5p152686 sucrose synthase</t>
  </si>
  <si>
    <t>c123323f40p222788 sucrose synthase</t>
  </si>
  <si>
    <t>c123959f1p02764 sucrose synthase</t>
  </si>
  <si>
    <t>c124184f1p02751 sucrose synthase</t>
  </si>
  <si>
    <t>c26397f1p01230 sucrose synthase 1</t>
  </si>
  <si>
    <t>c28022f1p0543 sucrose synthase 1</t>
  </si>
  <si>
    <t>c38147f2p0409 sucrose synthase</t>
  </si>
  <si>
    <t>c5468f3p32282 sucrose synthase</t>
  </si>
  <si>
    <t>c60373f1p01298 sucrose synthase</t>
  </si>
  <si>
    <t>c63372f1p11403 sucrose synthase</t>
  </si>
  <si>
    <t>c68367f1p12019 sucrose synthase</t>
  </si>
  <si>
    <t>c73704f1p31559 sucrose synthase</t>
  </si>
  <si>
    <t>c82447f1p02646 sucrose synthase</t>
  </si>
  <si>
    <t>c83787f1p02009 sucrose synthase</t>
  </si>
  <si>
    <t>c85003f1p01972 sucrose synthase</t>
  </si>
  <si>
    <t>c86130f1p01915 sucrose synthase</t>
  </si>
  <si>
    <t>c86941f6p222809 sucrose synthase</t>
  </si>
  <si>
    <t>c87214f1p02050 sucrose synthase</t>
  </si>
  <si>
    <t>c87268f1p01194 sucrose synthase</t>
  </si>
  <si>
    <t>c87389f1p142948 sucrose synthase</t>
  </si>
  <si>
    <t>c92044f1p02768 sucrose synthase</t>
  </si>
  <si>
    <t>c93008f1p32673 sucrose synthase</t>
  </si>
  <si>
    <t>c94081f1p12794 sucrose synthase</t>
  </si>
  <si>
    <t>c94386f1p02539 sucrose synthase</t>
  </si>
  <si>
    <t>c98296f1p01331 sucrose synthase</t>
  </si>
  <si>
    <t>c98328f1p02743 sucrose synthase</t>
  </si>
  <si>
    <t>c98594f1p01002 sucrose synthase 1</t>
  </si>
  <si>
    <t>c99004f1p02866 sucrose synthase</t>
  </si>
  <si>
    <t>c99109f1p142868 sucrose synthase</t>
  </si>
  <si>
    <t>SUSY4</t>
  </si>
  <si>
    <t>c10094f2p0745 sucrose synthase 1</t>
  </si>
  <si>
    <t>c107890f1p01311 sucrose synthase 1</t>
  </si>
  <si>
    <t>c14736f1p0994 sucrose synthase 1</t>
  </si>
  <si>
    <t>c16289f1p1501 sucrose synthase 1</t>
  </si>
  <si>
    <t>c28628f1p01208 sucrose synthase 1</t>
  </si>
  <si>
    <t>c37122f1p01052 sucrose synthase 1</t>
  </si>
  <si>
    <t>c55075f1p01581 sucrose synthase 2</t>
  </si>
  <si>
    <t>c56453f1p13241 sucrose synthase 2</t>
  </si>
  <si>
    <t>c75113f1p01829 sucrose synthase 2</t>
  </si>
  <si>
    <t>c81016f2p32950 sucrose synthase 2</t>
  </si>
  <si>
    <t>c87962f1p22910 sucrose synthase 2</t>
  </si>
  <si>
    <t>c94126f1p02442 sucrose synthase 2</t>
  </si>
  <si>
    <t>c99274f1p03496 sucrose synthase 2</t>
  </si>
  <si>
    <t>SUSY7</t>
  </si>
  <si>
    <t>c96232f1p0928 sucrose synthase 7-like</t>
  </si>
  <si>
    <t>c65347f1p02616 sucrose synthase 7-like</t>
  </si>
  <si>
    <t>KL1</t>
  </si>
  <si>
    <t>KB</t>
  </si>
  <si>
    <t>KM</t>
  </si>
  <si>
    <t>KR</t>
  </si>
  <si>
    <t>KT</t>
  </si>
  <si>
    <t>K5</t>
  </si>
  <si>
    <t>RAW counts for SuSy gene expression from different tissue samples</t>
  </si>
  <si>
    <t>QLeaf1</t>
  </si>
  <si>
    <t>Qbottom</t>
  </si>
  <si>
    <t>Qmiddle</t>
  </si>
  <si>
    <t>Qroot</t>
  </si>
  <si>
    <t>Qtop</t>
  </si>
  <si>
    <t>Qleaf5</t>
  </si>
  <si>
    <t>KLeaf1</t>
  </si>
  <si>
    <t>Kbottom</t>
  </si>
  <si>
    <t>Kmiddle</t>
  </si>
  <si>
    <t>Kroot</t>
  </si>
  <si>
    <t>Ktop</t>
  </si>
  <si>
    <t>KLeaf5</t>
  </si>
  <si>
    <t>KL</t>
  </si>
  <si>
    <t>The probability of rejecting the null hypothesis of strict-neutrality (dN = dS) in favor of the alternative hypothesis (dN &gt; dS) (below diagonal) is shown. Values of P less than 0.05 are considered significant at the 5% level and are highlighted. The test statistic (dN - dS) is shown above the diagonal. dS and dN are the numbers of synonymous and nonsynonymous substitutions per site, respectively. The variance of the difference was computed using the analytical method. Analyses were conducted using the Nei-Gojobori method.  All ambiguous positions were removed for each sequence pair.  Evolutionary analyses were conducted in MEGAv.7</t>
  </si>
  <si>
    <t>The probability of rejecting the null hypothesis of strict-neutrality (dN = dS) in favor of the alternative hypothesis (dN &gt; dS) (below diagonal) is shown. Values of P less than 0.05 are considered significant at the 5% level and are highlighted. The test statistic (dN - dS) is shown above the diagonal. dS and dN are the numbers of synonymous and nonsynonymous substitutions per site, respectively. The variance of the difference was computed using the analytical method. Analyses were conducted using the Nei-Gojobori method. All ambiguous positions were removed for each sequence pair. Evolutionary analyses were conducted in MEGAv.7</t>
  </si>
  <si>
    <t>Sucrose Synthase (SuSy) Transcript 73</t>
  </si>
  <si>
    <t>Sucrose Synthase (SuSy) Transcript 72</t>
  </si>
  <si>
    <t>Sucrose Synthase (SuSy) Transcript 71</t>
  </si>
  <si>
    <t>Sucrose Synthase (SuSy) Transcript 70</t>
  </si>
  <si>
    <t>Sucrose Synthase (SuSy) Transcript 69</t>
  </si>
  <si>
    <t>Sucrose Synthase (SuSy) Transcript 68</t>
  </si>
  <si>
    <t>c120235f1p36340</t>
  </si>
  <si>
    <t>Sucrose Synthase (SuSy) Transcript 67</t>
  </si>
  <si>
    <t>Sucrose Synthase (SuSy) Transcript 66</t>
  </si>
  <si>
    <t>Sucrose Synthase (SuSy) Transcript 65</t>
  </si>
  <si>
    <t>Sucrose Synthase (SuSy) Transcript 64</t>
  </si>
  <si>
    <t>Sucrose Synthase (SuSy) Transcript 63</t>
  </si>
  <si>
    <t>Sucrose Synthase (SuSy) Transcript 62</t>
  </si>
  <si>
    <t>Sucrose Synthase (SuSy) Transcript 61</t>
  </si>
  <si>
    <t>Sucrose Synthase (SuSy) Transcript 60</t>
  </si>
  <si>
    <t>Sucrose Synthase (SuSy) Transcript 59</t>
  </si>
  <si>
    <t>Sucrose Synthase (SuSy) Transcript 58</t>
  </si>
  <si>
    <t>Sucrose Synthase (SuSy) Transcript 57</t>
  </si>
  <si>
    <t>Sucrose Synthase (SuSy) Transcript 56</t>
  </si>
  <si>
    <t>Sucrose Synthase (SuSy) Transcript 55</t>
  </si>
  <si>
    <t>Sucrose Synthase (SuSy) Transcript 54</t>
  </si>
  <si>
    <t>Sucrose Synthase (SuSy) Transcript 53</t>
  </si>
  <si>
    <t>Sucrose Synthase (SuSy) Transcript 52</t>
  </si>
  <si>
    <t>Sucrose Synthase (SuSy) Transcript 51</t>
  </si>
  <si>
    <t>Sucrose Synthase (SuSy) Transcript 50</t>
  </si>
  <si>
    <t>Sucrose Synthase (SuSy) Transcript 49</t>
  </si>
  <si>
    <t>Sucrose Synthase (SuSy) Transcript 48</t>
  </si>
  <si>
    <t>Sucrose Synthase (SuSy) Transcript 47</t>
  </si>
  <si>
    <t>Sucrose Synthase (SuSy) Transcript 46</t>
  </si>
  <si>
    <t>Sucrose Synthase (SuSy) Transcript 45</t>
  </si>
  <si>
    <t>Sucrose Synthase (SuSy) Transcript 44</t>
  </si>
  <si>
    <t>Sucrose Synthase (SuSy) Transcript 43</t>
  </si>
  <si>
    <t>Sucrose Synthase (SuSy) Transcript 42</t>
  </si>
  <si>
    <t>Sucrose Synthase (SuSy) Transcript 41</t>
  </si>
  <si>
    <t>Sucrose Synthase (SuSy) Transcript 40</t>
  </si>
  <si>
    <t>Sucrose Synthase (SuSy) Transcript 39</t>
  </si>
  <si>
    <t>Sucrose Synthase (SuSy) Transcript 38</t>
  </si>
  <si>
    <t>Sucrose Synthase (SuSy) Transcript 37</t>
  </si>
  <si>
    <t>Sucrose Synthase (SuSy) Transcript 36</t>
  </si>
  <si>
    <t>Sucrose Synthase (SuSy) Transcript 35</t>
  </si>
  <si>
    <t>Sucrose Synthase (SuSy) Transcript 34</t>
  </si>
  <si>
    <t>Sucrose Synthase (SuSy) Transcript 33</t>
  </si>
  <si>
    <t>Sucrose Synthase (SuSy) Transcript 32</t>
  </si>
  <si>
    <t>Sucrose Synthase (SuSy) Transcript 31</t>
  </si>
  <si>
    <t>Sucrose Synthase (SuSy) Transcript 30</t>
  </si>
  <si>
    <t>Sucrose Synthase (SuSy) Transcript 29</t>
  </si>
  <si>
    <t>Sucrose Synthase (SuSy) Transcript 28</t>
  </si>
  <si>
    <t>Sucrose Synthase (SuSy) Transcript 27</t>
  </si>
  <si>
    <t>Sucrose Synthase (SuSy) Transcript 26</t>
  </si>
  <si>
    <t>Sucrose Synthase (SuSy) Transcript 25</t>
  </si>
  <si>
    <t>Sucrose Synthase (SuSy) Transcript 24</t>
  </si>
  <si>
    <t>Sucrose Synthase (SuSy) Transcript 23</t>
  </si>
  <si>
    <t>Sucrose Synthase (SuSy) Transcript 22</t>
  </si>
  <si>
    <t>Sucrose Synthase (SuSy) Transcript 21</t>
  </si>
  <si>
    <t>Sucrose Synthase (SuSy) Transcript 20</t>
  </si>
  <si>
    <t>Sucrose Synthase (SuSy) Transcript 19</t>
  </si>
  <si>
    <t>Sucrose Synthase (SuSy) Transcript 18</t>
  </si>
  <si>
    <t>Sucrose Synthase (SuSy) Transcript 17</t>
  </si>
  <si>
    <t>Sucrose Synthase (SuSy) Transcript 16</t>
  </si>
  <si>
    <t>Sucrose Synthase (SuSy) Transcript 15</t>
  </si>
  <si>
    <t>Sucrose Synthase (SuSy) Transcript 14</t>
  </si>
  <si>
    <t>Sucrose Synthase (SuSy) Transcript 13</t>
  </si>
  <si>
    <t>Sucrose Synthase (SuSy) Transcript 12</t>
  </si>
  <si>
    <t>Sucrose Synthase (SuSy) Transcript 11</t>
  </si>
  <si>
    <t>Sucrose Synthase (SuSy) Transcript 10</t>
  </si>
  <si>
    <t>Sucrose Synthase (SuSy) Transcript 9</t>
  </si>
  <si>
    <t>Sucrose Synthase (SuSy) Transcript 8</t>
  </si>
  <si>
    <t>Sucrose Synthase (SuSy) Transcript 7</t>
  </si>
  <si>
    <t>Sucrose Synthase (SuSy) Transcript 6</t>
  </si>
  <si>
    <t>Sucrose Synthase (SuSy) Transcript 5</t>
  </si>
  <si>
    <t>Sucrose Synthase (SuSy) Transcript 4</t>
  </si>
  <si>
    <t>Sucrose Synthase (SuSy) Transcript 3</t>
  </si>
  <si>
    <t>Sucrose Synthase (SuSy) Transcript 2</t>
  </si>
  <si>
    <t>Sucrose Synthase (SuSy) Transcript 1</t>
  </si>
  <si>
    <t>L5 vs. L1</t>
  </si>
  <si>
    <t>R vs. TI</t>
  </si>
  <si>
    <t>L5 vs. BI</t>
  </si>
  <si>
    <t>R vs. BI</t>
  </si>
  <si>
    <t>R vs. MI</t>
  </si>
  <si>
    <t>L5 vs. R</t>
  </si>
  <si>
    <t>L1 vs. R</t>
  </si>
  <si>
    <t>L1 vs. BI</t>
  </si>
  <si>
    <t>L5 vs. TI</t>
  </si>
  <si>
    <t>L1 vs. TI</t>
  </si>
  <si>
    <t>L5 vs. MI</t>
  </si>
  <si>
    <t>L1 vs. MI</t>
  </si>
  <si>
    <t>BI vs. TI</t>
  </si>
  <si>
    <t>BI vs. MI</t>
  </si>
  <si>
    <t xml:space="preserve"> MI vs. TI</t>
  </si>
  <si>
    <t>Protein Name</t>
  </si>
  <si>
    <t>Log2 Fold Change</t>
  </si>
  <si>
    <t>Transcript Name</t>
  </si>
  <si>
    <t>Q208</t>
  </si>
  <si>
    <t>KQ228</t>
  </si>
  <si>
    <t>Supplementary Table S1. SuSy transcripts from the SUGIT transcriptome database</t>
  </si>
  <si>
    <t xml:space="preserve">Supplementary Table S2 . Codon-based Test of Positive Selection for analysis between SUSY1 sequences </t>
  </si>
  <si>
    <t>Supplementary Table S3. Codon-based Test of Positive Selection for analysis between SUSY2 sequences</t>
  </si>
  <si>
    <t>Supplementarty Table S4.Codon-based Test of Positive Selection for analysis between SUSY4 sequences</t>
  </si>
  <si>
    <t>Supplementary Table S5: Log2-fold change values and FDR corrected heat map for SuSy transcripts expression in the genotype KQ228</t>
  </si>
  <si>
    <t>Supplementary TABLE S6: Log2-fold change values and FDR corrected heat map for SuSy transcripts expression in the genotype Q208</t>
  </si>
  <si>
    <t>Supplementary Table S7. Similarity percentage observed between different SuSy isoforms protein sequences using Clustal W 2.1</t>
  </si>
  <si>
    <t xml:space="preserve">Supplemenatry Table S8. Details of RNA Seq reads from various tissues used for the SuSy expression study </t>
  </si>
  <si>
    <t>Supplementary Table S9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</si>
</sst>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6"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sz val="12"/>
      <color theme="1"/>
      <name val="Times New Roman"/>
      <family val="1"/>
    </font>
    <font>
      <b/>
      <sz val="12"/>
      <color theme="1"/>
      <name val="Times New Roman"/>
      <family val="1"/>
    </font>
    <font>
      <b/>
      <sz val="12"/>
      <name val="Times New Roman"/>
      <family val="1"/>
    </font>
    <font>
      <sz val="12"/>
      <color rgb="FF9C5700"/>
      <name val="Calibri"/>
      <family val="2"/>
      <scheme val="minor"/>
    </font>
    <font>
      <sz val="11"/>
      <color theme="1"/>
      <name val="Times New Roman"/>
      <family val="1"/>
    </font>
    <font>
      <b/>
      <sz val="11"/>
      <color theme="1"/>
      <name val="Times New Roman"/>
      <family val="1"/>
    </font>
    <font>
      <sz val="11"/>
      <color theme="1"/>
      <name val="Cambria"/>
      <family val="1"/>
    </font>
    <font>
      <sz val="11"/>
      <color rgb="FF006100"/>
      <name val="Calibri"/>
      <family val="2"/>
      <scheme val="minor"/>
    </font>
    <font>
      <sz val="11"/>
      <color rgb="FF9C0006"/>
      <name val="Calibri"/>
      <family val="2"/>
      <scheme val="minor"/>
    </font>
    <font>
      <sz val="6"/>
      <color rgb="FF000000"/>
      <name val="Times New Roman"/>
      <family val="1"/>
    </font>
    <font>
      <b/>
      <sz val="11"/>
      <color indexed="8"/>
      <name val="Calibri"/>
      <family val="2"/>
      <scheme val="minor"/>
    </font>
    <font>
      <b/>
      <sz val="14"/>
      <color theme="1"/>
      <name val="Calibri"/>
      <family val="2"/>
      <scheme val="minor"/>
    </font>
  </fonts>
  <fills count="8">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theme="4" tint="0.39997558519241921"/>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hair">
        <color auto="1"/>
      </left>
      <right style="hair">
        <color auto="1"/>
      </right>
      <top style="hair">
        <color auto="1"/>
      </top>
      <bottom style="hair">
        <color auto="1"/>
      </bottom>
      <diagonal/>
    </border>
  </borders>
  <cellStyleXfs count="4">
    <xf numFmtId="0" fontId="0" fillId="0" borderId="0"/>
    <xf numFmtId="0" fontId="2" fillId="2"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cellStyleXfs>
  <cellXfs count="75">
    <xf numFmtId="0" fontId="0" fillId="0" borderId="0" xfId="0"/>
    <xf numFmtId="0" fontId="1" fillId="0" borderId="0" xfId="0" applyFont="1"/>
    <xf numFmtId="0" fontId="5" fillId="3" borderId="0" xfId="0" applyFont="1" applyFill="1"/>
    <xf numFmtId="0" fontId="1" fillId="3" borderId="0" xfId="0" applyFont="1" applyFill="1"/>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0" xfId="0" applyAlignment="1">
      <alignment horizontal="center"/>
    </xf>
    <xf numFmtId="0" fontId="6" fillId="3" borderId="1" xfId="1" applyFont="1" applyFill="1" applyBorder="1" applyAlignment="1">
      <alignment vertical="center"/>
    </xf>
    <xf numFmtId="0" fontId="7" fillId="3" borderId="2" xfId="1" applyFont="1" applyFill="1" applyBorder="1" applyAlignment="1">
      <alignment horizontal="center"/>
    </xf>
    <xf numFmtId="0" fontId="7" fillId="3" borderId="3" xfId="1" applyFont="1" applyFill="1" applyBorder="1" applyAlignment="1">
      <alignment horizontal="center"/>
    </xf>
    <xf numFmtId="0" fontId="7" fillId="0" borderId="0" xfId="1" applyFont="1" applyFill="1"/>
    <xf numFmtId="0" fontId="6" fillId="3" borderId="7" xfId="1" applyFont="1" applyFill="1" applyBorder="1" applyAlignment="1">
      <alignment vertical="center"/>
    </xf>
    <xf numFmtId="0" fontId="7" fillId="3" borderId="0" xfId="1" applyFont="1" applyFill="1" applyBorder="1" applyAlignment="1">
      <alignment horizontal="center"/>
    </xf>
    <xf numFmtId="0" fontId="7" fillId="3" borderId="8" xfId="1" applyFont="1" applyFill="1" applyBorder="1" applyAlignment="1">
      <alignment horizontal="center"/>
    </xf>
    <xf numFmtId="0" fontId="8" fillId="0" borderId="0" xfId="0" applyFont="1"/>
    <xf numFmtId="0" fontId="9" fillId="4" borderId="12" xfId="0" applyFont="1" applyFill="1" applyBorder="1"/>
    <xf numFmtId="0" fontId="9" fillId="4" borderId="13" xfId="0" applyFont="1" applyFill="1" applyBorder="1" applyAlignment="1">
      <alignment horizontal="center"/>
    </xf>
    <xf numFmtId="0" fontId="9" fillId="4" borderId="14" xfId="0" applyFont="1" applyFill="1" applyBorder="1" applyAlignment="1">
      <alignment horizontal="center"/>
    </xf>
    <xf numFmtId="0" fontId="9" fillId="0" borderId="0" xfId="0" applyFont="1"/>
    <xf numFmtId="0" fontId="0" fillId="0" borderId="7" xfId="0" applyBorder="1"/>
    <xf numFmtId="0" fontId="0" fillId="0" borderId="0" xfId="0" applyBorder="1" applyAlignment="1">
      <alignment horizontal="center"/>
    </xf>
    <xf numFmtId="0" fontId="0" fillId="0" borderId="8" xfId="0" applyBorder="1" applyAlignment="1">
      <alignment horizontal="center"/>
    </xf>
    <xf numFmtId="0" fontId="0" fillId="0" borderId="9" xfId="0" applyBorder="1"/>
    <xf numFmtId="0" fontId="0" fillId="0" borderId="10" xfId="0" applyBorder="1" applyAlignment="1">
      <alignment horizontal="center"/>
    </xf>
    <xf numFmtId="0" fontId="0" fillId="0" borderId="11" xfId="0" applyBorder="1" applyAlignment="1">
      <alignment horizontal="center"/>
    </xf>
    <xf numFmtId="0" fontId="0" fillId="0" borderId="15" xfId="0" applyBorder="1"/>
    <xf numFmtId="0" fontId="0" fillId="0" borderId="16" xfId="0" applyBorder="1"/>
    <xf numFmtId="0" fontId="0" fillId="0" borderId="17" xfId="0" applyBorder="1"/>
    <xf numFmtId="0" fontId="0" fillId="0" borderId="18" xfId="0" applyBorder="1"/>
    <xf numFmtId="0" fontId="0" fillId="0" borderId="0" xfId="0" applyBorder="1"/>
    <xf numFmtId="0" fontId="0" fillId="0" borderId="19" xfId="0" applyBorder="1"/>
    <xf numFmtId="0" fontId="0" fillId="0" borderId="20" xfId="0" applyBorder="1"/>
    <xf numFmtId="0" fontId="0" fillId="0" borderId="5" xfId="0" applyBorder="1"/>
    <xf numFmtId="0" fontId="0" fillId="0" borderId="21" xfId="0" applyBorder="1"/>
    <xf numFmtId="0" fontId="0" fillId="3" borderId="0" xfId="0" applyFill="1"/>
    <xf numFmtId="0" fontId="9" fillId="3" borderId="0" xfId="0" applyFont="1" applyFill="1"/>
    <xf numFmtId="0" fontId="10" fillId="0" borderId="22" xfId="0" applyFont="1" applyBorder="1" applyAlignment="1">
      <alignment vertical="top"/>
    </xf>
    <xf numFmtId="0" fontId="5" fillId="0" borderId="22"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2" fontId="4" fillId="0" borderId="0" xfId="0" applyNumberFormat="1" applyFont="1" applyAlignment="1">
      <alignment vertical="center"/>
    </xf>
    <xf numFmtId="164" fontId="4" fillId="0" borderId="0" xfId="0" applyNumberFormat="1" applyFont="1" applyAlignment="1">
      <alignment vertical="center"/>
    </xf>
    <xf numFmtId="0" fontId="10" fillId="0" borderId="0" xfId="0" applyFont="1" applyAlignment="1">
      <alignment vertical="top"/>
    </xf>
    <xf numFmtId="0" fontId="5" fillId="0" borderId="10" xfId="0" applyFont="1" applyBorder="1" applyAlignment="1">
      <alignment vertical="center"/>
    </xf>
    <xf numFmtId="2" fontId="4" fillId="0" borderId="10" xfId="0" applyNumberFormat="1" applyFont="1" applyBorder="1" applyAlignment="1">
      <alignment vertical="center"/>
    </xf>
    <xf numFmtId="164" fontId="4" fillId="0" borderId="10" xfId="0" applyNumberFormat="1" applyFont="1" applyBorder="1" applyAlignment="1">
      <alignment vertical="center"/>
    </xf>
    <xf numFmtId="0" fontId="4" fillId="0" borderId="10" xfId="0" applyFont="1" applyBorder="1" applyAlignment="1">
      <alignment vertical="center"/>
    </xf>
    <xf numFmtId="2" fontId="0" fillId="0" borderId="0" xfId="0" applyNumberFormat="1"/>
    <xf numFmtId="11" fontId="0" fillId="0" borderId="0" xfId="0" applyNumberFormat="1"/>
    <xf numFmtId="2" fontId="0" fillId="0" borderId="0" xfId="0" applyNumberFormat="1" applyAlignment="1">
      <alignment horizontal="center"/>
    </xf>
    <xf numFmtId="0" fontId="12" fillId="6" borderId="0" xfId="3"/>
    <xf numFmtId="2" fontId="11" fillId="5" borderId="0" xfId="2" applyNumberFormat="1"/>
    <xf numFmtId="0" fontId="0" fillId="0" borderId="23" xfId="0" applyBorder="1"/>
    <xf numFmtId="0" fontId="13" fillId="0" borderId="0" xfId="0" applyFont="1" applyAlignment="1">
      <alignment horizontal="left" wrapText="1" readingOrder="1"/>
    </xf>
    <xf numFmtId="0" fontId="3" fillId="4" borderId="0" xfId="0" applyFont="1" applyFill="1"/>
    <xf numFmtId="0" fontId="3" fillId="4" borderId="23" xfId="0" applyFont="1" applyFill="1" applyBorder="1" applyAlignment="1">
      <alignment wrapText="1"/>
    </xf>
    <xf numFmtId="0" fontId="14" fillId="4" borderId="23" xfId="0" applyFont="1" applyFill="1" applyBorder="1" applyAlignment="1">
      <alignment wrapText="1"/>
    </xf>
    <xf numFmtId="0" fontId="15" fillId="0" borderId="0" xfId="0" applyFont="1"/>
    <xf numFmtId="0" fontId="15" fillId="3" borderId="0" xfId="0" applyFont="1" applyFill="1"/>
    <xf numFmtId="0" fontId="0" fillId="0" borderId="0" xfId="0" applyAlignment="1">
      <alignment horizontal="center"/>
    </xf>
    <xf numFmtId="0" fontId="11" fillId="5" borderId="0" xfId="2" applyAlignment="1">
      <alignment horizontal="center"/>
    </xf>
    <xf numFmtId="0" fontId="5" fillId="3" borderId="0" xfId="0" applyFont="1" applyFill="1" applyAlignment="1">
      <alignment horizontal="center"/>
    </xf>
    <xf numFmtId="0" fontId="0" fillId="0" borderId="0" xfId="0" applyAlignment="1">
      <alignment horizontal="left" vertical="top" wrapText="1"/>
    </xf>
    <xf numFmtId="0" fontId="9" fillId="3" borderId="0" xfId="0" applyFont="1" applyFill="1" applyAlignment="1">
      <alignment horizontal="center" wrapText="1"/>
    </xf>
    <xf numFmtId="0" fontId="0" fillId="7" borderId="0" xfId="0" applyFill="1" applyAlignment="1">
      <alignment horizontal="center"/>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oneCellAnchor>
    <xdr:from>
      <xdr:col>18</xdr:col>
      <xdr:colOff>361950</xdr:colOff>
      <xdr:row>11</xdr:row>
      <xdr:rowOff>152400</xdr:rowOff>
    </xdr:from>
    <xdr:ext cx="5086350" cy="5429250"/>
    <xdr:pic>
      <xdr:nvPicPr>
        <xdr:cNvPr id="2" name="Picture 1">
          <a:extLst>
            <a:ext uri="{FF2B5EF4-FFF2-40B4-BE49-F238E27FC236}">
              <a16:creationId xmlns="" xmlns:a16="http://schemas.microsoft.com/office/drawing/2014/main" id="{0D0E7A95-524E-4482-9777-1788EDA37F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432"/>
        <a:stretch/>
      </xdr:blipFill>
      <xdr:spPr>
        <a:xfrm>
          <a:off x="11334750" y="2164080"/>
          <a:ext cx="5086350" cy="5429250"/>
        </a:xfrm>
        <a:prstGeom prst="rect">
          <a:avLst/>
        </a:prstGeom>
      </xdr:spPr>
    </xdr:pic>
    <xdr:clientData/>
  </xdr:oneCellAnchor>
  <xdr:oneCellAnchor>
    <xdr:from>
      <xdr:col>18</xdr:col>
      <xdr:colOff>57150</xdr:colOff>
      <xdr:row>35</xdr:row>
      <xdr:rowOff>142875</xdr:rowOff>
    </xdr:from>
    <xdr:ext cx="8157155" cy="845897"/>
    <xdr:pic>
      <xdr:nvPicPr>
        <xdr:cNvPr id="3" name="Picture 2">
          <a:extLst>
            <a:ext uri="{FF2B5EF4-FFF2-40B4-BE49-F238E27FC236}">
              <a16:creationId xmlns="" xmlns:a16="http://schemas.microsoft.com/office/drawing/2014/main" id="{760F2159-79DE-4EB2-9123-3BD8688635D8}"/>
            </a:ext>
          </a:extLst>
        </xdr:cNvPr>
        <xdr:cNvPicPr>
          <a:picLocks noChangeAspect="1"/>
        </xdr:cNvPicPr>
      </xdr:nvPicPr>
      <xdr:blipFill>
        <a:blip xmlns:r="http://schemas.openxmlformats.org/officeDocument/2006/relationships" r:embed="rId2"/>
        <a:stretch>
          <a:fillRect/>
        </a:stretch>
      </xdr:blipFill>
      <xdr:spPr>
        <a:xfrm>
          <a:off x="11029950" y="6543675"/>
          <a:ext cx="8157155" cy="845897"/>
        </a:xfrm>
        <a:prstGeom prst="rect">
          <a:avLst/>
        </a:prstGeom>
      </xdr:spPr>
    </xdr:pic>
    <xdr:clientData/>
  </xdr:oneCellAnchor>
  <xdr:oneCellAnchor>
    <xdr:from>
      <xdr:col>27</xdr:col>
      <xdr:colOff>352425</xdr:colOff>
      <xdr:row>15</xdr:row>
      <xdr:rowOff>66675</xdr:rowOff>
    </xdr:from>
    <xdr:ext cx="829128" cy="3065041"/>
    <xdr:pic>
      <xdr:nvPicPr>
        <xdr:cNvPr id="4" name="Picture 3">
          <a:extLst>
            <a:ext uri="{FF2B5EF4-FFF2-40B4-BE49-F238E27FC236}">
              <a16:creationId xmlns="" xmlns:a16="http://schemas.microsoft.com/office/drawing/2014/main" id="{D907F2AE-82C7-4124-91E9-B8AEF38D41AF}"/>
            </a:ext>
          </a:extLst>
        </xdr:cNvPr>
        <xdr:cNvPicPr>
          <a:picLocks noChangeAspect="1"/>
        </xdr:cNvPicPr>
      </xdr:nvPicPr>
      <xdr:blipFill>
        <a:blip xmlns:r="http://schemas.openxmlformats.org/officeDocument/2006/relationships" r:embed="rId3"/>
        <a:stretch>
          <a:fillRect/>
        </a:stretch>
      </xdr:blipFill>
      <xdr:spPr>
        <a:xfrm>
          <a:off x="16811625" y="2809875"/>
          <a:ext cx="829128" cy="3065041"/>
        </a:xfrm>
        <a:prstGeom prst="rect">
          <a:avLst/>
        </a:prstGeom>
      </xdr:spPr>
    </xdr:pic>
    <xdr:clientData/>
  </xdr:oneCellAnchor>
  <xdr:oneCellAnchor>
    <xdr:from>
      <xdr:col>19</xdr:col>
      <xdr:colOff>371475</xdr:colOff>
      <xdr:row>7</xdr:row>
      <xdr:rowOff>104775</xdr:rowOff>
    </xdr:from>
    <xdr:ext cx="184731" cy="264560"/>
    <xdr:sp macro="" textlink="">
      <xdr:nvSpPr>
        <xdr:cNvPr id="5" name="TextBox 4">
          <a:extLst>
            <a:ext uri="{FF2B5EF4-FFF2-40B4-BE49-F238E27FC236}">
              <a16:creationId xmlns="" xmlns:a16="http://schemas.microsoft.com/office/drawing/2014/main" id="{942D1FAB-FF65-4C41-AD48-506D5CCFEFF3}"/>
            </a:ext>
          </a:extLst>
        </xdr:cNvPr>
        <xdr:cNvSpPr txBox="1"/>
      </xdr:nvSpPr>
      <xdr:spPr>
        <a:xfrm>
          <a:off x="11953875" y="13849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19050</xdr:colOff>
      <xdr:row>10</xdr:row>
      <xdr:rowOff>95250</xdr:rowOff>
    </xdr:from>
    <xdr:ext cx="5334000" cy="5429250"/>
    <xdr:pic>
      <xdr:nvPicPr>
        <xdr:cNvPr id="2" name="Picture 1">
          <a:extLst>
            <a:ext uri="{FF2B5EF4-FFF2-40B4-BE49-F238E27FC236}">
              <a16:creationId xmlns="" xmlns:a16="http://schemas.microsoft.com/office/drawing/2014/main" id="{0661ED77-A8C4-4C34-8EA1-11613376360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970"/>
        <a:stretch/>
      </xdr:blipFill>
      <xdr:spPr>
        <a:xfrm>
          <a:off x="11601450" y="1924050"/>
          <a:ext cx="5334000" cy="5429250"/>
        </a:xfrm>
        <a:prstGeom prst="rect">
          <a:avLst/>
        </a:prstGeom>
      </xdr:spPr>
    </xdr:pic>
    <xdr:clientData/>
  </xdr:oneCellAnchor>
  <xdr:twoCellAnchor>
    <xdr:from>
      <xdr:col>19</xdr:col>
      <xdr:colOff>0</xdr:colOff>
      <xdr:row>41</xdr:row>
      <xdr:rowOff>0</xdr:rowOff>
    </xdr:from>
    <xdr:to>
      <xdr:col>32</xdr:col>
      <xdr:colOff>226080</xdr:colOff>
      <xdr:row>45</xdr:row>
      <xdr:rowOff>81821</xdr:rowOff>
    </xdr:to>
    <xdr:sp macro="" textlink="">
      <xdr:nvSpPr>
        <xdr:cNvPr id="3" name="TextBox 2">
          <a:extLst>
            <a:ext uri="{FF2B5EF4-FFF2-40B4-BE49-F238E27FC236}">
              <a16:creationId xmlns="" xmlns:a16="http://schemas.microsoft.com/office/drawing/2014/main" id="{C7603B6A-B875-4103-B5AF-31190222A24B}"/>
            </a:ext>
          </a:extLst>
        </xdr:cNvPr>
        <xdr:cNvSpPr txBox="1"/>
      </xdr:nvSpPr>
      <xdr:spPr>
        <a:xfrm>
          <a:off x="11582400" y="7498080"/>
          <a:ext cx="8150880" cy="813341"/>
        </a:xfrm>
        <a:prstGeom prst="rect">
          <a:avLst/>
        </a:prstGeom>
        <a:solidFill>
          <a:srgbClr val="FFFF00"/>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t>The data used in the above heatmap is from the Log2FC value calculated in CLC genomics workbench 11’s DEG expression function, which utilises RNA-seq values (TPM) between different tissue types. Only FC values with a FDR p-value of 0.01 or below were retained from this analysis. Yellow squares  represent transcripts that were not significantly differentially expressed between the tissues.</a:t>
          </a:r>
        </a:p>
      </xdr:txBody>
    </xdr:sp>
    <xdr:clientData/>
  </xdr:twoCellAnchor>
  <xdr:oneCellAnchor>
    <xdr:from>
      <xdr:col>28</xdr:col>
      <xdr:colOff>0</xdr:colOff>
      <xdr:row>10</xdr:row>
      <xdr:rowOff>0</xdr:rowOff>
    </xdr:from>
    <xdr:ext cx="829128" cy="3072661"/>
    <xdr:pic>
      <xdr:nvPicPr>
        <xdr:cNvPr id="4" name="Picture 3">
          <a:extLst>
            <a:ext uri="{FF2B5EF4-FFF2-40B4-BE49-F238E27FC236}">
              <a16:creationId xmlns="" xmlns:a16="http://schemas.microsoft.com/office/drawing/2014/main" id="{972A72F5-2015-4805-A24D-96ED7021D68D}"/>
            </a:ext>
          </a:extLst>
        </xdr:cNvPr>
        <xdr:cNvPicPr>
          <a:picLocks noChangeAspect="1"/>
        </xdr:cNvPicPr>
      </xdr:nvPicPr>
      <xdr:blipFill>
        <a:blip xmlns:r="http://schemas.openxmlformats.org/officeDocument/2006/relationships" r:embed="rId2"/>
        <a:stretch>
          <a:fillRect/>
        </a:stretch>
      </xdr:blipFill>
      <xdr:spPr>
        <a:xfrm>
          <a:off x="17068800" y="1828800"/>
          <a:ext cx="829128" cy="307266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8"/>
  <sheetViews>
    <sheetView workbookViewId="0">
      <selection activeCell="C2" sqref="C2"/>
    </sheetView>
  </sheetViews>
  <sheetFormatPr defaultRowHeight="15" x14ac:dyDescent="0.25"/>
  <cols>
    <col min="3" max="3" width="28.140625" customWidth="1"/>
    <col min="4" max="4" width="21" style="16" customWidth="1"/>
    <col min="5" max="5" width="22.42578125" style="16" customWidth="1"/>
    <col min="6" max="6" width="19.85546875" style="16" customWidth="1"/>
    <col min="7" max="7" width="20.5703125" style="16" customWidth="1"/>
  </cols>
  <sheetData>
    <row r="1" spans="2:8" thickBot="1" x14ac:dyDescent="0.35"/>
    <row r="2" spans="2:8" ht="15.6" x14ac:dyDescent="0.3">
      <c r="C2" s="17" t="s">
        <v>458</v>
      </c>
      <c r="D2" s="18"/>
      <c r="E2" s="18"/>
      <c r="F2" s="18"/>
      <c r="G2" s="19"/>
      <c r="H2" s="20"/>
    </row>
    <row r="3" spans="2:8" ht="15.6" x14ac:dyDescent="0.3">
      <c r="C3" s="21"/>
      <c r="D3" s="22"/>
      <c r="E3" s="22"/>
      <c r="F3" s="22"/>
      <c r="G3" s="23"/>
      <c r="H3" s="20"/>
    </row>
    <row r="4" spans="2:8" ht="14.45" x14ac:dyDescent="0.3">
      <c r="B4" s="24"/>
      <c r="C4" s="25" t="s">
        <v>84</v>
      </c>
      <c r="D4" s="26" t="s">
        <v>85</v>
      </c>
      <c r="E4" s="26" t="s">
        <v>86</v>
      </c>
      <c r="F4" s="26" t="s">
        <v>87</v>
      </c>
      <c r="G4" s="27" t="s">
        <v>88</v>
      </c>
      <c r="H4" s="28"/>
    </row>
    <row r="5" spans="2:8" ht="14.45" x14ac:dyDescent="0.3">
      <c r="C5" s="29" t="s">
        <v>89</v>
      </c>
      <c r="D5" s="30">
        <v>409</v>
      </c>
      <c r="E5" s="30" t="s">
        <v>90</v>
      </c>
      <c r="F5" s="30"/>
      <c r="G5" s="31" t="s">
        <v>91</v>
      </c>
    </row>
    <row r="6" spans="2:8" ht="14.45" x14ac:dyDescent="0.3">
      <c r="C6" s="29" t="s">
        <v>92</v>
      </c>
      <c r="D6" s="30">
        <v>501</v>
      </c>
      <c r="E6" s="30" t="s">
        <v>90</v>
      </c>
      <c r="F6" s="30"/>
      <c r="G6" s="31" t="s">
        <v>93</v>
      </c>
    </row>
    <row r="7" spans="2:8" ht="14.45" x14ac:dyDescent="0.3">
      <c r="C7" s="29" t="s">
        <v>94</v>
      </c>
      <c r="D7" s="30">
        <v>540</v>
      </c>
      <c r="E7" s="30" t="s">
        <v>90</v>
      </c>
      <c r="F7" s="30"/>
      <c r="G7" s="31" t="s">
        <v>91</v>
      </c>
    </row>
    <row r="8" spans="2:8" ht="14.45" x14ac:dyDescent="0.3">
      <c r="C8" s="29" t="s">
        <v>95</v>
      </c>
      <c r="D8" s="30">
        <v>745</v>
      </c>
      <c r="E8" s="30" t="s">
        <v>96</v>
      </c>
      <c r="F8" s="30">
        <v>381</v>
      </c>
      <c r="G8" s="31" t="s">
        <v>93</v>
      </c>
    </row>
    <row r="9" spans="2:8" ht="14.45" x14ac:dyDescent="0.3">
      <c r="C9" s="29" t="s">
        <v>97</v>
      </c>
      <c r="D9" s="30">
        <v>810</v>
      </c>
      <c r="E9" s="30" t="s">
        <v>98</v>
      </c>
      <c r="F9" s="30">
        <v>372</v>
      </c>
      <c r="G9" s="31" t="s">
        <v>91</v>
      </c>
    </row>
    <row r="10" spans="2:8" ht="14.45" x14ac:dyDescent="0.3">
      <c r="C10" s="29" t="s">
        <v>99</v>
      </c>
      <c r="D10" s="30">
        <v>909</v>
      </c>
      <c r="E10" s="30" t="s">
        <v>100</v>
      </c>
      <c r="F10" s="30">
        <v>498</v>
      </c>
      <c r="G10" s="31" t="s">
        <v>101</v>
      </c>
    </row>
    <row r="11" spans="2:8" ht="14.45" x14ac:dyDescent="0.3">
      <c r="C11" s="29" t="s">
        <v>102</v>
      </c>
      <c r="D11" s="30">
        <v>928</v>
      </c>
      <c r="E11" s="30" t="s">
        <v>103</v>
      </c>
      <c r="F11" s="30">
        <v>702</v>
      </c>
      <c r="G11" s="31" t="s">
        <v>104</v>
      </c>
    </row>
    <row r="12" spans="2:8" ht="14.45" x14ac:dyDescent="0.3">
      <c r="C12" s="29" t="s">
        <v>105</v>
      </c>
      <c r="D12" s="30">
        <v>1001</v>
      </c>
      <c r="E12" s="30" t="s">
        <v>106</v>
      </c>
      <c r="F12" s="30">
        <v>648</v>
      </c>
      <c r="G12" s="31" t="s">
        <v>91</v>
      </c>
    </row>
    <row r="13" spans="2:8" ht="14.45" x14ac:dyDescent="0.3">
      <c r="C13" s="29" t="s">
        <v>107</v>
      </c>
      <c r="D13" s="30">
        <v>1022</v>
      </c>
      <c r="E13" s="30" t="s">
        <v>108</v>
      </c>
      <c r="F13" s="30">
        <v>693</v>
      </c>
      <c r="G13" s="31" t="s">
        <v>91</v>
      </c>
    </row>
    <row r="14" spans="2:8" ht="14.45" x14ac:dyDescent="0.3">
      <c r="C14" s="29" t="s">
        <v>109</v>
      </c>
      <c r="D14" s="30">
        <v>1022</v>
      </c>
      <c r="E14" s="30" t="s">
        <v>110</v>
      </c>
      <c r="F14" s="30">
        <v>549</v>
      </c>
      <c r="G14" s="31" t="s">
        <v>93</v>
      </c>
    </row>
    <row r="15" spans="2:8" ht="14.45" x14ac:dyDescent="0.3">
      <c r="C15" s="29" t="s">
        <v>111</v>
      </c>
      <c r="D15" s="30">
        <v>1053</v>
      </c>
      <c r="E15" s="30" t="s">
        <v>112</v>
      </c>
      <c r="F15" s="30">
        <v>705</v>
      </c>
      <c r="G15" s="31" t="s">
        <v>113</v>
      </c>
    </row>
    <row r="16" spans="2:8" ht="14.45" x14ac:dyDescent="0.3">
      <c r="C16" s="29" t="s">
        <v>114</v>
      </c>
      <c r="D16" s="30">
        <v>1084</v>
      </c>
      <c r="E16" s="30" t="s">
        <v>115</v>
      </c>
      <c r="F16" s="30">
        <v>711</v>
      </c>
      <c r="G16" s="31" t="s">
        <v>116</v>
      </c>
    </row>
    <row r="17" spans="3:7" ht="14.45" x14ac:dyDescent="0.3">
      <c r="C17" s="29" t="s">
        <v>117</v>
      </c>
      <c r="D17" s="30">
        <v>1118</v>
      </c>
      <c r="E17" s="30" t="s">
        <v>118</v>
      </c>
      <c r="F17" s="30">
        <v>711</v>
      </c>
      <c r="G17" s="31" t="s">
        <v>101</v>
      </c>
    </row>
    <row r="18" spans="3:7" ht="14.45" x14ac:dyDescent="0.3">
      <c r="C18" s="29" t="s">
        <v>119</v>
      </c>
      <c r="D18" s="30">
        <v>1165</v>
      </c>
      <c r="E18" s="30" t="s">
        <v>120</v>
      </c>
      <c r="F18" s="30">
        <v>837</v>
      </c>
      <c r="G18" s="31" t="s">
        <v>121</v>
      </c>
    </row>
    <row r="19" spans="3:7" ht="14.45" x14ac:dyDescent="0.3">
      <c r="C19" s="29" t="s">
        <v>122</v>
      </c>
      <c r="D19" s="30">
        <v>1190</v>
      </c>
      <c r="E19" s="30" t="s">
        <v>123</v>
      </c>
      <c r="F19" s="30">
        <v>693</v>
      </c>
      <c r="G19" s="31" t="s">
        <v>121</v>
      </c>
    </row>
    <row r="20" spans="3:7" ht="14.45" x14ac:dyDescent="0.3">
      <c r="C20" s="29" t="s">
        <v>124</v>
      </c>
      <c r="D20" s="30">
        <v>1194</v>
      </c>
      <c r="E20" s="30" t="s">
        <v>125</v>
      </c>
      <c r="F20" s="30">
        <v>837</v>
      </c>
      <c r="G20" s="31" t="s">
        <v>91</v>
      </c>
    </row>
    <row r="21" spans="3:7" ht="14.45" x14ac:dyDescent="0.3">
      <c r="C21" s="29" t="s">
        <v>126</v>
      </c>
      <c r="D21" s="30">
        <v>1208</v>
      </c>
      <c r="E21" s="30" t="s">
        <v>127</v>
      </c>
      <c r="F21" s="30">
        <v>849</v>
      </c>
      <c r="G21" s="31" t="s">
        <v>93</v>
      </c>
    </row>
    <row r="22" spans="3:7" ht="14.45" x14ac:dyDescent="0.3">
      <c r="C22" s="29" t="s">
        <v>128</v>
      </c>
      <c r="D22" s="30">
        <v>1238</v>
      </c>
      <c r="E22" s="30" t="s">
        <v>129</v>
      </c>
      <c r="F22" s="30">
        <v>705</v>
      </c>
      <c r="G22" s="31" t="s">
        <v>93</v>
      </c>
    </row>
    <row r="23" spans="3:7" ht="14.45" x14ac:dyDescent="0.3">
      <c r="C23" s="29" t="s">
        <v>130</v>
      </c>
      <c r="D23" s="30">
        <v>1245</v>
      </c>
      <c r="E23" s="30" t="s">
        <v>131</v>
      </c>
      <c r="F23" s="30">
        <v>837</v>
      </c>
      <c r="G23" s="31" t="s">
        <v>91</v>
      </c>
    </row>
    <row r="24" spans="3:7" ht="14.45" x14ac:dyDescent="0.3">
      <c r="C24" s="29" t="s">
        <v>132</v>
      </c>
      <c r="D24" s="30">
        <v>1267</v>
      </c>
      <c r="E24" s="30" t="s">
        <v>133</v>
      </c>
      <c r="F24" s="30">
        <v>711</v>
      </c>
      <c r="G24" s="31" t="s">
        <v>134</v>
      </c>
    </row>
    <row r="25" spans="3:7" ht="14.45" x14ac:dyDescent="0.3">
      <c r="C25" s="29" t="s">
        <v>135</v>
      </c>
      <c r="D25" s="30">
        <v>1311</v>
      </c>
      <c r="E25" s="30" t="s">
        <v>136</v>
      </c>
      <c r="F25" s="30">
        <v>849</v>
      </c>
      <c r="G25" s="31" t="s">
        <v>113</v>
      </c>
    </row>
    <row r="26" spans="3:7" ht="14.45" x14ac:dyDescent="0.3">
      <c r="C26" s="29" t="s">
        <v>137</v>
      </c>
      <c r="D26" s="30">
        <v>1403</v>
      </c>
      <c r="E26" s="30" t="s">
        <v>138</v>
      </c>
      <c r="F26" s="30">
        <v>1011</v>
      </c>
      <c r="G26" s="31" t="s">
        <v>91</v>
      </c>
    </row>
    <row r="27" spans="3:7" ht="14.45" x14ac:dyDescent="0.3">
      <c r="C27" s="29" t="s">
        <v>139</v>
      </c>
      <c r="D27" s="30">
        <v>1415</v>
      </c>
      <c r="E27" s="30" t="s">
        <v>140</v>
      </c>
      <c r="F27" s="30">
        <v>1029</v>
      </c>
      <c r="G27" s="31" t="s">
        <v>134</v>
      </c>
    </row>
    <row r="28" spans="3:7" ht="14.45" x14ac:dyDescent="0.3">
      <c r="C28" s="29" t="s">
        <v>141</v>
      </c>
      <c r="D28" s="30">
        <v>1553</v>
      </c>
      <c r="E28" s="30" t="s">
        <v>142</v>
      </c>
      <c r="F28" s="30">
        <v>1029</v>
      </c>
      <c r="G28" s="31" t="s">
        <v>134</v>
      </c>
    </row>
    <row r="29" spans="3:7" ht="14.45" x14ac:dyDescent="0.3">
      <c r="C29" s="29" t="s">
        <v>143</v>
      </c>
      <c r="D29" s="30">
        <v>1560</v>
      </c>
      <c r="E29" s="30" t="s">
        <v>144</v>
      </c>
      <c r="F29" s="30">
        <v>1224</v>
      </c>
      <c r="G29" s="31" t="s">
        <v>91</v>
      </c>
    </row>
    <row r="30" spans="3:7" ht="14.45" x14ac:dyDescent="0.3">
      <c r="C30" s="29" t="s">
        <v>145</v>
      </c>
      <c r="D30" s="30">
        <v>1583</v>
      </c>
      <c r="E30" s="30" t="s">
        <v>146</v>
      </c>
      <c r="F30" s="30">
        <v>1152</v>
      </c>
      <c r="G30" s="31" t="s">
        <v>147</v>
      </c>
    </row>
    <row r="31" spans="3:7" ht="14.45" x14ac:dyDescent="0.3">
      <c r="C31" s="29" t="s">
        <v>148</v>
      </c>
      <c r="D31" s="30">
        <v>1754</v>
      </c>
      <c r="E31" s="30" t="s">
        <v>149</v>
      </c>
      <c r="F31" s="30">
        <v>1158</v>
      </c>
      <c r="G31" s="31" t="s">
        <v>134</v>
      </c>
    </row>
    <row r="32" spans="3:7" ht="14.45" x14ac:dyDescent="0.3">
      <c r="C32" s="29" t="s">
        <v>150</v>
      </c>
      <c r="D32" s="30">
        <v>1896</v>
      </c>
      <c r="E32" s="30" t="s">
        <v>151</v>
      </c>
      <c r="F32" s="30">
        <v>1152</v>
      </c>
      <c r="G32" s="31" t="s">
        <v>93</v>
      </c>
    </row>
    <row r="33" spans="3:7" ht="14.45" x14ac:dyDescent="0.3">
      <c r="C33" s="29" t="s">
        <v>152</v>
      </c>
      <c r="D33" s="30">
        <v>1948</v>
      </c>
      <c r="E33" s="30" t="s">
        <v>153</v>
      </c>
      <c r="F33" s="30">
        <v>1596</v>
      </c>
      <c r="G33" s="31" t="s">
        <v>91</v>
      </c>
    </row>
    <row r="34" spans="3:7" ht="14.45" x14ac:dyDescent="0.3">
      <c r="C34" s="29" t="s">
        <v>154</v>
      </c>
      <c r="D34" s="30">
        <v>1952</v>
      </c>
      <c r="E34" s="30" t="s">
        <v>155</v>
      </c>
      <c r="F34" s="30">
        <v>1596</v>
      </c>
      <c r="G34" s="31" t="s">
        <v>91</v>
      </c>
    </row>
    <row r="35" spans="3:7" ht="14.45" x14ac:dyDescent="0.3">
      <c r="C35" s="29" t="s">
        <v>156</v>
      </c>
      <c r="D35" s="30">
        <v>1963</v>
      </c>
      <c r="E35" s="30" t="s">
        <v>157</v>
      </c>
      <c r="F35" s="30">
        <v>1500</v>
      </c>
      <c r="G35" s="31" t="s">
        <v>134</v>
      </c>
    </row>
    <row r="36" spans="3:7" ht="14.45" x14ac:dyDescent="0.3">
      <c r="C36" s="29" t="s">
        <v>158</v>
      </c>
      <c r="D36" s="30">
        <v>2030</v>
      </c>
      <c r="E36" s="30" t="s">
        <v>159</v>
      </c>
      <c r="F36" s="30">
        <v>1671</v>
      </c>
      <c r="G36" s="31" t="s">
        <v>91</v>
      </c>
    </row>
    <row r="37" spans="3:7" ht="14.45" x14ac:dyDescent="0.3">
      <c r="C37" s="29" t="s">
        <v>160</v>
      </c>
      <c r="D37" s="30">
        <v>2040</v>
      </c>
      <c r="E37" s="30" t="s">
        <v>161</v>
      </c>
      <c r="F37" s="30">
        <v>1614</v>
      </c>
      <c r="G37" s="31" t="s">
        <v>91</v>
      </c>
    </row>
    <row r="38" spans="3:7" ht="14.45" x14ac:dyDescent="0.3">
      <c r="C38" s="29" t="s">
        <v>162</v>
      </c>
      <c r="D38" s="30">
        <v>2053</v>
      </c>
      <c r="E38" s="30" t="s">
        <v>163</v>
      </c>
      <c r="F38" s="30">
        <v>1614</v>
      </c>
      <c r="G38" s="31" t="s">
        <v>164</v>
      </c>
    </row>
    <row r="39" spans="3:7" ht="14.45" x14ac:dyDescent="0.3">
      <c r="C39" s="29" t="s">
        <v>165</v>
      </c>
      <c r="D39" s="30">
        <v>2282</v>
      </c>
      <c r="E39" s="30" t="s">
        <v>166</v>
      </c>
      <c r="F39" s="30">
        <v>1914</v>
      </c>
      <c r="G39" s="31" t="s">
        <v>91</v>
      </c>
    </row>
    <row r="40" spans="3:7" ht="14.45" x14ac:dyDescent="0.3">
      <c r="C40" s="29" t="s">
        <v>167</v>
      </c>
      <c r="D40" s="30">
        <v>2359</v>
      </c>
      <c r="E40" s="30" t="s">
        <v>168</v>
      </c>
      <c r="F40" s="30">
        <v>1350</v>
      </c>
      <c r="G40" s="31" t="s">
        <v>93</v>
      </c>
    </row>
    <row r="41" spans="3:7" ht="14.45" x14ac:dyDescent="0.3">
      <c r="C41" s="29" t="s">
        <v>169</v>
      </c>
      <c r="D41" s="30">
        <v>2473</v>
      </c>
      <c r="E41" s="30" t="s">
        <v>170</v>
      </c>
      <c r="F41" s="30">
        <v>1974</v>
      </c>
      <c r="G41" s="31" t="s">
        <v>91</v>
      </c>
    </row>
    <row r="42" spans="3:7" x14ac:dyDescent="0.25">
      <c r="C42" s="29" t="s">
        <v>171</v>
      </c>
      <c r="D42" s="30">
        <v>2545</v>
      </c>
      <c r="E42" s="30" t="s">
        <v>172</v>
      </c>
      <c r="F42" s="30">
        <v>1974</v>
      </c>
      <c r="G42" s="31" t="s">
        <v>91</v>
      </c>
    </row>
    <row r="43" spans="3:7" x14ac:dyDescent="0.25">
      <c r="C43" s="29" t="s">
        <v>173</v>
      </c>
      <c r="D43" s="30">
        <v>2632</v>
      </c>
      <c r="E43" s="30" t="s">
        <v>174</v>
      </c>
      <c r="F43" s="30">
        <v>2298</v>
      </c>
      <c r="G43" s="31" t="s">
        <v>175</v>
      </c>
    </row>
    <row r="44" spans="3:7" x14ac:dyDescent="0.25">
      <c r="C44" s="29" t="s">
        <v>176</v>
      </c>
      <c r="D44" s="30">
        <v>2648</v>
      </c>
      <c r="E44" s="30" t="s">
        <v>177</v>
      </c>
      <c r="F44" s="30" t="s">
        <v>178</v>
      </c>
      <c r="G44" s="31" t="s">
        <v>91</v>
      </c>
    </row>
    <row r="45" spans="3:7" x14ac:dyDescent="0.25">
      <c r="C45" s="29" t="s">
        <v>179</v>
      </c>
      <c r="D45" s="30">
        <v>2657</v>
      </c>
      <c r="E45" s="30" t="s">
        <v>180</v>
      </c>
      <c r="F45" s="30" t="s">
        <v>181</v>
      </c>
      <c r="G45" s="31" t="s">
        <v>91</v>
      </c>
    </row>
    <row r="46" spans="3:7" x14ac:dyDescent="0.25">
      <c r="C46" s="29" t="s">
        <v>182</v>
      </c>
      <c r="D46" s="30">
        <v>2676</v>
      </c>
      <c r="E46" s="30" t="s">
        <v>183</v>
      </c>
      <c r="F46" s="30">
        <v>837</v>
      </c>
      <c r="G46" s="31" t="s">
        <v>184</v>
      </c>
    </row>
    <row r="47" spans="3:7" x14ac:dyDescent="0.25">
      <c r="C47" s="29" t="s">
        <v>185</v>
      </c>
      <c r="D47" s="30">
        <v>2686</v>
      </c>
      <c r="E47" s="30" t="s">
        <v>186</v>
      </c>
      <c r="F47" s="30">
        <v>1575</v>
      </c>
      <c r="G47" s="31" t="s">
        <v>91</v>
      </c>
    </row>
    <row r="48" spans="3:7" x14ac:dyDescent="0.25">
      <c r="C48" s="29" t="s">
        <v>187</v>
      </c>
      <c r="D48" s="30">
        <v>2687</v>
      </c>
      <c r="E48" s="30" t="s">
        <v>188</v>
      </c>
      <c r="F48" s="30">
        <v>2292</v>
      </c>
      <c r="G48" s="31" t="s">
        <v>91</v>
      </c>
    </row>
    <row r="49" spans="3:7" x14ac:dyDescent="0.25">
      <c r="C49" s="29" t="s">
        <v>189</v>
      </c>
      <c r="D49" s="30">
        <v>2710</v>
      </c>
      <c r="E49" s="30" t="s">
        <v>180</v>
      </c>
      <c r="F49" s="30" t="s">
        <v>190</v>
      </c>
      <c r="G49" s="31" t="s">
        <v>91</v>
      </c>
    </row>
    <row r="50" spans="3:7" x14ac:dyDescent="0.25">
      <c r="C50" s="29" t="s">
        <v>191</v>
      </c>
      <c r="D50" s="30">
        <v>2739</v>
      </c>
      <c r="E50" s="30" t="s">
        <v>192</v>
      </c>
      <c r="F50" s="30">
        <v>2409</v>
      </c>
      <c r="G50" s="31" t="s">
        <v>91</v>
      </c>
    </row>
    <row r="51" spans="3:7" x14ac:dyDescent="0.25">
      <c r="C51" s="29" t="s">
        <v>193</v>
      </c>
      <c r="D51" s="30">
        <v>2741</v>
      </c>
      <c r="E51" s="30" t="s">
        <v>194</v>
      </c>
      <c r="F51" s="30">
        <v>837</v>
      </c>
      <c r="G51" s="31" t="s">
        <v>91</v>
      </c>
    </row>
    <row r="52" spans="3:7" x14ac:dyDescent="0.25">
      <c r="C52" s="29" t="s">
        <v>195</v>
      </c>
      <c r="D52" s="30">
        <v>2754</v>
      </c>
      <c r="E52" s="30" t="s">
        <v>186</v>
      </c>
      <c r="F52" s="30">
        <v>1575</v>
      </c>
      <c r="G52" s="31" t="s">
        <v>91</v>
      </c>
    </row>
    <row r="53" spans="3:7" x14ac:dyDescent="0.25">
      <c r="C53" s="29" t="s">
        <v>196</v>
      </c>
      <c r="D53" s="30">
        <v>2767</v>
      </c>
      <c r="E53" s="30" t="s">
        <v>197</v>
      </c>
      <c r="F53" s="30">
        <v>2409</v>
      </c>
      <c r="G53" s="31" t="s">
        <v>91</v>
      </c>
    </row>
    <row r="54" spans="3:7" x14ac:dyDescent="0.25">
      <c r="C54" s="29" t="s">
        <v>198</v>
      </c>
      <c r="D54" s="30">
        <v>2789</v>
      </c>
      <c r="E54" s="30" t="s">
        <v>199</v>
      </c>
      <c r="F54" s="30" t="s">
        <v>200</v>
      </c>
      <c r="G54" s="31" t="s">
        <v>184</v>
      </c>
    </row>
    <row r="55" spans="3:7" x14ac:dyDescent="0.25">
      <c r="C55" s="29" t="s">
        <v>201</v>
      </c>
      <c r="D55" s="30">
        <v>2790</v>
      </c>
      <c r="E55" s="30" t="s">
        <v>202</v>
      </c>
      <c r="F55" s="30">
        <v>2409</v>
      </c>
      <c r="G55" s="31" t="s">
        <v>91</v>
      </c>
    </row>
    <row r="56" spans="3:7" x14ac:dyDescent="0.25">
      <c r="C56" s="29" t="s">
        <v>203</v>
      </c>
      <c r="D56" s="30">
        <v>2800</v>
      </c>
      <c r="E56" s="30" t="s">
        <v>204</v>
      </c>
      <c r="F56" s="30" t="s">
        <v>205</v>
      </c>
      <c r="G56" s="31" t="s">
        <v>91</v>
      </c>
    </row>
    <row r="57" spans="3:7" x14ac:dyDescent="0.25">
      <c r="C57" s="29" t="s">
        <v>206</v>
      </c>
      <c r="D57" s="30">
        <v>2803</v>
      </c>
      <c r="E57" s="30" t="s">
        <v>207</v>
      </c>
      <c r="F57" s="30">
        <v>2280</v>
      </c>
      <c r="G57" s="31" t="s">
        <v>134</v>
      </c>
    </row>
    <row r="58" spans="3:7" x14ac:dyDescent="0.25">
      <c r="C58" s="29" t="s">
        <v>208</v>
      </c>
      <c r="D58" s="30">
        <v>2809</v>
      </c>
      <c r="E58" s="30" t="s">
        <v>209</v>
      </c>
      <c r="F58" s="30">
        <v>2409</v>
      </c>
      <c r="G58" s="31" t="s">
        <v>91</v>
      </c>
    </row>
    <row r="59" spans="3:7" x14ac:dyDescent="0.25">
      <c r="C59" s="29" t="s">
        <v>210</v>
      </c>
      <c r="D59" s="30">
        <v>2841</v>
      </c>
      <c r="E59" s="30" t="s">
        <v>211</v>
      </c>
      <c r="F59" s="30" t="s">
        <v>212</v>
      </c>
      <c r="G59" s="31" t="s">
        <v>91</v>
      </c>
    </row>
    <row r="60" spans="3:7" x14ac:dyDescent="0.25">
      <c r="C60" s="29" t="s">
        <v>213</v>
      </c>
      <c r="D60" s="30">
        <v>2868</v>
      </c>
      <c r="E60" s="30" t="s">
        <v>214</v>
      </c>
      <c r="F60" s="30">
        <v>2409</v>
      </c>
      <c r="G60" s="31" t="s">
        <v>91</v>
      </c>
    </row>
    <row r="61" spans="3:7" x14ac:dyDescent="0.25">
      <c r="C61" s="29" t="s">
        <v>215</v>
      </c>
      <c r="D61" s="30">
        <v>2885</v>
      </c>
      <c r="E61" s="30" t="s">
        <v>216</v>
      </c>
      <c r="F61" s="30" t="s">
        <v>217</v>
      </c>
      <c r="G61" s="31" t="s">
        <v>91</v>
      </c>
    </row>
    <row r="62" spans="3:7" x14ac:dyDescent="0.25">
      <c r="C62" s="29" t="s">
        <v>218</v>
      </c>
      <c r="D62" s="30">
        <v>2894</v>
      </c>
      <c r="E62" s="30" t="s">
        <v>219</v>
      </c>
      <c r="F62" s="30">
        <v>2451</v>
      </c>
      <c r="G62" s="31" t="s">
        <v>134</v>
      </c>
    </row>
    <row r="63" spans="3:7" x14ac:dyDescent="0.25">
      <c r="C63" s="29" t="s">
        <v>220</v>
      </c>
      <c r="D63" s="30">
        <v>2910</v>
      </c>
      <c r="E63" s="30" t="s">
        <v>221</v>
      </c>
      <c r="F63" s="30">
        <v>2430</v>
      </c>
      <c r="G63" s="31" t="s">
        <v>93</v>
      </c>
    </row>
    <row r="64" spans="3:7" x14ac:dyDescent="0.25">
      <c r="C64" s="29" t="s">
        <v>222</v>
      </c>
      <c r="D64" s="30">
        <v>2911</v>
      </c>
      <c r="E64" s="30" t="s">
        <v>223</v>
      </c>
      <c r="F64" s="30" t="s">
        <v>224</v>
      </c>
      <c r="G64" s="31" t="s">
        <v>91</v>
      </c>
    </row>
    <row r="65" spans="3:7" x14ac:dyDescent="0.25">
      <c r="C65" s="29" t="s">
        <v>225</v>
      </c>
      <c r="D65" s="30">
        <v>2950</v>
      </c>
      <c r="E65" s="30" t="s">
        <v>226</v>
      </c>
      <c r="F65" s="30">
        <v>2430</v>
      </c>
      <c r="G65" s="31" t="s">
        <v>93</v>
      </c>
    </row>
    <row r="66" spans="3:7" x14ac:dyDescent="0.25">
      <c r="C66" s="29" t="s">
        <v>227</v>
      </c>
      <c r="D66" s="30">
        <v>2950</v>
      </c>
      <c r="E66" s="30" t="s">
        <v>228</v>
      </c>
      <c r="F66" s="30">
        <v>2409</v>
      </c>
      <c r="G66" s="31" t="s">
        <v>91</v>
      </c>
    </row>
    <row r="67" spans="3:7" x14ac:dyDescent="0.25">
      <c r="C67" s="29" t="s">
        <v>229</v>
      </c>
      <c r="D67" s="30">
        <v>2973</v>
      </c>
      <c r="E67" s="30" t="s">
        <v>230</v>
      </c>
      <c r="F67" s="30">
        <v>2451</v>
      </c>
      <c r="G67" s="31" t="s">
        <v>134</v>
      </c>
    </row>
    <row r="68" spans="3:7" x14ac:dyDescent="0.25">
      <c r="C68" s="29" t="s">
        <v>231</v>
      </c>
      <c r="D68" s="30">
        <v>2995</v>
      </c>
      <c r="E68" s="30" t="s">
        <v>232</v>
      </c>
      <c r="F68" s="30">
        <v>2433</v>
      </c>
      <c r="G68" s="31" t="s">
        <v>134</v>
      </c>
    </row>
    <row r="69" spans="3:7" x14ac:dyDescent="0.25">
      <c r="C69" s="29" t="s">
        <v>233</v>
      </c>
      <c r="D69" s="30">
        <v>3011</v>
      </c>
      <c r="E69" s="30" t="s">
        <v>230</v>
      </c>
      <c r="F69" s="30">
        <v>2451</v>
      </c>
      <c r="G69" s="31" t="s">
        <v>134</v>
      </c>
    </row>
    <row r="70" spans="3:7" x14ac:dyDescent="0.25">
      <c r="C70" s="29" t="s">
        <v>234</v>
      </c>
      <c r="D70" s="30">
        <v>3018</v>
      </c>
      <c r="E70" s="30" t="s">
        <v>235</v>
      </c>
      <c r="F70" s="30">
        <v>2451</v>
      </c>
      <c r="G70" s="31" t="s">
        <v>134</v>
      </c>
    </row>
    <row r="71" spans="3:7" x14ac:dyDescent="0.25">
      <c r="C71" s="29" t="s">
        <v>236</v>
      </c>
      <c r="D71" s="30">
        <v>3036</v>
      </c>
      <c r="E71" s="30" t="s">
        <v>237</v>
      </c>
      <c r="F71" s="30">
        <v>2451</v>
      </c>
      <c r="G71" s="31" t="s">
        <v>134</v>
      </c>
    </row>
    <row r="72" spans="3:7" x14ac:dyDescent="0.25">
      <c r="C72" s="29" t="s">
        <v>238</v>
      </c>
      <c r="D72" s="30">
        <v>3239</v>
      </c>
      <c r="E72" s="30" t="s">
        <v>239</v>
      </c>
      <c r="F72" s="30">
        <v>2430</v>
      </c>
      <c r="G72" s="31" t="s">
        <v>93</v>
      </c>
    </row>
    <row r="73" spans="3:7" x14ac:dyDescent="0.25">
      <c r="C73" s="29" t="s">
        <v>240</v>
      </c>
      <c r="D73" s="30">
        <v>3255</v>
      </c>
      <c r="E73" s="30" t="s">
        <v>241</v>
      </c>
      <c r="F73" s="30" t="s">
        <v>242</v>
      </c>
      <c r="G73" s="31" t="s">
        <v>93</v>
      </c>
    </row>
    <row r="74" spans="3:7" x14ac:dyDescent="0.25">
      <c r="C74" s="29" t="s">
        <v>243</v>
      </c>
      <c r="D74" s="30">
        <v>4395</v>
      </c>
      <c r="E74" s="30" t="s">
        <v>244</v>
      </c>
      <c r="F74" s="30" t="s">
        <v>245</v>
      </c>
      <c r="G74" s="31" t="s">
        <v>134</v>
      </c>
    </row>
    <row r="75" spans="3:7" x14ac:dyDescent="0.25">
      <c r="C75" s="29" t="s">
        <v>246</v>
      </c>
      <c r="D75" s="30">
        <v>4428</v>
      </c>
      <c r="E75" s="30" t="s">
        <v>247</v>
      </c>
      <c r="F75" s="30">
        <v>2451</v>
      </c>
      <c r="G75" s="31" t="s">
        <v>134</v>
      </c>
    </row>
    <row r="76" spans="3:7" x14ac:dyDescent="0.25">
      <c r="C76" s="29" t="s">
        <v>248</v>
      </c>
      <c r="D76" s="30">
        <v>4438</v>
      </c>
      <c r="E76" s="30" t="s">
        <v>249</v>
      </c>
      <c r="F76" s="30" t="s">
        <v>250</v>
      </c>
      <c r="G76" s="31" t="s">
        <v>134</v>
      </c>
    </row>
    <row r="77" spans="3:7" x14ac:dyDescent="0.25">
      <c r="C77" s="29" t="s">
        <v>251</v>
      </c>
      <c r="D77" s="30">
        <v>4585</v>
      </c>
      <c r="E77" s="30" t="s">
        <v>252</v>
      </c>
      <c r="F77" s="30" t="s">
        <v>253</v>
      </c>
      <c r="G77" s="31" t="s">
        <v>91</v>
      </c>
    </row>
    <row r="78" spans="3:7" ht="15.75" thickBot="1" x14ac:dyDescent="0.3">
      <c r="C78" s="32" t="s">
        <v>254</v>
      </c>
      <c r="D78" s="33">
        <v>4652</v>
      </c>
      <c r="E78" s="33" t="s">
        <v>255</v>
      </c>
      <c r="F78" s="33">
        <v>2409</v>
      </c>
      <c r="G78" s="34" t="s">
        <v>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workbookViewId="0">
      <selection activeCell="B2" sqref="B2:X2"/>
    </sheetView>
  </sheetViews>
  <sheetFormatPr defaultRowHeight="15" x14ac:dyDescent="0.25"/>
  <cols>
    <col min="2" max="2" width="18.28515625" customWidth="1"/>
  </cols>
  <sheetData>
    <row r="1" spans="1:25" ht="14.45" x14ac:dyDescent="0.3">
      <c r="A1" s="24"/>
      <c r="B1" s="24"/>
      <c r="C1" s="24"/>
      <c r="D1" s="24"/>
      <c r="E1" s="24"/>
      <c r="F1" s="24"/>
      <c r="G1" s="24"/>
      <c r="H1" s="24"/>
      <c r="I1" s="24"/>
      <c r="J1" s="24"/>
      <c r="K1" s="24"/>
      <c r="L1" s="24"/>
      <c r="M1" s="24"/>
      <c r="N1" s="24"/>
      <c r="O1" s="24"/>
      <c r="P1" s="24"/>
      <c r="Q1" s="24"/>
      <c r="R1" s="24"/>
      <c r="S1" s="24"/>
      <c r="T1" s="24"/>
      <c r="U1" s="24"/>
      <c r="V1" s="24"/>
      <c r="W1" s="24"/>
      <c r="X1" s="24"/>
      <c r="Y1" s="24"/>
    </row>
    <row r="2" spans="1:25" ht="15.6" x14ac:dyDescent="0.3">
      <c r="B2" s="71" t="s">
        <v>459</v>
      </c>
      <c r="C2" s="71"/>
      <c r="D2" s="71"/>
      <c r="E2" s="71"/>
      <c r="F2" s="71"/>
      <c r="G2" s="71"/>
      <c r="H2" s="71"/>
      <c r="I2" s="71"/>
      <c r="J2" s="71"/>
      <c r="K2" s="71"/>
      <c r="L2" s="71"/>
      <c r="M2" s="71"/>
      <c r="N2" s="71"/>
      <c r="O2" s="71"/>
      <c r="P2" s="71"/>
      <c r="Q2" s="71"/>
      <c r="R2" s="71"/>
      <c r="S2" s="71"/>
      <c r="T2" s="71"/>
      <c r="U2" s="71"/>
      <c r="V2" s="71"/>
      <c r="W2" s="71"/>
      <c r="X2" s="71"/>
    </row>
    <row r="5" spans="1:25" ht="14.45" x14ac:dyDescent="0.3">
      <c r="B5" s="35" t="s">
        <v>248</v>
      </c>
      <c r="C5" s="36" t="s">
        <v>256</v>
      </c>
      <c r="D5" s="36">
        <v>-3.0585921979585997</v>
      </c>
      <c r="E5" s="36">
        <v>-2.8813957392119134</v>
      </c>
      <c r="F5" s="36">
        <v>-1.5292108424904352</v>
      </c>
      <c r="G5" s="36">
        <v>-1.5170183974471387</v>
      </c>
      <c r="H5" s="36">
        <v>-2.3388787266216369</v>
      </c>
      <c r="I5" s="36">
        <v>-0.81981262339225047</v>
      </c>
      <c r="J5" s="36">
        <v>-2.3970633665488825</v>
      </c>
      <c r="K5" s="36">
        <v>-3.5499896541533098</v>
      </c>
      <c r="L5" s="36">
        <v>-1.0905208352043358</v>
      </c>
      <c r="M5" s="36">
        <v>-2.5268386568164112</v>
      </c>
      <c r="N5" s="36">
        <v>-0.8990654620430889</v>
      </c>
      <c r="O5" s="36">
        <v>-2.3967766138920146</v>
      </c>
      <c r="P5" s="36">
        <v>-2.600303207246891</v>
      </c>
      <c r="Q5" s="36">
        <v>-2.1668521512101706</v>
      </c>
      <c r="R5" s="36">
        <v>-2.0154741184967118</v>
      </c>
      <c r="S5" s="36">
        <v>-1.295320803679465</v>
      </c>
      <c r="T5" s="36">
        <v>-3.1920082826606686</v>
      </c>
      <c r="U5" s="36">
        <v>-3.6327181271131455</v>
      </c>
      <c r="V5" s="36">
        <v>-2.8813192579324931</v>
      </c>
      <c r="W5" s="36">
        <v>-2.1737842596528534</v>
      </c>
      <c r="X5" s="37">
        <v>-1.304442878680073</v>
      </c>
    </row>
    <row r="6" spans="1:25" ht="14.45" x14ac:dyDescent="0.3">
      <c r="B6" s="38" t="s">
        <v>246</v>
      </c>
      <c r="C6" s="39">
        <v>1</v>
      </c>
      <c r="D6" s="39" t="s">
        <v>256</v>
      </c>
      <c r="E6" s="39">
        <v>-2.2659132716052026</v>
      </c>
      <c r="F6" s="39">
        <v>-2.2890274384388558</v>
      </c>
      <c r="G6" s="39">
        <v>-1.9105541341393659</v>
      </c>
      <c r="H6" s="39">
        <v>-1.5379911131582316</v>
      </c>
      <c r="I6" s="39">
        <v>-0.17418714486548134</v>
      </c>
      <c r="J6" s="39">
        <v>-1.7556275175391316</v>
      </c>
      <c r="K6" s="39">
        <v>-2.3934933828074332</v>
      </c>
      <c r="L6" s="39">
        <v>-2.7200553724351293</v>
      </c>
      <c r="M6" s="39">
        <v>-1.6502093390021892</v>
      </c>
      <c r="N6" s="39">
        <v>-2.5402149569560399</v>
      </c>
      <c r="O6" s="39">
        <v>-1.8305994860679955</v>
      </c>
      <c r="P6" s="39">
        <v>-2.0262266200718138</v>
      </c>
      <c r="Q6" s="39">
        <v>-1.4660431839029484</v>
      </c>
      <c r="R6" s="39">
        <v>-1.8254491829785076</v>
      </c>
      <c r="S6" s="39">
        <v>-0.73746705461199902</v>
      </c>
      <c r="T6" s="39">
        <v>-2.0851664024783978</v>
      </c>
      <c r="U6" s="39">
        <v>-2.9148051561483026</v>
      </c>
      <c r="V6" s="39">
        <v>-2.20057652393624</v>
      </c>
      <c r="W6" s="39">
        <v>-3.0817779145614441</v>
      </c>
      <c r="X6" s="40">
        <v>-1.5218415945811836</v>
      </c>
    </row>
    <row r="7" spans="1:25" ht="14.45" x14ac:dyDescent="0.3">
      <c r="B7" s="38" t="s">
        <v>243</v>
      </c>
      <c r="C7" s="39">
        <v>1</v>
      </c>
      <c r="D7" s="39">
        <v>1</v>
      </c>
      <c r="E7" s="39" t="s">
        <v>256</v>
      </c>
      <c r="F7" s="39">
        <v>-2.4307834677394387</v>
      </c>
      <c r="G7" s="39">
        <v>-2.356888810296403</v>
      </c>
      <c r="H7" s="39">
        <v>-2.1800770384133479</v>
      </c>
      <c r="I7" s="39">
        <v>-0.61250215492324589</v>
      </c>
      <c r="J7" s="39">
        <v>-2.3716473427696871</v>
      </c>
      <c r="K7" s="39">
        <v>-1.6712690228586284</v>
      </c>
      <c r="L7" s="39">
        <v>-2.6852751301196442</v>
      </c>
      <c r="M7" s="39">
        <v>-2.2481527420184526</v>
      </c>
      <c r="N7" s="39">
        <v>-1.9737012947401558</v>
      </c>
      <c r="O7" s="39">
        <v>-2.320996270354152</v>
      </c>
      <c r="P7" s="39">
        <v>-2.0248996587309391</v>
      </c>
      <c r="Q7" s="39">
        <v>-1.8250702981492859</v>
      </c>
      <c r="R7" s="39">
        <v>-1.5224894247647667</v>
      </c>
      <c r="S7" s="39">
        <v>-1.1229228313143167</v>
      </c>
      <c r="T7" s="39">
        <v>-2.3150824852876815</v>
      </c>
      <c r="U7" s="39">
        <v>-3.0808757333454122</v>
      </c>
      <c r="V7" s="39">
        <v>-2.9829826317607235</v>
      </c>
      <c r="W7" s="39">
        <v>-3.2460546799137355</v>
      </c>
      <c r="X7" s="40">
        <v>-1.8231977856688617</v>
      </c>
    </row>
    <row r="8" spans="1:25" ht="14.45" x14ac:dyDescent="0.3">
      <c r="B8" s="38" t="s">
        <v>236</v>
      </c>
      <c r="C8" s="39">
        <v>1</v>
      </c>
      <c r="D8" s="39">
        <v>1</v>
      </c>
      <c r="E8" s="39">
        <v>1</v>
      </c>
      <c r="F8" s="39" t="s">
        <v>256</v>
      </c>
      <c r="G8" s="39">
        <v>-2.374670365481196</v>
      </c>
      <c r="H8" s="39">
        <v>-2.9089511598544191</v>
      </c>
      <c r="I8" s="39">
        <v>-1.1629538754503503</v>
      </c>
      <c r="J8" s="39">
        <v>-2.4819256493468478</v>
      </c>
      <c r="K8" s="39">
        <v>-3.8125921343885594</v>
      </c>
      <c r="L8" s="39">
        <v>-2.3784877520896934</v>
      </c>
      <c r="M8" s="39">
        <v>-2.5944061333073969</v>
      </c>
      <c r="N8" s="39">
        <v>-2.1741963745950228</v>
      </c>
      <c r="O8" s="39">
        <v>-1.8298289929902674</v>
      </c>
      <c r="P8" s="39">
        <v>-2.6709583193768203</v>
      </c>
      <c r="Q8" s="39">
        <v>-2.4685678364975132</v>
      </c>
      <c r="R8" s="39">
        <v>-2.3211627194346076</v>
      </c>
      <c r="S8" s="39">
        <v>-0.7352703235980883</v>
      </c>
      <c r="T8" s="39">
        <v>-3.6932321596936544</v>
      </c>
      <c r="U8" s="39">
        <v>-3.6873533153558338</v>
      </c>
      <c r="V8" s="39">
        <v>-2.4038732930392088</v>
      </c>
      <c r="W8" s="39">
        <v>-1.8299773252382578</v>
      </c>
      <c r="X8" s="40">
        <v>-0.63086129208696873</v>
      </c>
    </row>
    <row r="9" spans="1:25" ht="14.45" x14ac:dyDescent="0.3">
      <c r="B9" s="38" t="s">
        <v>234</v>
      </c>
      <c r="C9" s="39">
        <v>1</v>
      </c>
      <c r="D9" s="39">
        <v>1</v>
      </c>
      <c r="E9" s="39">
        <v>1</v>
      </c>
      <c r="F9" s="39">
        <v>1</v>
      </c>
      <c r="G9" s="39" t="s">
        <v>256</v>
      </c>
      <c r="H9" s="39">
        <v>-2.2516036308766458</v>
      </c>
      <c r="I9" s="39">
        <v>-5.3252095117503284E-2</v>
      </c>
      <c r="J9" s="39">
        <v>-2.0938495175547094</v>
      </c>
      <c r="K9" s="39">
        <v>-2.9990015720648149</v>
      </c>
      <c r="L9" s="39">
        <v>-2.0834582277031481</v>
      </c>
      <c r="M9" s="39">
        <v>-1.6495767293832804</v>
      </c>
      <c r="N9" s="39">
        <v>-1.6787608195905335</v>
      </c>
      <c r="O9" s="39">
        <v>-1.6536446657289474</v>
      </c>
      <c r="P9" s="39">
        <v>-2.0250570048268721</v>
      </c>
      <c r="Q9" s="39">
        <v>-2.0183023519753234</v>
      </c>
      <c r="R9" s="39">
        <v>-1.6396916503026946</v>
      </c>
      <c r="S9" s="39">
        <v>0.50764706757598332</v>
      </c>
      <c r="T9" s="39">
        <v>-2.9037268705917803</v>
      </c>
      <c r="U9" s="39">
        <v>-3.0809737260628811</v>
      </c>
      <c r="V9" s="39">
        <v>-1.8592339002812379</v>
      </c>
      <c r="W9" s="39">
        <v>-1.8298042039028508</v>
      </c>
      <c r="X9" s="40">
        <v>-0.29981038767854001</v>
      </c>
    </row>
    <row r="10" spans="1:25" ht="14.45" x14ac:dyDescent="0.3">
      <c r="B10" s="38" t="s">
        <v>233</v>
      </c>
      <c r="C10" s="39">
        <v>1</v>
      </c>
      <c r="D10" s="39">
        <v>1</v>
      </c>
      <c r="E10" s="39">
        <v>1</v>
      </c>
      <c r="F10" s="39">
        <v>1</v>
      </c>
      <c r="G10" s="39">
        <v>1</v>
      </c>
      <c r="H10" s="39" t="s">
        <v>256</v>
      </c>
      <c r="I10" s="39">
        <v>0.70201767264858672</v>
      </c>
      <c r="J10" s="39">
        <v>-2.5395750890456248</v>
      </c>
      <c r="K10" s="39">
        <v>-2.7754165919225517</v>
      </c>
      <c r="L10" s="39">
        <v>-3.0717746482230019</v>
      </c>
      <c r="M10" s="39">
        <v>-1.4172625351448405</v>
      </c>
      <c r="N10" s="39">
        <v>-1.9808000352611124</v>
      </c>
      <c r="O10" s="39">
        <v>-1.5306197084136564</v>
      </c>
      <c r="P10" s="39">
        <v>-1.1280149021581718</v>
      </c>
      <c r="Q10" s="39">
        <v>-1.5256822178058242</v>
      </c>
      <c r="R10" s="39">
        <v>-1.5231369195968043</v>
      </c>
      <c r="S10" s="39">
        <v>-0.2351486878107619</v>
      </c>
      <c r="T10" s="39">
        <v>-1.8276765195085098</v>
      </c>
      <c r="U10" s="39">
        <v>-2.1455542756166928</v>
      </c>
      <c r="V10" s="39">
        <v>-2.8073942014506894</v>
      </c>
      <c r="W10" s="39">
        <v>-2.9083860234109031</v>
      </c>
      <c r="X10" s="40">
        <v>-1.1503414192382657</v>
      </c>
    </row>
    <row r="11" spans="1:25" ht="14.45" x14ac:dyDescent="0.3">
      <c r="B11" s="38" t="s">
        <v>231</v>
      </c>
      <c r="C11" s="39">
        <v>1</v>
      </c>
      <c r="D11" s="39">
        <v>1</v>
      </c>
      <c r="E11" s="39">
        <v>1</v>
      </c>
      <c r="F11" s="39">
        <v>1</v>
      </c>
      <c r="G11" s="39">
        <v>1</v>
      </c>
      <c r="H11" s="39">
        <v>0.24201377472627755</v>
      </c>
      <c r="I11" s="39" t="s">
        <v>256</v>
      </c>
      <c r="J11" s="39">
        <v>-0.21366100112132722</v>
      </c>
      <c r="K11" s="39">
        <v>-0.18613322292797449</v>
      </c>
      <c r="L11" s="39">
        <v>-3.4398790463695446</v>
      </c>
      <c r="M11" s="39">
        <v>0.90088418387106484</v>
      </c>
      <c r="N11" s="39">
        <v>-0.12355387444646346</v>
      </c>
      <c r="O11" s="39">
        <v>0.58330158341386518</v>
      </c>
      <c r="P11" s="39">
        <v>0.65781421674937934</v>
      </c>
      <c r="Q11" s="39">
        <v>1.8795279067032291</v>
      </c>
      <c r="R11" s="39">
        <v>1.8526901382011904</v>
      </c>
      <c r="S11" s="39">
        <v>1.5256380107864005</v>
      </c>
      <c r="T11" s="39">
        <v>1.3503779414201931</v>
      </c>
      <c r="U11" s="39">
        <v>-0.23850078563181507</v>
      </c>
      <c r="V11" s="39">
        <v>-0.15948603303810346</v>
      </c>
      <c r="W11" s="39">
        <v>-3.3547271445007723</v>
      </c>
      <c r="X11" s="40">
        <v>1.4986878495355442</v>
      </c>
    </row>
    <row r="12" spans="1:25" ht="14.45" x14ac:dyDescent="0.3">
      <c r="B12" s="38" t="s">
        <v>229</v>
      </c>
      <c r="C12" s="39">
        <v>1</v>
      </c>
      <c r="D12" s="39">
        <v>1</v>
      </c>
      <c r="E12" s="39">
        <v>1</v>
      </c>
      <c r="F12" s="39">
        <v>1</v>
      </c>
      <c r="G12" s="39">
        <v>1</v>
      </c>
      <c r="H12" s="39">
        <v>1</v>
      </c>
      <c r="I12" s="39">
        <v>1</v>
      </c>
      <c r="J12" s="39" t="s">
        <v>256</v>
      </c>
      <c r="K12" s="39">
        <v>-2.4799389346297431</v>
      </c>
      <c r="L12" s="39">
        <v>-2.8068937190274728</v>
      </c>
      <c r="M12" s="39">
        <v>-2.3432593187965303</v>
      </c>
      <c r="N12" s="39">
        <v>-1.8292904256901685</v>
      </c>
      <c r="O12" s="39">
        <v>-1.4696636104213501</v>
      </c>
      <c r="P12" s="39">
        <v>-2.4328696762437758</v>
      </c>
      <c r="Q12" s="39">
        <v>-2.4255138720122833</v>
      </c>
      <c r="R12" s="39">
        <v>-1.7228469737709562</v>
      </c>
      <c r="S12" s="39">
        <v>-0.31727734063274288</v>
      </c>
      <c r="T12" s="39">
        <v>-2.8111228522041021</v>
      </c>
      <c r="U12" s="39">
        <v>-3.0563107737054307</v>
      </c>
      <c r="V12" s="39">
        <v>-0.92364748648363948</v>
      </c>
      <c r="W12" s="39">
        <v>-2.6353115721873182</v>
      </c>
      <c r="X12" s="40">
        <v>0.5457766580008917</v>
      </c>
    </row>
    <row r="13" spans="1:25" ht="14.45" x14ac:dyDescent="0.3">
      <c r="B13" s="38" t="s">
        <v>218</v>
      </c>
      <c r="C13" s="39">
        <v>1</v>
      </c>
      <c r="D13" s="39">
        <v>1</v>
      </c>
      <c r="E13" s="39">
        <v>1</v>
      </c>
      <c r="F13" s="39">
        <v>1</v>
      </c>
      <c r="G13" s="39">
        <v>1</v>
      </c>
      <c r="H13" s="39">
        <v>1</v>
      </c>
      <c r="I13" s="39">
        <v>1</v>
      </c>
      <c r="J13" s="39">
        <v>1</v>
      </c>
      <c r="K13" s="39" t="s">
        <v>256</v>
      </c>
      <c r="L13" s="39">
        <v>-3.4879910211813479</v>
      </c>
      <c r="M13" s="39">
        <v>-2.7851482245672505</v>
      </c>
      <c r="N13" s="39">
        <v>-2.8786603709650973</v>
      </c>
      <c r="O13" s="39">
        <v>-2.476517610922532</v>
      </c>
      <c r="P13" s="39">
        <v>-2.6311295756932878</v>
      </c>
      <c r="Q13" s="39">
        <v>-2.4691856105687107</v>
      </c>
      <c r="R13" s="39">
        <v>-2.2530123502940791</v>
      </c>
      <c r="S13" s="39">
        <v>-0.73458884657234547</v>
      </c>
      <c r="T13" s="39">
        <v>-2.8498342264712258</v>
      </c>
      <c r="U13" s="39">
        <v>-3.215962476422539</v>
      </c>
      <c r="V13" s="39">
        <v>-3.1909700782729553</v>
      </c>
      <c r="W13" s="39">
        <v>-3.3557985755874822</v>
      </c>
      <c r="X13" s="40">
        <v>-2.0122623098459558</v>
      </c>
    </row>
    <row r="14" spans="1:25" ht="14.45" x14ac:dyDescent="0.3">
      <c r="B14" s="38" t="s">
        <v>206</v>
      </c>
      <c r="C14" s="39">
        <v>1</v>
      </c>
      <c r="D14" s="39">
        <v>1</v>
      </c>
      <c r="E14" s="39">
        <v>1</v>
      </c>
      <c r="F14" s="39">
        <v>1</v>
      </c>
      <c r="G14" s="39">
        <v>1</v>
      </c>
      <c r="H14" s="39">
        <v>1</v>
      </c>
      <c r="I14" s="39">
        <v>1</v>
      </c>
      <c r="J14" s="39">
        <v>1</v>
      </c>
      <c r="K14" s="39">
        <v>1</v>
      </c>
      <c r="L14" s="39" t="s">
        <v>256</v>
      </c>
      <c r="M14" s="39">
        <v>-2.3198183539632753</v>
      </c>
      <c r="N14" s="39">
        <v>-0.63402485197029934</v>
      </c>
      <c r="O14" s="39">
        <v>-2.4066434101653376</v>
      </c>
      <c r="P14" s="39">
        <v>-2.6113857014133819</v>
      </c>
      <c r="Q14" s="39">
        <v>-1.9297771974287901</v>
      </c>
      <c r="R14" s="39">
        <v>-2.0193085732461613</v>
      </c>
      <c r="S14" s="39">
        <v>-1.3195397879503898</v>
      </c>
      <c r="T14" s="39">
        <v>-3.1951846614742787</v>
      </c>
      <c r="U14" s="39">
        <v>-3.6471289372129458</v>
      </c>
      <c r="V14" s="39">
        <v>-2.7155708089000496</v>
      </c>
      <c r="W14" s="39">
        <v>-2.1737842596528534</v>
      </c>
      <c r="X14" s="40">
        <v>-1.3158092136998749</v>
      </c>
    </row>
    <row r="15" spans="1:25" ht="14.45" x14ac:dyDescent="0.3">
      <c r="B15" s="38" t="s">
        <v>156</v>
      </c>
      <c r="C15" s="39">
        <v>1</v>
      </c>
      <c r="D15" s="39">
        <v>1</v>
      </c>
      <c r="E15" s="39">
        <v>1</v>
      </c>
      <c r="F15" s="39">
        <v>1</v>
      </c>
      <c r="G15" s="39">
        <v>1</v>
      </c>
      <c r="H15" s="39">
        <v>1</v>
      </c>
      <c r="I15" s="39">
        <v>0.18472719222588752</v>
      </c>
      <c r="J15" s="39">
        <v>1</v>
      </c>
      <c r="K15" s="39">
        <v>1</v>
      </c>
      <c r="L15" s="39">
        <v>1</v>
      </c>
      <c r="M15" s="39" t="s">
        <v>256</v>
      </c>
      <c r="N15" s="39">
        <v>-2.1723919745420668</v>
      </c>
      <c r="O15" s="39">
        <v>-1.8297883059888964</v>
      </c>
      <c r="P15" s="39">
        <v>-1.4738648607195133</v>
      </c>
      <c r="Q15" s="39">
        <v>-1.1581147553535054</v>
      </c>
      <c r="R15" s="39">
        <v>-1.8245972769110543</v>
      </c>
      <c r="S15" s="39">
        <v>-0.73458884657234547</v>
      </c>
      <c r="T15" s="39">
        <v>-1.8265484908961398</v>
      </c>
      <c r="U15" s="39">
        <v>-2.5941196190077291</v>
      </c>
      <c r="V15" s="39">
        <v>-2.6253137987088482</v>
      </c>
      <c r="W15" s="39">
        <v>-2.0882545625882427</v>
      </c>
      <c r="X15" s="40">
        <v>-1.5200516291198136</v>
      </c>
    </row>
    <row r="16" spans="1:25" ht="14.45" x14ac:dyDescent="0.3">
      <c r="B16" s="38" t="s">
        <v>148</v>
      </c>
      <c r="C16" s="39">
        <v>1</v>
      </c>
      <c r="D16" s="39">
        <v>1</v>
      </c>
      <c r="E16" s="39">
        <v>1</v>
      </c>
      <c r="F16" s="39">
        <v>1</v>
      </c>
      <c r="G16" s="39">
        <v>1</v>
      </c>
      <c r="H16" s="39">
        <v>1</v>
      </c>
      <c r="I16" s="39">
        <v>1</v>
      </c>
      <c r="J16" s="39">
        <v>1</v>
      </c>
      <c r="K16" s="39">
        <v>1</v>
      </c>
      <c r="L16" s="39">
        <v>1</v>
      </c>
      <c r="M16" s="39">
        <v>1</v>
      </c>
      <c r="N16" s="39" t="s">
        <v>256</v>
      </c>
      <c r="O16" s="39">
        <v>-2.3970662596474215</v>
      </c>
      <c r="P16" s="39">
        <v>-2.600303207246891</v>
      </c>
      <c r="Q16" s="39">
        <v>-2.1668521512101706</v>
      </c>
      <c r="R16" s="39">
        <v>-2.0152479970951265</v>
      </c>
      <c r="S16" s="39">
        <v>-1.295320803679465</v>
      </c>
      <c r="T16" s="39">
        <v>-2.2578803761183717</v>
      </c>
      <c r="U16" s="39">
        <v>-3.0296033140123324</v>
      </c>
      <c r="V16" s="39">
        <v>-2.130716426064128</v>
      </c>
      <c r="W16" s="39">
        <v>-1.9141918931572166</v>
      </c>
      <c r="X16" s="40">
        <v>-1.3062877652189653</v>
      </c>
    </row>
    <row r="17" spans="2:24" ht="14.45" x14ac:dyDescent="0.3">
      <c r="B17" s="38" t="s">
        <v>141</v>
      </c>
      <c r="C17" s="39">
        <v>1</v>
      </c>
      <c r="D17" s="39">
        <v>1</v>
      </c>
      <c r="E17" s="39">
        <v>1</v>
      </c>
      <c r="F17" s="39">
        <v>1</v>
      </c>
      <c r="G17" s="39">
        <v>1</v>
      </c>
      <c r="H17" s="39">
        <v>1</v>
      </c>
      <c r="I17" s="39">
        <v>0.28039248131355843</v>
      </c>
      <c r="J17" s="39">
        <v>1</v>
      </c>
      <c r="K17" s="39">
        <v>1</v>
      </c>
      <c r="L17" s="39">
        <v>1</v>
      </c>
      <c r="M17" s="39">
        <v>1</v>
      </c>
      <c r="N17" s="39">
        <v>1</v>
      </c>
      <c r="O17" s="39" t="s">
        <v>256</v>
      </c>
      <c r="P17" s="39">
        <v>-1.8821581070611884</v>
      </c>
      <c r="Q17" s="39">
        <v>-1.9221164819455363</v>
      </c>
      <c r="R17" s="39">
        <v>-1.920002851386112</v>
      </c>
      <c r="S17" s="39">
        <v>-0.4506897755160737</v>
      </c>
      <c r="T17" s="39">
        <v>-1.929172090093664</v>
      </c>
      <c r="U17" s="39">
        <v>-2.2617104731626387</v>
      </c>
      <c r="V17" s="39">
        <v>-1.8691640571502199</v>
      </c>
      <c r="W17" s="39">
        <v>-1.4189592588059956</v>
      </c>
      <c r="X17" s="40">
        <v>0</v>
      </c>
    </row>
    <row r="18" spans="2:24" ht="14.45" x14ac:dyDescent="0.3">
      <c r="B18" s="38" t="s">
        <v>139</v>
      </c>
      <c r="C18" s="39">
        <v>1</v>
      </c>
      <c r="D18" s="39">
        <v>1</v>
      </c>
      <c r="E18" s="39">
        <v>1</v>
      </c>
      <c r="F18" s="39">
        <v>1</v>
      </c>
      <c r="G18" s="39">
        <v>1</v>
      </c>
      <c r="H18" s="39">
        <v>1</v>
      </c>
      <c r="I18" s="39">
        <v>0.25595871365902251</v>
      </c>
      <c r="J18" s="39">
        <v>1</v>
      </c>
      <c r="K18" s="39">
        <v>1</v>
      </c>
      <c r="L18" s="39">
        <v>1</v>
      </c>
      <c r="M18" s="39">
        <v>1</v>
      </c>
      <c r="N18" s="39">
        <v>1</v>
      </c>
      <c r="O18" s="39">
        <v>1</v>
      </c>
      <c r="P18" s="39" t="s">
        <v>256</v>
      </c>
      <c r="Q18" s="39">
        <v>-1.872568947290054</v>
      </c>
      <c r="R18" s="39">
        <v>-2.1664178041459077</v>
      </c>
      <c r="S18" s="39">
        <v>-1.2942784194533725</v>
      </c>
      <c r="T18" s="39">
        <v>-1.9254701895651412</v>
      </c>
      <c r="U18" s="39">
        <v>-2.5326601392942951</v>
      </c>
      <c r="V18" s="39">
        <v>-2.7093337734967724</v>
      </c>
      <c r="W18" s="39">
        <v>-1.8931703766384971</v>
      </c>
      <c r="X18" s="40">
        <v>-1.4480163493897085</v>
      </c>
    </row>
    <row r="19" spans="2:24" ht="14.45" x14ac:dyDescent="0.3">
      <c r="B19" s="38" t="s">
        <v>132</v>
      </c>
      <c r="C19" s="39">
        <v>1</v>
      </c>
      <c r="D19" s="39">
        <v>1</v>
      </c>
      <c r="E19" s="39">
        <v>1</v>
      </c>
      <c r="F19" s="39">
        <v>1</v>
      </c>
      <c r="G19" s="39">
        <v>1</v>
      </c>
      <c r="H19" s="39">
        <v>1</v>
      </c>
      <c r="I19" s="39">
        <v>3.1298880377941991E-2</v>
      </c>
      <c r="J19" s="39">
        <v>1</v>
      </c>
      <c r="K19" s="39">
        <v>1</v>
      </c>
      <c r="L19" s="39">
        <v>1</v>
      </c>
      <c r="M19" s="39">
        <v>1</v>
      </c>
      <c r="N19" s="39">
        <v>1</v>
      </c>
      <c r="O19" s="39">
        <v>1</v>
      </c>
      <c r="P19" s="39">
        <v>1</v>
      </c>
      <c r="Q19" s="39" t="s">
        <v>256</v>
      </c>
      <c r="R19" s="39">
        <v>-0.90265477910681891</v>
      </c>
      <c r="S19" s="39">
        <v>-1.2944756610304708</v>
      </c>
      <c r="T19" s="39">
        <v>-0.31730256508177562</v>
      </c>
      <c r="U19" s="39">
        <v>-2.2528312821696632</v>
      </c>
      <c r="V19" s="39">
        <v>-2.3070223951908053</v>
      </c>
      <c r="W19" s="39">
        <v>-1.6502929673293301</v>
      </c>
      <c r="X19" s="40">
        <v>-1.914880953108846</v>
      </c>
    </row>
    <row r="20" spans="2:24" ht="14.45" x14ac:dyDescent="0.3">
      <c r="B20" s="38" t="s">
        <v>117</v>
      </c>
      <c r="C20" s="39">
        <v>1</v>
      </c>
      <c r="D20" s="39">
        <v>1</v>
      </c>
      <c r="E20" s="39">
        <v>1</v>
      </c>
      <c r="F20" s="39">
        <v>1</v>
      </c>
      <c r="G20" s="39">
        <v>1</v>
      </c>
      <c r="H20" s="39">
        <v>1</v>
      </c>
      <c r="I20" s="39">
        <v>3.3191877648256478E-2</v>
      </c>
      <c r="J20" s="39">
        <v>1</v>
      </c>
      <c r="K20" s="39">
        <v>1</v>
      </c>
      <c r="L20" s="39">
        <v>1</v>
      </c>
      <c r="M20" s="39">
        <v>1</v>
      </c>
      <c r="N20" s="39">
        <v>1</v>
      </c>
      <c r="O20" s="39">
        <v>1</v>
      </c>
      <c r="P20" s="39">
        <v>1</v>
      </c>
      <c r="Q20" s="39">
        <v>1</v>
      </c>
      <c r="R20" s="39" t="s">
        <v>256</v>
      </c>
      <c r="S20" s="39">
        <v>-1.2895709458787812</v>
      </c>
      <c r="T20" s="39">
        <v>-1.001917547302716</v>
      </c>
      <c r="U20" s="39">
        <v>-1.8245972769110543</v>
      </c>
      <c r="V20" s="39">
        <v>-1.5790675565347936</v>
      </c>
      <c r="W20" s="39">
        <v>-1.6468338396864111</v>
      </c>
      <c r="X20" s="40">
        <v>-1.6340545746555171</v>
      </c>
    </row>
    <row r="21" spans="2:24" ht="14.45" x14ac:dyDescent="0.3">
      <c r="B21" s="38" t="s">
        <v>114</v>
      </c>
      <c r="C21" s="39">
        <v>1</v>
      </c>
      <c r="D21" s="39">
        <v>1</v>
      </c>
      <c r="E21" s="39">
        <v>1</v>
      </c>
      <c r="F21" s="39">
        <v>1</v>
      </c>
      <c r="G21" s="39">
        <v>0.30631632615382326</v>
      </c>
      <c r="H21" s="39">
        <v>1</v>
      </c>
      <c r="I21" s="39">
        <v>6.4865691003423653E-2</v>
      </c>
      <c r="J21" s="39">
        <v>1</v>
      </c>
      <c r="K21" s="39">
        <v>1</v>
      </c>
      <c r="L21" s="39">
        <v>1</v>
      </c>
      <c r="M21" s="39">
        <v>1</v>
      </c>
      <c r="N21" s="39">
        <v>1</v>
      </c>
      <c r="O21" s="39">
        <v>1</v>
      </c>
      <c r="P21" s="39">
        <v>1</v>
      </c>
      <c r="Q21" s="39">
        <v>1</v>
      </c>
      <c r="R21" s="39">
        <v>1</v>
      </c>
      <c r="S21" s="39" t="s">
        <v>256</v>
      </c>
      <c r="T21" s="39">
        <v>-0.95773732534938849</v>
      </c>
      <c r="U21" s="39">
        <v>-0.73359310256935217</v>
      </c>
      <c r="V21" s="39">
        <v>-0.91007234225144795</v>
      </c>
      <c r="W21" s="39">
        <v>2.0063880918589234</v>
      </c>
      <c r="X21" s="40">
        <v>-0.42435853741807467</v>
      </c>
    </row>
    <row r="22" spans="2:24" ht="14.45" x14ac:dyDescent="0.3">
      <c r="B22" s="38" t="s">
        <v>165</v>
      </c>
      <c r="C22" s="39">
        <v>1</v>
      </c>
      <c r="D22" s="39">
        <v>1</v>
      </c>
      <c r="E22" s="39">
        <v>1</v>
      </c>
      <c r="F22" s="39">
        <v>1</v>
      </c>
      <c r="G22" s="39">
        <v>1</v>
      </c>
      <c r="H22" s="39">
        <v>1</v>
      </c>
      <c r="I22" s="39">
        <v>8.9718026896553005E-2</v>
      </c>
      <c r="J22" s="39">
        <v>1</v>
      </c>
      <c r="K22" s="39">
        <v>1</v>
      </c>
      <c r="L22" s="39">
        <v>1</v>
      </c>
      <c r="M22" s="39">
        <v>1</v>
      </c>
      <c r="N22" s="39">
        <v>1</v>
      </c>
      <c r="O22" s="39">
        <v>1</v>
      </c>
      <c r="P22" s="39">
        <v>1</v>
      </c>
      <c r="Q22" s="39">
        <v>1</v>
      </c>
      <c r="R22" s="39">
        <v>1</v>
      </c>
      <c r="S22" s="39">
        <v>1</v>
      </c>
      <c r="T22" s="39" t="s">
        <v>256</v>
      </c>
      <c r="U22" s="39">
        <v>-2.8416580328886609</v>
      </c>
      <c r="V22" s="39">
        <v>-2.7020773857524478</v>
      </c>
      <c r="W22" s="39">
        <v>-2.9676916593750531</v>
      </c>
      <c r="X22" s="40">
        <v>-1.633230321249626</v>
      </c>
    </row>
    <row r="23" spans="2:24" ht="14.45" x14ac:dyDescent="0.3">
      <c r="B23" s="38" t="s">
        <v>162</v>
      </c>
      <c r="C23" s="39">
        <v>1</v>
      </c>
      <c r="D23" s="39">
        <v>1</v>
      </c>
      <c r="E23" s="39">
        <v>1</v>
      </c>
      <c r="F23" s="39">
        <v>1</v>
      </c>
      <c r="G23" s="39">
        <v>1</v>
      </c>
      <c r="H23" s="39">
        <v>1</v>
      </c>
      <c r="I23" s="39">
        <v>1</v>
      </c>
      <c r="J23" s="39">
        <v>1</v>
      </c>
      <c r="K23" s="39">
        <v>1</v>
      </c>
      <c r="L23" s="39">
        <v>1</v>
      </c>
      <c r="M23" s="39">
        <v>1</v>
      </c>
      <c r="N23" s="39">
        <v>1</v>
      </c>
      <c r="O23" s="39">
        <v>1</v>
      </c>
      <c r="P23" s="39">
        <v>1</v>
      </c>
      <c r="Q23" s="39">
        <v>1</v>
      </c>
      <c r="R23" s="39">
        <v>1</v>
      </c>
      <c r="S23" s="39">
        <v>1</v>
      </c>
      <c r="T23" s="39">
        <v>1</v>
      </c>
      <c r="U23" s="39" t="s">
        <v>256</v>
      </c>
      <c r="V23" s="39">
        <v>-3.4609507592868596</v>
      </c>
      <c r="W23" s="39">
        <v>-2.9976233242990036</v>
      </c>
      <c r="X23" s="40">
        <v>-0.65006037145891082</v>
      </c>
    </row>
    <row r="24" spans="2:24" ht="14.45" x14ac:dyDescent="0.3">
      <c r="B24" s="38" t="s">
        <v>160</v>
      </c>
      <c r="C24" s="39">
        <v>1</v>
      </c>
      <c r="D24" s="39">
        <v>1</v>
      </c>
      <c r="E24" s="39">
        <v>1</v>
      </c>
      <c r="F24" s="39">
        <v>1</v>
      </c>
      <c r="G24" s="39">
        <v>1</v>
      </c>
      <c r="H24" s="39">
        <v>1</v>
      </c>
      <c r="I24" s="39">
        <v>1</v>
      </c>
      <c r="J24" s="39">
        <v>1</v>
      </c>
      <c r="K24" s="39">
        <v>1</v>
      </c>
      <c r="L24" s="39">
        <v>1</v>
      </c>
      <c r="M24" s="39">
        <v>1</v>
      </c>
      <c r="N24" s="39">
        <v>1</v>
      </c>
      <c r="O24" s="39">
        <v>1</v>
      </c>
      <c r="P24" s="39">
        <v>1</v>
      </c>
      <c r="Q24" s="39">
        <v>1</v>
      </c>
      <c r="R24" s="39">
        <v>1</v>
      </c>
      <c r="S24" s="39">
        <v>1</v>
      </c>
      <c r="T24" s="39">
        <v>1</v>
      </c>
      <c r="U24" s="39">
        <v>1</v>
      </c>
      <c r="V24" s="39" t="s">
        <v>256</v>
      </c>
      <c r="W24" s="39">
        <v>-2.524496333868635</v>
      </c>
      <c r="X24" s="40">
        <v>-0.5203756436766438</v>
      </c>
    </row>
    <row r="25" spans="2:24" ht="14.45" x14ac:dyDescent="0.3">
      <c r="B25" s="38" t="s">
        <v>158</v>
      </c>
      <c r="C25" s="39">
        <v>1</v>
      </c>
      <c r="D25" s="39">
        <v>1</v>
      </c>
      <c r="E25" s="39">
        <v>1</v>
      </c>
      <c r="F25" s="39">
        <v>1</v>
      </c>
      <c r="G25" s="39">
        <v>1</v>
      </c>
      <c r="H25" s="39">
        <v>1</v>
      </c>
      <c r="I25" s="39">
        <v>1</v>
      </c>
      <c r="J25" s="39">
        <v>1</v>
      </c>
      <c r="K25" s="39">
        <v>1</v>
      </c>
      <c r="L25" s="39">
        <v>1</v>
      </c>
      <c r="M25" s="39">
        <v>1</v>
      </c>
      <c r="N25" s="39">
        <v>1</v>
      </c>
      <c r="O25" s="39">
        <v>1</v>
      </c>
      <c r="P25" s="39">
        <v>1</v>
      </c>
      <c r="Q25" s="39">
        <v>1</v>
      </c>
      <c r="R25" s="39">
        <v>1</v>
      </c>
      <c r="S25" s="39">
        <v>2.3531626185360817E-2</v>
      </c>
      <c r="T25" s="39">
        <v>1</v>
      </c>
      <c r="U25" s="39">
        <v>1</v>
      </c>
      <c r="V25" s="39">
        <v>1</v>
      </c>
      <c r="W25" s="39" t="s">
        <v>256</v>
      </c>
      <c r="X25" s="40">
        <v>0</v>
      </c>
    </row>
    <row r="26" spans="2:24" ht="14.45" x14ac:dyDescent="0.3">
      <c r="B26" s="41" t="s">
        <v>99</v>
      </c>
      <c r="C26" s="42">
        <v>1</v>
      </c>
      <c r="D26" s="42">
        <v>1</v>
      </c>
      <c r="E26" s="42">
        <v>1</v>
      </c>
      <c r="F26" s="42">
        <v>1</v>
      </c>
      <c r="G26" s="42">
        <v>1</v>
      </c>
      <c r="H26" s="42">
        <v>1</v>
      </c>
      <c r="I26" s="42">
        <v>6.8290366735021368E-2</v>
      </c>
      <c r="J26" s="42">
        <v>0.29311631149262651</v>
      </c>
      <c r="K26" s="42">
        <v>1</v>
      </c>
      <c r="L26" s="42">
        <v>1</v>
      </c>
      <c r="M26" s="42">
        <v>1</v>
      </c>
      <c r="N26" s="42">
        <v>1</v>
      </c>
      <c r="O26" s="42">
        <v>1</v>
      </c>
      <c r="P26" s="42">
        <v>1</v>
      </c>
      <c r="Q26" s="42">
        <v>1</v>
      </c>
      <c r="R26" s="42">
        <v>1</v>
      </c>
      <c r="S26" s="42">
        <v>1</v>
      </c>
      <c r="T26" s="42">
        <v>1</v>
      </c>
      <c r="U26" s="42">
        <v>1</v>
      </c>
      <c r="V26" s="42">
        <v>1</v>
      </c>
      <c r="W26" s="42">
        <v>1</v>
      </c>
      <c r="X26" s="43" t="s">
        <v>256</v>
      </c>
    </row>
    <row r="28" spans="2:24" ht="15" customHeight="1" x14ac:dyDescent="0.25">
      <c r="B28" s="72" t="s">
        <v>363</v>
      </c>
      <c r="C28" s="72"/>
      <c r="D28" s="72"/>
      <c r="E28" s="72"/>
      <c r="F28" s="72"/>
      <c r="G28" s="72"/>
      <c r="H28" s="72"/>
      <c r="I28" s="72"/>
      <c r="J28" s="72"/>
      <c r="K28" s="72"/>
      <c r="L28" s="72"/>
      <c r="M28" s="72"/>
      <c r="N28" s="72"/>
      <c r="O28" s="72"/>
      <c r="P28" s="72"/>
    </row>
    <row r="29" spans="2:24" x14ac:dyDescent="0.25">
      <c r="B29" s="72"/>
      <c r="C29" s="72"/>
      <c r="D29" s="72"/>
      <c r="E29" s="72"/>
      <c r="F29" s="72"/>
      <c r="G29" s="72"/>
      <c r="H29" s="72"/>
      <c r="I29" s="72"/>
      <c r="J29" s="72"/>
      <c r="K29" s="72"/>
      <c r="L29" s="72"/>
      <c r="M29" s="72"/>
      <c r="N29" s="72"/>
      <c r="O29" s="72"/>
      <c r="P29" s="72"/>
    </row>
    <row r="30" spans="2:24" x14ac:dyDescent="0.25">
      <c r="B30" s="72"/>
      <c r="C30" s="72"/>
      <c r="D30" s="72"/>
      <c r="E30" s="72"/>
      <c r="F30" s="72"/>
      <c r="G30" s="72"/>
      <c r="H30" s="72"/>
      <c r="I30" s="72"/>
      <c r="J30" s="72"/>
      <c r="K30" s="72"/>
      <c r="L30" s="72"/>
      <c r="M30" s="72"/>
      <c r="N30" s="72"/>
      <c r="O30" s="72"/>
      <c r="P30" s="72"/>
    </row>
    <row r="31" spans="2:24" x14ac:dyDescent="0.25">
      <c r="B31" s="72"/>
      <c r="C31" s="72"/>
      <c r="D31" s="72"/>
      <c r="E31" s="72"/>
      <c r="F31" s="72"/>
      <c r="G31" s="72"/>
      <c r="H31" s="72"/>
      <c r="I31" s="72"/>
      <c r="J31" s="72"/>
      <c r="K31" s="72"/>
      <c r="L31" s="72"/>
      <c r="M31" s="72"/>
      <c r="N31" s="72"/>
      <c r="O31" s="72"/>
      <c r="P31" s="72"/>
    </row>
    <row r="32" spans="2:24" x14ac:dyDescent="0.25">
      <c r="B32" s="72"/>
      <c r="C32" s="72"/>
      <c r="D32" s="72"/>
      <c r="E32" s="72"/>
      <c r="F32" s="72"/>
      <c r="G32" s="72"/>
      <c r="H32" s="72"/>
      <c r="I32" s="72"/>
      <c r="J32" s="72"/>
      <c r="K32" s="72"/>
      <c r="L32" s="72"/>
      <c r="M32" s="72"/>
      <c r="N32" s="72"/>
      <c r="O32" s="72"/>
      <c r="P32" s="72"/>
    </row>
    <row r="33" spans="2:16" x14ac:dyDescent="0.25">
      <c r="B33" s="72"/>
      <c r="C33" s="72"/>
      <c r="D33" s="72"/>
      <c r="E33" s="72"/>
      <c r="F33" s="72"/>
      <c r="G33" s="72"/>
      <c r="H33" s="72"/>
      <c r="I33" s="72"/>
      <c r="J33" s="72"/>
      <c r="K33" s="72"/>
      <c r="L33" s="72"/>
      <c r="M33" s="72"/>
      <c r="N33" s="72"/>
      <c r="O33" s="72"/>
      <c r="P33" s="72"/>
    </row>
    <row r="34" spans="2:16" x14ac:dyDescent="0.25">
      <c r="B34" s="72"/>
      <c r="C34" s="72"/>
      <c r="D34" s="72"/>
      <c r="E34" s="72"/>
      <c r="F34" s="72"/>
      <c r="G34" s="72"/>
      <c r="H34" s="72"/>
      <c r="I34" s="72"/>
      <c r="J34" s="72"/>
      <c r="K34" s="72"/>
      <c r="L34" s="72"/>
      <c r="M34" s="72"/>
      <c r="N34" s="72"/>
      <c r="O34" s="72"/>
      <c r="P34" s="72"/>
    </row>
  </sheetData>
  <mergeCells count="2">
    <mergeCell ref="B2:X2"/>
    <mergeCell ref="B28:P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7"/>
  <sheetViews>
    <sheetView workbookViewId="0">
      <selection activeCell="B2" sqref="B2"/>
    </sheetView>
  </sheetViews>
  <sheetFormatPr defaultColWidth="0" defaultRowHeight="15" customHeight="1" zeroHeight="1" x14ac:dyDescent="0.25"/>
  <cols>
    <col min="1" max="37" width="9.140625" customWidth="1"/>
    <col min="38" max="46" width="0" hidden="1" customWidth="1"/>
    <col min="47" max="16384" width="9.140625" hidden="1"/>
  </cols>
  <sheetData>
    <row r="1" spans="2:36" ht="14.45" x14ac:dyDescent="0.3"/>
    <row r="2" spans="2:36" ht="15.6" x14ac:dyDescent="0.3">
      <c r="B2" s="2" t="s">
        <v>460</v>
      </c>
      <c r="C2" s="44"/>
      <c r="D2" s="44"/>
      <c r="E2" s="44"/>
      <c r="F2" s="44"/>
      <c r="G2" s="44"/>
      <c r="H2" s="44"/>
      <c r="I2" s="44"/>
      <c r="J2" s="44"/>
      <c r="K2" s="44"/>
    </row>
    <row r="3" spans="2:36" ht="14.45" x14ac:dyDescent="0.3">
      <c r="B3" s="45"/>
      <c r="C3" s="44"/>
      <c r="D3" s="44"/>
      <c r="E3" s="44"/>
      <c r="F3" s="44"/>
      <c r="G3" s="44"/>
      <c r="H3" s="44"/>
      <c r="I3" s="44"/>
      <c r="J3" s="44"/>
      <c r="K3" s="44"/>
    </row>
    <row r="4" spans="2:36" ht="14.45" x14ac:dyDescent="0.3">
      <c r="B4" t="s">
        <v>254</v>
      </c>
      <c r="C4" t="s">
        <v>256</v>
      </c>
      <c r="D4">
        <v>-0.40367014632863818</v>
      </c>
      <c r="E4">
        <v>-0.96847211546328948</v>
      </c>
      <c r="F4">
        <v>0.20379912296632166</v>
      </c>
      <c r="G4">
        <v>-1.033581769833543</v>
      </c>
      <c r="H4">
        <v>-0.8382381581672611</v>
      </c>
      <c r="I4">
        <v>-1.1588520209795388</v>
      </c>
      <c r="J4">
        <v>-0.69665898727614595</v>
      </c>
      <c r="K4">
        <v>-1.3254383027651819</v>
      </c>
      <c r="L4">
        <v>-0.18271275023645955</v>
      </c>
      <c r="M4">
        <v>-0.60924006401971043</v>
      </c>
      <c r="N4">
        <v>-4.2592192032247359E-2</v>
      </c>
      <c r="O4">
        <v>-0.75409466951839255</v>
      </c>
      <c r="P4">
        <v>-0.65285708480470939</v>
      </c>
      <c r="Q4">
        <v>1.8575042690411327</v>
      </c>
      <c r="R4">
        <v>-0.59958594293047562</v>
      </c>
      <c r="S4">
        <v>-0.69901573039957487</v>
      </c>
      <c r="T4">
        <v>-0.21826683242765882</v>
      </c>
      <c r="U4">
        <v>-1.4375350947271726</v>
      </c>
      <c r="V4">
        <v>-1.350687779514637</v>
      </c>
      <c r="W4">
        <v>-0.78098355679864717</v>
      </c>
      <c r="X4">
        <v>-0.11073593934949631</v>
      </c>
      <c r="Y4">
        <v>0.26359579676543599</v>
      </c>
      <c r="Z4">
        <v>-0.32311549889078367</v>
      </c>
      <c r="AA4">
        <v>-0.98728776494077408</v>
      </c>
      <c r="AB4">
        <v>-0.98873475823924095</v>
      </c>
      <c r="AC4">
        <v>-0.73132615936648415</v>
      </c>
    </row>
    <row r="5" spans="2:36" ht="14.45" x14ac:dyDescent="0.3">
      <c r="B5" t="s">
        <v>251</v>
      </c>
      <c r="C5">
        <v>1</v>
      </c>
      <c r="D5" t="s">
        <v>256</v>
      </c>
      <c r="E5">
        <v>-1.3594607330591451</v>
      </c>
      <c r="F5">
        <v>-1.3474496920281489</v>
      </c>
      <c r="G5">
        <v>-1.4430607695234834</v>
      </c>
      <c r="H5">
        <v>-1.1371563115323002</v>
      </c>
      <c r="I5">
        <v>-1.3977184225087416</v>
      </c>
      <c r="J5">
        <v>-1.4458652393217495</v>
      </c>
      <c r="K5">
        <v>-0.92848948714484114</v>
      </c>
      <c r="L5">
        <v>-0.90930887115020598</v>
      </c>
      <c r="M5">
        <v>-1.2083487555375292</v>
      </c>
      <c r="N5">
        <v>-1.19019213246078</v>
      </c>
      <c r="O5">
        <v>-1.0164352572266337</v>
      </c>
      <c r="P5">
        <v>-1.4717734016405097</v>
      </c>
      <c r="Q5">
        <v>-1.4421627310118776</v>
      </c>
      <c r="R5">
        <v>-1.3575327690791725</v>
      </c>
      <c r="S5">
        <v>-1.1824730664413772</v>
      </c>
      <c r="T5">
        <v>-1.4892410796271203</v>
      </c>
      <c r="U5">
        <v>-0.28964973826254531</v>
      </c>
      <c r="V5">
        <v>-1.1598003442932905</v>
      </c>
      <c r="W5">
        <v>-0.99866708170427898</v>
      </c>
      <c r="X5">
        <v>-1.2928588028383219</v>
      </c>
      <c r="Y5">
        <v>-1.2842374306690219</v>
      </c>
      <c r="Z5">
        <v>-1.2929397537817164</v>
      </c>
      <c r="AA5">
        <v>-1.343056145036182</v>
      </c>
      <c r="AB5">
        <v>-1.5264987052427763</v>
      </c>
      <c r="AC5">
        <v>-1.5345383508177186</v>
      </c>
    </row>
    <row r="6" spans="2:36" ht="14.45" x14ac:dyDescent="0.3">
      <c r="B6" t="s">
        <v>227</v>
      </c>
      <c r="C6">
        <v>1</v>
      </c>
      <c r="D6">
        <v>1</v>
      </c>
      <c r="E6" t="s">
        <v>256</v>
      </c>
      <c r="F6">
        <v>0.10252623105104659</v>
      </c>
      <c r="G6">
        <v>-1.2433373879271321</v>
      </c>
      <c r="H6">
        <v>7.2752663115099508E-2</v>
      </c>
      <c r="I6">
        <v>0</v>
      </c>
      <c r="J6">
        <v>0.20625164906521734</v>
      </c>
      <c r="K6">
        <v>-0.11703543088776763</v>
      </c>
      <c r="L6">
        <v>0.22315283908265474</v>
      </c>
      <c r="M6">
        <v>-0.27002104365405755</v>
      </c>
      <c r="N6">
        <v>2.1293335996163013E-2</v>
      </c>
      <c r="O6">
        <v>-0.6962734260696819</v>
      </c>
      <c r="P6">
        <v>0.2446336391138306</v>
      </c>
      <c r="Q6">
        <v>0.46982877926861172</v>
      </c>
      <c r="R6">
        <v>1.4149832024640108</v>
      </c>
      <c r="S6">
        <v>-0.78055401963607285</v>
      </c>
      <c r="T6">
        <v>-0.21180225742873859</v>
      </c>
      <c r="U6">
        <v>-1.2941364019021093</v>
      </c>
      <c r="V6">
        <v>-0.81940088230730168</v>
      </c>
      <c r="W6">
        <v>2.2393428298367488</v>
      </c>
      <c r="X6">
        <v>2.0029998141976391</v>
      </c>
      <c r="Y6">
        <v>-0.10755373002182193</v>
      </c>
      <c r="Z6">
        <v>2.0037706239287232</v>
      </c>
      <c r="AA6">
        <v>0.41857916002598949</v>
      </c>
      <c r="AB6">
        <v>0.41826290816327721</v>
      </c>
      <c r="AC6">
        <v>1.4159853904587003</v>
      </c>
    </row>
    <row r="7" spans="2:36" ht="14.45" x14ac:dyDescent="0.3">
      <c r="B7" t="s">
        <v>215</v>
      </c>
      <c r="C7">
        <v>0.41942784469102662</v>
      </c>
      <c r="D7">
        <v>1</v>
      </c>
      <c r="E7">
        <v>0.45925506274697903</v>
      </c>
      <c r="F7" t="s">
        <v>256</v>
      </c>
      <c r="G7">
        <v>0.10796016323148865</v>
      </c>
      <c r="H7">
        <v>1.1282556230153189</v>
      </c>
      <c r="I7">
        <v>-0.43491843829118315</v>
      </c>
      <c r="J7">
        <v>0.20379912296632141</v>
      </c>
      <c r="K7">
        <v>-0.28659312840898798</v>
      </c>
      <c r="L7">
        <v>1.4004893824922522</v>
      </c>
      <c r="M7">
        <v>1.3169395823916621</v>
      </c>
      <c r="N7">
        <v>-0.21870929259783728</v>
      </c>
      <c r="O7">
        <v>0.25071747424209256</v>
      </c>
      <c r="P7">
        <v>0.89702427911793947</v>
      </c>
      <c r="Q7">
        <v>-8.8360597799821583E-2</v>
      </c>
      <c r="R7">
        <v>-0.28328121863944256</v>
      </c>
      <c r="S7">
        <v>-0.35068328115411623</v>
      </c>
      <c r="T7">
        <v>-0.34352972804180526</v>
      </c>
      <c r="U7">
        <v>-1.3039893483444649</v>
      </c>
      <c r="V7">
        <v>6.1606739583792224E-2</v>
      </c>
      <c r="W7">
        <v>0.96644356243594154</v>
      </c>
      <c r="X7">
        <v>0.77209568957685859</v>
      </c>
      <c r="Y7">
        <v>1.0003729256143061</v>
      </c>
      <c r="Z7">
        <v>0.64351998085531248</v>
      </c>
      <c r="AA7">
        <v>0.24497955434309898</v>
      </c>
      <c r="AB7">
        <v>6.3190955138979571E-2</v>
      </c>
      <c r="AC7">
        <v>0.65259565778616735</v>
      </c>
      <c r="AD7">
        <v>-0.94356660464426634</v>
      </c>
      <c r="AE7">
        <v>-0.59097114259317596</v>
      </c>
      <c r="AF7">
        <v>0.18804493017117704</v>
      </c>
      <c r="AG7">
        <v>0.18898085149731891</v>
      </c>
      <c r="AH7">
        <v>-1.1753036630278388</v>
      </c>
      <c r="AI7">
        <v>-0.14444015337582852</v>
      </c>
      <c r="AJ7">
        <v>-0.33185349824277227</v>
      </c>
    </row>
    <row r="8" spans="2:36" ht="14.45" x14ac:dyDescent="0.3">
      <c r="B8" t="s">
        <v>213</v>
      </c>
      <c r="C8">
        <v>1</v>
      </c>
      <c r="D8">
        <v>1</v>
      </c>
      <c r="E8">
        <v>1</v>
      </c>
      <c r="F8">
        <v>0.45710379782837396</v>
      </c>
      <c r="G8" t="s">
        <v>256</v>
      </c>
      <c r="H8">
        <v>8.0142912050764348E-2</v>
      </c>
      <c r="I8">
        <v>0</v>
      </c>
      <c r="J8">
        <v>0.20859619073907951</v>
      </c>
      <c r="K8">
        <v>-0.11249259804115011</v>
      </c>
      <c r="L8">
        <v>-0.10756472292539439</v>
      </c>
      <c r="M8">
        <v>-0.26255830936017344</v>
      </c>
      <c r="N8">
        <v>0.35317600393278936</v>
      </c>
      <c r="O8">
        <v>-0.69028148633949793</v>
      </c>
      <c r="P8">
        <v>-0.28585692816819841</v>
      </c>
      <c r="Q8">
        <v>0.47264753097120793</v>
      </c>
      <c r="R8">
        <v>1.4149840410804151</v>
      </c>
      <c r="S8">
        <v>-0.77591969781040515</v>
      </c>
      <c r="T8">
        <v>-0.21180225742873859</v>
      </c>
      <c r="U8">
        <v>-1.2941364019021093</v>
      </c>
      <c r="V8">
        <v>-0.81940088230730168</v>
      </c>
      <c r="W8">
        <v>2.2393595415644576</v>
      </c>
      <c r="X8">
        <v>2.0030381687239949</v>
      </c>
      <c r="Y8">
        <v>-0.10755373002182193</v>
      </c>
      <c r="Z8">
        <v>2.0038406180355732</v>
      </c>
      <c r="AA8">
        <v>0.42347018954255328</v>
      </c>
      <c r="AB8">
        <v>0.42233072843782005</v>
      </c>
      <c r="AC8">
        <v>1.4160293733872553</v>
      </c>
      <c r="AD8">
        <v>-1.4797762666899159</v>
      </c>
      <c r="AE8">
        <v>-1.1237477888196727</v>
      </c>
      <c r="AF8">
        <v>-1.4850323437789203</v>
      </c>
      <c r="AG8">
        <v>-1.6282774878723616</v>
      </c>
      <c r="AH8">
        <v>-1.695345250442676</v>
      </c>
      <c r="AI8">
        <v>6.6455345971816723E-2</v>
      </c>
      <c r="AJ8">
        <v>-2.3647340821590217</v>
      </c>
    </row>
    <row r="9" spans="2:36" ht="14.45" x14ac:dyDescent="0.3">
      <c r="B9" t="s">
        <v>210</v>
      </c>
      <c r="C9">
        <v>1</v>
      </c>
      <c r="D9">
        <v>1</v>
      </c>
      <c r="E9">
        <v>0.47106203248065603</v>
      </c>
      <c r="F9">
        <v>0.1307313298338601</v>
      </c>
      <c r="G9">
        <v>0.46812854821643196</v>
      </c>
      <c r="H9" t="s">
        <v>256</v>
      </c>
      <c r="I9">
        <v>0.79680550865183797</v>
      </c>
      <c r="J9">
        <v>1.2698926725620912</v>
      </c>
      <c r="K9">
        <v>0.15114878307238377</v>
      </c>
      <c r="L9">
        <v>0.7453525959834969</v>
      </c>
      <c r="M9">
        <v>0.29975726315240769</v>
      </c>
      <c r="N9">
        <v>1.0167642753524517</v>
      </c>
      <c r="O9">
        <v>-0.6452544231201387</v>
      </c>
      <c r="P9">
        <v>0.57252510696307157</v>
      </c>
      <c r="Q9">
        <v>1.6041072184095546</v>
      </c>
      <c r="R9">
        <v>1.5876694924387229</v>
      </c>
      <c r="S9">
        <v>-0.43195318985329456</v>
      </c>
      <c r="T9">
        <v>0.98638726778129104</v>
      </c>
      <c r="U9">
        <v>-0.73784180064937088</v>
      </c>
      <c r="V9">
        <v>0.20414675653945741</v>
      </c>
      <c r="W9">
        <v>2.0023427212872953</v>
      </c>
      <c r="X9">
        <v>2.2402637554780931</v>
      </c>
      <c r="Y9">
        <v>8.3379585955055707E-2</v>
      </c>
      <c r="Z9">
        <v>2.0037706239287232</v>
      </c>
      <c r="AA9">
        <v>0.41885751881955141</v>
      </c>
      <c r="AB9">
        <v>0.41826290816327721</v>
      </c>
      <c r="AC9">
        <v>1.4159853904587003</v>
      </c>
      <c r="AD9">
        <v>2.0053274234218725</v>
      </c>
      <c r="AE9">
        <v>0.2552699355873827</v>
      </c>
      <c r="AF9">
        <v>-7.207577088842787E-2</v>
      </c>
      <c r="AG9">
        <v>-7.4937158146284516E-2</v>
      </c>
      <c r="AH9">
        <v>0</v>
      </c>
      <c r="AI9">
        <v>-0.27140931359485121</v>
      </c>
      <c r="AJ9">
        <v>1.0018547156584774</v>
      </c>
    </row>
    <row r="10" spans="2:36" ht="14.45" x14ac:dyDescent="0.3">
      <c r="B10" t="s">
        <v>208</v>
      </c>
      <c r="C10">
        <v>1</v>
      </c>
      <c r="D10">
        <v>1</v>
      </c>
      <c r="E10">
        <v>1</v>
      </c>
      <c r="F10">
        <v>1</v>
      </c>
      <c r="G10">
        <v>1</v>
      </c>
      <c r="H10">
        <v>0.21356883233705692</v>
      </c>
      <c r="I10" t="s">
        <v>256</v>
      </c>
      <c r="J10">
        <v>0.20625164906521734</v>
      </c>
      <c r="K10">
        <v>1.4149732796249757</v>
      </c>
      <c r="L10">
        <v>0.94075350270057267</v>
      </c>
      <c r="M10">
        <v>0.29274296773216357</v>
      </c>
      <c r="N10">
        <v>2.1293335996163013E-2</v>
      </c>
      <c r="O10">
        <v>-0.53128499730124179</v>
      </c>
      <c r="P10">
        <v>0.2446336391138306</v>
      </c>
      <c r="Q10">
        <v>0.46982877926861172</v>
      </c>
      <c r="R10">
        <v>1.4149832024640108</v>
      </c>
      <c r="S10">
        <v>-0.78055401963607285</v>
      </c>
      <c r="T10">
        <v>-0.21180225742873859</v>
      </c>
      <c r="U10">
        <v>-1.2941364019021093</v>
      </c>
      <c r="V10">
        <v>-0.10737599671685619</v>
      </c>
      <c r="W10">
        <v>2.2393428298367488</v>
      </c>
      <c r="X10">
        <v>2.0029998141976391</v>
      </c>
      <c r="Y10">
        <v>-0.10755373002182193</v>
      </c>
      <c r="Z10">
        <v>2.0037706239287232</v>
      </c>
      <c r="AA10">
        <v>0.41857916002598949</v>
      </c>
      <c r="AB10">
        <v>0.41826290816327721</v>
      </c>
      <c r="AC10">
        <v>1.4159853904587003</v>
      </c>
      <c r="AD10">
        <v>0.8865053110750496</v>
      </c>
      <c r="AE10">
        <v>0.31176432678471117</v>
      </c>
      <c r="AF10">
        <v>0</v>
      </c>
      <c r="AG10">
        <v>1.000738098267546</v>
      </c>
      <c r="AH10">
        <v>-0.93933026675013231</v>
      </c>
      <c r="AI10">
        <v>-0.27140931359485121</v>
      </c>
      <c r="AJ10">
        <v>-4.0114651882444056E-2</v>
      </c>
    </row>
    <row r="11" spans="2:36" ht="14.45" x14ac:dyDescent="0.3">
      <c r="B11" t="s">
        <v>203</v>
      </c>
      <c r="C11">
        <v>1</v>
      </c>
      <c r="D11">
        <v>1</v>
      </c>
      <c r="E11">
        <v>0.41847193580485614</v>
      </c>
      <c r="F11">
        <v>0.41942784469102662</v>
      </c>
      <c r="G11">
        <v>0.41755857088178383</v>
      </c>
      <c r="H11">
        <v>0.10328991860553177</v>
      </c>
      <c r="I11">
        <v>0.41847193580485614</v>
      </c>
      <c r="J11" t="s">
        <v>256</v>
      </c>
      <c r="K11">
        <v>0.68734032511406384</v>
      </c>
      <c r="L11">
        <v>0.88989033050425426</v>
      </c>
      <c r="M11">
        <v>0.71073239551263911</v>
      </c>
      <c r="N11">
        <v>0.44966348694089037</v>
      </c>
      <c r="O11">
        <v>-0.33976978397465818</v>
      </c>
      <c r="P11">
        <v>-0.43751112145093457</v>
      </c>
      <c r="Q11">
        <v>0.5023444415067535</v>
      </c>
      <c r="R11">
        <v>0.69104208546985257</v>
      </c>
      <c r="S11">
        <v>-0.55006233828083118</v>
      </c>
      <c r="T11">
        <v>0.28366872356963257</v>
      </c>
      <c r="U11">
        <v>-1.0756337223993444</v>
      </c>
      <c r="V11">
        <v>0.29926941677586327</v>
      </c>
      <c r="W11">
        <v>1.3116251076615648</v>
      </c>
      <c r="X11">
        <v>0.88013963410513696</v>
      </c>
      <c r="Y11">
        <v>-0.13341231947570853</v>
      </c>
      <c r="Z11">
        <v>0.86179919827716689</v>
      </c>
      <c r="AA11">
        <v>6.5080929678321256E-2</v>
      </c>
      <c r="AB11">
        <v>6.4298954974859338E-2</v>
      </c>
      <c r="AC11">
        <v>0.17775446179662258</v>
      </c>
      <c r="AD11">
        <v>1.7357778787688156</v>
      </c>
      <c r="AE11">
        <v>0.26303372876283293</v>
      </c>
      <c r="AF11">
        <v>-6.6947607130352832E-2</v>
      </c>
      <c r="AG11">
        <v>-6.527714083126443E-2</v>
      </c>
      <c r="AH11">
        <v>0</v>
      </c>
      <c r="AI11">
        <v>-0.27140931359485121</v>
      </c>
      <c r="AJ11">
        <v>1.0019782413004805</v>
      </c>
    </row>
    <row r="12" spans="2:36" ht="14.45" x14ac:dyDescent="0.3">
      <c r="B12" t="s">
        <v>201</v>
      </c>
      <c r="C12">
        <v>1</v>
      </c>
      <c r="D12">
        <v>1</v>
      </c>
      <c r="E12">
        <v>1</v>
      </c>
      <c r="F12">
        <v>1</v>
      </c>
      <c r="G12">
        <v>1</v>
      </c>
      <c r="H12">
        <v>0.44005607461399593</v>
      </c>
      <c r="I12">
        <v>7.9833048601786194E-2</v>
      </c>
      <c r="J12">
        <v>0.24659729174398459</v>
      </c>
      <c r="K12" t="s">
        <v>256</v>
      </c>
      <c r="L12">
        <v>-0.18734841527987142</v>
      </c>
      <c r="M12">
        <v>-0.49167722348268839</v>
      </c>
      <c r="N12">
        <v>5.4454015028401095E-2</v>
      </c>
      <c r="O12">
        <v>-0.5320553626130301</v>
      </c>
      <c r="P12">
        <v>-0.12994589739588813</v>
      </c>
      <c r="Q12">
        <v>0.10505946326996692</v>
      </c>
      <c r="R12">
        <v>0</v>
      </c>
      <c r="S12">
        <v>-1.144352560581946</v>
      </c>
      <c r="T12">
        <v>7.3979576468749433E-2</v>
      </c>
      <c r="U12">
        <v>-1.4091603582722496</v>
      </c>
      <c r="V12">
        <v>-0.60694546217166345</v>
      </c>
      <c r="W12">
        <v>2.6511798245914773</v>
      </c>
      <c r="X12">
        <v>2.4550055833036768</v>
      </c>
      <c r="Y12">
        <v>-0.50929162221429924</v>
      </c>
      <c r="Z12">
        <v>1.4155443784414545</v>
      </c>
      <c r="AA12">
        <v>0.64839513119881975</v>
      </c>
      <c r="AB12">
        <v>0.41826290816327721</v>
      </c>
      <c r="AC12">
        <v>1.4159853904587003</v>
      </c>
      <c r="AD12">
        <v>1.7356772992135157</v>
      </c>
      <c r="AE12">
        <v>0.25574602944362212</v>
      </c>
      <c r="AF12">
        <v>-7.207577088842787E-2</v>
      </c>
      <c r="AG12">
        <v>-7.0992920168976084E-2</v>
      </c>
      <c r="AH12">
        <v>0</v>
      </c>
      <c r="AI12">
        <v>-0.27140931359485121</v>
      </c>
      <c r="AJ12">
        <v>1.0018547156584774</v>
      </c>
    </row>
    <row r="13" spans="2:36" ht="14.45" x14ac:dyDescent="0.3">
      <c r="B13" t="s">
        <v>198</v>
      </c>
      <c r="C13">
        <v>1</v>
      </c>
      <c r="D13">
        <v>1</v>
      </c>
      <c r="E13">
        <v>0.41189798733433192</v>
      </c>
      <c r="F13">
        <v>8.1973621526685581E-2</v>
      </c>
      <c r="G13">
        <v>1</v>
      </c>
      <c r="H13">
        <v>0.22875800776129757</v>
      </c>
      <c r="I13">
        <v>0.17436055453057991</v>
      </c>
      <c r="J13">
        <v>0.18765267096663668</v>
      </c>
      <c r="K13">
        <v>1</v>
      </c>
      <c r="L13" t="s">
        <v>256</v>
      </c>
      <c r="M13">
        <v>0.77481926547863844</v>
      </c>
      <c r="N13">
        <v>0.82732132121688406</v>
      </c>
      <c r="O13">
        <v>0.25515595091085713</v>
      </c>
      <c r="P13">
        <v>2.0091121065422968</v>
      </c>
      <c r="Q13">
        <v>0.91238493075959037</v>
      </c>
      <c r="R13">
        <v>1.0491113605080049</v>
      </c>
      <c r="S13">
        <v>1.2637481484261157</v>
      </c>
      <c r="T13">
        <v>1.5800659900881836E-2</v>
      </c>
      <c r="U13">
        <v>-1.1008594477832481</v>
      </c>
      <c r="V13">
        <v>1.1922154125631756</v>
      </c>
      <c r="W13">
        <v>1.8123254608042758</v>
      </c>
      <c r="X13">
        <v>1.2087947309027902</v>
      </c>
      <c r="Y13">
        <v>2.0029945740147417</v>
      </c>
      <c r="Z13">
        <v>1.0761936116883581</v>
      </c>
      <c r="AA13">
        <v>1.0023674072312605</v>
      </c>
      <c r="AB13">
        <v>1.0909912921204494</v>
      </c>
      <c r="AC13">
        <v>1.1019372608052136</v>
      </c>
      <c r="AD13">
        <v>0.19134558053347989</v>
      </c>
      <c r="AE13">
        <v>0.2552699355873827</v>
      </c>
      <c r="AF13">
        <v>-7.207577088842787E-2</v>
      </c>
      <c r="AG13">
        <v>-0.71978670951038148</v>
      </c>
      <c r="AH13">
        <v>0</v>
      </c>
      <c r="AI13">
        <v>-0.27140931359485121</v>
      </c>
      <c r="AJ13">
        <v>1.0018547156584774</v>
      </c>
    </row>
    <row r="14" spans="2:36" ht="14.45" x14ac:dyDescent="0.3">
      <c r="B14" t="s">
        <v>196</v>
      </c>
      <c r="C14">
        <v>1</v>
      </c>
      <c r="D14">
        <v>1</v>
      </c>
      <c r="E14">
        <v>1</v>
      </c>
      <c r="F14">
        <v>9.518412832219475E-2</v>
      </c>
      <c r="G14">
        <v>1</v>
      </c>
      <c r="H14">
        <v>0.38244046011827304</v>
      </c>
      <c r="I14">
        <v>0.3851121066760238</v>
      </c>
      <c r="J14">
        <v>0.23931458894062829</v>
      </c>
      <c r="K14">
        <v>1</v>
      </c>
      <c r="L14">
        <v>0.21998526575489585</v>
      </c>
      <c r="M14" t="s">
        <v>256</v>
      </c>
      <c r="N14">
        <v>0.46083862881322957</v>
      </c>
      <c r="O14">
        <v>-0.23248814930351999</v>
      </c>
      <c r="P14">
        <v>0.89856914589959525</v>
      </c>
      <c r="Q14">
        <v>1.0229046371598345</v>
      </c>
      <c r="R14">
        <v>0.464956770853242</v>
      </c>
      <c r="S14">
        <v>-1.0008972635273039</v>
      </c>
      <c r="T14">
        <v>0.34575055802752419</v>
      </c>
      <c r="U14">
        <v>-0.90840578913576642</v>
      </c>
      <c r="V14">
        <v>-0.2684403607588266</v>
      </c>
      <c r="W14">
        <v>0.63582524959321685</v>
      </c>
      <c r="X14">
        <v>0.43410294050904141</v>
      </c>
      <c r="Y14">
        <v>1.0003728792622286</v>
      </c>
      <c r="Z14">
        <v>0.16915819675059787</v>
      </c>
      <c r="AA14">
        <v>0.24425572184483688</v>
      </c>
      <c r="AB14">
        <v>6.2082926063906113E-2</v>
      </c>
      <c r="AC14">
        <v>0.17597753980738562</v>
      </c>
      <c r="AD14">
        <v>0.44073011885915342</v>
      </c>
      <c r="AE14">
        <v>-0.30163497853475374</v>
      </c>
      <c r="AF14">
        <v>-0.29986164107015495</v>
      </c>
      <c r="AG14">
        <v>-0.71860797187112813</v>
      </c>
      <c r="AH14">
        <v>-0.66049933308371278</v>
      </c>
      <c r="AI14">
        <v>-0.27140931359485121</v>
      </c>
      <c r="AJ14">
        <v>-0.33185349824277227</v>
      </c>
    </row>
    <row r="15" spans="2:36" ht="14.45" x14ac:dyDescent="0.3">
      <c r="B15" t="s">
        <v>195</v>
      </c>
      <c r="C15">
        <v>1</v>
      </c>
      <c r="D15">
        <v>1</v>
      </c>
      <c r="E15">
        <v>0.49152351276953632</v>
      </c>
      <c r="F15">
        <v>1</v>
      </c>
      <c r="G15">
        <v>0.36228807558428255</v>
      </c>
      <c r="H15">
        <v>0.15565559771123921</v>
      </c>
      <c r="I15">
        <v>0.49152351276953632</v>
      </c>
      <c r="J15">
        <v>0.32688213977210079</v>
      </c>
      <c r="K15">
        <v>0.47833199994944298</v>
      </c>
      <c r="L15">
        <v>0.20484856928994172</v>
      </c>
      <c r="M15">
        <v>0.32287424672984727</v>
      </c>
      <c r="N15" t="s">
        <v>256</v>
      </c>
      <c r="O15">
        <v>4.0362497554576972E-2</v>
      </c>
      <c r="P15">
        <v>1.3130691936792978</v>
      </c>
      <c r="Q15">
        <v>0.11843283085973887</v>
      </c>
      <c r="R15">
        <v>0.25889563188314696</v>
      </c>
      <c r="S15">
        <v>-0.55756500524459673</v>
      </c>
      <c r="T15">
        <v>1.5073469520483309</v>
      </c>
      <c r="U15">
        <v>-1.1960017409091306</v>
      </c>
      <c r="V15">
        <v>0.57355195021138672</v>
      </c>
      <c r="W15">
        <v>0.42658416949853972</v>
      </c>
      <c r="X15">
        <v>0.3359361097493978</v>
      </c>
      <c r="Y15">
        <v>0.69432196138897428</v>
      </c>
      <c r="Z15">
        <v>-1.8874778779883205E-2</v>
      </c>
      <c r="AA15">
        <v>7.3539019329313407E-2</v>
      </c>
      <c r="AB15">
        <v>3.617615048550947E-2</v>
      </c>
      <c r="AC15">
        <v>-7.9580775019619562E-2</v>
      </c>
      <c r="AD15">
        <v>1.7356538294374562</v>
      </c>
      <c r="AE15">
        <v>0.2552699355873827</v>
      </c>
      <c r="AF15">
        <v>-7.207577088842787E-2</v>
      </c>
      <c r="AG15">
        <v>-7.1417436288965089E-2</v>
      </c>
      <c r="AH15">
        <v>0</v>
      </c>
      <c r="AI15">
        <v>-0.27140931359485121</v>
      </c>
      <c r="AJ15">
        <v>1.0018547156584774</v>
      </c>
    </row>
    <row r="16" spans="2:36" ht="14.45" x14ac:dyDescent="0.3">
      <c r="B16" t="s">
        <v>193</v>
      </c>
      <c r="C16">
        <v>1</v>
      </c>
      <c r="D16">
        <v>1</v>
      </c>
      <c r="E16">
        <v>1</v>
      </c>
      <c r="F16">
        <v>0.40123066291644699</v>
      </c>
      <c r="G16">
        <v>1</v>
      </c>
      <c r="H16">
        <v>1</v>
      </c>
      <c r="I16">
        <v>1</v>
      </c>
      <c r="J16">
        <v>1</v>
      </c>
      <c r="K16">
        <v>1</v>
      </c>
      <c r="L16">
        <v>0.39951972425680643</v>
      </c>
      <c r="M16">
        <v>1</v>
      </c>
      <c r="N16">
        <v>0.48393560263424551</v>
      </c>
      <c r="O16" t="s">
        <v>256</v>
      </c>
      <c r="P16">
        <v>-0.61659216168970754</v>
      </c>
      <c r="Q16">
        <v>0.49441972614271029</v>
      </c>
      <c r="R16">
        <v>-0.23073939116024339</v>
      </c>
      <c r="S16">
        <v>0.46870206751908255</v>
      </c>
      <c r="T16">
        <v>-0.49180361306232301</v>
      </c>
      <c r="U16">
        <v>-1.4154119868989317</v>
      </c>
      <c r="V16">
        <v>-0.81742062530986104</v>
      </c>
      <c r="W16">
        <v>1.1137564536868647</v>
      </c>
      <c r="X16">
        <v>0.43092967908669638</v>
      </c>
      <c r="Y16">
        <v>1.2882256590271506</v>
      </c>
      <c r="Z16">
        <v>0.6468524094960908</v>
      </c>
      <c r="AA16">
        <v>6.6059032892146652E-2</v>
      </c>
      <c r="AB16">
        <v>-0.317879260388511</v>
      </c>
      <c r="AC16">
        <v>0.17864279520901458</v>
      </c>
      <c r="AD16">
        <v>1.6113025646972869</v>
      </c>
      <c r="AE16">
        <v>0.68966432715972104</v>
      </c>
      <c r="AF16">
        <v>0.93451980064525786</v>
      </c>
      <c r="AG16">
        <v>1.4599025251303304</v>
      </c>
      <c r="AH16">
        <v>1.0916234520350629</v>
      </c>
      <c r="AI16">
        <v>-0.29144043119924434</v>
      </c>
      <c r="AJ16">
        <v>1.1827718420051774</v>
      </c>
    </row>
    <row r="17" spans="2:36" ht="14.45" x14ac:dyDescent="0.3">
      <c r="B17" t="s">
        <v>191</v>
      </c>
      <c r="C17">
        <v>1</v>
      </c>
      <c r="D17">
        <v>1</v>
      </c>
      <c r="E17">
        <v>0.40357896533184368</v>
      </c>
      <c r="F17">
        <v>0.18575103172872814</v>
      </c>
      <c r="G17">
        <v>1</v>
      </c>
      <c r="H17">
        <v>0.28401870205486762</v>
      </c>
      <c r="I17">
        <v>0.40357896533184368</v>
      </c>
      <c r="J17">
        <v>1</v>
      </c>
      <c r="K17">
        <v>1</v>
      </c>
      <c r="L17">
        <v>2.338470391200145E-2</v>
      </c>
      <c r="M17">
        <v>0.18534082884698044</v>
      </c>
      <c r="N17">
        <v>9.5832515065997381E-2</v>
      </c>
      <c r="O17">
        <v>1</v>
      </c>
      <c r="P17" t="s">
        <v>256</v>
      </c>
      <c r="Q17">
        <v>0.14128549980602781</v>
      </c>
      <c r="R17">
        <v>0.10447673703872083</v>
      </c>
      <c r="S17">
        <v>0.38721045458690356</v>
      </c>
      <c r="T17">
        <v>-0.3669228438533656</v>
      </c>
      <c r="U17">
        <v>-1.0356397360760081</v>
      </c>
      <c r="V17">
        <v>0.23292960930301357</v>
      </c>
      <c r="W17">
        <v>-0.27103969106833598</v>
      </c>
      <c r="X17">
        <v>-0.3010187118716664</v>
      </c>
      <c r="Y17">
        <v>0.77175196656146805</v>
      </c>
      <c r="Z17">
        <v>-0.46177825585303472</v>
      </c>
      <c r="AA17">
        <v>-0.45234586025995682</v>
      </c>
      <c r="AB17">
        <v>-0.83516694583693996</v>
      </c>
      <c r="AC17">
        <v>-1.0383223978846143</v>
      </c>
      <c r="AD17">
        <v>0.43850255393414916</v>
      </c>
      <c r="AE17">
        <v>1.040709504870203E-2</v>
      </c>
      <c r="AF17">
        <v>1.0007359255258286</v>
      </c>
      <c r="AG17">
        <v>1.4165162182736437</v>
      </c>
      <c r="AH17">
        <v>-0.66049933308371289</v>
      </c>
      <c r="AI17">
        <v>-0.27140931359485121</v>
      </c>
      <c r="AJ17">
        <v>-0.33185349824277227</v>
      </c>
    </row>
    <row r="18" spans="2:36" ht="14.45" x14ac:dyDescent="0.3">
      <c r="B18" t="s">
        <v>189</v>
      </c>
      <c r="C18">
        <v>3.2845450767323738E-2</v>
      </c>
      <c r="D18">
        <v>1</v>
      </c>
      <c r="E18">
        <v>0.31966500873880555</v>
      </c>
      <c r="F18">
        <v>1</v>
      </c>
      <c r="G18">
        <v>0.31866158537108735</v>
      </c>
      <c r="H18">
        <v>5.5659588903403667E-2</v>
      </c>
      <c r="I18">
        <v>0.31966500873880555</v>
      </c>
      <c r="J18">
        <v>0.30817291890776821</v>
      </c>
      <c r="K18">
        <v>0.45825201529886495</v>
      </c>
      <c r="L18">
        <v>0.18169773312012683</v>
      </c>
      <c r="M18">
        <v>0.15420531794826886</v>
      </c>
      <c r="N18">
        <v>0.45296136761845085</v>
      </c>
      <c r="O18">
        <v>0.31095685207129209</v>
      </c>
      <c r="P18">
        <v>0.44394065672986122</v>
      </c>
      <c r="Q18" t="s">
        <v>256</v>
      </c>
      <c r="R18">
        <v>0.1083447131975583</v>
      </c>
      <c r="S18">
        <v>-0.60570066740530981</v>
      </c>
      <c r="T18">
        <v>-0.11010249192096247</v>
      </c>
      <c r="U18">
        <v>-1.5079592219875151</v>
      </c>
      <c r="V18">
        <v>0.51540363552593582</v>
      </c>
      <c r="W18">
        <v>0.96554720102370095</v>
      </c>
      <c r="X18">
        <v>0.77092560454151915</v>
      </c>
      <c r="Y18">
        <v>-0.30814275837968669</v>
      </c>
      <c r="Z18">
        <v>0.41280295858272953</v>
      </c>
      <c r="AA18">
        <v>0.44132965941374558</v>
      </c>
      <c r="AB18">
        <v>0.29420381618750308</v>
      </c>
      <c r="AC18">
        <v>0.4228122963348252</v>
      </c>
      <c r="AD18">
        <v>-0.314330305729764</v>
      </c>
      <c r="AE18">
        <v>-0.21220439445412562</v>
      </c>
      <c r="AF18">
        <v>9.8630570583657332E-2</v>
      </c>
      <c r="AG18">
        <v>-0.25550854234657006</v>
      </c>
      <c r="AH18">
        <v>-0.19521370855648087</v>
      </c>
      <c r="AI18">
        <v>-0.20406729487487443</v>
      </c>
      <c r="AJ18">
        <v>7.9731677541030069E-2</v>
      </c>
    </row>
    <row r="19" spans="2:36" ht="14.45" x14ac:dyDescent="0.3">
      <c r="B19" t="s">
        <v>185</v>
      </c>
      <c r="C19">
        <v>1</v>
      </c>
      <c r="D19">
        <v>1</v>
      </c>
      <c r="E19">
        <v>7.9831596921577985E-2</v>
      </c>
      <c r="F19">
        <v>1</v>
      </c>
      <c r="G19">
        <v>7.9831474235556532E-2</v>
      </c>
      <c r="H19">
        <v>5.7496287030151361E-2</v>
      </c>
      <c r="I19">
        <v>7.9831596921577985E-2</v>
      </c>
      <c r="J19">
        <v>0.24543686517314717</v>
      </c>
      <c r="K19">
        <v>1</v>
      </c>
      <c r="L19">
        <v>0.14811759597950441</v>
      </c>
      <c r="M19">
        <v>0.3214025056776677</v>
      </c>
      <c r="N19">
        <v>0.398079670141815</v>
      </c>
      <c r="O19">
        <v>1</v>
      </c>
      <c r="P19">
        <v>0.45848272540579693</v>
      </c>
      <c r="Q19">
        <v>0.45695160399047835</v>
      </c>
      <c r="R19" t="s">
        <v>256</v>
      </c>
      <c r="S19">
        <v>-1.1423558895272927</v>
      </c>
      <c r="T19">
        <v>7.3979576468749433E-2</v>
      </c>
      <c r="U19">
        <v>-1.4091603582722496</v>
      </c>
      <c r="V19">
        <v>0.45723806258666178</v>
      </c>
      <c r="W19">
        <v>2.6512011233653978</v>
      </c>
      <c r="X19">
        <v>2.4550676885690215</v>
      </c>
      <c r="Y19">
        <v>-0.50929162221429924</v>
      </c>
      <c r="Z19">
        <v>1.4155664455546366</v>
      </c>
      <c r="AA19">
        <v>0.65548718102953119</v>
      </c>
      <c r="AB19">
        <v>0.42411950911203689</v>
      </c>
      <c r="AC19">
        <v>1.4160247224267337</v>
      </c>
      <c r="AD19">
        <v>0.44184348171519977</v>
      </c>
      <c r="AE19">
        <v>1.4679281015304774E-2</v>
      </c>
      <c r="AF19">
        <v>2.2443385074378552</v>
      </c>
      <c r="AG19">
        <v>2.245210994964463</v>
      </c>
      <c r="AH19">
        <v>-0.34515715215646109</v>
      </c>
      <c r="AI19">
        <v>-0.27140931359485121</v>
      </c>
      <c r="AJ19">
        <v>-3.1442615444534777E-2</v>
      </c>
    </row>
    <row r="20" spans="2:36" ht="14.45" x14ac:dyDescent="0.3">
      <c r="B20" t="s">
        <v>182</v>
      </c>
      <c r="C20">
        <v>1</v>
      </c>
      <c r="D20">
        <v>1</v>
      </c>
      <c r="E20">
        <v>1</v>
      </c>
      <c r="F20">
        <v>1</v>
      </c>
      <c r="G20">
        <v>1</v>
      </c>
      <c r="H20">
        <v>1</v>
      </c>
      <c r="I20">
        <v>1</v>
      </c>
      <c r="J20">
        <v>1</v>
      </c>
      <c r="K20">
        <v>1</v>
      </c>
      <c r="L20">
        <v>0.10438496771928624</v>
      </c>
      <c r="M20">
        <v>1</v>
      </c>
      <c r="N20">
        <v>1</v>
      </c>
      <c r="O20">
        <v>0.32006647199517457</v>
      </c>
      <c r="P20">
        <v>0.34964314322895063</v>
      </c>
      <c r="Q20">
        <v>1</v>
      </c>
      <c r="R20">
        <v>1</v>
      </c>
      <c r="S20" t="s">
        <v>256</v>
      </c>
      <c r="T20">
        <v>-1.0218244537893639</v>
      </c>
      <c r="U20">
        <v>-1.5246639506871194</v>
      </c>
      <c r="V20">
        <v>-0.56541945409603167</v>
      </c>
      <c r="W20">
        <v>4.5681826218630234E-2</v>
      </c>
      <c r="X20">
        <v>-0.13961862764337282</v>
      </c>
      <c r="Y20">
        <v>-0.66713472542375452</v>
      </c>
      <c r="Z20">
        <v>-0.52459580137553985</v>
      </c>
      <c r="AA20">
        <v>-0.31220734698727604</v>
      </c>
      <c r="AB20">
        <v>-0.47491487457014697</v>
      </c>
      <c r="AC20">
        <v>-0.51919838278011121</v>
      </c>
      <c r="AD20">
        <v>9.7055473378600626E-2</v>
      </c>
      <c r="AE20">
        <v>-0.78943792273738522</v>
      </c>
      <c r="AF20">
        <v>-0.45613042586947972</v>
      </c>
      <c r="AG20">
        <v>0.33822983570477327</v>
      </c>
      <c r="AH20">
        <v>-0.19196335068338377</v>
      </c>
      <c r="AI20">
        <v>-0.20748298917066871</v>
      </c>
      <c r="AJ20">
        <v>-1.4998656070955476</v>
      </c>
    </row>
    <row r="21" spans="2:36" ht="14.45" x14ac:dyDescent="0.3">
      <c r="B21" t="s">
        <v>179</v>
      </c>
      <c r="C21">
        <v>1</v>
      </c>
      <c r="D21">
        <v>1</v>
      </c>
      <c r="E21">
        <v>1</v>
      </c>
      <c r="F21">
        <v>1</v>
      </c>
      <c r="G21">
        <v>1</v>
      </c>
      <c r="H21">
        <v>0.16296389507378184</v>
      </c>
      <c r="I21">
        <v>1</v>
      </c>
      <c r="J21">
        <v>0.38857655072210362</v>
      </c>
      <c r="K21">
        <v>0.4705749072387948</v>
      </c>
      <c r="L21">
        <v>0.49370983120107703</v>
      </c>
      <c r="M21">
        <v>0.36506779233658448</v>
      </c>
      <c r="N21">
        <v>6.7174939200994543E-2</v>
      </c>
      <c r="O21">
        <v>1</v>
      </c>
      <c r="P21">
        <v>1</v>
      </c>
      <c r="Q21">
        <v>1</v>
      </c>
      <c r="R21">
        <v>0.4705749072387948</v>
      </c>
      <c r="S21">
        <v>1</v>
      </c>
      <c r="T21" t="s">
        <v>256</v>
      </c>
      <c r="U21">
        <v>-1.0736607375013674</v>
      </c>
      <c r="V21">
        <v>9.9608715856035548E-2</v>
      </c>
      <c r="W21">
        <v>0.33581991874542055</v>
      </c>
      <c r="X21">
        <v>0.70138764346875371</v>
      </c>
      <c r="Y21">
        <v>-0.25215531902253502</v>
      </c>
      <c r="Z21">
        <v>0.5312663742917384</v>
      </c>
      <c r="AA21">
        <v>1.903496801086909E-2</v>
      </c>
      <c r="AB21">
        <v>1.6075877589452378E-2</v>
      </c>
      <c r="AC21">
        <v>8.0166605805946534E-2</v>
      </c>
      <c r="AD21">
        <v>0.61819173299591357</v>
      </c>
      <c r="AE21">
        <v>-3.6020938738313434E-2</v>
      </c>
      <c r="AF21">
        <v>0.18773966210797638</v>
      </c>
      <c r="AG21">
        <v>0.43542851792245174</v>
      </c>
      <c r="AH21">
        <v>-0.29459052831900057</v>
      </c>
      <c r="AI21">
        <v>-0.10104652684703053</v>
      </c>
      <c r="AJ21">
        <v>0.48476492698143658</v>
      </c>
    </row>
    <row r="22" spans="2:36" ht="14.45" x14ac:dyDescent="0.3">
      <c r="B22" t="s">
        <v>176</v>
      </c>
      <c r="C22">
        <v>1</v>
      </c>
      <c r="D22">
        <v>1</v>
      </c>
      <c r="E22">
        <v>1</v>
      </c>
      <c r="F22">
        <v>1</v>
      </c>
      <c r="G22">
        <v>1</v>
      </c>
      <c r="H22">
        <v>1</v>
      </c>
      <c r="I22">
        <v>1</v>
      </c>
      <c r="J22">
        <v>1</v>
      </c>
      <c r="K22">
        <v>1</v>
      </c>
      <c r="L22">
        <v>1</v>
      </c>
      <c r="M22">
        <v>1</v>
      </c>
      <c r="N22">
        <v>1</v>
      </c>
      <c r="O22">
        <v>1</v>
      </c>
      <c r="P22">
        <v>1</v>
      </c>
      <c r="Q22">
        <v>1</v>
      </c>
      <c r="R22">
        <v>1</v>
      </c>
      <c r="S22">
        <v>1</v>
      </c>
      <c r="T22">
        <v>1</v>
      </c>
      <c r="U22" t="s">
        <v>256</v>
      </c>
      <c r="V22">
        <v>-1.072982582565547</v>
      </c>
      <c r="W22">
        <v>-1.0521232686282884</v>
      </c>
      <c r="X22">
        <v>-1.3456830244810354</v>
      </c>
      <c r="Y22">
        <v>-1.4618907270541306</v>
      </c>
      <c r="Z22">
        <v>-1.4544141391053458</v>
      </c>
      <c r="AA22">
        <v>-1.2813416209580082</v>
      </c>
      <c r="AB22">
        <v>-1.5180548493130577</v>
      </c>
      <c r="AC22">
        <v>-1.4747752490826647</v>
      </c>
      <c r="AD22">
        <v>1.7357672160063087</v>
      </c>
      <c r="AE22">
        <v>0.26542071846298826</v>
      </c>
      <c r="AF22">
        <v>-6.5382598938336589E-2</v>
      </c>
      <c r="AG22">
        <v>-6.3550050325122051E-2</v>
      </c>
      <c r="AH22">
        <v>0</v>
      </c>
      <c r="AI22">
        <v>-0.27140931359485121</v>
      </c>
      <c r="AJ22">
        <v>1.0019627104261313</v>
      </c>
    </row>
    <row r="23" spans="2:36" ht="14.45" x14ac:dyDescent="0.3">
      <c r="B23" t="s">
        <v>171</v>
      </c>
      <c r="C23">
        <v>1</v>
      </c>
      <c r="D23">
        <v>1</v>
      </c>
      <c r="E23">
        <v>1</v>
      </c>
      <c r="F23">
        <v>0.47548925082222609</v>
      </c>
      <c r="G23">
        <v>1</v>
      </c>
      <c r="H23">
        <v>0.41929231985411275</v>
      </c>
      <c r="I23">
        <v>1</v>
      </c>
      <c r="J23">
        <v>0.38262609239220757</v>
      </c>
      <c r="K23">
        <v>1</v>
      </c>
      <c r="L23">
        <v>0.11776454915715334</v>
      </c>
      <c r="M23">
        <v>1</v>
      </c>
      <c r="N23">
        <v>0.28367219817716155</v>
      </c>
      <c r="O23">
        <v>1</v>
      </c>
      <c r="P23">
        <v>0.40810645159826292</v>
      </c>
      <c r="Q23">
        <v>0.30360959807400406</v>
      </c>
      <c r="R23">
        <v>0.32416332304732076</v>
      </c>
      <c r="S23">
        <v>1</v>
      </c>
      <c r="T23">
        <v>0.46041059427810288</v>
      </c>
      <c r="U23">
        <v>1</v>
      </c>
      <c r="V23" t="s">
        <v>256</v>
      </c>
      <c r="W23">
        <v>1.2993918729920937</v>
      </c>
      <c r="X23">
        <v>1.0895017362711763</v>
      </c>
      <c r="Y23">
        <v>2.3987888480043074E-2</v>
      </c>
      <c r="Z23">
        <v>1.0716092464152849</v>
      </c>
      <c r="AA23">
        <v>1.000539859675819</v>
      </c>
      <c r="AB23">
        <v>1.0006111847366963</v>
      </c>
      <c r="AC23">
        <v>0.65551234234706102</v>
      </c>
      <c r="AD23">
        <v>-0.10969987344448755</v>
      </c>
      <c r="AE23">
        <v>-0.44606360160821584</v>
      </c>
      <c r="AF23">
        <v>-0.6656333710091884</v>
      </c>
      <c r="AG23">
        <v>-0.36123491958493553</v>
      </c>
      <c r="AH23">
        <v>-1.1765629355444309</v>
      </c>
      <c r="AI23">
        <v>-0.27140931359485121</v>
      </c>
      <c r="AJ23">
        <v>-0.33185349824277227</v>
      </c>
    </row>
    <row r="24" spans="2:36" ht="14.45" x14ac:dyDescent="0.3">
      <c r="B24" t="s">
        <v>169</v>
      </c>
      <c r="C24">
        <v>1</v>
      </c>
      <c r="D24">
        <v>1</v>
      </c>
      <c r="E24">
        <v>1.3487958345910187E-2</v>
      </c>
      <c r="F24">
        <v>0.16788299022991915</v>
      </c>
      <c r="G24">
        <v>1.3487399428420251E-2</v>
      </c>
      <c r="H24">
        <v>2.375126741961632E-2</v>
      </c>
      <c r="I24">
        <v>1.3487958345910187E-2</v>
      </c>
      <c r="J24">
        <v>9.6075276338946913E-2</v>
      </c>
      <c r="K24">
        <v>4.5519202998311036E-3</v>
      </c>
      <c r="L24">
        <v>3.6218085769987876E-2</v>
      </c>
      <c r="M24">
        <v>0.26305054195255173</v>
      </c>
      <c r="N24">
        <v>0.33522326681550174</v>
      </c>
      <c r="O24">
        <v>0.13380478648964372</v>
      </c>
      <c r="P24">
        <v>1</v>
      </c>
      <c r="Q24">
        <v>0.16810632681176407</v>
      </c>
      <c r="R24">
        <v>4.5516494427657404E-3</v>
      </c>
      <c r="S24">
        <v>0.48181989165304323</v>
      </c>
      <c r="T24">
        <v>0.36879655516136434</v>
      </c>
      <c r="U24">
        <v>1</v>
      </c>
      <c r="V24">
        <v>9.8150162576822797E-2</v>
      </c>
      <c r="W24" t="s">
        <v>256</v>
      </c>
      <c r="X24">
        <v>1.4152795526468451</v>
      </c>
      <c r="Y24">
        <v>0.6141996246324597</v>
      </c>
      <c r="Z24">
        <v>2.4564971975593748</v>
      </c>
      <c r="AA24">
        <v>0.87577041159320468</v>
      </c>
      <c r="AB24">
        <v>0.875039803928779</v>
      </c>
      <c r="AC24">
        <v>2.0050890667511743</v>
      </c>
      <c r="AD24">
        <v>0.26523637566991598</v>
      </c>
      <c r="AE24">
        <v>-0.2632809726112168</v>
      </c>
      <c r="AF24">
        <v>-0.68669479889339469</v>
      </c>
      <c r="AG24">
        <v>-1.0043120687051583</v>
      </c>
      <c r="AH24">
        <v>-0.57002567590183384</v>
      </c>
      <c r="AI24">
        <v>-0.25812689379321446</v>
      </c>
      <c r="AJ24">
        <v>-0.35813094824197089</v>
      </c>
    </row>
    <row r="25" spans="2:36" ht="14.45" x14ac:dyDescent="0.3">
      <c r="B25" t="s">
        <v>154</v>
      </c>
      <c r="C25">
        <v>1</v>
      </c>
      <c r="D25">
        <v>1</v>
      </c>
      <c r="E25">
        <v>2.3715472633219072E-2</v>
      </c>
      <c r="F25">
        <v>0.2207878344373726</v>
      </c>
      <c r="G25">
        <v>2.3713384710202845E-2</v>
      </c>
      <c r="H25">
        <v>1.3457188497081071E-2</v>
      </c>
      <c r="I25">
        <v>2.3715472633219072E-2</v>
      </c>
      <c r="J25">
        <v>0.19027145450783717</v>
      </c>
      <c r="K25">
        <v>7.7610024604635782E-3</v>
      </c>
      <c r="L25">
        <v>0.11455908062671499</v>
      </c>
      <c r="M25">
        <v>0.33249659576573293</v>
      </c>
      <c r="N25">
        <v>0.36875285450069895</v>
      </c>
      <c r="O25">
        <v>0.3336462905640819</v>
      </c>
      <c r="P25">
        <v>1</v>
      </c>
      <c r="Q25">
        <v>0.2211331494909608</v>
      </c>
      <c r="R25">
        <v>7.7597274651465533E-3</v>
      </c>
      <c r="S25">
        <v>1</v>
      </c>
      <c r="T25">
        <v>0.24220955779944564</v>
      </c>
      <c r="U25">
        <v>1</v>
      </c>
      <c r="V25">
        <v>0.1390578850881895</v>
      </c>
      <c r="W25">
        <v>7.9788251136467536E-2</v>
      </c>
      <c r="X25" t="s">
        <v>256</v>
      </c>
      <c r="Y25">
        <v>0.60213004076885246</v>
      </c>
      <c r="Z25">
        <v>2.6545210892812161</v>
      </c>
      <c r="AA25">
        <v>1.0762235710522654</v>
      </c>
      <c r="AB25">
        <v>0.64964337209632039</v>
      </c>
      <c r="AC25">
        <v>2.2431151679228729</v>
      </c>
      <c r="AD25">
        <v>-1.4185600456370846</v>
      </c>
      <c r="AE25">
        <v>-0.94710128338263055</v>
      </c>
      <c r="AF25">
        <v>-1.5420946505189532</v>
      </c>
      <c r="AG25">
        <v>-1.5043100331875563</v>
      </c>
      <c r="AH25">
        <v>-1.6055149832236153</v>
      </c>
      <c r="AI25">
        <v>6.7697354612626648E-4</v>
      </c>
      <c r="AJ25">
        <v>-2.2047581878512159</v>
      </c>
    </row>
    <row r="26" spans="2:36" ht="14.45" x14ac:dyDescent="0.3">
      <c r="B26" t="s">
        <v>152</v>
      </c>
      <c r="C26">
        <v>0.39627175263946057</v>
      </c>
      <c r="D26">
        <v>1</v>
      </c>
      <c r="E26">
        <v>1</v>
      </c>
      <c r="F26">
        <v>0.15957151651500295</v>
      </c>
      <c r="G26">
        <v>1</v>
      </c>
      <c r="H26">
        <v>0.46684432537919585</v>
      </c>
      <c r="I26">
        <v>1</v>
      </c>
      <c r="J26">
        <v>1</v>
      </c>
      <c r="K26">
        <v>1</v>
      </c>
      <c r="L26">
        <v>2.3715757907621256E-2</v>
      </c>
      <c r="M26">
        <v>0.15957152768011157</v>
      </c>
      <c r="N26">
        <v>0.24441117835568199</v>
      </c>
      <c r="O26">
        <v>0.10007292164010922</v>
      </c>
      <c r="P26">
        <v>0.22088924139776112</v>
      </c>
      <c r="Q26">
        <v>1</v>
      </c>
      <c r="R26">
        <v>1</v>
      </c>
      <c r="S26">
        <v>1</v>
      </c>
      <c r="T26">
        <v>1</v>
      </c>
      <c r="U26">
        <v>1</v>
      </c>
      <c r="V26">
        <v>0.49045105654462262</v>
      </c>
      <c r="W26">
        <v>0.2701230651193478</v>
      </c>
      <c r="X26">
        <v>0.27411180910713384</v>
      </c>
      <c r="Y26" t="s">
        <v>256</v>
      </c>
      <c r="Z26">
        <v>0.41069927766659997</v>
      </c>
      <c r="AA26">
        <v>0.41681828615897043</v>
      </c>
      <c r="AB26">
        <v>0.2387922356394318</v>
      </c>
      <c r="AC26">
        <v>0.41813262949489444</v>
      </c>
      <c r="AD26">
        <v>0.19345240035453012</v>
      </c>
      <c r="AE26">
        <v>0.31667721155380535</v>
      </c>
      <c r="AF26">
        <v>-0.10221825104205697</v>
      </c>
      <c r="AG26">
        <v>-0.10066035548008351</v>
      </c>
      <c r="AH26">
        <v>-5.7199067946094348E-2</v>
      </c>
      <c r="AI26">
        <v>-0.32737859628307642</v>
      </c>
      <c r="AJ26">
        <v>-0.65079696503465378</v>
      </c>
    </row>
    <row r="27" spans="2:36" ht="14.45" x14ac:dyDescent="0.3">
      <c r="B27" t="s">
        <v>143</v>
      </c>
      <c r="C27">
        <v>1</v>
      </c>
      <c r="D27">
        <v>1</v>
      </c>
      <c r="E27">
        <v>2.3673541730883547E-2</v>
      </c>
      <c r="F27">
        <v>0.26055733935724507</v>
      </c>
      <c r="G27">
        <v>2.3669737283830483E-2</v>
      </c>
      <c r="H27">
        <v>2.3673541730883547E-2</v>
      </c>
      <c r="I27">
        <v>2.3673541730883547E-2</v>
      </c>
      <c r="J27">
        <v>0.19525844357809674</v>
      </c>
      <c r="K27">
        <v>7.9749531531858875E-2</v>
      </c>
      <c r="L27">
        <v>0.14199979373026494</v>
      </c>
      <c r="M27">
        <v>0.43297851306440038</v>
      </c>
      <c r="N27">
        <v>1</v>
      </c>
      <c r="O27">
        <v>0.25948142011832609</v>
      </c>
      <c r="P27">
        <v>1</v>
      </c>
      <c r="Q27">
        <v>0.34024380735155157</v>
      </c>
      <c r="R27">
        <v>7.97463057967987E-2</v>
      </c>
      <c r="S27">
        <v>1</v>
      </c>
      <c r="T27">
        <v>0.29810810316022196</v>
      </c>
      <c r="U27">
        <v>1</v>
      </c>
      <c r="V27">
        <v>0.1430230282387398</v>
      </c>
      <c r="W27">
        <v>7.730431779862464E-3</v>
      </c>
      <c r="X27">
        <v>4.5096070415506411E-3</v>
      </c>
      <c r="Y27">
        <v>0.34101274226742412</v>
      </c>
      <c r="Z27" t="s">
        <v>256</v>
      </c>
      <c r="AA27">
        <v>1.0734025027996819</v>
      </c>
      <c r="AB27">
        <v>0.86648261527849768</v>
      </c>
      <c r="AC27">
        <v>1.00062584756309</v>
      </c>
      <c r="AD27">
        <v>2.2440057659612065</v>
      </c>
      <c r="AE27">
        <v>0.26723559506622263</v>
      </c>
      <c r="AF27">
        <v>0.44999325476671076</v>
      </c>
      <c r="AG27">
        <v>0.45276506984456244</v>
      </c>
      <c r="AH27">
        <v>0</v>
      </c>
      <c r="AI27">
        <v>-0.25452986133348277</v>
      </c>
      <c r="AJ27">
        <v>1.0019126571508268</v>
      </c>
    </row>
    <row r="28" spans="2:36" ht="14.45" x14ac:dyDescent="0.3">
      <c r="B28" t="s">
        <v>137</v>
      </c>
      <c r="C28">
        <v>1</v>
      </c>
      <c r="D28">
        <v>1</v>
      </c>
      <c r="E28">
        <v>0.33813596166649007</v>
      </c>
      <c r="F28">
        <v>0.40344535005611781</v>
      </c>
      <c r="G28">
        <v>0.33635513688725016</v>
      </c>
      <c r="H28">
        <v>0.33803451222853065</v>
      </c>
      <c r="I28">
        <v>0.33813596166649007</v>
      </c>
      <c r="J28">
        <v>0.47410892975056768</v>
      </c>
      <c r="K28">
        <v>0.2589841196281375</v>
      </c>
      <c r="L28">
        <v>0.15909157275068408</v>
      </c>
      <c r="M28">
        <v>0.40372495493149524</v>
      </c>
      <c r="N28">
        <v>0.47074981792482534</v>
      </c>
      <c r="O28">
        <v>0.47372037824715857</v>
      </c>
      <c r="P28">
        <v>1</v>
      </c>
      <c r="Q28">
        <v>0.32988426600762316</v>
      </c>
      <c r="R28">
        <v>0.25670441601865168</v>
      </c>
      <c r="S28">
        <v>1</v>
      </c>
      <c r="T28">
        <v>0.4924224117452452</v>
      </c>
      <c r="U28">
        <v>1</v>
      </c>
      <c r="V28">
        <v>0.15953130944022154</v>
      </c>
      <c r="W28">
        <v>0.19145225389110082</v>
      </c>
      <c r="X28">
        <v>0.1419931233179525</v>
      </c>
      <c r="Y28">
        <v>0.3387779976403979</v>
      </c>
      <c r="Z28">
        <v>0.14262217266244892</v>
      </c>
      <c r="AA28" t="s">
        <v>256</v>
      </c>
      <c r="AB28">
        <v>1.4159060495398839</v>
      </c>
      <c r="AC28">
        <v>0.87377077695543037</v>
      </c>
      <c r="AD28">
        <v>2.4598179252440846</v>
      </c>
      <c r="AE28">
        <v>0.43559417482667562</v>
      </c>
      <c r="AF28">
        <v>0.67473936173304105</v>
      </c>
      <c r="AG28">
        <v>0.6769037249293246</v>
      </c>
      <c r="AH28">
        <v>1.0010636414990424</v>
      </c>
      <c r="AI28">
        <v>-0.25452986133348277</v>
      </c>
      <c r="AJ28">
        <v>1.4194774027629431</v>
      </c>
    </row>
    <row r="29" spans="2:36" ht="14.45" x14ac:dyDescent="0.3">
      <c r="B29" t="s">
        <v>130</v>
      </c>
      <c r="C29">
        <v>1</v>
      </c>
      <c r="D29">
        <v>1</v>
      </c>
      <c r="E29">
        <v>0.33825123589052619</v>
      </c>
      <c r="F29">
        <v>0.47485979246519222</v>
      </c>
      <c r="G29">
        <v>0.3367696847201731</v>
      </c>
      <c r="H29">
        <v>0.33825123589052619</v>
      </c>
      <c r="I29">
        <v>0.33825123589052619</v>
      </c>
      <c r="J29">
        <v>0.47441958716056337</v>
      </c>
      <c r="K29">
        <v>0.33825123589052619</v>
      </c>
      <c r="L29">
        <v>0.13873123533091164</v>
      </c>
      <c r="M29">
        <v>0.47530004046581209</v>
      </c>
      <c r="N29">
        <v>0.48560100638421705</v>
      </c>
      <c r="O29">
        <v>1</v>
      </c>
      <c r="P29">
        <v>1</v>
      </c>
      <c r="Q29">
        <v>0.38455522980738532</v>
      </c>
      <c r="R29">
        <v>0.33611899768834075</v>
      </c>
      <c r="S29">
        <v>1</v>
      </c>
      <c r="T29">
        <v>0.49360027776154192</v>
      </c>
      <c r="U29">
        <v>1</v>
      </c>
      <c r="V29">
        <v>0.1595141324169051</v>
      </c>
      <c r="W29">
        <v>0.19165014621995841</v>
      </c>
      <c r="X29">
        <v>0.25858211143114557</v>
      </c>
      <c r="Y29">
        <v>0.40583700957074098</v>
      </c>
      <c r="Z29">
        <v>0.19397737918040131</v>
      </c>
      <c r="AA29">
        <v>7.9696675635324954E-2</v>
      </c>
      <c r="AB29" t="s">
        <v>256</v>
      </c>
      <c r="AC29">
        <v>0.87458172190627992</v>
      </c>
      <c r="AD29">
        <v>0.66844701408964002</v>
      </c>
      <c r="AE29">
        <v>0.15828240960111972</v>
      </c>
      <c r="AF29">
        <v>0</v>
      </c>
      <c r="AG29">
        <v>1.0008575105191531</v>
      </c>
      <c r="AH29">
        <v>-0.34931377352748155</v>
      </c>
      <c r="AI29">
        <v>-0.27140931359485121</v>
      </c>
      <c r="AJ29">
        <v>-4.1412139063434578E-2</v>
      </c>
    </row>
    <row r="30" spans="2:36" ht="14.45" x14ac:dyDescent="0.3">
      <c r="B30" t="s">
        <v>124</v>
      </c>
      <c r="C30">
        <v>1</v>
      </c>
      <c r="D30">
        <v>1</v>
      </c>
      <c r="E30">
        <v>7.9685084061877243E-2</v>
      </c>
      <c r="F30">
        <v>0.25763260258200743</v>
      </c>
      <c r="G30">
        <v>7.9678658787142864E-2</v>
      </c>
      <c r="H30">
        <v>7.9685084061877243E-2</v>
      </c>
      <c r="I30">
        <v>7.9685084061877243E-2</v>
      </c>
      <c r="J30">
        <v>0.4296077607812625</v>
      </c>
      <c r="K30">
        <v>7.9685084061877243E-2</v>
      </c>
      <c r="L30">
        <v>0.13634709099124137</v>
      </c>
      <c r="M30">
        <v>0.43030410693098109</v>
      </c>
      <c r="N30">
        <v>1</v>
      </c>
      <c r="O30">
        <v>0.42925972068542695</v>
      </c>
      <c r="P30">
        <v>1</v>
      </c>
      <c r="Q30">
        <v>0.33659446075972643</v>
      </c>
      <c r="R30">
        <v>7.9679338206972483E-2</v>
      </c>
      <c r="S30">
        <v>1</v>
      </c>
      <c r="T30">
        <v>0.46811914595157217</v>
      </c>
      <c r="U30">
        <v>1</v>
      </c>
      <c r="V30">
        <v>0.25669634691326004</v>
      </c>
      <c r="W30">
        <v>2.3601966729447175E-2</v>
      </c>
      <c r="X30">
        <v>1.336230627145059E-2</v>
      </c>
      <c r="Y30">
        <v>0.33829872710397363</v>
      </c>
      <c r="Z30">
        <v>0.15951060135961698</v>
      </c>
      <c r="AA30">
        <v>0.19199417614383552</v>
      </c>
      <c r="AB30">
        <v>0.19177428695328608</v>
      </c>
      <c r="AC30" t="s">
        <v>256</v>
      </c>
      <c r="AD30">
        <v>1.416185508804845</v>
      </c>
      <c r="AE30">
        <v>-0.11595236459314853</v>
      </c>
      <c r="AF30">
        <v>0.43938660527022549</v>
      </c>
      <c r="AG30">
        <v>0.44101098152886298</v>
      </c>
      <c r="AH30">
        <v>1.4172097809063062</v>
      </c>
      <c r="AI30">
        <v>-0.2172362448389519</v>
      </c>
      <c r="AJ30">
        <v>1.4194741393551824</v>
      </c>
    </row>
    <row r="31" spans="2:36" ht="14.45" x14ac:dyDescent="0.3">
      <c r="B31" t="s">
        <v>122</v>
      </c>
      <c r="C31">
        <v>1</v>
      </c>
      <c r="D31">
        <v>1</v>
      </c>
      <c r="E31">
        <v>2.3589046624243375E-2</v>
      </c>
      <c r="F31">
        <v>0.1885592334136289</v>
      </c>
      <c r="G31">
        <v>4.2584985291977837E-2</v>
      </c>
      <c r="H31">
        <v>4.2593918290497461E-2</v>
      </c>
      <c r="I31">
        <v>0.42428911678940906</v>
      </c>
      <c r="J31">
        <v>0.33010067217069017</v>
      </c>
      <c r="K31">
        <v>4.2596002985309155E-2</v>
      </c>
      <c r="L31">
        <v>5.4870498873957729E-2</v>
      </c>
      <c r="M31">
        <v>0.33090522300544101</v>
      </c>
      <c r="N31">
        <v>1</v>
      </c>
      <c r="O31">
        <v>0.32969884599598104</v>
      </c>
      <c r="P31">
        <v>0.4614221275849108</v>
      </c>
      <c r="Q31">
        <v>0.26881025644678158</v>
      </c>
      <c r="R31">
        <v>4.2585932235223285E-2</v>
      </c>
      <c r="S31">
        <v>1</v>
      </c>
      <c r="T31">
        <v>0.39564123349620373</v>
      </c>
      <c r="U31">
        <v>1</v>
      </c>
      <c r="V31">
        <v>0.4234658726330589</v>
      </c>
      <c r="W31">
        <v>1.333279129129572E-2</v>
      </c>
      <c r="X31">
        <v>7.6627584242382387E-3</v>
      </c>
      <c r="Y31">
        <v>0.25256603157112678</v>
      </c>
      <c r="Z31">
        <v>7.9655852848022513E-2</v>
      </c>
      <c r="AA31">
        <v>0.42441205543809452</v>
      </c>
      <c r="AB31">
        <v>0.33000913054969083</v>
      </c>
      <c r="AC31">
        <v>0.15949359747337255</v>
      </c>
      <c r="AD31">
        <v>0.19103103360778309</v>
      </c>
      <c r="AE31">
        <v>0.46129205119088612</v>
      </c>
      <c r="AF31">
        <v>-0.10463230631919393</v>
      </c>
      <c r="AG31">
        <v>-0.10396048406334091</v>
      </c>
      <c r="AH31">
        <v>-6.0948049623493157E-2</v>
      </c>
      <c r="AI31">
        <v>-0.32737859628307642</v>
      </c>
      <c r="AJ31">
        <v>-0.65237853651366973</v>
      </c>
    </row>
    <row r="32" spans="2:36" ht="14.45" x14ac:dyDescent="0.3">
      <c r="B32" t="s">
        <v>119</v>
      </c>
      <c r="C32">
        <v>1</v>
      </c>
      <c r="D32">
        <v>1</v>
      </c>
      <c r="E32">
        <v>0.39947581114827813</v>
      </c>
      <c r="F32">
        <v>0.37788032717915937</v>
      </c>
      <c r="G32">
        <v>0.39648783396784104</v>
      </c>
      <c r="H32">
        <v>0.39929240777954356</v>
      </c>
      <c r="I32">
        <v>0.39947581114827813</v>
      </c>
      <c r="J32">
        <v>1</v>
      </c>
      <c r="K32">
        <v>0.39947581114827813</v>
      </c>
      <c r="L32">
        <v>0.2458684169465708</v>
      </c>
      <c r="M32">
        <v>0.4958568857233745</v>
      </c>
      <c r="N32">
        <v>1</v>
      </c>
      <c r="O32">
        <v>0.49415621332422227</v>
      </c>
      <c r="P32">
        <v>1</v>
      </c>
      <c r="Q32">
        <v>1</v>
      </c>
      <c r="R32">
        <v>0.395570402787566</v>
      </c>
      <c r="S32">
        <v>1</v>
      </c>
      <c r="T32">
        <v>1</v>
      </c>
      <c r="U32">
        <v>1</v>
      </c>
      <c r="V32">
        <v>0.37601938990345968</v>
      </c>
      <c r="W32">
        <v>0.39487325287989999</v>
      </c>
      <c r="X32">
        <v>0.3319568608883125</v>
      </c>
      <c r="Y32">
        <v>0.43725016206682132</v>
      </c>
      <c r="Z32">
        <v>1</v>
      </c>
      <c r="AA32">
        <v>0.3227120644828238</v>
      </c>
      <c r="AB32">
        <v>0.322069380472713</v>
      </c>
      <c r="AC32">
        <v>0.47093333794505443</v>
      </c>
      <c r="AD32">
        <v>0.44098371006456583</v>
      </c>
      <c r="AE32">
        <v>0.46308978054599226</v>
      </c>
      <c r="AF32">
        <v>8.8730133273361531E-2</v>
      </c>
      <c r="AG32">
        <v>9.0539149744950892E-2</v>
      </c>
      <c r="AH32">
        <v>0.21000276180025279</v>
      </c>
      <c r="AI32">
        <v>-0.32737859628307642</v>
      </c>
      <c r="AJ32">
        <v>-0.330217927326378</v>
      </c>
    </row>
    <row r="33" spans="2:36" ht="14.45" x14ac:dyDescent="0.3">
      <c r="B33" t="s">
        <v>107</v>
      </c>
      <c r="C33">
        <v>0.42557952405956112</v>
      </c>
      <c r="D33">
        <v>1</v>
      </c>
      <c r="E33">
        <v>1</v>
      </c>
      <c r="F33">
        <v>1</v>
      </c>
      <c r="G33">
        <v>1</v>
      </c>
      <c r="H33">
        <v>1</v>
      </c>
      <c r="I33">
        <v>1</v>
      </c>
      <c r="J33">
        <v>1</v>
      </c>
      <c r="K33">
        <v>1</v>
      </c>
      <c r="L33">
        <v>0.17595626606767995</v>
      </c>
      <c r="M33">
        <v>0.15948409437353767</v>
      </c>
      <c r="N33">
        <v>0.46079808163918756</v>
      </c>
      <c r="O33">
        <v>1.3321778667122641E-2</v>
      </c>
      <c r="P33">
        <v>1</v>
      </c>
      <c r="Q33">
        <v>0.42569891128419629</v>
      </c>
      <c r="R33">
        <v>1</v>
      </c>
      <c r="S33">
        <v>1</v>
      </c>
      <c r="T33">
        <v>1</v>
      </c>
      <c r="U33">
        <v>1</v>
      </c>
      <c r="V33">
        <v>1</v>
      </c>
      <c r="W33">
        <v>0.32676357765375086</v>
      </c>
      <c r="X33">
        <v>0.25056964301394391</v>
      </c>
      <c r="Y33">
        <v>1</v>
      </c>
      <c r="Z33">
        <v>0.33058582685233406</v>
      </c>
      <c r="AA33">
        <v>1</v>
      </c>
      <c r="AB33">
        <v>0.46472214856315014</v>
      </c>
      <c r="AC33">
        <v>0.33058582685233406</v>
      </c>
      <c r="AD33">
        <v>1.0006964597478041</v>
      </c>
      <c r="AE33">
        <v>7.307679285704792E-2</v>
      </c>
      <c r="AF33">
        <v>0.43938660527022549</v>
      </c>
      <c r="AG33">
        <v>0.44101098152886298</v>
      </c>
      <c r="AH33">
        <v>1.4172097809063062</v>
      </c>
      <c r="AI33">
        <v>-0.2172362448389519</v>
      </c>
      <c r="AJ33">
        <v>1.4194741393551824</v>
      </c>
    </row>
    <row r="34" spans="2:36" ht="14.45" x14ac:dyDescent="0.3">
      <c r="B34" t="s">
        <v>105</v>
      </c>
      <c r="C34">
        <v>0.42521353788273913</v>
      </c>
      <c r="D34">
        <v>1</v>
      </c>
      <c r="E34">
        <v>1</v>
      </c>
      <c r="F34">
        <v>0.1594835712025201</v>
      </c>
      <c r="G34">
        <v>1</v>
      </c>
      <c r="H34">
        <v>1</v>
      </c>
      <c r="I34">
        <v>1</v>
      </c>
      <c r="J34">
        <v>1</v>
      </c>
      <c r="K34">
        <v>1</v>
      </c>
      <c r="L34">
        <v>7.3464949403253876E-2</v>
      </c>
      <c r="M34">
        <v>7.9607564241007567E-2</v>
      </c>
      <c r="N34">
        <v>1</v>
      </c>
      <c r="O34">
        <v>1.3292940031252224E-2</v>
      </c>
      <c r="P34">
        <v>0.36789051245800497</v>
      </c>
      <c r="Q34">
        <v>0.3320168010703114</v>
      </c>
      <c r="R34">
        <v>1</v>
      </c>
      <c r="S34">
        <v>1</v>
      </c>
      <c r="T34">
        <v>1</v>
      </c>
      <c r="U34">
        <v>1</v>
      </c>
      <c r="V34">
        <v>1</v>
      </c>
      <c r="W34">
        <v>0.32576772216999128</v>
      </c>
      <c r="X34">
        <v>0.24988491187832734</v>
      </c>
      <c r="Y34">
        <v>0.15945481986583282</v>
      </c>
      <c r="Z34">
        <v>0.3299992866813436</v>
      </c>
      <c r="AA34">
        <v>1</v>
      </c>
      <c r="AB34">
        <v>0.46400486870221502</v>
      </c>
      <c r="AC34">
        <v>0.3299992866813436</v>
      </c>
      <c r="AD34" t="s">
        <v>256</v>
      </c>
      <c r="AE34">
        <v>0.28188902031569324</v>
      </c>
      <c r="AF34">
        <v>0.67186265123133337</v>
      </c>
      <c r="AG34">
        <v>0.89049721789779546</v>
      </c>
      <c r="AH34">
        <v>0.20464184338407529</v>
      </c>
      <c r="AI34">
        <v>-0.2172362448389519</v>
      </c>
      <c r="AJ34">
        <v>1.7417421839673837</v>
      </c>
    </row>
    <row r="35" spans="2:36" ht="14.45" x14ac:dyDescent="0.3">
      <c r="B35" t="s">
        <v>97</v>
      </c>
      <c r="C35">
        <v>1</v>
      </c>
      <c r="D35">
        <v>1</v>
      </c>
      <c r="E35">
        <v>1</v>
      </c>
      <c r="F35">
        <v>1</v>
      </c>
      <c r="G35">
        <v>1</v>
      </c>
      <c r="H35">
        <v>1</v>
      </c>
      <c r="I35">
        <v>1</v>
      </c>
      <c r="J35">
        <v>1</v>
      </c>
      <c r="K35">
        <v>1</v>
      </c>
      <c r="L35">
        <v>0.13859276691174005</v>
      </c>
      <c r="M35">
        <v>1</v>
      </c>
      <c r="N35">
        <v>1</v>
      </c>
      <c r="O35">
        <v>1</v>
      </c>
      <c r="P35">
        <v>1</v>
      </c>
      <c r="Q35">
        <v>1</v>
      </c>
      <c r="R35">
        <v>1</v>
      </c>
      <c r="S35">
        <v>1</v>
      </c>
      <c r="T35">
        <v>1</v>
      </c>
      <c r="U35">
        <v>1</v>
      </c>
      <c r="V35">
        <v>1</v>
      </c>
      <c r="W35">
        <v>1</v>
      </c>
      <c r="X35">
        <v>0.15940519701980299</v>
      </c>
      <c r="Y35">
        <v>1</v>
      </c>
      <c r="Z35">
        <v>7.9506366396463302E-2</v>
      </c>
      <c r="AA35">
        <v>1</v>
      </c>
      <c r="AB35">
        <v>0.4170108276637064</v>
      </c>
      <c r="AC35">
        <v>7.9506366396463302E-2</v>
      </c>
      <c r="AD35">
        <v>0.38925708504042689</v>
      </c>
      <c r="AE35" t="s">
        <v>256</v>
      </c>
      <c r="AF35">
        <v>0.19507727283144857</v>
      </c>
      <c r="AG35">
        <v>-0.11440632839458451</v>
      </c>
      <c r="AH35">
        <v>-8.21173984002877E-2</v>
      </c>
      <c r="AI35">
        <v>-0.46304698724277976</v>
      </c>
      <c r="AJ35">
        <v>-0.69455360825576218</v>
      </c>
    </row>
    <row r="36" spans="2:36" ht="14.45" x14ac:dyDescent="0.3">
      <c r="B36" t="s">
        <v>94</v>
      </c>
      <c r="C36">
        <v>1</v>
      </c>
      <c r="D36">
        <v>0.47356295006052285</v>
      </c>
      <c r="E36">
        <v>1</v>
      </c>
      <c r="F36">
        <v>1</v>
      </c>
      <c r="G36">
        <v>1</v>
      </c>
      <c r="H36">
        <v>1</v>
      </c>
      <c r="I36">
        <v>1</v>
      </c>
      <c r="J36">
        <v>1</v>
      </c>
      <c r="K36">
        <v>1</v>
      </c>
      <c r="L36">
        <v>1</v>
      </c>
      <c r="M36">
        <v>1</v>
      </c>
      <c r="N36">
        <v>1</v>
      </c>
      <c r="O36">
        <v>1</v>
      </c>
      <c r="P36">
        <v>1</v>
      </c>
      <c r="Q36">
        <v>1</v>
      </c>
      <c r="R36">
        <v>1</v>
      </c>
      <c r="S36">
        <v>1</v>
      </c>
      <c r="T36">
        <v>1</v>
      </c>
      <c r="U36">
        <v>0.4997304887083206</v>
      </c>
      <c r="V36">
        <v>1</v>
      </c>
      <c r="W36">
        <v>1</v>
      </c>
      <c r="X36">
        <v>1</v>
      </c>
      <c r="Y36">
        <v>1</v>
      </c>
      <c r="Z36">
        <v>1</v>
      </c>
      <c r="AA36">
        <v>1</v>
      </c>
      <c r="AB36">
        <v>1</v>
      </c>
      <c r="AC36">
        <v>1</v>
      </c>
      <c r="AD36">
        <v>0.25148129233019878</v>
      </c>
      <c r="AE36">
        <v>0.42283118117040813</v>
      </c>
      <c r="AF36" t="s">
        <v>256</v>
      </c>
      <c r="AG36">
        <v>1.0008128981155402</v>
      </c>
      <c r="AH36">
        <v>-0.34888488429117342</v>
      </c>
      <c r="AI36">
        <v>-0.27140931359485121</v>
      </c>
      <c r="AJ36">
        <v>-4.0114651882444056E-2</v>
      </c>
    </row>
    <row r="37" spans="2:36" ht="14.45" x14ac:dyDescent="0.3">
      <c r="B37" t="s">
        <v>89</v>
      </c>
      <c r="C37">
        <v>1</v>
      </c>
      <c r="D37">
        <v>1</v>
      </c>
      <c r="E37">
        <v>0.1592148531906965</v>
      </c>
      <c r="F37">
        <v>1</v>
      </c>
      <c r="G37">
        <v>0.15918514475461287</v>
      </c>
      <c r="H37">
        <v>0.1592148531906965</v>
      </c>
      <c r="I37">
        <v>0.1592148531906965</v>
      </c>
      <c r="J37">
        <v>1</v>
      </c>
      <c r="K37">
        <v>0.1592148531906965</v>
      </c>
      <c r="L37">
        <v>0.11961885836284919</v>
      </c>
      <c r="M37">
        <v>1</v>
      </c>
      <c r="N37">
        <v>0.4682917390478229</v>
      </c>
      <c r="O37">
        <v>1</v>
      </c>
      <c r="P37">
        <v>1</v>
      </c>
      <c r="Q37">
        <v>0.31436340798530099</v>
      </c>
      <c r="R37">
        <v>0.15918887979309809</v>
      </c>
      <c r="S37">
        <v>1</v>
      </c>
      <c r="T37">
        <v>1</v>
      </c>
      <c r="U37">
        <v>1</v>
      </c>
      <c r="V37">
        <v>1</v>
      </c>
      <c r="W37">
        <v>0.15920091756043192</v>
      </c>
      <c r="X37">
        <v>7.917618522667369E-2</v>
      </c>
      <c r="Y37">
        <v>1</v>
      </c>
      <c r="Z37">
        <v>7.9176659644535408E-2</v>
      </c>
      <c r="AA37">
        <v>1</v>
      </c>
      <c r="AB37">
        <v>1</v>
      </c>
      <c r="AC37">
        <v>7.9176659644535408E-2</v>
      </c>
      <c r="AD37">
        <v>0.18749042549046513</v>
      </c>
      <c r="AE37">
        <v>1</v>
      </c>
      <c r="AF37">
        <v>0.15946556095990072</v>
      </c>
      <c r="AG37" t="s">
        <v>256</v>
      </c>
      <c r="AH37">
        <v>-0.93918872007055854</v>
      </c>
      <c r="AI37">
        <v>-0.2997099770688389</v>
      </c>
      <c r="AJ37">
        <v>-4.0114651882444056E-2</v>
      </c>
    </row>
    <row r="38" spans="2:36" ht="14.45" customHeight="1" x14ac:dyDescent="0.25">
      <c r="D38" s="72" t="s">
        <v>362</v>
      </c>
      <c r="E38" s="72"/>
      <c r="F38" s="72"/>
      <c r="G38" s="72"/>
      <c r="H38" s="72"/>
      <c r="I38" s="72"/>
      <c r="J38" s="72"/>
      <c r="K38" s="72"/>
      <c r="L38" s="72"/>
      <c r="M38" s="72"/>
      <c r="N38" s="72"/>
      <c r="O38" s="72"/>
      <c r="P38" s="72"/>
      <c r="Q38" s="72"/>
      <c r="R38" s="72"/>
      <c r="AD38">
        <v>1</v>
      </c>
      <c r="AE38">
        <v>1</v>
      </c>
      <c r="AF38">
        <v>1</v>
      </c>
      <c r="AG38">
        <v>1</v>
      </c>
      <c r="AH38">
        <v>1</v>
      </c>
      <c r="AI38" t="s">
        <v>256</v>
      </c>
      <c r="AJ38">
        <v>-0.15326818415613494</v>
      </c>
    </row>
    <row r="39" spans="2:36" x14ac:dyDescent="0.25">
      <c r="D39" s="72"/>
      <c r="E39" s="72"/>
      <c r="F39" s="72"/>
      <c r="G39" s="72"/>
      <c r="H39" s="72"/>
      <c r="I39" s="72"/>
      <c r="J39" s="72"/>
      <c r="K39" s="72"/>
      <c r="L39" s="72"/>
      <c r="M39" s="72"/>
      <c r="N39" s="72"/>
      <c r="O39" s="72"/>
      <c r="P39" s="72"/>
      <c r="Q39" s="72"/>
      <c r="R39" s="72"/>
    </row>
    <row r="40" spans="2:36" x14ac:dyDescent="0.25">
      <c r="D40" s="72"/>
      <c r="E40" s="72"/>
      <c r="F40" s="72"/>
      <c r="G40" s="72"/>
      <c r="H40" s="72"/>
      <c r="I40" s="72"/>
      <c r="J40" s="72"/>
      <c r="K40" s="72"/>
      <c r="L40" s="72"/>
      <c r="M40" s="72"/>
      <c r="N40" s="72"/>
      <c r="O40" s="72"/>
      <c r="P40" s="72"/>
      <c r="Q40" s="72"/>
      <c r="R40" s="72"/>
    </row>
    <row r="41" spans="2:36" x14ac:dyDescent="0.25">
      <c r="D41" s="72"/>
      <c r="E41" s="72"/>
      <c r="F41" s="72"/>
      <c r="G41" s="72"/>
      <c r="H41" s="72"/>
      <c r="I41" s="72"/>
      <c r="J41" s="72"/>
      <c r="K41" s="72"/>
      <c r="L41" s="72"/>
      <c r="M41" s="72"/>
      <c r="N41" s="72"/>
      <c r="O41" s="72"/>
      <c r="P41" s="72"/>
      <c r="Q41" s="72"/>
      <c r="R41" s="72"/>
    </row>
    <row r="42" spans="2:36" x14ac:dyDescent="0.25">
      <c r="D42" s="72"/>
      <c r="E42" s="72"/>
      <c r="F42" s="72"/>
      <c r="G42" s="72"/>
      <c r="H42" s="72"/>
      <c r="I42" s="72"/>
      <c r="J42" s="72"/>
      <c r="K42" s="72"/>
      <c r="L42" s="72"/>
      <c r="M42" s="72"/>
      <c r="N42" s="72"/>
      <c r="O42" s="72"/>
      <c r="P42" s="72"/>
      <c r="Q42" s="72"/>
      <c r="R42" s="72"/>
      <c r="AD42">
        <v>4.2058000202076611E-2</v>
      </c>
      <c r="AE42">
        <v>1</v>
      </c>
      <c r="AF42">
        <v>1</v>
      </c>
      <c r="AG42">
        <v>1</v>
      </c>
      <c r="AH42">
        <v>0.1592148531906965</v>
      </c>
      <c r="AI42">
        <v>1</v>
      </c>
      <c r="AJ42" t="s">
        <v>256</v>
      </c>
    </row>
    <row r="43" spans="2:36" ht="14.45" hidden="1" customHeight="1" x14ac:dyDescent="0.3">
      <c r="D43" s="72"/>
      <c r="E43" s="72"/>
      <c r="F43" s="72"/>
      <c r="G43" s="72"/>
      <c r="H43" s="72"/>
      <c r="I43" s="72"/>
      <c r="J43" s="72"/>
      <c r="K43" s="72"/>
      <c r="L43" s="72"/>
      <c r="M43" s="72"/>
      <c r="N43" s="72"/>
      <c r="O43" s="72"/>
      <c r="P43" s="72"/>
      <c r="Q43" s="72"/>
      <c r="R43" s="72"/>
    </row>
    <row r="44" spans="2:36" ht="14.45" hidden="1" customHeight="1" x14ac:dyDescent="0.3">
      <c r="D44" s="72"/>
      <c r="E44" s="72"/>
      <c r="F44" s="72"/>
      <c r="G44" s="72"/>
      <c r="H44" s="72"/>
      <c r="I44" s="72"/>
      <c r="J44" s="72"/>
      <c r="K44" s="72"/>
      <c r="L44" s="72"/>
      <c r="M44" s="72"/>
      <c r="N44" s="72"/>
      <c r="O44" s="72"/>
      <c r="P44" s="72"/>
      <c r="Q44" s="72"/>
      <c r="R44" s="72"/>
    </row>
    <row r="45" spans="2:36" ht="14.45" hidden="1" x14ac:dyDescent="0.3"/>
    <row r="46" spans="2:36" ht="14.45" hidden="1" x14ac:dyDescent="0.3"/>
    <row r="47" spans="2:36" ht="14.45" hidden="1" x14ac:dyDescent="0.3"/>
    <row r="48" spans="2:36" ht="14.45" hidden="1" x14ac:dyDescent="0.3"/>
    <row r="49" ht="14.45" hidden="1" x14ac:dyDescent="0.3"/>
    <row r="50" ht="14.45" hidden="1" x14ac:dyDescent="0.3"/>
    <row r="51" ht="14.45" hidden="1" x14ac:dyDescent="0.3"/>
    <row r="52" ht="14.45" hidden="1" x14ac:dyDescent="0.3"/>
    <row r="53" ht="14.45" hidden="1" x14ac:dyDescent="0.3"/>
    <row r="54" ht="14.45" hidden="1" x14ac:dyDescent="0.3"/>
    <row r="55" ht="14.45" hidden="1" x14ac:dyDescent="0.3"/>
    <row r="56" ht="14.45" hidden="1" x14ac:dyDescent="0.3"/>
    <row r="57" ht="14.45" hidden="1" x14ac:dyDescent="0.3"/>
    <row r="58" ht="14.45" hidden="1" x14ac:dyDescent="0.3"/>
    <row r="59" ht="14.45" hidden="1" x14ac:dyDescent="0.3"/>
    <row r="60" ht="14.45" hidden="1" x14ac:dyDescent="0.3"/>
    <row r="61" ht="14.45" hidden="1" x14ac:dyDescent="0.3"/>
    <row r="62" ht="14.45" hidden="1" x14ac:dyDescent="0.3"/>
    <row r="63" ht="14.45" hidden="1" x14ac:dyDescent="0.3"/>
    <row r="64" ht="14.45" hidden="1" x14ac:dyDescent="0.3"/>
    <row r="65" ht="14.45" hidden="1" x14ac:dyDescent="0.3"/>
    <row r="66" ht="14.45" hidden="1" x14ac:dyDescent="0.3"/>
    <row r="67" ht="14.45" hidden="1" x14ac:dyDescent="0.3"/>
    <row r="68" ht="14.45" hidden="1" x14ac:dyDescent="0.3"/>
    <row r="69" ht="14.45" hidden="1" x14ac:dyDescent="0.3"/>
    <row r="70" ht="14.45" hidden="1" x14ac:dyDescent="0.3"/>
    <row r="71" ht="14.45" hidden="1" x14ac:dyDescent="0.3"/>
    <row r="72" ht="14.45" hidden="1" x14ac:dyDescent="0.3"/>
    <row r="73" ht="14.45" hidden="1" x14ac:dyDescent="0.3"/>
    <row r="74" ht="14.45" hidden="1" x14ac:dyDescent="0.3"/>
    <row r="75" ht="14.45" hidden="1" x14ac:dyDescent="0.3"/>
    <row r="76" ht="14.45" hidden="1" x14ac:dyDescent="0.3"/>
    <row r="77" ht="14.45" hidden="1" x14ac:dyDescent="0.3"/>
    <row r="78" ht="14.45" hidden="1" x14ac:dyDescent="0.3"/>
    <row r="79" ht="14.45" hidden="1" x14ac:dyDescent="0.3"/>
    <row r="80" ht="14.45" hidden="1" x14ac:dyDescent="0.3"/>
    <row r="81" ht="14.45" hidden="1" x14ac:dyDescent="0.3"/>
    <row r="82" ht="14.45" hidden="1" x14ac:dyDescent="0.3"/>
    <row r="83" ht="14.45" hidden="1" x14ac:dyDescent="0.3"/>
    <row r="84" ht="14.45" hidden="1" x14ac:dyDescent="0.3"/>
    <row r="85" ht="14.45" hidden="1" x14ac:dyDescent="0.3"/>
    <row r="86" ht="14.45" hidden="1" x14ac:dyDescent="0.3"/>
    <row r="87" ht="15" customHeight="1" x14ac:dyDescent="0.25"/>
  </sheetData>
  <mergeCells count="1">
    <mergeCell ref="D38:R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4"/>
  <sheetViews>
    <sheetView workbookViewId="0">
      <selection activeCell="B2" sqref="B2:P2"/>
    </sheetView>
  </sheetViews>
  <sheetFormatPr defaultColWidth="0" defaultRowHeight="15" customHeight="1" zeroHeight="1" x14ac:dyDescent="0.25"/>
  <cols>
    <col min="1" max="1" width="9.140625" customWidth="1"/>
    <col min="2" max="2" width="17.42578125" customWidth="1"/>
    <col min="3" max="17" width="9.140625" customWidth="1"/>
    <col min="18" max="46" width="0" hidden="1" customWidth="1"/>
    <col min="47" max="16384" width="9.140625" hidden="1"/>
  </cols>
  <sheetData>
    <row r="1" spans="2:16" ht="14.45" x14ac:dyDescent="0.3"/>
    <row r="2" spans="2:16" x14ac:dyDescent="0.25">
      <c r="B2" s="73" t="s">
        <v>461</v>
      </c>
      <c r="C2" s="73"/>
      <c r="D2" s="73"/>
      <c r="E2" s="73"/>
      <c r="F2" s="73"/>
      <c r="G2" s="73"/>
      <c r="H2" s="73"/>
      <c r="I2" s="73"/>
      <c r="J2" s="73"/>
      <c r="K2" s="73"/>
      <c r="L2" s="73"/>
      <c r="M2" s="73"/>
      <c r="N2" s="73"/>
      <c r="O2" s="73"/>
      <c r="P2" s="73"/>
    </row>
    <row r="3" spans="2:16" ht="14.45" x14ac:dyDescent="0.3">
      <c r="B3" s="45"/>
      <c r="C3" s="44"/>
      <c r="D3" s="44"/>
      <c r="E3" s="44"/>
      <c r="F3" s="44"/>
      <c r="G3" s="44"/>
      <c r="H3" s="44"/>
      <c r="I3" s="44"/>
      <c r="J3" s="44"/>
      <c r="K3" s="44"/>
      <c r="L3" s="44"/>
      <c r="M3" s="44"/>
      <c r="N3" s="44"/>
      <c r="O3" s="44"/>
      <c r="P3" s="44"/>
    </row>
    <row r="4" spans="2:16" ht="14.45" x14ac:dyDescent="0.3">
      <c r="B4" s="35" t="s">
        <v>240</v>
      </c>
      <c r="C4" s="36" t="s">
        <v>256</v>
      </c>
      <c r="D4" s="36">
        <v>1.0775349978030062</v>
      </c>
      <c r="E4" s="36">
        <v>-0.36897756416743088</v>
      </c>
      <c r="F4" s="36">
        <v>-0.15314361561876777</v>
      </c>
      <c r="G4" s="36">
        <v>-0.82488913917689999</v>
      </c>
      <c r="H4" s="36">
        <v>7.745699893254103E-2</v>
      </c>
      <c r="I4" s="36">
        <v>0.40189544673725885</v>
      </c>
      <c r="J4" s="36">
        <v>0.81540021831916865</v>
      </c>
      <c r="K4" s="36">
        <v>0.25588649220928328</v>
      </c>
      <c r="L4" s="36">
        <v>0.67598527227398497</v>
      </c>
      <c r="M4" s="36">
        <v>0.34918456223400957</v>
      </c>
      <c r="N4" s="36">
        <v>2.5756487081628161E-2</v>
      </c>
      <c r="O4" s="36">
        <v>0.52607044791477853</v>
      </c>
      <c r="P4" s="37">
        <v>-1.1556969359456164</v>
      </c>
    </row>
    <row r="5" spans="2:16" ht="14.45" x14ac:dyDescent="0.3">
      <c r="B5" s="38" t="s">
        <v>238</v>
      </c>
      <c r="C5" s="39">
        <v>0.14170134637341192</v>
      </c>
      <c r="D5" s="39" t="s">
        <v>256</v>
      </c>
      <c r="E5" s="39">
        <v>-0.37586182354187786</v>
      </c>
      <c r="F5" s="39">
        <v>-0.51587504981119281</v>
      </c>
      <c r="G5" s="39">
        <v>-0.78517523814681489</v>
      </c>
      <c r="H5" s="39">
        <v>-7.2218370551880448E-2</v>
      </c>
      <c r="I5" s="39">
        <v>-1.023149993762009</v>
      </c>
      <c r="J5" s="39">
        <v>0.74594151793811792</v>
      </c>
      <c r="K5" s="39">
        <v>0.65374746912757609</v>
      </c>
      <c r="L5" s="39">
        <v>-0.29641468392984011</v>
      </c>
      <c r="M5" s="39">
        <v>0.24398403416895778</v>
      </c>
      <c r="N5" s="39">
        <v>0.55648034949590575</v>
      </c>
      <c r="O5" s="39">
        <v>1.4086507148472627</v>
      </c>
      <c r="P5" s="40">
        <v>1.0409469926237576</v>
      </c>
    </row>
    <row r="6" spans="2:16" ht="14.45" x14ac:dyDescent="0.3">
      <c r="B6" s="38" t="s">
        <v>225</v>
      </c>
      <c r="C6" s="39">
        <v>1</v>
      </c>
      <c r="D6" s="39">
        <v>1</v>
      </c>
      <c r="E6" s="39" t="s">
        <v>256</v>
      </c>
      <c r="F6" s="39">
        <v>-0.37011792208441574</v>
      </c>
      <c r="G6" s="39">
        <v>-0.76016974799345616</v>
      </c>
      <c r="H6" s="39">
        <v>2.6527133903311451</v>
      </c>
      <c r="I6" s="39">
        <v>-0.31397609335433441</v>
      </c>
      <c r="J6" s="39">
        <v>1.4158227571615012</v>
      </c>
      <c r="K6" s="39">
        <v>1.4158763654899185</v>
      </c>
      <c r="L6" s="39">
        <v>-0.45119748370587354</v>
      </c>
      <c r="M6" s="39">
        <v>-0.44593050251367672</v>
      </c>
      <c r="N6" s="39">
        <v>0.27888687455544192</v>
      </c>
      <c r="O6" s="39">
        <v>-0.66112301241700189</v>
      </c>
      <c r="P6" s="40">
        <v>-0.29127239494408519</v>
      </c>
    </row>
    <row r="7" spans="2:16" ht="14.45" x14ac:dyDescent="0.3">
      <c r="B7" s="38" t="s">
        <v>220</v>
      </c>
      <c r="C7" s="39">
        <v>1</v>
      </c>
      <c r="D7" s="39">
        <v>1</v>
      </c>
      <c r="E7" s="39">
        <v>1</v>
      </c>
      <c r="F7" s="39" t="s">
        <v>256</v>
      </c>
      <c r="G7" s="39">
        <v>-1.4944113353812669</v>
      </c>
      <c r="H7" s="39">
        <v>-0.41701592536080934</v>
      </c>
      <c r="I7" s="39">
        <v>-0.66925779472808145</v>
      </c>
      <c r="J7" s="39">
        <v>-0.33743928456360395</v>
      </c>
      <c r="K7" s="39">
        <v>-0.32726266535896137</v>
      </c>
      <c r="L7" s="39">
        <v>8.8916733963572789E-2</v>
      </c>
      <c r="M7" s="39">
        <v>0</v>
      </c>
      <c r="N7" s="39">
        <v>7.4307298049425152E-2</v>
      </c>
      <c r="O7" s="39">
        <v>-1.0029197142425581</v>
      </c>
      <c r="P7" s="40">
        <v>-0.2591109474502632</v>
      </c>
    </row>
    <row r="8" spans="2:16" ht="14.45" x14ac:dyDescent="0.3">
      <c r="B8" s="38" t="s">
        <v>167</v>
      </c>
      <c r="C8" s="39">
        <v>1</v>
      </c>
      <c r="D8" s="39">
        <v>1</v>
      </c>
      <c r="E8" s="39">
        <v>1</v>
      </c>
      <c r="F8" s="39">
        <v>1</v>
      </c>
      <c r="G8" s="39" t="s">
        <v>256</v>
      </c>
      <c r="H8" s="39">
        <v>-0.9721126241341026</v>
      </c>
      <c r="I8" s="39">
        <v>-1.2400295201789548</v>
      </c>
      <c r="J8" s="39">
        <v>-0.66299270344037287</v>
      </c>
      <c r="K8" s="39">
        <v>-0.49614181447949163</v>
      </c>
      <c r="L8" s="39">
        <v>-0.61023505089442864</v>
      </c>
      <c r="M8" s="39">
        <v>-1.2363596220251023</v>
      </c>
      <c r="N8" s="39">
        <v>0.33232386934162267</v>
      </c>
      <c r="O8" s="39">
        <v>-0.8261086592870106</v>
      </c>
      <c r="P8" s="40">
        <v>2.0116846174288852</v>
      </c>
    </row>
    <row r="9" spans="2:16" ht="14.45" x14ac:dyDescent="0.3">
      <c r="B9" s="38" t="s">
        <v>150</v>
      </c>
      <c r="C9" s="39">
        <v>0.46919450000655488</v>
      </c>
      <c r="D9" s="39">
        <v>1</v>
      </c>
      <c r="E9" s="39">
        <v>4.5324551028762382E-3</v>
      </c>
      <c r="F9" s="39">
        <v>1</v>
      </c>
      <c r="G9" s="39">
        <v>1</v>
      </c>
      <c r="H9" s="39" t="s">
        <v>256</v>
      </c>
      <c r="I9" s="39">
        <v>-0.11703419409755965</v>
      </c>
      <c r="J9" s="39">
        <v>0.67388335606408478</v>
      </c>
      <c r="K9" s="39">
        <v>2.4581827542091035</v>
      </c>
      <c r="L9" s="39">
        <v>-0.12347985282903137</v>
      </c>
      <c r="M9" s="39">
        <v>-0.33316788324395036</v>
      </c>
      <c r="N9" s="39">
        <v>0.42535815079709693</v>
      </c>
      <c r="O9" s="39">
        <v>-0.21040266798309604</v>
      </c>
      <c r="P9" s="40">
        <v>1.7685598451690369E-2</v>
      </c>
    </row>
    <row r="10" spans="2:16" ht="14.45" x14ac:dyDescent="0.3">
      <c r="B10" s="38" t="s">
        <v>145</v>
      </c>
      <c r="C10" s="39">
        <v>0.34423793597005353</v>
      </c>
      <c r="D10" s="39">
        <v>1</v>
      </c>
      <c r="E10" s="39">
        <v>1</v>
      </c>
      <c r="F10" s="39">
        <v>1</v>
      </c>
      <c r="G10" s="39">
        <v>1</v>
      </c>
      <c r="H10" s="39">
        <v>1</v>
      </c>
      <c r="I10" s="39" t="s">
        <v>256</v>
      </c>
      <c r="J10" s="39">
        <v>-0.29606008533933476</v>
      </c>
      <c r="K10" s="39">
        <v>-0.29158562833604168</v>
      </c>
      <c r="L10" s="39">
        <v>0.78376234439523751</v>
      </c>
      <c r="M10" s="39">
        <v>0</v>
      </c>
      <c r="N10" s="39">
        <v>0.33797871072574476</v>
      </c>
      <c r="O10" s="39">
        <v>-1.0029197142425581</v>
      </c>
      <c r="P10" s="40">
        <v>-0.27948484171386506</v>
      </c>
    </row>
    <row r="11" spans="2:16" ht="14.45" x14ac:dyDescent="0.3">
      <c r="B11" s="38" t="s">
        <v>135</v>
      </c>
      <c r="C11" s="39">
        <v>0.20822936559913235</v>
      </c>
      <c r="D11" s="39">
        <v>0.22858074949365259</v>
      </c>
      <c r="E11" s="39">
        <v>7.9708845899927605E-2</v>
      </c>
      <c r="F11" s="39">
        <v>1</v>
      </c>
      <c r="G11" s="39">
        <v>1</v>
      </c>
      <c r="H11" s="39">
        <v>0.25084073168402143</v>
      </c>
      <c r="I11" s="39">
        <v>1</v>
      </c>
      <c r="J11" s="39" t="s">
        <v>256</v>
      </c>
      <c r="K11" s="39">
        <v>0</v>
      </c>
      <c r="L11" s="39">
        <v>-0.11938293290792436</v>
      </c>
      <c r="M11" s="39">
        <v>-0.23949701358365724</v>
      </c>
      <c r="N11" s="39">
        <v>0.35198336414140774</v>
      </c>
      <c r="O11" s="39">
        <v>-0.43477531580688339</v>
      </c>
      <c r="P11" s="40">
        <v>1.171392784281773E-2</v>
      </c>
    </row>
    <row r="12" spans="2:16" ht="14.45" x14ac:dyDescent="0.3">
      <c r="B12" s="38" t="s">
        <v>128</v>
      </c>
      <c r="C12" s="39">
        <v>0.39923830227456825</v>
      </c>
      <c r="D12" s="39">
        <v>0.25726265678181204</v>
      </c>
      <c r="E12" s="39">
        <v>7.9701012756587086E-2</v>
      </c>
      <c r="F12" s="39">
        <v>1</v>
      </c>
      <c r="G12" s="39">
        <v>1</v>
      </c>
      <c r="H12" s="39">
        <v>7.6960154238591427E-3</v>
      </c>
      <c r="I12" s="39">
        <v>1</v>
      </c>
      <c r="J12" s="39">
        <v>1</v>
      </c>
      <c r="K12" s="39" t="s">
        <v>256</v>
      </c>
      <c r="L12" s="39">
        <v>-0.11330928321012841</v>
      </c>
      <c r="M12" s="39">
        <v>-0.23949701358365724</v>
      </c>
      <c r="N12" s="39">
        <v>0.39257507576219181</v>
      </c>
      <c r="O12" s="39">
        <v>-0.43477531580688339</v>
      </c>
      <c r="P12" s="40">
        <v>1.171392784281773E-2</v>
      </c>
    </row>
    <row r="13" spans="2:16" ht="14.45" x14ac:dyDescent="0.3">
      <c r="B13" s="38" t="s">
        <v>126</v>
      </c>
      <c r="C13" s="39">
        <v>0.25017535627214893</v>
      </c>
      <c r="D13" s="39">
        <v>1</v>
      </c>
      <c r="E13" s="39">
        <v>1</v>
      </c>
      <c r="F13" s="39">
        <v>0.46464815548136346</v>
      </c>
      <c r="G13" s="39">
        <v>1</v>
      </c>
      <c r="H13" s="39">
        <v>1</v>
      </c>
      <c r="I13" s="39">
        <v>0.21736191743677263</v>
      </c>
      <c r="J13" s="39">
        <v>1</v>
      </c>
      <c r="K13" s="39">
        <v>1</v>
      </c>
      <c r="L13" s="39" t="s">
        <v>256</v>
      </c>
      <c r="M13" s="39">
        <v>2.819467933119121E-2</v>
      </c>
      <c r="N13" s="39">
        <v>2.9007624070105271E-3</v>
      </c>
      <c r="O13" s="39">
        <v>0.57030609053673242</v>
      </c>
      <c r="P13" s="40">
        <v>-0.40417050543248356</v>
      </c>
    </row>
    <row r="14" spans="2:16" ht="14.45" x14ac:dyDescent="0.3">
      <c r="B14" s="38" t="s">
        <v>111</v>
      </c>
      <c r="C14" s="39">
        <v>0.36378136946089634</v>
      </c>
      <c r="D14" s="39">
        <v>0.40382991638790749</v>
      </c>
      <c r="E14" s="39">
        <v>1</v>
      </c>
      <c r="F14" s="39">
        <v>1</v>
      </c>
      <c r="G14" s="39">
        <v>1</v>
      </c>
      <c r="H14" s="39">
        <v>1</v>
      </c>
      <c r="I14" s="39">
        <v>1</v>
      </c>
      <c r="J14" s="39">
        <v>1</v>
      </c>
      <c r="K14" s="39">
        <v>1</v>
      </c>
      <c r="L14" s="39">
        <v>0.48877685846790325</v>
      </c>
      <c r="M14" s="39" t="s">
        <v>256</v>
      </c>
      <c r="N14" s="39">
        <v>9.0899146499539105E-2</v>
      </c>
      <c r="O14" s="39">
        <v>-1.0029197142425581</v>
      </c>
      <c r="P14" s="40">
        <v>-0.4137281497941952</v>
      </c>
    </row>
    <row r="15" spans="2:16" ht="14.45" x14ac:dyDescent="0.3">
      <c r="B15" s="38" t="s">
        <v>109</v>
      </c>
      <c r="C15" s="39">
        <v>0.48974717583294231</v>
      </c>
      <c r="D15" s="39">
        <v>0.28945939571137447</v>
      </c>
      <c r="E15" s="39">
        <v>0.39040584354856728</v>
      </c>
      <c r="F15" s="39">
        <v>0.47044479842947273</v>
      </c>
      <c r="G15" s="39">
        <v>0.37011225722166036</v>
      </c>
      <c r="H15" s="39">
        <v>0.33566872029109207</v>
      </c>
      <c r="I15" s="39">
        <v>0.36798489185231131</v>
      </c>
      <c r="J15" s="39">
        <v>0.36273404965032507</v>
      </c>
      <c r="K15" s="39">
        <v>0.34766489876027784</v>
      </c>
      <c r="L15" s="39">
        <v>0.49884517323635857</v>
      </c>
      <c r="M15" s="39">
        <v>0.4638621430834528</v>
      </c>
      <c r="N15" s="39" t="s">
        <v>256</v>
      </c>
      <c r="O15" s="39">
        <v>0.12251791544989207</v>
      </c>
      <c r="P15" s="40">
        <v>-0.29127239494408519</v>
      </c>
    </row>
    <row r="16" spans="2:16" ht="14.45" x14ac:dyDescent="0.3">
      <c r="B16" s="38" t="s">
        <v>95</v>
      </c>
      <c r="C16" s="39">
        <v>0.29990508128794446</v>
      </c>
      <c r="D16" s="39">
        <v>8.0762136196422252E-2</v>
      </c>
      <c r="E16" s="39">
        <v>1</v>
      </c>
      <c r="F16" s="39">
        <v>1</v>
      </c>
      <c r="G16" s="39">
        <v>1</v>
      </c>
      <c r="H16" s="39">
        <v>1</v>
      </c>
      <c r="I16" s="39">
        <v>1</v>
      </c>
      <c r="J16" s="39">
        <v>1</v>
      </c>
      <c r="K16" s="39">
        <v>1</v>
      </c>
      <c r="L16" s="39">
        <v>0.28476819921926405</v>
      </c>
      <c r="M16" s="39">
        <v>1</v>
      </c>
      <c r="N16" s="39">
        <v>0.45134690410626288</v>
      </c>
      <c r="O16" s="39" t="s">
        <v>256</v>
      </c>
      <c r="P16" s="40">
        <v>-0.88682319599514903</v>
      </c>
    </row>
    <row r="17" spans="2:16" ht="14.45" x14ac:dyDescent="0.3">
      <c r="B17" s="41" t="s">
        <v>92</v>
      </c>
      <c r="C17" s="42">
        <v>1</v>
      </c>
      <c r="D17" s="42">
        <v>0.14999643620403075</v>
      </c>
      <c r="E17" s="42">
        <v>1</v>
      </c>
      <c r="F17" s="42">
        <v>1</v>
      </c>
      <c r="G17" s="42">
        <v>2.3246671442772416E-2</v>
      </c>
      <c r="H17" s="42">
        <v>0.49295952066066112</v>
      </c>
      <c r="I17" s="42">
        <v>1</v>
      </c>
      <c r="J17" s="42">
        <v>0.49533665199770927</v>
      </c>
      <c r="K17" s="42">
        <v>0.49533665199770927</v>
      </c>
      <c r="L17" s="42">
        <v>1</v>
      </c>
      <c r="M17" s="42">
        <v>1</v>
      </c>
      <c r="N17" s="42">
        <v>1</v>
      </c>
      <c r="O17" s="42">
        <v>1</v>
      </c>
      <c r="P17" s="43" t="s">
        <v>256</v>
      </c>
    </row>
    <row r="18" spans="2:16" ht="14.45" x14ac:dyDescent="0.3"/>
    <row r="19" spans="2:16" ht="14.45" customHeight="1" x14ac:dyDescent="0.25">
      <c r="B19" s="72" t="s">
        <v>362</v>
      </c>
      <c r="C19" s="72"/>
      <c r="D19" s="72"/>
      <c r="E19" s="72"/>
      <c r="F19" s="72"/>
      <c r="G19" s="72"/>
      <c r="H19" s="72"/>
      <c r="I19" s="72"/>
      <c r="J19" s="72"/>
      <c r="K19" s="72"/>
      <c r="L19" s="72"/>
      <c r="M19" s="72"/>
      <c r="N19" s="72"/>
      <c r="O19" s="72"/>
      <c r="P19" s="72"/>
    </row>
    <row r="20" spans="2:16" x14ac:dyDescent="0.25">
      <c r="B20" s="72"/>
      <c r="C20" s="72"/>
      <c r="D20" s="72"/>
      <c r="E20" s="72"/>
      <c r="F20" s="72"/>
      <c r="G20" s="72"/>
      <c r="H20" s="72"/>
      <c r="I20" s="72"/>
      <c r="J20" s="72"/>
      <c r="K20" s="72"/>
      <c r="L20" s="72"/>
      <c r="M20" s="72"/>
      <c r="N20" s="72"/>
      <c r="O20" s="72"/>
      <c r="P20" s="72"/>
    </row>
    <row r="21" spans="2:16" x14ac:dyDescent="0.25">
      <c r="B21" s="72"/>
      <c r="C21" s="72"/>
      <c r="D21" s="72"/>
      <c r="E21" s="72"/>
      <c r="F21" s="72"/>
      <c r="G21" s="72"/>
      <c r="H21" s="72"/>
      <c r="I21" s="72"/>
      <c r="J21" s="72"/>
      <c r="K21" s="72"/>
      <c r="L21" s="72"/>
      <c r="M21" s="72"/>
      <c r="N21" s="72"/>
      <c r="O21" s="72"/>
      <c r="P21" s="72"/>
    </row>
    <row r="22" spans="2:16" x14ac:dyDescent="0.25">
      <c r="B22" s="72"/>
      <c r="C22" s="72"/>
      <c r="D22" s="72"/>
      <c r="E22" s="72"/>
      <c r="F22" s="72"/>
      <c r="G22" s="72"/>
      <c r="H22" s="72"/>
      <c r="I22" s="72"/>
      <c r="J22" s="72"/>
      <c r="K22" s="72"/>
      <c r="L22" s="72"/>
      <c r="M22" s="72"/>
      <c r="N22" s="72"/>
      <c r="O22" s="72"/>
      <c r="P22" s="72"/>
    </row>
    <row r="23" spans="2:16" x14ac:dyDescent="0.25">
      <c r="B23" s="72"/>
      <c r="C23" s="72"/>
      <c r="D23" s="72"/>
      <c r="E23" s="72"/>
      <c r="F23" s="72"/>
      <c r="G23" s="72"/>
      <c r="H23" s="72"/>
      <c r="I23" s="72"/>
      <c r="J23" s="72"/>
      <c r="K23" s="72"/>
      <c r="L23" s="72"/>
      <c r="M23" s="72"/>
      <c r="N23" s="72"/>
      <c r="O23" s="72"/>
      <c r="P23" s="72"/>
    </row>
    <row r="24" spans="2:16" x14ac:dyDescent="0.25">
      <c r="B24" s="72"/>
      <c r="C24" s="72"/>
      <c r="D24" s="72"/>
      <c r="E24" s="72"/>
      <c r="F24" s="72"/>
      <c r="G24" s="72"/>
      <c r="H24" s="72"/>
      <c r="I24" s="72"/>
      <c r="J24" s="72"/>
      <c r="K24" s="72"/>
      <c r="L24" s="72"/>
      <c r="M24" s="72"/>
      <c r="N24" s="72"/>
      <c r="O24" s="72"/>
      <c r="P24" s="72"/>
    </row>
    <row r="25" spans="2:16" x14ac:dyDescent="0.25">
      <c r="B25" s="72"/>
      <c r="C25" s="72"/>
      <c r="D25" s="72"/>
      <c r="E25" s="72"/>
      <c r="F25" s="72"/>
      <c r="G25" s="72"/>
      <c r="H25" s="72"/>
      <c r="I25" s="72"/>
      <c r="J25" s="72"/>
      <c r="K25" s="72"/>
      <c r="L25" s="72"/>
      <c r="M25" s="72"/>
      <c r="N25" s="72"/>
      <c r="O25" s="72"/>
      <c r="P25" s="72"/>
    </row>
    <row r="26" spans="2:16" ht="14.45" x14ac:dyDescent="0.3"/>
    <row r="27" spans="2:16" ht="14.45" x14ac:dyDescent="0.3"/>
    <row r="28" spans="2:16" ht="14.45" x14ac:dyDescent="0.3"/>
    <row r="29" spans="2:16" ht="14.45" x14ac:dyDescent="0.3"/>
    <row r="30" spans="2:16" ht="14.45" hidden="1" x14ac:dyDescent="0.3"/>
    <row r="31" spans="2:16" ht="14.45" hidden="1" x14ac:dyDescent="0.3"/>
    <row r="32" spans="2:16" ht="14.45" hidden="1" x14ac:dyDescent="0.3"/>
    <row r="33" ht="14.45" hidden="1" x14ac:dyDescent="0.3"/>
    <row r="34" ht="14.45" hidden="1" x14ac:dyDescent="0.3"/>
    <row r="35" ht="14.45" hidden="1" x14ac:dyDescent="0.3"/>
    <row r="36" ht="14.45" hidden="1" x14ac:dyDescent="0.3"/>
    <row r="37" ht="14.45" hidden="1" x14ac:dyDescent="0.3"/>
    <row r="38" ht="14.45" hidden="1" x14ac:dyDescent="0.3"/>
    <row r="39" ht="14.45" hidden="1" x14ac:dyDescent="0.3"/>
    <row r="40" ht="14.45" hidden="1" x14ac:dyDescent="0.3"/>
    <row r="41" ht="14.45" hidden="1" x14ac:dyDescent="0.3"/>
    <row r="42" ht="14.45" hidden="1" x14ac:dyDescent="0.3"/>
    <row r="43" ht="14.45" hidden="1" x14ac:dyDescent="0.3"/>
    <row r="44" ht="14.45" hidden="1" x14ac:dyDescent="0.3"/>
    <row r="45" ht="14.45" hidden="1" x14ac:dyDescent="0.3"/>
    <row r="46" ht="14.45" hidden="1" x14ac:dyDescent="0.3"/>
    <row r="47" ht="14.45" hidden="1" x14ac:dyDescent="0.3"/>
    <row r="48" ht="14.45" hidden="1" x14ac:dyDescent="0.3"/>
    <row r="49" ht="14.45" hidden="1" x14ac:dyDescent="0.3"/>
    <row r="50" ht="14.45" hidden="1" x14ac:dyDescent="0.3"/>
    <row r="51" ht="14.45" hidden="1" x14ac:dyDescent="0.3"/>
    <row r="52" ht="14.45" hidden="1" x14ac:dyDescent="0.3"/>
    <row r="53" ht="14.45" hidden="1" x14ac:dyDescent="0.3"/>
    <row r="54" ht="14.45" hidden="1" x14ac:dyDescent="0.3"/>
    <row r="55" ht="14.45" hidden="1" x14ac:dyDescent="0.3"/>
    <row r="56" ht="14.45" hidden="1" x14ac:dyDescent="0.3"/>
    <row r="57" ht="14.45" hidden="1" x14ac:dyDescent="0.3"/>
    <row r="58" ht="14.45" hidden="1" x14ac:dyDescent="0.3"/>
    <row r="59" ht="14.45" hidden="1" x14ac:dyDescent="0.3"/>
    <row r="60" ht="14.45" hidden="1" x14ac:dyDescent="0.3"/>
    <row r="61" ht="14.45" hidden="1" x14ac:dyDescent="0.3"/>
    <row r="62" ht="14.45" hidden="1" x14ac:dyDescent="0.3"/>
    <row r="63" ht="14.45" hidden="1" x14ac:dyDescent="0.3"/>
    <row r="64" ht="14.45" hidden="1" x14ac:dyDescent="0.3"/>
    <row r="65" ht="14.45" hidden="1" x14ac:dyDescent="0.3"/>
    <row r="66" ht="14.45" hidden="1" x14ac:dyDescent="0.3"/>
    <row r="67" ht="14.45" hidden="1" x14ac:dyDescent="0.3"/>
    <row r="68" ht="14.45" hidden="1" x14ac:dyDescent="0.3"/>
    <row r="69" ht="14.45" hidden="1" x14ac:dyDescent="0.3"/>
    <row r="70" ht="14.45" hidden="1" x14ac:dyDescent="0.3"/>
    <row r="71" ht="14.45" hidden="1" x14ac:dyDescent="0.3"/>
    <row r="72" ht="14.45" hidden="1" x14ac:dyDescent="0.3"/>
    <row r="73" ht="14.45" hidden="1" x14ac:dyDescent="0.3"/>
    <row r="74" ht="14.45" hidden="1" x14ac:dyDescent="0.3"/>
    <row r="75" ht="14.45" hidden="1" x14ac:dyDescent="0.3"/>
    <row r="76" ht="14.45" hidden="1" x14ac:dyDescent="0.3"/>
    <row r="77" ht="14.45" hidden="1" x14ac:dyDescent="0.3"/>
    <row r="78" ht="14.45" hidden="1" x14ac:dyDescent="0.3"/>
    <row r="79" ht="14.45" hidden="1" x14ac:dyDescent="0.3"/>
    <row r="80" ht="14.45" hidden="1" x14ac:dyDescent="0.3"/>
    <row r="81" ht="14.45" hidden="1" x14ac:dyDescent="0.3"/>
    <row r="82" ht="14.45" hidden="1" x14ac:dyDescent="0.3"/>
    <row r="83" ht="14.45" hidden="1" x14ac:dyDescent="0.3"/>
    <row r="84" ht="14.45" hidden="1" x14ac:dyDescent="0.3"/>
  </sheetData>
  <mergeCells count="2">
    <mergeCell ref="B2:P2"/>
    <mergeCell ref="B19:P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Z79"/>
  <sheetViews>
    <sheetView showGridLines="0" workbookViewId="0">
      <selection activeCell="B3" sqref="B3"/>
    </sheetView>
  </sheetViews>
  <sheetFormatPr defaultRowHeight="15" x14ac:dyDescent="0.25"/>
  <cols>
    <col min="1" max="1" width="35.85546875" customWidth="1"/>
    <col min="2" max="2" width="23.140625" customWidth="1"/>
  </cols>
  <sheetData>
    <row r="3" spans="1:26" s="67" customFormat="1" ht="18" x14ac:dyDescent="0.35">
      <c r="A3" s="68"/>
      <c r="B3" s="68" t="s">
        <v>462</v>
      </c>
      <c r="C3" s="68"/>
      <c r="D3" s="68"/>
      <c r="E3" s="68"/>
      <c r="F3" s="68"/>
      <c r="G3" s="68"/>
      <c r="H3" s="68"/>
      <c r="I3" s="68"/>
      <c r="J3" s="68"/>
      <c r="K3" s="68"/>
      <c r="L3" s="68"/>
      <c r="M3" s="68"/>
      <c r="N3" s="68"/>
      <c r="O3" s="68"/>
      <c r="P3" s="68"/>
      <c r="Q3" s="68"/>
      <c r="R3" s="68"/>
      <c r="S3" s="68"/>
      <c r="T3" s="68"/>
      <c r="U3" s="68"/>
      <c r="V3" s="68"/>
      <c r="W3" s="68"/>
      <c r="X3" s="68"/>
      <c r="Y3" s="68"/>
    </row>
    <row r="5" spans="1:26" ht="14.45" x14ac:dyDescent="0.3">
      <c r="C5" s="74" t="s">
        <v>454</v>
      </c>
      <c r="D5" s="74"/>
      <c r="E5" s="74"/>
      <c r="F5" s="74"/>
      <c r="G5" s="74"/>
      <c r="H5" s="74"/>
      <c r="I5" s="74"/>
      <c r="J5" s="74"/>
      <c r="K5" s="74"/>
      <c r="L5" s="74"/>
      <c r="M5" s="74"/>
      <c r="N5" s="74"/>
      <c r="O5" s="74"/>
      <c r="P5" s="74"/>
      <c r="Q5" s="74"/>
      <c r="Z5" s="63"/>
    </row>
    <row r="6" spans="1:26" ht="14.45" x14ac:dyDescent="0.3">
      <c r="A6" s="64" t="s">
        <v>453</v>
      </c>
      <c r="B6" s="66" t="s">
        <v>267</v>
      </c>
      <c r="C6" s="65" t="s">
        <v>452</v>
      </c>
      <c r="D6" s="64" t="s">
        <v>451</v>
      </c>
      <c r="E6" s="64" t="s">
        <v>450</v>
      </c>
      <c r="F6" s="64" t="s">
        <v>449</v>
      </c>
      <c r="G6" s="64" t="s">
        <v>448</v>
      </c>
      <c r="H6" s="64" t="s">
        <v>447</v>
      </c>
      <c r="I6" s="64" t="s">
        <v>446</v>
      </c>
      <c r="J6" s="64" t="s">
        <v>445</v>
      </c>
      <c r="K6" s="64" t="s">
        <v>444</v>
      </c>
      <c r="L6" s="64" t="s">
        <v>443</v>
      </c>
      <c r="M6" s="64" t="s">
        <v>442</v>
      </c>
      <c r="N6" s="64" t="s">
        <v>441</v>
      </c>
      <c r="O6" s="64" t="s">
        <v>440</v>
      </c>
      <c r="P6" s="64" t="s">
        <v>439</v>
      </c>
      <c r="Q6" s="64" t="s">
        <v>438</v>
      </c>
      <c r="Z6" s="63"/>
    </row>
    <row r="7" spans="1:26" ht="14.45" x14ac:dyDescent="0.3">
      <c r="A7" t="s">
        <v>437</v>
      </c>
      <c r="B7" s="62" t="s">
        <v>206</v>
      </c>
      <c r="C7" s="62">
        <v>-6.1649056699167879</v>
      </c>
      <c r="D7" s="62">
        <v>0</v>
      </c>
      <c r="E7" s="62">
        <v>-6.1161361335635265</v>
      </c>
      <c r="F7" s="62">
        <v>0</v>
      </c>
      <c r="G7" s="62">
        <v>0</v>
      </c>
      <c r="H7" s="62">
        <v>-11.811587520505855</v>
      </c>
      <c r="I7" s="62">
        <v>-9.8116388147611495</v>
      </c>
      <c r="J7" s="62">
        <v>0</v>
      </c>
      <c r="K7" s="62">
        <v>-12.332974632949448</v>
      </c>
      <c r="L7" s="62">
        <v>-9.9644689529123109</v>
      </c>
      <c r="M7" s="62">
        <v>6.4240069057261273</v>
      </c>
      <c r="N7" s="62">
        <v>6.7438491422738052</v>
      </c>
      <c r="O7" s="62">
        <v>0</v>
      </c>
      <c r="P7" s="62">
        <v>0</v>
      </c>
      <c r="Q7" s="62">
        <v>0</v>
      </c>
      <c r="Z7" s="63"/>
    </row>
    <row r="8" spans="1:26" ht="14.45" x14ac:dyDescent="0.3">
      <c r="A8" t="s">
        <v>436</v>
      </c>
      <c r="B8" s="62" t="s">
        <v>148</v>
      </c>
      <c r="C8" s="62">
        <v>-3.3216035648603741</v>
      </c>
      <c r="D8" s="62">
        <v>0</v>
      </c>
      <c r="E8" s="62">
        <v>0</v>
      </c>
      <c r="F8" s="62">
        <v>0</v>
      </c>
      <c r="G8" s="62">
        <v>-5.9449090475849022</v>
      </c>
      <c r="H8" s="62">
        <v>-6.3936368238643624</v>
      </c>
      <c r="I8" s="62">
        <v>-9.3202150326487576</v>
      </c>
      <c r="J8" s="62">
        <v>0</v>
      </c>
      <c r="K8" s="62">
        <v>-7.4718280653079949</v>
      </c>
      <c r="L8" s="62">
        <v>-10.108946613180462</v>
      </c>
      <c r="M8" s="62">
        <v>4.2495119962753307</v>
      </c>
      <c r="N8" s="62">
        <v>3.9176572283283764</v>
      </c>
      <c r="O8" s="62">
        <v>-6.1165014991643103</v>
      </c>
      <c r="P8" s="62">
        <v>0</v>
      </c>
      <c r="Q8" s="62">
        <v>0</v>
      </c>
      <c r="Z8" s="63"/>
    </row>
    <row r="9" spans="1:26" ht="14.45" x14ac:dyDescent="0.3">
      <c r="A9" t="s">
        <v>435</v>
      </c>
      <c r="B9" s="62" t="s">
        <v>173</v>
      </c>
      <c r="C9" s="62">
        <v>-3.1391613891839807</v>
      </c>
      <c r="D9" s="62">
        <v>0</v>
      </c>
      <c r="E9" s="62">
        <v>-3.4462491186285784</v>
      </c>
      <c r="F9" s="62">
        <v>0</v>
      </c>
      <c r="G9" s="62">
        <v>0</v>
      </c>
      <c r="H9" s="62">
        <v>-4.231605471667355</v>
      </c>
      <c r="I9" s="62">
        <v>-4.2055335141897441</v>
      </c>
      <c r="J9" s="62">
        <v>0</v>
      </c>
      <c r="K9" s="62">
        <v>-3.7802097371260666</v>
      </c>
      <c r="L9" s="62">
        <v>-3.8913823346787075</v>
      </c>
      <c r="M9" s="62">
        <v>2.8370109233577123</v>
      </c>
      <c r="N9" s="62">
        <v>3.3332296494896436</v>
      </c>
      <c r="O9" s="62">
        <v>0</v>
      </c>
      <c r="P9" s="62">
        <v>0</v>
      </c>
      <c r="Q9" s="62">
        <v>0</v>
      </c>
      <c r="Z9" s="63"/>
    </row>
    <row r="10" spans="1:26" ht="14.45" x14ac:dyDescent="0.3">
      <c r="A10" t="s">
        <v>434</v>
      </c>
      <c r="B10" s="62" t="s">
        <v>243</v>
      </c>
      <c r="C10" s="62">
        <v>-3.297002813952596</v>
      </c>
      <c r="D10" s="62">
        <v>0</v>
      </c>
      <c r="E10" s="62">
        <v>-4.5543443994708603</v>
      </c>
      <c r="F10" s="62">
        <v>0</v>
      </c>
      <c r="G10" s="62">
        <v>0</v>
      </c>
      <c r="H10" s="62">
        <v>-5.1368987960294001</v>
      </c>
      <c r="I10" s="62">
        <v>-6.0528409201688618</v>
      </c>
      <c r="J10" s="62">
        <v>0</v>
      </c>
      <c r="K10" s="62">
        <v>-4.6071452871055874</v>
      </c>
      <c r="L10" s="62">
        <v>-5.4719532695091706</v>
      </c>
      <c r="M10" s="62">
        <v>2.9468554024399962</v>
      </c>
      <c r="N10" s="62">
        <v>4.0542400954091971</v>
      </c>
      <c r="O10" s="62">
        <v>0</v>
      </c>
      <c r="P10" s="62">
        <v>0</v>
      </c>
      <c r="Q10" s="62">
        <v>0</v>
      </c>
      <c r="Z10" s="63"/>
    </row>
    <row r="11" spans="1:26" ht="14.45" x14ac:dyDescent="0.3">
      <c r="A11" t="s">
        <v>433</v>
      </c>
      <c r="B11" s="62" t="s">
        <v>139</v>
      </c>
      <c r="C11" s="62">
        <v>-2.5435626977271446</v>
      </c>
      <c r="D11" s="62">
        <v>0</v>
      </c>
      <c r="E11" s="62">
        <v>0</v>
      </c>
      <c r="F11" s="62">
        <v>-4.1845572514471092</v>
      </c>
      <c r="G11" s="62">
        <v>-4.1409784813022128</v>
      </c>
      <c r="H11" s="62">
        <v>-6.7658056622720419</v>
      </c>
      <c r="I11" s="62">
        <v>-6.782257701853089</v>
      </c>
      <c r="J11" s="62">
        <v>0</v>
      </c>
      <c r="K11" s="62">
        <v>-7.1759424269847294</v>
      </c>
      <c r="L11" s="62">
        <v>-7.1699852937101172</v>
      </c>
      <c r="M11" s="62">
        <v>3.0836206635063048</v>
      </c>
      <c r="N11" s="62">
        <v>4.2087379630521538</v>
      </c>
      <c r="O11" s="62">
        <v>0</v>
      </c>
      <c r="P11" s="62">
        <v>0</v>
      </c>
      <c r="Q11" s="62">
        <v>0</v>
      </c>
      <c r="Z11" s="63"/>
    </row>
    <row r="12" spans="1:26" ht="14.45" x14ac:dyDescent="0.3">
      <c r="A12" t="s">
        <v>432</v>
      </c>
      <c r="B12" s="62" t="s">
        <v>229</v>
      </c>
      <c r="C12" s="62">
        <v>-2.7763679413503426</v>
      </c>
      <c r="D12" s="62">
        <v>0</v>
      </c>
      <c r="E12" s="62">
        <v>-3.5236815685257961</v>
      </c>
      <c r="F12" s="62">
        <v>-4.1162331631236251</v>
      </c>
      <c r="G12" s="62">
        <v>-3.5848345072674603</v>
      </c>
      <c r="H12" s="62">
        <v>-6.8665048127527442</v>
      </c>
      <c r="I12" s="62">
        <v>-6.5142926577268687</v>
      </c>
      <c r="J12" s="62">
        <v>0</v>
      </c>
      <c r="K12" s="62">
        <v>-6.9590002113667362</v>
      </c>
      <c r="L12" s="62">
        <v>-6.6688727845087001</v>
      </c>
      <c r="M12" s="62">
        <v>3.0118156575376518</v>
      </c>
      <c r="N12" s="62">
        <v>3.8248385380047911</v>
      </c>
      <c r="O12" s="62">
        <v>-2.7939117181259294</v>
      </c>
      <c r="P12" s="62">
        <v>0</v>
      </c>
      <c r="Q12" s="62">
        <v>0</v>
      </c>
      <c r="Z12" s="63"/>
    </row>
    <row r="13" spans="1:26" ht="14.45" x14ac:dyDescent="0.3">
      <c r="A13" t="s">
        <v>431</v>
      </c>
      <c r="B13" s="62" t="s">
        <v>156</v>
      </c>
      <c r="C13" s="62">
        <v>-2.4168119150457223</v>
      </c>
      <c r="D13" s="62">
        <v>0</v>
      </c>
      <c r="E13" s="62">
        <v>-3.9930510175606608</v>
      </c>
      <c r="F13" s="62">
        <v>-5.190511432437189</v>
      </c>
      <c r="G13" s="62">
        <v>-4.2748327090912337</v>
      </c>
      <c r="H13" s="62">
        <v>-7.8879349764910911</v>
      </c>
      <c r="I13" s="62">
        <v>-6.7001721946778181</v>
      </c>
      <c r="J13" s="62">
        <v>0</v>
      </c>
      <c r="K13" s="62">
        <v>-8.1201412834047417</v>
      </c>
      <c r="L13" s="62">
        <v>-6.7860044302501983</v>
      </c>
      <c r="M13" s="62">
        <v>2.6552156310316115</v>
      </c>
      <c r="N13" s="62">
        <v>4.338920796253487</v>
      </c>
      <c r="O13" s="62">
        <v>0</v>
      </c>
      <c r="P13" s="62">
        <v>0</v>
      </c>
      <c r="Q13" s="62">
        <v>0</v>
      </c>
      <c r="Z13" s="63"/>
    </row>
    <row r="14" spans="1:26" ht="14.45" x14ac:dyDescent="0.3">
      <c r="A14" t="s">
        <v>430</v>
      </c>
      <c r="B14" s="62" t="s">
        <v>165</v>
      </c>
      <c r="C14" s="62">
        <v>0</v>
      </c>
      <c r="D14" s="62">
        <v>0</v>
      </c>
      <c r="E14" s="62">
        <v>0</v>
      </c>
      <c r="F14" s="62">
        <v>0</v>
      </c>
      <c r="G14" s="62">
        <v>0</v>
      </c>
      <c r="H14" s="62">
        <v>-9.4961237415971063</v>
      </c>
      <c r="I14" s="62">
        <v>-4.7753932669203891</v>
      </c>
      <c r="J14" s="62">
        <v>0</v>
      </c>
      <c r="K14" s="62">
        <v>-9.2027970528810545</v>
      </c>
      <c r="L14" s="62">
        <v>-4.2481748477217938</v>
      </c>
      <c r="M14" s="62">
        <v>3.2289084881882655</v>
      </c>
      <c r="N14" s="62">
        <v>0</v>
      </c>
      <c r="O14" s="62">
        <v>0</v>
      </c>
      <c r="P14" s="62">
        <v>0</v>
      </c>
      <c r="Q14" s="62">
        <v>0</v>
      </c>
      <c r="Z14" s="63"/>
    </row>
    <row r="15" spans="1:26" ht="14.45" x14ac:dyDescent="0.3">
      <c r="A15" t="s">
        <v>429</v>
      </c>
      <c r="B15" s="62" t="s">
        <v>231</v>
      </c>
      <c r="C15" s="62">
        <v>0</v>
      </c>
      <c r="D15" s="62">
        <v>0</v>
      </c>
      <c r="E15" s="62">
        <v>0</v>
      </c>
      <c r="F15" s="62">
        <v>-4.9539297638738731</v>
      </c>
      <c r="G15" s="62">
        <v>-8.5519583151688678</v>
      </c>
      <c r="H15" s="62">
        <v>-7.0278588824461874</v>
      </c>
      <c r="I15" s="62">
        <v>-10.702451080210029</v>
      </c>
      <c r="J15" s="62">
        <v>0</v>
      </c>
      <c r="K15" s="62">
        <v>-7.2549628062079519</v>
      </c>
      <c r="L15" s="62">
        <v>-11.106532137032369</v>
      </c>
      <c r="M15" s="62">
        <v>2.3986710569635563</v>
      </c>
      <c r="N15" s="62">
        <v>3.4718416294687882</v>
      </c>
      <c r="O15" s="62">
        <v>0</v>
      </c>
      <c r="P15" s="62">
        <v>0</v>
      </c>
      <c r="Q15" s="62">
        <v>0</v>
      </c>
      <c r="Z15" s="63"/>
    </row>
    <row r="16" spans="1:26" ht="14.45" x14ac:dyDescent="0.3">
      <c r="A16" t="s">
        <v>428</v>
      </c>
      <c r="B16" s="62" t="s">
        <v>248</v>
      </c>
      <c r="C16" s="62">
        <v>0</v>
      </c>
      <c r="D16" s="62">
        <v>0</v>
      </c>
      <c r="E16" s="62">
        <v>-3.9217164611574096</v>
      </c>
      <c r="F16" s="62">
        <v>0</v>
      </c>
      <c r="G16" s="62">
        <v>-3.0026937975345991</v>
      </c>
      <c r="H16" s="62">
        <v>-5.1304170694950217</v>
      </c>
      <c r="I16" s="62">
        <v>-5.0283579570966941</v>
      </c>
      <c r="J16" s="62">
        <v>0</v>
      </c>
      <c r="K16" s="62">
        <v>-4.6038607895514989</v>
      </c>
      <c r="L16" s="62">
        <v>-4.2752755588220381</v>
      </c>
      <c r="M16" s="62">
        <v>0</v>
      </c>
      <c r="N16" s="62">
        <v>3.3705717979791312</v>
      </c>
      <c r="O16" s="62">
        <v>0</v>
      </c>
      <c r="P16" s="62">
        <v>0</v>
      </c>
      <c r="Q16" s="62">
        <v>0</v>
      </c>
      <c r="Z16" s="63"/>
    </row>
    <row r="17" spans="1:26" ht="14.45" x14ac:dyDescent="0.3">
      <c r="A17" t="s">
        <v>427</v>
      </c>
      <c r="B17" s="62" t="s">
        <v>160</v>
      </c>
      <c r="C17" s="62">
        <v>0</v>
      </c>
      <c r="D17" s="62">
        <v>0</v>
      </c>
      <c r="E17" s="62">
        <v>0</v>
      </c>
      <c r="F17" s="62">
        <v>0</v>
      </c>
      <c r="G17" s="62">
        <v>0</v>
      </c>
      <c r="H17" s="62">
        <v>-9.2114590989905683</v>
      </c>
      <c r="I17" s="62">
        <v>-7.7124610625085133</v>
      </c>
      <c r="J17" s="62">
        <v>0</v>
      </c>
      <c r="K17" s="62">
        <v>-10.169471846219162</v>
      </c>
      <c r="L17" s="62">
        <v>-8.1712526303535551</v>
      </c>
      <c r="M17" s="62">
        <v>4.1065676655006698</v>
      </c>
      <c r="N17" s="62">
        <v>3.2631548058842252</v>
      </c>
      <c r="O17" s="62">
        <v>0</v>
      </c>
      <c r="P17" s="62">
        <v>0</v>
      </c>
      <c r="Q17" s="62">
        <v>0</v>
      </c>
      <c r="Z17" s="63"/>
    </row>
    <row r="18" spans="1:26" ht="14.45" x14ac:dyDescent="0.3">
      <c r="A18" t="s">
        <v>426</v>
      </c>
      <c r="B18" s="62" t="s">
        <v>233</v>
      </c>
      <c r="C18" s="62">
        <v>-3.3717131455166216</v>
      </c>
      <c r="D18" s="62">
        <v>0</v>
      </c>
      <c r="E18" s="62">
        <v>-5.4451083217776075</v>
      </c>
      <c r="F18" s="62">
        <v>-4.4692559116662469</v>
      </c>
      <c r="G18" s="62">
        <v>-3.527468969743754</v>
      </c>
      <c r="H18" s="62">
        <v>-7.8959348759737216</v>
      </c>
      <c r="I18" s="62">
        <v>-6.9492669192793244</v>
      </c>
      <c r="J18" s="62">
        <v>0</v>
      </c>
      <c r="K18" s="62">
        <v>-8.1774101872069291</v>
      </c>
      <c r="L18" s="62">
        <v>-7.1943509884637891</v>
      </c>
      <c r="M18" s="62">
        <v>3.7607841138656881</v>
      </c>
      <c r="N18" s="62">
        <v>5.8799662182841201</v>
      </c>
      <c r="O18" s="62">
        <v>0</v>
      </c>
      <c r="P18" s="62">
        <v>0</v>
      </c>
      <c r="Q18" s="62">
        <v>0</v>
      </c>
      <c r="Z18" s="63"/>
    </row>
    <row r="19" spans="1:26" ht="14.45" x14ac:dyDescent="0.3">
      <c r="A19" t="s">
        <v>425</v>
      </c>
      <c r="B19" s="62" t="s">
        <v>152</v>
      </c>
      <c r="C19" s="62">
        <v>0</v>
      </c>
      <c r="D19" s="62">
        <v>0</v>
      </c>
      <c r="E19" s="62">
        <v>0</v>
      </c>
      <c r="F19" s="62">
        <v>0</v>
      </c>
      <c r="G19" s="62">
        <v>0</v>
      </c>
      <c r="H19" s="62">
        <v>-3.2004349331183071</v>
      </c>
      <c r="I19" s="62">
        <v>-4.4624467210925598</v>
      </c>
      <c r="J19" s="62">
        <v>0</v>
      </c>
      <c r="K19" s="62">
        <v>0</v>
      </c>
      <c r="L19" s="62">
        <v>0</v>
      </c>
      <c r="M19" s="62">
        <v>0</v>
      </c>
      <c r="N19" s="62">
        <v>0</v>
      </c>
      <c r="O19" s="62">
        <v>0</v>
      </c>
      <c r="P19" s="62">
        <v>0</v>
      </c>
      <c r="Q19" s="62">
        <v>0</v>
      </c>
      <c r="Z19" s="63"/>
    </row>
    <row r="20" spans="1:26" ht="14.45" x14ac:dyDescent="0.3">
      <c r="A20" t="s">
        <v>424</v>
      </c>
      <c r="B20" s="62" t="s">
        <v>213</v>
      </c>
      <c r="C20" s="62">
        <v>0</v>
      </c>
      <c r="D20" s="62">
        <v>0</v>
      </c>
      <c r="E20" s="62">
        <v>0</v>
      </c>
      <c r="F20" s="62">
        <v>0</v>
      </c>
      <c r="G20" s="62">
        <v>0</v>
      </c>
      <c r="H20" s="62">
        <v>0</v>
      </c>
      <c r="I20" s="62">
        <v>-7.9590514818564513</v>
      </c>
      <c r="J20" s="62">
        <v>0</v>
      </c>
      <c r="K20" s="62">
        <v>-3.3338464301139301</v>
      </c>
      <c r="L20" s="62">
        <v>-11.138022775105258</v>
      </c>
      <c r="M20" s="62">
        <v>10.915021420630337</v>
      </c>
      <c r="N20" s="62">
        <v>10.442072901147929</v>
      </c>
      <c r="O20" s="62">
        <v>0</v>
      </c>
      <c r="P20" s="62">
        <v>0</v>
      </c>
      <c r="Q20" s="62">
        <v>0</v>
      </c>
      <c r="Z20" s="63"/>
    </row>
    <row r="21" spans="1:26" ht="14.45" x14ac:dyDescent="0.3">
      <c r="A21" t="s">
        <v>423</v>
      </c>
      <c r="B21" s="62" t="s">
        <v>150</v>
      </c>
      <c r="C21" s="62">
        <v>0</v>
      </c>
      <c r="D21" s="62">
        <v>0</v>
      </c>
      <c r="E21" s="62">
        <v>0</v>
      </c>
      <c r="F21" s="62">
        <v>0</v>
      </c>
      <c r="G21" s="62">
        <v>0</v>
      </c>
      <c r="H21" s="62">
        <v>0</v>
      </c>
      <c r="I21" s="62">
        <v>-7.5670533883587066</v>
      </c>
      <c r="J21" s="62">
        <v>0</v>
      </c>
      <c r="K21" s="62">
        <v>0</v>
      </c>
      <c r="L21" s="62">
        <v>0</v>
      </c>
      <c r="M21" s="62">
        <v>0</v>
      </c>
      <c r="N21" s="62">
        <v>0</v>
      </c>
      <c r="O21" s="62">
        <v>0</v>
      </c>
      <c r="P21" s="62">
        <v>0</v>
      </c>
      <c r="Q21" s="62">
        <v>0</v>
      </c>
      <c r="Z21" s="63"/>
    </row>
    <row r="22" spans="1:26" ht="14.45" x14ac:dyDescent="0.3">
      <c r="A22" t="s">
        <v>422</v>
      </c>
      <c r="B22" s="62" t="s">
        <v>201</v>
      </c>
      <c r="C22" s="62">
        <v>0</v>
      </c>
      <c r="D22" s="62">
        <v>0</v>
      </c>
      <c r="E22" s="62">
        <v>0</v>
      </c>
      <c r="F22" s="62">
        <v>0</v>
      </c>
      <c r="G22" s="62">
        <v>0</v>
      </c>
      <c r="H22" s="62">
        <v>-10.195794827398657</v>
      </c>
      <c r="I22" s="62">
        <v>0</v>
      </c>
      <c r="J22" s="62">
        <v>-7.8725177901840322</v>
      </c>
      <c r="K22" s="62">
        <v>-12.269952717554579</v>
      </c>
      <c r="L22" s="62">
        <v>-5.4597237249251789</v>
      </c>
      <c r="M22" s="62">
        <v>4.8367877502512595</v>
      </c>
      <c r="N22" s="62">
        <v>4.0645758127253711</v>
      </c>
      <c r="O22" s="62">
        <v>0</v>
      </c>
      <c r="P22" s="62">
        <v>0</v>
      </c>
      <c r="Q22" s="62">
        <v>0</v>
      </c>
      <c r="Z22" s="63"/>
    </row>
    <row r="23" spans="1:26" ht="14.45" x14ac:dyDescent="0.3">
      <c r="A23" t="s">
        <v>421</v>
      </c>
      <c r="B23" s="62" t="s">
        <v>220</v>
      </c>
      <c r="C23" s="62">
        <v>0</v>
      </c>
      <c r="D23" s="62">
        <v>0</v>
      </c>
      <c r="E23" s="62">
        <v>0</v>
      </c>
      <c r="F23" s="62">
        <v>0</v>
      </c>
      <c r="G23" s="62">
        <v>0</v>
      </c>
      <c r="H23" s="62">
        <v>0</v>
      </c>
      <c r="I23" s="62">
        <v>1.6506230903411752</v>
      </c>
      <c r="J23" s="62">
        <v>0</v>
      </c>
      <c r="K23" s="62">
        <v>1.3190108971234558</v>
      </c>
      <c r="L23" s="62">
        <v>1.8686291346142907</v>
      </c>
      <c r="M23" s="62">
        <v>-1.369727920169703</v>
      </c>
      <c r="N23" s="62">
        <v>0</v>
      </c>
      <c r="O23" s="62">
        <v>0</v>
      </c>
      <c r="P23" s="62">
        <v>0</v>
      </c>
      <c r="Q23" s="62">
        <v>0</v>
      </c>
      <c r="Z23" s="63"/>
    </row>
    <row r="24" spans="1:26" ht="14.45" x14ac:dyDescent="0.3">
      <c r="A24" t="s">
        <v>420</v>
      </c>
      <c r="B24" s="62" t="s">
        <v>117</v>
      </c>
      <c r="C24" s="62">
        <v>0</v>
      </c>
      <c r="D24" s="62">
        <v>0</v>
      </c>
      <c r="E24" s="62">
        <v>0</v>
      </c>
      <c r="F24" s="62">
        <v>0</v>
      </c>
      <c r="G24" s="62">
        <v>0</v>
      </c>
      <c r="H24" s="62">
        <v>-6.875173400036064</v>
      </c>
      <c r="I24" s="62">
        <v>-6.4473394192592037</v>
      </c>
      <c r="J24" s="62">
        <v>0</v>
      </c>
      <c r="K24" s="62">
        <v>-7.9237827921971826</v>
      </c>
      <c r="L24" s="62">
        <v>-7.1551287309333462</v>
      </c>
      <c r="M24" s="62">
        <v>4.6075532460824045</v>
      </c>
      <c r="N24" s="62">
        <v>3.6511902082919767</v>
      </c>
      <c r="O24" s="62">
        <v>0</v>
      </c>
      <c r="P24" s="62">
        <v>0</v>
      </c>
      <c r="Q24" s="62">
        <v>0</v>
      </c>
      <c r="Z24" s="63"/>
    </row>
    <row r="25" spans="1:26" ht="14.45" x14ac:dyDescent="0.3">
      <c r="A25" t="s">
        <v>419</v>
      </c>
      <c r="B25" s="62" t="s">
        <v>154</v>
      </c>
      <c r="C25" s="62">
        <v>0</v>
      </c>
      <c r="D25" s="62">
        <v>0</v>
      </c>
      <c r="E25" s="62">
        <v>0</v>
      </c>
      <c r="F25" s="62">
        <v>0</v>
      </c>
      <c r="G25" s="62">
        <v>0</v>
      </c>
      <c r="H25" s="62">
        <v>0</v>
      </c>
      <c r="I25" s="62">
        <v>0</v>
      </c>
      <c r="J25" s="62">
        <v>0</v>
      </c>
      <c r="K25" s="62">
        <v>0</v>
      </c>
      <c r="L25" s="62">
        <v>0</v>
      </c>
      <c r="M25" s="62">
        <v>0</v>
      </c>
      <c r="N25" s="62">
        <v>-9.4855984760542889</v>
      </c>
      <c r="O25" s="62">
        <v>-9.2720388900355157</v>
      </c>
      <c r="P25" s="62">
        <v>0</v>
      </c>
      <c r="Q25" s="62">
        <v>0</v>
      </c>
      <c r="Z25" s="63"/>
    </row>
    <row r="26" spans="1:26" ht="14.45" x14ac:dyDescent="0.3">
      <c r="A26" t="s">
        <v>418</v>
      </c>
      <c r="B26" s="62" t="s">
        <v>227</v>
      </c>
      <c r="C26" s="62">
        <v>0</v>
      </c>
      <c r="D26" s="62">
        <v>0</v>
      </c>
      <c r="E26" s="62">
        <v>0</v>
      </c>
      <c r="F26" s="62">
        <v>0</v>
      </c>
      <c r="G26" s="62">
        <v>0</v>
      </c>
      <c r="H26" s="62">
        <v>0</v>
      </c>
      <c r="I26" s="62">
        <v>0</v>
      </c>
      <c r="J26" s="62">
        <v>0</v>
      </c>
      <c r="K26" s="62">
        <v>0</v>
      </c>
      <c r="L26" s="62">
        <v>-8.3879608252288413</v>
      </c>
      <c r="M26" s="62">
        <v>0</v>
      </c>
      <c r="N26" s="62">
        <v>0</v>
      </c>
      <c r="O26" s="62">
        <v>0</v>
      </c>
      <c r="P26" s="62">
        <v>0</v>
      </c>
      <c r="Q26" s="62">
        <v>0</v>
      </c>
      <c r="Z26" s="63"/>
    </row>
    <row r="27" spans="1:26" ht="14.45" x14ac:dyDescent="0.3">
      <c r="A27" t="s">
        <v>417</v>
      </c>
      <c r="B27" s="62" t="s">
        <v>210</v>
      </c>
      <c r="C27" s="62">
        <v>0</v>
      </c>
      <c r="D27" s="62">
        <v>0</v>
      </c>
      <c r="E27" s="62">
        <v>0</v>
      </c>
      <c r="F27" s="62">
        <v>-3.1597448892268192</v>
      </c>
      <c r="G27" s="62">
        <v>0</v>
      </c>
      <c r="H27" s="62">
        <v>-4.2750449068443386</v>
      </c>
      <c r="I27" s="62">
        <v>-2.7995564070579779</v>
      </c>
      <c r="J27" s="62">
        <v>0</v>
      </c>
      <c r="K27" s="62">
        <v>-5.8321222722682196</v>
      </c>
      <c r="L27" s="62">
        <v>-4.2701755134103907</v>
      </c>
      <c r="M27" s="62">
        <v>2.7398357727966149</v>
      </c>
      <c r="N27" s="62">
        <v>3.1292614779007817</v>
      </c>
      <c r="O27" s="62">
        <v>0</v>
      </c>
      <c r="P27" s="62">
        <v>0</v>
      </c>
      <c r="Q27" s="62">
        <v>0</v>
      </c>
      <c r="Z27" s="63"/>
    </row>
    <row r="28" spans="1:26" ht="14.45" x14ac:dyDescent="0.3">
      <c r="A28" t="s">
        <v>416</v>
      </c>
      <c r="B28" s="62" t="s">
        <v>107</v>
      </c>
      <c r="C28" s="62">
        <v>0</v>
      </c>
      <c r="D28" s="62">
        <v>0</v>
      </c>
      <c r="E28" s="62">
        <v>0</v>
      </c>
      <c r="F28" s="62">
        <v>0</v>
      </c>
      <c r="G28" s="62">
        <v>0</v>
      </c>
      <c r="H28" s="62">
        <v>0</v>
      </c>
      <c r="I28" s="62">
        <v>0</v>
      </c>
      <c r="J28" s="62">
        <v>0</v>
      </c>
      <c r="K28" s="62">
        <v>-3.730563368495543</v>
      </c>
      <c r="L28" s="62">
        <v>-3.8308360076341295</v>
      </c>
      <c r="M28" s="62">
        <v>5.5477846847012655</v>
      </c>
      <c r="N28" s="62">
        <v>0</v>
      </c>
      <c r="O28" s="62">
        <v>0</v>
      </c>
      <c r="P28" s="62">
        <v>0</v>
      </c>
      <c r="Q28" s="62">
        <v>0</v>
      </c>
      <c r="Z28" s="63"/>
    </row>
    <row r="29" spans="1:26" ht="14.45" x14ac:dyDescent="0.3">
      <c r="A29" t="s">
        <v>415</v>
      </c>
      <c r="B29" s="62" t="s">
        <v>218</v>
      </c>
      <c r="C29" s="62">
        <v>-3.4620751584581555</v>
      </c>
      <c r="D29" s="62">
        <v>0</v>
      </c>
      <c r="E29" s="62">
        <v>-3.9008996471457809</v>
      </c>
      <c r="F29" s="62">
        <v>-3.3750022566435294</v>
      </c>
      <c r="G29" s="62">
        <v>-4.1636365219921423</v>
      </c>
      <c r="H29" s="62">
        <v>-6.7485279568177274</v>
      </c>
      <c r="I29" s="62">
        <v>-7.667946764138124</v>
      </c>
      <c r="J29" s="62">
        <v>0</v>
      </c>
      <c r="K29" s="62">
        <v>-6.9963194259277453</v>
      </c>
      <c r="L29" s="62">
        <v>-7.7123287188445255</v>
      </c>
      <c r="M29" s="62">
        <v>3.656517086834175</v>
      </c>
      <c r="N29" s="62">
        <v>3.8258431073436108</v>
      </c>
      <c r="O29" s="62">
        <v>0</v>
      </c>
      <c r="P29" s="62">
        <v>0</v>
      </c>
      <c r="Q29" s="62">
        <v>0</v>
      </c>
      <c r="Z29" s="63"/>
    </row>
    <row r="30" spans="1:26" ht="14.45" x14ac:dyDescent="0.3">
      <c r="A30" t="s">
        <v>414</v>
      </c>
      <c r="B30" s="62" t="s">
        <v>124</v>
      </c>
      <c r="C30" s="62">
        <v>0</v>
      </c>
      <c r="D30" s="62">
        <v>0</v>
      </c>
      <c r="E30" s="62">
        <v>0</v>
      </c>
      <c r="F30" s="62">
        <v>0</v>
      </c>
      <c r="G30" s="62">
        <v>0</v>
      </c>
      <c r="H30" s="62">
        <v>0</v>
      </c>
      <c r="I30" s="62">
        <v>0</v>
      </c>
      <c r="J30" s="62">
        <v>0</v>
      </c>
      <c r="K30" s="62">
        <v>-4.6770694306012732</v>
      </c>
      <c r="L30" s="62">
        <v>-4.0260514299288914</v>
      </c>
      <c r="M30" s="62">
        <v>5.7936528053537257</v>
      </c>
      <c r="N30" s="62">
        <v>4.172672699161633</v>
      </c>
      <c r="O30" s="62">
        <v>0</v>
      </c>
      <c r="P30" s="62">
        <v>3.158091229302217</v>
      </c>
      <c r="Q30" s="62">
        <v>0</v>
      </c>
      <c r="Z30" s="63"/>
    </row>
    <row r="31" spans="1:26" ht="14.45" x14ac:dyDescent="0.3">
      <c r="A31" t="s">
        <v>413</v>
      </c>
      <c r="B31" s="62" t="s">
        <v>182</v>
      </c>
      <c r="C31" s="62">
        <v>0</v>
      </c>
      <c r="D31" s="62">
        <v>0</v>
      </c>
      <c r="E31" s="62">
        <v>0</v>
      </c>
      <c r="F31" s="62">
        <v>0</v>
      </c>
      <c r="G31" s="62">
        <v>0</v>
      </c>
      <c r="H31" s="62">
        <v>-2.5255791379260177</v>
      </c>
      <c r="I31" s="62">
        <v>0</v>
      </c>
      <c r="J31" s="62">
        <v>0</v>
      </c>
      <c r="K31" s="62">
        <v>-3.8728018287475723</v>
      </c>
      <c r="L31" s="62">
        <v>-2.8711591856595096</v>
      </c>
      <c r="M31" s="62">
        <v>2.476275779690654</v>
      </c>
      <c r="N31" s="62">
        <v>2.9808684511265473</v>
      </c>
      <c r="O31" s="62">
        <v>0</v>
      </c>
      <c r="P31" s="62">
        <v>0</v>
      </c>
      <c r="Q31" s="62">
        <v>0</v>
      </c>
      <c r="Z31" s="63"/>
    </row>
    <row r="32" spans="1:26" ht="14.45" x14ac:dyDescent="0.3">
      <c r="A32" t="s">
        <v>412</v>
      </c>
      <c r="B32" s="62" t="s">
        <v>196</v>
      </c>
      <c r="C32" s="62">
        <v>0</v>
      </c>
      <c r="D32" s="62">
        <v>0</v>
      </c>
      <c r="E32" s="62">
        <v>0</v>
      </c>
      <c r="F32" s="62">
        <v>0</v>
      </c>
      <c r="G32" s="62">
        <v>0</v>
      </c>
      <c r="H32" s="62">
        <v>0</v>
      </c>
      <c r="I32" s="62">
        <v>0</v>
      </c>
      <c r="J32" s="62">
        <v>0</v>
      </c>
      <c r="K32" s="62">
        <v>-4.7913205424210581</v>
      </c>
      <c r="L32" s="62">
        <v>-4.7480203058683426</v>
      </c>
      <c r="M32" s="62">
        <v>3.3447257311871614</v>
      </c>
      <c r="N32" s="62">
        <v>5.6978588022100265</v>
      </c>
      <c r="O32" s="62">
        <v>0</v>
      </c>
      <c r="P32" s="62">
        <v>5.0832941651590859</v>
      </c>
      <c r="Q32" s="62">
        <v>0</v>
      </c>
      <c r="Z32" s="63"/>
    </row>
    <row r="33" spans="1:26" ht="14.45" x14ac:dyDescent="0.3">
      <c r="A33" t="s">
        <v>411</v>
      </c>
      <c r="B33" s="62" t="s">
        <v>135</v>
      </c>
      <c r="C33" s="62">
        <v>0</v>
      </c>
      <c r="D33" s="62">
        <v>0</v>
      </c>
      <c r="E33" s="62">
        <v>0</v>
      </c>
      <c r="F33" s="62">
        <v>0</v>
      </c>
      <c r="G33" s="62">
        <v>5.4065742249233653</v>
      </c>
      <c r="H33" s="62">
        <v>0</v>
      </c>
      <c r="I33" s="62">
        <v>0</v>
      </c>
      <c r="J33" s="62">
        <v>0</v>
      </c>
      <c r="K33" s="62">
        <v>0</v>
      </c>
      <c r="L33" s="62">
        <v>0</v>
      </c>
      <c r="M33" s="62">
        <v>5.5519335781145784</v>
      </c>
      <c r="N33" s="62">
        <v>0</v>
      </c>
      <c r="O33" s="62">
        <v>0</v>
      </c>
      <c r="P33" s="62">
        <v>0</v>
      </c>
      <c r="Q33" s="62">
        <v>0</v>
      </c>
      <c r="Z33" s="63"/>
    </row>
    <row r="34" spans="1:26" ht="14.45" x14ac:dyDescent="0.3">
      <c r="A34" t="s">
        <v>410</v>
      </c>
      <c r="B34" s="62" t="s">
        <v>225</v>
      </c>
      <c r="C34" s="62">
        <v>0</v>
      </c>
      <c r="D34" s="62">
        <v>0</v>
      </c>
      <c r="E34" s="62">
        <v>0</v>
      </c>
      <c r="F34" s="62">
        <v>0</v>
      </c>
      <c r="G34" s="62">
        <v>0</v>
      </c>
      <c r="H34" s="62">
        <v>0</v>
      </c>
      <c r="I34" s="62">
        <v>0</v>
      </c>
      <c r="J34" s="62">
        <v>0</v>
      </c>
      <c r="K34" s="62">
        <v>0</v>
      </c>
      <c r="L34" s="62">
        <v>0</v>
      </c>
      <c r="M34" s="62">
        <v>0</v>
      </c>
      <c r="N34" s="62">
        <v>0</v>
      </c>
      <c r="O34" s="62">
        <v>0</v>
      </c>
      <c r="P34" s="62">
        <v>0</v>
      </c>
      <c r="Q34" s="62">
        <v>0</v>
      </c>
      <c r="Z34" s="63"/>
    </row>
    <row r="35" spans="1:26" ht="14.45" x14ac:dyDescent="0.3">
      <c r="A35" t="s">
        <v>409</v>
      </c>
      <c r="B35" s="62" t="s">
        <v>222</v>
      </c>
      <c r="C35" s="62">
        <v>0</v>
      </c>
      <c r="D35" s="62">
        <v>0</v>
      </c>
      <c r="E35" s="62">
        <v>0</v>
      </c>
      <c r="F35" s="62">
        <v>0</v>
      </c>
      <c r="G35" s="62">
        <v>0</v>
      </c>
      <c r="H35" s="62">
        <v>0</v>
      </c>
      <c r="I35" s="62">
        <v>0</v>
      </c>
      <c r="J35" s="62">
        <v>0</v>
      </c>
      <c r="K35" s="62">
        <v>0</v>
      </c>
      <c r="L35" s="62">
        <v>-4.3042649569306732</v>
      </c>
      <c r="M35" s="62">
        <v>4.5362679232395759</v>
      </c>
      <c r="N35" s="62">
        <v>0</v>
      </c>
      <c r="O35" s="62">
        <v>0</v>
      </c>
      <c r="P35" s="62">
        <v>0</v>
      </c>
      <c r="Q35" s="62">
        <v>0</v>
      </c>
      <c r="Z35" s="63"/>
    </row>
    <row r="36" spans="1:26" ht="14.45" x14ac:dyDescent="0.3">
      <c r="A36" t="s">
        <v>408</v>
      </c>
      <c r="B36" s="62" t="s">
        <v>189</v>
      </c>
      <c r="C36" s="62">
        <v>0</v>
      </c>
      <c r="D36" s="62">
        <v>0</v>
      </c>
      <c r="E36" s="62">
        <v>0</v>
      </c>
      <c r="F36" s="62">
        <v>0</v>
      </c>
      <c r="G36" s="62">
        <v>0</v>
      </c>
      <c r="H36" s="62">
        <v>0</v>
      </c>
      <c r="I36" s="62">
        <v>0</v>
      </c>
      <c r="J36" s="62">
        <v>0</v>
      </c>
      <c r="K36" s="62">
        <v>0</v>
      </c>
      <c r="L36" s="62">
        <v>0</v>
      </c>
      <c r="M36" s="62">
        <v>0</v>
      </c>
      <c r="N36" s="62">
        <v>0</v>
      </c>
      <c r="O36" s="62">
        <v>0</v>
      </c>
      <c r="P36" s="62">
        <v>0</v>
      </c>
      <c r="Q36" s="62">
        <v>0</v>
      </c>
      <c r="Z36" s="63"/>
    </row>
    <row r="37" spans="1:26" ht="14.45" x14ac:dyDescent="0.3">
      <c r="A37" t="s">
        <v>407</v>
      </c>
      <c r="B37" s="62" t="s">
        <v>191</v>
      </c>
      <c r="C37" s="62">
        <v>0</v>
      </c>
      <c r="D37" s="62">
        <v>0</v>
      </c>
      <c r="E37" s="62">
        <v>0</v>
      </c>
      <c r="F37" s="62">
        <v>-7.8544732810334077</v>
      </c>
      <c r="G37" s="62">
        <v>0</v>
      </c>
      <c r="H37" s="62">
        <v>-8.7880359996577457</v>
      </c>
      <c r="I37" s="62">
        <v>-2.1772258514519702</v>
      </c>
      <c r="J37" s="62">
        <v>0</v>
      </c>
      <c r="K37" s="62">
        <v>-11.579473816729179</v>
      </c>
      <c r="L37" s="62">
        <v>-4.6648249505938795</v>
      </c>
      <c r="M37" s="62">
        <v>3.5016595552130889</v>
      </c>
      <c r="N37" s="62">
        <v>5.1746582094653686</v>
      </c>
      <c r="O37" s="62">
        <v>0</v>
      </c>
      <c r="P37" s="62">
        <v>2.513241636629798</v>
      </c>
      <c r="Q37" s="62">
        <v>0</v>
      </c>
      <c r="Z37" s="63"/>
    </row>
    <row r="38" spans="1:26" ht="14.45" x14ac:dyDescent="0.3">
      <c r="A38" t="s">
        <v>406</v>
      </c>
      <c r="B38" s="62" t="s">
        <v>137</v>
      </c>
      <c r="C38" s="62">
        <v>0</v>
      </c>
      <c r="D38" s="62">
        <v>0</v>
      </c>
      <c r="E38" s="62">
        <v>0</v>
      </c>
      <c r="F38" s="62">
        <v>0</v>
      </c>
      <c r="G38" s="62">
        <v>0</v>
      </c>
      <c r="H38" s="62">
        <v>0</v>
      </c>
      <c r="I38" s="62">
        <v>-4.4259956434385375</v>
      </c>
      <c r="J38" s="62">
        <v>0</v>
      </c>
      <c r="K38" s="62">
        <v>-5.9445796626807876</v>
      </c>
      <c r="L38" s="62">
        <v>-6.8359793640205018</v>
      </c>
      <c r="M38" s="62">
        <v>4.2336230450108312</v>
      </c>
      <c r="N38" s="62">
        <v>4.2299838148313915</v>
      </c>
      <c r="O38" s="62">
        <v>0</v>
      </c>
      <c r="P38" s="62">
        <v>2.5642155955367776</v>
      </c>
      <c r="Q38" s="62">
        <v>0</v>
      </c>
      <c r="Z38" s="63"/>
    </row>
    <row r="39" spans="1:26" ht="14.45" x14ac:dyDescent="0.3">
      <c r="A39" t="s">
        <v>405</v>
      </c>
      <c r="B39" s="62" t="s">
        <v>169</v>
      </c>
      <c r="C39" s="62">
        <v>0</v>
      </c>
      <c r="D39" s="62">
        <v>0</v>
      </c>
      <c r="E39" s="62">
        <v>0</v>
      </c>
      <c r="F39" s="62">
        <v>0</v>
      </c>
      <c r="G39" s="62">
        <v>0</v>
      </c>
      <c r="H39" s="62">
        <v>-6.1138346441229716</v>
      </c>
      <c r="I39" s="62">
        <v>0</v>
      </c>
      <c r="J39" s="62">
        <v>0</v>
      </c>
      <c r="K39" s="62">
        <v>-8.2281080977141823</v>
      </c>
      <c r="L39" s="62">
        <v>-4.0979066767179475</v>
      </c>
      <c r="M39" s="62">
        <v>3.3145514195956824</v>
      </c>
      <c r="N39" s="62">
        <v>7.0189576560832112</v>
      </c>
      <c r="O39" s="62">
        <v>0</v>
      </c>
      <c r="P39" s="62">
        <v>2.0166230166956991</v>
      </c>
      <c r="Q39" s="62">
        <v>0</v>
      </c>
      <c r="Z39" s="63"/>
    </row>
    <row r="40" spans="1:26" ht="14.45" x14ac:dyDescent="0.3">
      <c r="A40" t="s">
        <v>404</v>
      </c>
      <c r="B40" s="62" t="s">
        <v>132</v>
      </c>
      <c r="C40" s="62">
        <v>-3.8417435835295892</v>
      </c>
      <c r="D40" s="62">
        <v>0</v>
      </c>
      <c r="E40" s="62">
        <v>0</v>
      </c>
      <c r="F40" s="62">
        <v>0</v>
      </c>
      <c r="G40" s="62">
        <v>0</v>
      </c>
      <c r="H40" s="62">
        <v>-6.8081329184689841</v>
      </c>
      <c r="I40" s="62">
        <v>-7.3781775044673683</v>
      </c>
      <c r="J40" s="62">
        <v>0</v>
      </c>
      <c r="K40" s="62">
        <v>-7.3090810624800753</v>
      </c>
      <c r="L40" s="62">
        <v>-7.8113236306537885</v>
      </c>
      <c r="M40" s="62">
        <v>4.4524235016544269</v>
      </c>
      <c r="N40" s="62">
        <v>4.0763323222878327</v>
      </c>
      <c r="O40" s="62">
        <v>0</v>
      </c>
      <c r="P40" s="62">
        <v>0</v>
      </c>
      <c r="Q40" s="62">
        <v>0</v>
      </c>
      <c r="Z40" s="63"/>
    </row>
    <row r="41" spans="1:26" ht="14.45" x14ac:dyDescent="0.3">
      <c r="A41" t="s">
        <v>403</v>
      </c>
      <c r="B41" s="62" t="s">
        <v>145</v>
      </c>
      <c r="C41" s="62">
        <v>0</v>
      </c>
      <c r="D41" s="62">
        <v>0</v>
      </c>
      <c r="E41" s="62">
        <v>0</v>
      </c>
      <c r="F41" s="62">
        <v>0</v>
      </c>
      <c r="G41" s="62">
        <v>0</v>
      </c>
      <c r="H41" s="62">
        <v>2.759194750232917</v>
      </c>
      <c r="I41" s="62">
        <v>2.4380943231356826</v>
      </c>
      <c r="J41" s="62">
        <v>0</v>
      </c>
      <c r="K41" s="62">
        <v>3.1984554038121109</v>
      </c>
      <c r="L41" s="62">
        <v>2.9143769636309473</v>
      </c>
      <c r="M41" s="62">
        <v>0</v>
      </c>
      <c r="N41" s="62">
        <v>0</v>
      </c>
      <c r="O41" s="62">
        <v>0</v>
      </c>
      <c r="P41" s="62">
        <v>0</v>
      </c>
      <c r="Q41" s="62">
        <v>0</v>
      </c>
      <c r="Z41" s="63"/>
    </row>
    <row r="42" spans="1:26" x14ac:dyDescent="0.25">
      <c r="A42" t="s">
        <v>402</v>
      </c>
      <c r="B42" s="62" t="s">
        <v>254</v>
      </c>
      <c r="C42" s="62">
        <v>0</v>
      </c>
      <c r="D42" s="62">
        <v>0</v>
      </c>
      <c r="E42" s="62">
        <v>0</v>
      </c>
      <c r="F42" s="62">
        <v>0</v>
      </c>
      <c r="G42" s="62">
        <v>0</v>
      </c>
      <c r="H42" s="62">
        <v>0</v>
      </c>
      <c r="I42" s="62">
        <v>0</v>
      </c>
      <c r="J42" s="62">
        <v>0</v>
      </c>
      <c r="K42" s="62">
        <v>-3.1504055109152653</v>
      </c>
      <c r="L42" s="62">
        <v>-3.9289194302992461</v>
      </c>
      <c r="M42" s="62">
        <v>3.7535363914884483</v>
      </c>
      <c r="N42" s="62">
        <v>3.747751944006863</v>
      </c>
      <c r="O42" s="62">
        <v>0</v>
      </c>
      <c r="P42" s="62">
        <v>2.5253062317161419</v>
      </c>
      <c r="Q42" s="62">
        <v>0</v>
      </c>
      <c r="Z42" s="63"/>
    </row>
    <row r="43" spans="1:26" x14ac:dyDescent="0.25">
      <c r="A43" t="s">
        <v>401</v>
      </c>
      <c r="B43" s="62" t="s">
        <v>128</v>
      </c>
      <c r="C43" s="62">
        <v>0</v>
      </c>
      <c r="D43" s="62">
        <v>0</v>
      </c>
      <c r="E43" s="62">
        <v>0</v>
      </c>
      <c r="F43" s="62">
        <v>0</v>
      </c>
      <c r="G43" s="62">
        <v>0</v>
      </c>
      <c r="H43" s="62">
        <v>0</v>
      </c>
      <c r="I43" s="62">
        <v>0</v>
      </c>
      <c r="J43" s="62">
        <v>0</v>
      </c>
      <c r="K43" s="62">
        <v>9.2042479381564917</v>
      </c>
      <c r="L43" s="62">
        <v>9.6434357605363559</v>
      </c>
      <c r="M43" s="62">
        <v>-9.340639398078137</v>
      </c>
      <c r="N43" s="62">
        <v>0</v>
      </c>
      <c r="O43" s="62">
        <v>5.2585160447542139</v>
      </c>
      <c r="P43" s="62">
        <v>-8.2968304846154464</v>
      </c>
      <c r="Q43" s="62">
        <v>0</v>
      </c>
      <c r="Z43" s="63"/>
    </row>
    <row r="44" spans="1:26" x14ac:dyDescent="0.25">
      <c r="A44" t="s">
        <v>400</v>
      </c>
      <c r="B44" s="62" t="s">
        <v>236</v>
      </c>
      <c r="C44" s="62">
        <v>0</v>
      </c>
      <c r="D44" s="62">
        <v>0</v>
      </c>
      <c r="E44" s="62">
        <v>0</v>
      </c>
      <c r="F44" s="62">
        <v>0</v>
      </c>
      <c r="G44" s="62">
        <v>0</v>
      </c>
      <c r="H44" s="62">
        <v>0</v>
      </c>
      <c r="I44" s="62">
        <v>0</v>
      </c>
      <c r="J44" s="62">
        <v>0</v>
      </c>
      <c r="K44" s="62">
        <v>0</v>
      </c>
      <c r="L44" s="62">
        <v>0</v>
      </c>
      <c r="M44" s="62">
        <v>0</v>
      </c>
      <c r="N44" s="62">
        <v>0</v>
      </c>
      <c r="O44" s="62">
        <v>0</v>
      </c>
      <c r="P44" s="62">
        <v>0</v>
      </c>
      <c r="Q44" s="62">
        <v>0</v>
      </c>
      <c r="Z44" s="63"/>
    </row>
    <row r="45" spans="1:26" x14ac:dyDescent="0.25">
      <c r="A45" t="s">
        <v>399</v>
      </c>
      <c r="B45" s="62" t="s">
        <v>171</v>
      </c>
      <c r="C45" s="62">
        <v>0</v>
      </c>
      <c r="D45" s="62">
        <v>0</v>
      </c>
      <c r="E45" s="62">
        <v>0</v>
      </c>
      <c r="F45" s="62">
        <v>-2.6908361197582331</v>
      </c>
      <c r="G45" s="62">
        <v>0</v>
      </c>
      <c r="H45" s="62">
        <v>-3.5220142008459927</v>
      </c>
      <c r="I45" s="62">
        <v>0</v>
      </c>
      <c r="J45" s="62">
        <v>0</v>
      </c>
      <c r="K45" s="62">
        <v>-6.2703998005002326</v>
      </c>
      <c r="L45" s="62">
        <v>-4.6158528652795221</v>
      </c>
      <c r="M45" s="62">
        <v>3.4212834481198384</v>
      </c>
      <c r="N45" s="62">
        <v>4.8988471036215637</v>
      </c>
      <c r="O45" s="62">
        <v>0</v>
      </c>
      <c r="P45" s="62">
        <v>2.7572615405033387</v>
      </c>
      <c r="Q45" s="62">
        <v>0</v>
      </c>
      <c r="Z45" s="63"/>
    </row>
    <row r="46" spans="1:26" x14ac:dyDescent="0.25">
      <c r="A46" t="s">
        <v>398</v>
      </c>
      <c r="B46" s="62" t="s">
        <v>122</v>
      </c>
      <c r="C46" s="62">
        <v>0</v>
      </c>
      <c r="D46" s="62">
        <v>0</v>
      </c>
      <c r="E46" s="62">
        <v>0</v>
      </c>
      <c r="F46" s="62">
        <v>0</v>
      </c>
      <c r="G46" s="62">
        <v>0</v>
      </c>
      <c r="H46" s="62">
        <v>0</v>
      </c>
      <c r="I46" s="62">
        <v>0</v>
      </c>
      <c r="J46" s="62">
        <v>0</v>
      </c>
      <c r="K46" s="62">
        <v>-9.2710567324818474</v>
      </c>
      <c r="L46" s="62">
        <v>-6.4826454173362285</v>
      </c>
      <c r="M46" s="62">
        <v>4.3365920332764736</v>
      </c>
      <c r="N46" s="62">
        <v>0</v>
      </c>
      <c r="O46" s="62">
        <v>0</v>
      </c>
      <c r="P46" s="62">
        <v>2.8393222943358998</v>
      </c>
      <c r="Q46" s="62">
        <v>0</v>
      </c>
      <c r="Z46" s="63"/>
    </row>
    <row r="47" spans="1:26" x14ac:dyDescent="0.25">
      <c r="A47" t="s">
        <v>397</v>
      </c>
      <c r="B47" s="62" t="s">
        <v>203</v>
      </c>
      <c r="C47" s="62">
        <v>0</v>
      </c>
      <c r="D47" s="62">
        <v>0</v>
      </c>
      <c r="E47" s="62">
        <v>0</v>
      </c>
      <c r="F47" s="62">
        <v>0</v>
      </c>
      <c r="G47" s="62">
        <v>0</v>
      </c>
      <c r="H47" s="62">
        <v>0</v>
      </c>
      <c r="I47" s="62">
        <v>0</v>
      </c>
      <c r="J47" s="62">
        <v>0</v>
      </c>
      <c r="K47" s="62">
        <v>-3.3713749914031936</v>
      </c>
      <c r="L47" s="62">
        <v>-3.6339525341448171</v>
      </c>
      <c r="M47" s="62">
        <v>2.9312166845140237</v>
      </c>
      <c r="N47" s="62">
        <v>3.5688627080292026</v>
      </c>
      <c r="O47" s="62">
        <v>0</v>
      </c>
      <c r="P47" s="62">
        <v>0</v>
      </c>
      <c r="Q47" s="62">
        <v>0</v>
      </c>
      <c r="Z47" s="63"/>
    </row>
    <row r="48" spans="1:26" x14ac:dyDescent="0.25">
      <c r="A48" t="s">
        <v>396</v>
      </c>
      <c r="B48" s="62" t="s">
        <v>158</v>
      </c>
      <c r="C48" s="62">
        <v>0</v>
      </c>
      <c r="D48" s="62">
        <v>0</v>
      </c>
      <c r="E48" s="62">
        <v>0</v>
      </c>
      <c r="F48" s="62">
        <v>0</v>
      </c>
      <c r="G48" s="62">
        <v>0</v>
      </c>
      <c r="H48" s="62">
        <v>0</v>
      </c>
      <c r="I48" s="62">
        <v>0</v>
      </c>
      <c r="J48" s="62">
        <v>0</v>
      </c>
      <c r="K48" s="62">
        <v>0</v>
      </c>
      <c r="L48" s="62">
        <v>-5.464269199366945</v>
      </c>
      <c r="M48" s="62">
        <v>0</v>
      </c>
      <c r="N48" s="62">
        <v>0</v>
      </c>
      <c r="O48" s="62">
        <v>0</v>
      </c>
      <c r="P48" s="62">
        <v>0</v>
      </c>
      <c r="Q48" s="62">
        <v>0</v>
      </c>
      <c r="Z48" s="63"/>
    </row>
    <row r="49" spans="1:26" x14ac:dyDescent="0.25">
      <c r="A49" t="s">
        <v>395</v>
      </c>
      <c r="B49" s="62" t="s">
        <v>167</v>
      </c>
      <c r="C49" s="62">
        <v>0</v>
      </c>
      <c r="D49" s="62">
        <v>0</v>
      </c>
      <c r="E49" s="62">
        <v>0</v>
      </c>
      <c r="F49" s="62">
        <v>0</v>
      </c>
      <c r="G49" s="62">
        <v>0</v>
      </c>
      <c r="H49" s="62">
        <v>0</v>
      </c>
      <c r="I49" s="62">
        <v>0</v>
      </c>
      <c r="J49" s="62">
        <v>0</v>
      </c>
      <c r="K49" s="62">
        <v>0</v>
      </c>
      <c r="L49" s="62">
        <v>0</v>
      </c>
      <c r="M49" s="62">
        <v>0</v>
      </c>
      <c r="N49" s="62">
        <v>0</v>
      </c>
      <c r="O49" s="62">
        <v>0</v>
      </c>
      <c r="P49" s="62">
        <v>0</v>
      </c>
      <c r="Q49" s="62">
        <v>0</v>
      </c>
      <c r="Z49" s="63"/>
    </row>
    <row r="50" spans="1:26" x14ac:dyDescent="0.25">
      <c r="A50" t="s">
        <v>394</v>
      </c>
      <c r="B50" s="62" t="s">
        <v>179</v>
      </c>
      <c r="C50" s="62">
        <v>0</v>
      </c>
      <c r="D50" s="62">
        <v>0</v>
      </c>
      <c r="E50" s="62">
        <v>0</v>
      </c>
      <c r="F50" s="62">
        <v>0</v>
      </c>
      <c r="G50" s="62">
        <v>0</v>
      </c>
      <c r="H50" s="62">
        <v>0</v>
      </c>
      <c r="I50" s="62">
        <v>0</v>
      </c>
      <c r="J50" s="62">
        <v>0</v>
      </c>
      <c r="K50" s="62">
        <v>-7.5649311516669391</v>
      </c>
      <c r="L50" s="62">
        <v>-3.6909960102585506</v>
      </c>
      <c r="M50" s="62">
        <v>0</v>
      </c>
      <c r="N50" s="62">
        <v>0</v>
      </c>
      <c r="O50" s="62">
        <v>0</v>
      </c>
      <c r="P50" s="62">
        <v>0</v>
      </c>
      <c r="Q50" s="62">
        <v>0</v>
      </c>
      <c r="Z50" s="63"/>
    </row>
    <row r="51" spans="1:26" x14ac:dyDescent="0.25">
      <c r="A51" t="s">
        <v>393</v>
      </c>
      <c r="B51" s="62" t="s">
        <v>246</v>
      </c>
      <c r="C51" s="62">
        <v>-3.0565993911986613</v>
      </c>
      <c r="D51" s="62">
        <v>0</v>
      </c>
      <c r="E51" s="62">
        <v>0</v>
      </c>
      <c r="F51" s="62">
        <v>-4.0025823056849994</v>
      </c>
      <c r="G51" s="62">
        <v>0</v>
      </c>
      <c r="H51" s="62">
        <v>-7.0297803355235216</v>
      </c>
      <c r="I51" s="62">
        <v>-4.6189860622894852</v>
      </c>
      <c r="J51" s="62">
        <v>0</v>
      </c>
      <c r="K51" s="62">
        <v>-6.6598639651793627</v>
      </c>
      <c r="L51" s="62">
        <v>-4.2048740323729312</v>
      </c>
      <c r="M51" s="62">
        <v>2.7683049728091484</v>
      </c>
      <c r="N51" s="62">
        <v>2.8858191071940169</v>
      </c>
      <c r="O51" s="62">
        <v>0</v>
      </c>
      <c r="P51" s="62">
        <v>0</v>
      </c>
      <c r="Q51" s="62">
        <v>0</v>
      </c>
      <c r="Z51" s="63"/>
    </row>
    <row r="52" spans="1:26" x14ac:dyDescent="0.25">
      <c r="A52" t="s">
        <v>392</v>
      </c>
      <c r="B52" s="62" t="s">
        <v>109</v>
      </c>
      <c r="C52" s="62">
        <v>0</v>
      </c>
      <c r="D52" s="62">
        <v>0</v>
      </c>
      <c r="E52" s="62">
        <v>0</v>
      </c>
      <c r="F52" s="62">
        <v>0</v>
      </c>
      <c r="G52" s="62">
        <v>0</v>
      </c>
      <c r="H52" s="62">
        <v>0</v>
      </c>
      <c r="I52" s="62">
        <v>0</v>
      </c>
      <c r="J52" s="62">
        <v>0</v>
      </c>
      <c r="K52" s="62">
        <v>0</v>
      </c>
      <c r="L52" s="62">
        <v>0</v>
      </c>
      <c r="M52" s="62">
        <v>0</v>
      </c>
      <c r="N52" s="62">
        <v>0</v>
      </c>
      <c r="O52" s="62">
        <v>0</v>
      </c>
      <c r="P52" s="62">
        <v>0</v>
      </c>
      <c r="Q52" s="62">
        <v>0</v>
      </c>
      <c r="Z52" s="63"/>
    </row>
    <row r="53" spans="1:26" x14ac:dyDescent="0.25">
      <c r="A53" t="s">
        <v>391</v>
      </c>
      <c r="B53" s="62" t="s">
        <v>143</v>
      </c>
      <c r="C53" s="62">
        <v>0</v>
      </c>
      <c r="D53" s="62">
        <v>0</v>
      </c>
      <c r="E53" s="62">
        <v>0</v>
      </c>
      <c r="F53" s="62">
        <v>-7.2568211747332017</v>
      </c>
      <c r="G53" s="62">
        <v>0</v>
      </c>
      <c r="H53" s="62">
        <v>-8.3667646239869224</v>
      </c>
      <c r="I53" s="62">
        <v>0</v>
      </c>
      <c r="J53" s="62">
        <v>0</v>
      </c>
      <c r="K53" s="62">
        <v>-8.4312556821133384</v>
      </c>
      <c r="L53" s="62">
        <v>-3.2448430976344698</v>
      </c>
      <c r="M53" s="62">
        <v>0</v>
      </c>
      <c r="N53" s="62">
        <v>0</v>
      </c>
      <c r="O53" s="62">
        <v>0</v>
      </c>
      <c r="P53" s="62">
        <v>0</v>
      </c>
      <c r="Q53" s="62">
        <v>0</v>
      </c>
      <c r="Z53" s="63"/>
    </row>
    <row r="54" spans="1:26" x14ac:dyDescent="0.25">
      <c r="A54" t="s">
        <v>390</v>
      </c>
      <c r="B54" s="62" t="s">
        <v>193</v>
      </c>
      <c r="C54" s="62">
        <v>0</v>
      </c>
      <c r="D54" s="62">
        <v>0</v>
      </c>
      <c r="E54" s="62">
        <v>0</v>
      </c>
      <c r="F54" s="62">
        <v>0</v>
      </c>
      <c r="G54" s="62">
        <v>0</v>
      </c>
      <c r="H54" s="62">
        <v>0</v>
      </c>
      <c r="I54" s="62">
        <v>0</v>
      </c>
      <c r="J54" s="62">
        <v>0</v>
      </c>
      <c r="K54" s="62">
        <v>-4.6306504672833482</v>
      </c>
      <c r="L54" s="62">
        <v>-3.8209975658663367</v>
      </c>
      <c r="M54" s="62">
        <v>2.7237052284768475</v>
      </c>
      <c r="N54" s="62">
        <v>0</v>
      </c>
      <c r="O54" s="62">
        <v>0</v>
      </c>
      <c r="P54" s="62">
        <v>1.9489347342715051</v>
      </c>
      <c r="Q54" s="62">
        <v>0</v>
      </c>
      <c r="Z54" s="63"/>
    </row>
    <row r="55" spans="1:26" x14ac:dyDescent="0.25">
      <c r="A55" t="s">
        <v>389</v>
      </c>
      <c r="B55" s="62" t="s">
        <v>251</v>
      </c>
      <c r="C55" s="62">
        <v>0</v>
      </c>
      <c r="D55" s="62">
        <v>0</v>
      </c>
      <c r="E55" s="62">
        <v>0</v>
      </c>
      <c r="F55" s="62">
        <v>0</v>
      </c>
      <c r="G55" s="62">
        <v>0</v>
      </c>
      <c r="H55" s="62">
        <v>0</v>
      </c>
      <c r="I55" s="62">
        <v>0</v>
      </c>
      <c r="J55" s="62">
        <v>0</v>
      </c>
      <c r="K55" s="62">
        <v>-2.5260759072461685</v>
      </c>
      <c r="L55" s="62">
        <v>-1.8098387529734774</v>
      </c>
      <c r="M55" s="62">
        <v>2.013422275746636</v>
      </c>
      <c r="N55" s="62">
        <v>0</v>
      </c>
      <c r="O55" s="62">
        <v>0</v>
      </c>
      <c r="P55" s="62">
        <v>0</v>
      </c>
      <c r="Q55" s="62">
        <v>0</v>
      </c>
      <c r="Z55" s="63"/>
    </row>
    <row r="56" spans="1:26" x14ac:dyDescent="0.25">
      <c r="A56" t="s">
        <v>388</v>
      </c>
      <c r="B56" s="62" t="s">
        <v>185</v>
      </c>
      <c r="C56" s="62">
        <v>0</v>
      </c>
      <c r="D56" s="62">
        <v>0</v>
      </c>
      <c r="E56" s="62">
        <v>0</v>
      </c>
      <c r="F56" s="62">
        <v>0</v>
      </c>
      <c r="G56" s="62">
        <v>0</v>
      </c>
      <c r="H56" s="62">
        <v>0</v>
      </c>
      <c r="I56" s="62">
        <v>0</v>
      </c>
      <c r="J56" s="62">
        <v>0</v>
      </c>
      <c r="K56" s="62">
        <v>0</v>
      </c>
      <c r="L56" s="62">
        <v>0</v>
      </c>
      <c r="M56" s="62">
        <v>0</v>
      </c>
      <c r="N56" s="62">
        <v>0</v>
      </c>
      <c r="O56" s="62">
        <v>0</v>
      </c>
      <c r="P56" s="62">
        <v>0</v>
      </c>
      <c r="Q56" s="62">
        <v>0</v>
      </c>
      <c r="Z56" s="63"/>
    </row>
    <row r="57" spans="1:26" x14ac:dyDescent="0.25">
      <c r="A57" t="s">
        <v>387</v>
      </c>
      <c r="B57" s="62" t="s">
        <v>187</v>
      </c>
      <c r="C57" s="62">
        <v>0</v>
      </c>
      <c r="D57" s="62">
        <v>0</v>
      </c>
      <c r="E57" s="62">
        <v>0</v>
      </c>
      <c r="F57" s="62">
        <v>0</v>
      </c>
      <c r="G57" s="62">
        <v>0</v>
      </c>
      <c r="H57" s="62">
        <v>0</v>
      </c>
      <c r="I57" s="62">
        <v>0</v>
      </c>
      <c r="J57" s="62">
        <v>0</v>
      </c>
      <c r="K57" s="62">
        <v>-2.4348301044743761</v>
      </c>
      <c r="L57" s="62">
        <v>0</v>
      </c>
      <c r="M57" s="62">
        <v>3.0290495594286333</v>
      </c>
      <c r="N57" s="62">
        <v>3.0584066393605194</v>
      </c>
      <c r="O57" s="62">
        <v>0</v>
      </c>
      <c r="P57" s="62">
        <v>3.5823534820562251</v>
      </c>
      <c r="Q57" s="62">
        <v>0</v>
      </c>
      <c r="Z57" s="63"/>
    </row>
    <row r="58" spans="1:26" x14ac:dyDescent="0.25">
      <c r="A58" t="s">
        <v>386</v>
      </c>
      <c r="B58" s="62" t="s">
        <v>126</v>
      </c>
      <c r="C58" s="62">
        <v>0</v>
      </c>
      <c r="D58" s="62">
        <v>0</v>
      </c>
      <c r="E58" s="62">
        <v>0</v>
      </c>
      <c r="F58" s="62">
        <v>0</v>
      </c>
      <c r="G58" s="62">
        <v>0</v>
      </c>
      <c r="H58" s="62">
        <v>0</v>
      </c>
      <c r="I58" s="62">
        <v>0</v>
      </c>
      <c r="J58" s="62">
        <v>0</v>
      </c>
      <c r="K58" s="62">
        <v>2.1309899795481075</v>
      </c>
      <c r="L58" s="62">
        <v>0</v>
      </c>
      <c r="M58" s="62">
        <v>0</v>
      </c>
      <c r="N58" s="62">
        <v>0</v>
      </c>
      <c r="O58" s="62">
        <v>0</v>
      </c>
      <c r="P58" s="62">
        <v>0</v>
      </c>
      <c r="Q58" s="62">
        <v>0</v>
      </c>
      <c r="Z58" s="63"/>
    </row>
    <row r="59" spans="1:26" x14ac:dyDescent="0.25">
      <c r="A59" t="s">
        <v>385</v>
      </c>
      <c r="B59" s="62" t="s">
        <v>89</v>
      </c>
      <c r="C59" s="62">
        <v>0</v>
      </c>
      <c r="D59" s="62">
        <v>0</v>
      </c>
      <c r="E59" s="62">
        <v>0</v>
      </c>
      <c r="F59" s="62">
        <v>0</v>
      </c>
      <c r="G59" s="62">
        <v>0</v>
      </c>
      <c r="H59" s="62">
        <v>0</v>
      </c>
      <c r="I59" s="62">
        <v>0</v>
      </c>
      <c r="J59" s="62">
        <v>0</v>
      </c>
      <c r="K59" s="62">
        <v>-8.2072373171940747</v>
      </c>
      <c r="L59" s="62">
        <v>-4.572200150243888</v>
      </c>
      <c r="M59" s="62">
        <v>2.4622221893119605</v>
      </c>
      <c r="N59" s="62">
        <v>4.2919117700645009</v>
      </c>
      <c r="O59" s="62">
        <v>0</v>
      </c>
      <c r="P59" s="62">
        <v>3.2824718844010579</v>
      </c>
      <c r="Q59" s="62">
        <v>0</v>
      </c>
      <c r="Z59" s="63"/>
    </row>
    <row r="60" spans="1:26" x14ac:dyDescent="0.25">
      <c r="A60" t="s">
        <v>384</v>
      </c>
      <c r="B60" s="62" t="s">
        <v>238</v>
      </c>
      <c r="C60" s="62">
        <v>0</v>
      </c>
      <c r="D60" s="62">
        <v>0</v>
      </c>
      <c r="E60" s="62">
        <v>0</v>
      </c>
      <c r="F60" s="62">
        <v>0</v>
      </c>
      <c r="G60" s="62">
        <v>0</v>
      </c>
      <c r="H60" s="62">
        <v>0</v>
      </c>
      <c r="I60" s="62">
        <v>0</v>
      </c>
      <c r="J60" s="62">
        <v>0</v>
      </c>
      <c r="K60" s="62">
        <v>0</v>
      </c>
      <c r="L60" s="62">
        <v>0</v>
      </c>
      <c r="M60" s="62">
        <v>0</v>
      </c>
      <c r="N60" s="62">
        <v>0</v>
      </c>
      <c r="O60" s="62">
        <v>0</v>
      </c>
      <c r="P60" s="62">
        <v>0</v>
      </c>
      <c r="Q60" s="62">
        <v>0</v>
      </c>
      <c r="Z60" s="63"/>
    </row>
    <row r="61" spans="1:26" x14ac:dyDescent="0.25">
      <c r="A61" t="s">
        <v>383</v>
      </c>
      <c r="B61" s="62" t="s">
        <v>176</v>
      </c>
      <c r="C61" s="62">
        <v>0</v>
      </c>
      <c r="D61" s="62">
        <v>0</v>
      </c>
      <c r="E61" s="62">
        <v>0</v>
      </c>
      <c r="F61" s="62">
        <v>0</v>
      </c>
      <c r="G61" s="62">
        <v>0</v>
      </c>
      <c r="H61" s="62">
        <v>0</v>
      </c>
      <c r="I61" s="62">
        <v>0</v>
      </c>
      <c r="J61" s="62">
        <v>0</v>
      </c>
      <c r="K61" s="62">
        <v>0</v>
      </c>
      <c r="L61" s="62">
        <v>-1.846382365099501</v>
      </c>
      <c r="M61" s="62">
        <v>0</v>
      </c>
      <c r="N61" s="62">
        <v>0</v>
      </c>
      <c r="O61" s="62">
        <v>0</v>
      </c>
      <c r="P61" s="62">
        <v>0</v>
      </c>
      <c r="Q61" s="62">
        <v>0</v>
      </c>
      <c r="Z61" s="63"/>
    </row>
    <row r="62" spans="1:26" x14ac:dyDescent="0.25">
      <c r="A62" t="s">
        <v>382</v>
      </c>
      <c r="B62" s="62" t="s">
        <v>141</v>
      </c>
      <c r="C62" s="62">
        <v>-3.5272701210126565</v>
      </c>
      <c r="D62" s="62">
        <v>0</v>
      </c>
      <c r="E62" s="62">
        <v>-4.3124515082954433</v>
      </c>
      <c r="F62" s="62">
        <v>-8.5688557178823679</v>
      </c>
      <c r="G62" s="62">
        <v>-4.6541356063423303</v>
      </c>
      <c r="H62" s="62">
        <v>-12.161563184957819</v>
      </c>
      <c r="I62" s="62">
        <v>-8.0727312167866341</v>
      </c>
      <c r="J62" s="62">
        <v>0</v>
      </c>
      <c r="K62" s="62">
        <v>-12.749685109188528</v>
      </c>
      <c r="L62" s="62">
        <v>-8.3614777086865999</v>
      </c>
      <c r="M62" s="62">
        <v>3.9453891973397686</v>
      </c>
      <c r="N62" s="62">
        <v>4.8103077806129635</v>
      </c>
      <c r="O62" s="62">
        <v>-3.7924558010128275</v>
      </c>
      <c r="P62" s="62">
        <v>0</v>
      </c>
      <c r="Q62" s="62">
        <v>0</v>
      </c>
      <c r="Z62" s="63"/>
    </row>
    <row r="63" spans="1:26" x14ac:dyDescent="0.25">
      <c r="A63" t="s">
        <v>381</v>
      </c>
      <c r="B63" s="62" t="s">
        <v>208</v>
      </c>
      <c r="C63" s="62">
        <v>0</v>
      </c>
      <c r="D63" s="62">
        <v>0</v>
      </c>
      <c r="E63" s="62">
        <v>0</v>
      </c>
      <c r="F63" s="62">
        <v>-2.7933492342641353</v>
      </c>
      <c r="G63" s="62">
        <v>-1.8544472200422544</v>
      </c>
      <c r="H63" s="62">
        <v>-3.2669165961570026</v>
      </c>
      <c r="I63" s="62">
        <v>-2.3799943803903369</v>
      </c>
      <c r="J63" s="62">
        <v>0</v>
      </c>
      <c r="K63" s="62">
        <v>-5.5049571101816106</v>
      </c>
      <c r="L63" s="62">
        <v>-4.5316541337735838</v>
      </c>
      <c r="M63" s="62">
        <v>2.7617670398448086</v>
      </c>
      <c r="N63" s="62">
        <v>5.2223903387229393</v>
      </c>
      <c r="O63" s="62">
        <v>0</v>
      </c>
      <c r="P63" s="62">
        <v>2.2103161893461376</v>
      </c>
      <c r="Q63" s="62">
        <v>0</v>
      </c>
      <c r="Z63" s="63"/>
    </row>
    <row r="64" spans="1:26" x14ac:dyDescent="0.25">
      <c r="A64" t="s">
        <v>380</v>
      </c>
      <c r="B64" s="62" t="s">
        <v>102</v>
      </c>
      <c r="C64" s="62">
        <v>0</v>
      </c>
      <c r="D64" s="62">
        <v>0</v>
      </c>
      <c r="E64" s="62">
        <v>0</v>
      </c>
      <c r="F64" s="62">
        <v>-3.139339802194796</v>
      </c>
      <c r="G64" s="62">
        <v>-2.2245474445052644</v>
      </c>
      <c r="H64" s="62">
        <v>-3.6080872623674884</v>
      </c>
      <c r="I64" s="62">
        <v>-2.7423558968894137</v>
      </c>
      <c r="J64" s="62">
        <v>0</v>
      </c>
      <c r="K64" s="62">
        <v>-3.5875002027546246</v>
      </c>
      <c r="L64" s="62">
        <v>-2.645829440079706</v>
      </c>
      <c r="M64" s="62">
        <v>0</v>
      </c>
      <c r="N64" s="62">
        <v>0</v>
      </c>
      <c r="O64" s="62">
        <v>0</v>
      </c>
      <c r="P64" s="62">
        <v>0</v>
      </c>
      <c r="Q64" s="62">
        <v>0</v>
      </c>
      <c r="Z64" s="63"/>
    </row>
    <row r="65" spans="1:26" x14ac:dyDescent="0.25">
      <c r="A65" t="s">
        <v>379</v>
      </c>
      <c r="B65" s="62" t="s">
        <v>195</v>
      </c>
      <c r="C65" s="62">
        <v>0</v>
      </c>
      <c r="D65" s="62">
        <v>0</v>
      </c>
      <c r="E65" s="62">
        <v>0</v>
      </c>
      <c r="F65" s="62">
        <v>0</v>
      </c>
      <c r="G65" s="62">
        <v>0</v>
      </c>
      <c r="H65" s="62">
        <v>-7.4339260509238736</v>
      </c>
      <c r="I65" s="62">
        <v>-4.255396566932812</v>
      </c>
      <c r="J65" s="62">
        <v>0</v>
      </c>
      <c r="K65" s="62">
        <v>-10.514885884361712</v>
      </c>
      <c r="L65" s="62">
        <v>-6.9620300649038009</v>
      </c>
      <c r="M65" s="62">
        <v>3.5877710416979145</v>
      </c>
      <c r="N65" s="62">
        <v>5.6809063611756212</v>
      </c>
      <c r="O65" s="62">
        <v>0</v>
      </c>
      <c r="P65" s="62">
        <v>2.7817634446060358</v>
      </c>
      <c r="Q65" s="62">
        <v>0</v>
      </c>
      <c r="Z65" s="63"/>
    </row>
    <row r="66" spans="1:26" x14ac:dyDescent="0.25">
      <c r="A66" t="s">
        <v>378</v>
      </c>
      <c r="B66" s="62" t="s">
        <v>215</v>
      </c>
      <c r="C66" s="62">
        <v>0</v>
      </c>
      <c r="D66" s="62">
        <v>0</v>
      </c>
      <c r="E66" s="62">
        <v>0</v>
      </c>
      <c r="F66" s="62">
        <v>-4.2033290313393854</v>
      </c>
      <c r="G66" s="62">
        <v>0</v>
      </c>
      <c r="H66" s="62">
        <v>-4.6094969723020629</v>
      </c>
      <c r="I66" s="62">
        <v>0</v>
      </c>
      <c r="J66" s="62">
        <v>0</v>
      </c>
      <c r="K66" s="62">
        <v>-6.6427217081299137</v>
      </c>
      <c r="L66" s="62">
        <v>-5.1523682904216352</v>
      </c>
      <c r="M66" s="62">
        <v>2.5043721497251545</v>
      </c>
      <c r="N66" s="62">
        <v>3.9332329325732771</v>
      </c>
      <c r="O66" s="62">
        <v>0</v>
      </c>
      <c r="P66" s="62">
        <v>0</v>
      </c>
      <c r="Q66" s="62">
        <v>0</v>
      </c>
      <c r="Z66" s="63"/>
    </row>
    <row r="67" spans="1:26" x14ac:dyDescent="0.25">
      <c r="A67" t="s">
        <v>377</v>
      </c>
      <c r="B67" s="62" t="s">
        <v>240</v>
      </c>
      <c r="C67" s="62">
        <v>0</v>
      </c>
      <c r="D67" s="62">
        <v>0</v>
      </c>
      <c r="E67" s="62">
        <v>0</v>
      </c>
      <c r="F67" s="62">
        <v>0</v>
      </c>
      <c r="G67" s="62">
        <v>0</v>
      </c>
      <c r="H67" s="62">
        <v>0</v>
      </c>
      <c r="I67" s="62">
        <v>0</v>
      </c>
      <c r="J67" s="62">
        <v>0</v>
      </c>
      <c r="K67" s="62">
        <v>0</v>
      </c>
      <c r="L67" s="62">
        <v>0</v>
      </c>
      <c r="M67" s="62">
        <v>0</v>
      </c>
      <c r="N67" s="62">
        <v>0</v>
      </c>
      <c r="O67" s="62">
        <v>0</v>
      </c>
      <c r="P67" s="62">
        <v>0</v>
      </c>
      <c r="Q67" s="62">
        <v>0</v>
      </c>
      <c r="Z67" s="63"/>
    </row>
    <row r="68" spans="1:26" x14ac:dyDescent="0.25">
      <c r="A68" t="s">
        <v>376</v>
      </c>
      <c r="B68" s="62" t="s">
        <v>95</v>
      </c>
      <c r="C68" s="62">
        <v>0</v>
      </c>
      <c r="D68" s="62">
        <v>0</v>
      </c>
      <c r="E68" s="62">
        <v>0</v>
      </c>
      <c r="F68" s="62">
        <v>0</v>
      </c>
      <c r="G68" s="62">
        <v>0</v>
      </c>
      <c r="H68" s="62">
        <v>0</v>
      </c>
      <c r="I68" s="62">
        <v>0</v>
      </c>
      <c r="J68" s="62">
        <v>0</v>
      </c>
      <c r="K68" s="62">
        <v>0</v>
      </c>
      <c r="L68" s="62">
        <v>0</v>
      </c>
      <c r="M68" s="62">
        <v>0</v>
      </c>
      <c r="N68" s="62">
        <v>0</v>
      </c>
      <c r="O68" s="62">
        <v>0</v>
      </c>
      <c r="P68" s="62">
        <v>0</v>
      </c>
      <c r="Q68" s="62">
        <v>0</v>
      </c>
      <c r="Z68" s="63"/>
    </row>
    <row r="69" spans="1:26" x14ac:dyDescent="0.25">
      <c r="A69" t="s">
        <v>375</v>
      </c>
      <c r="B69" s="62" t="s">
        <v>198</v>
      </c>
      <c r="C69" s="62">
        <v>0</v>
      </c>
      <c r="D69" s="62">
        <v>0</v>
      </c>
      <c r="E69" s="62">
        <v>0</v>
      </c>
      <c r="F69" s="62">
        <v>0</v>
      </c>
      <c r="G69" s="62">
        <v>0</v>
      </c>
      <c r="H69" s="62">
        <v>0</v>
      </c>
      <c r="I69" s="62">
        <v>0</v>
      </c>
      <c r="J69" s="62">
        <v>0</v>
      </c>
      <c r="K69" s="62">
        <v>-9.660418219118494</v>
      </c>
      <c r="L69" s="62">
        <v>-10.555926386280452</v>
      </c>
      <c r="M69" s="62">
        <v>10.327018234149271</v>
      </c>
      <c r="N69" s="62">
        <v>9.8098094616532219</v>
      </c>
      <c r="O69" s="62">
        <v>0</v>
      </c>
      <c r="P69" s="62">
        <v>10.980764736398148</v>
      </c>
      <c r="Q69" s="62">
        <v>0</v>
      </c>
      <c r="Z69" s="63"/>
    </row>
    <row r="70" spans="1:26" x14ac:dyDescent="0.25">
      <c r="A70" t="s">
        <v>374</v>
      </c>
      <c r="B70" s="62" t="s">
        <v>99</v>
      </c>
      <c r="C70" s="62">
        <v>0</v>
      </c>
      <c r="D70" s="62">
        <v>0</v>
      </c>
      <c r="E70" s="62">
        <v>0</v>
      </c>
      <c r="F70" s="62">
        <v>0</v>
      </c>
      <c r="G70" s="62">
        <v>0</v>
      </c>
      <c r="H70" s="62">
        <v>0</v>
      </c>
      <c r="I70" s="62">
        <v>0</v>
      </c>
      <c r="J70" s="62">
        <v>0</v>
      </c>
      <c r="K70" s="62">
        <v>0</v>
      </c>
      <c r="L70" s="62">
        <v>0</v>
      </c>
      <c r="M70" s="62">
        <v>0</v>
      </c>
      <c r="N70" s="62">
        <v>0</v>
      </c>
      <c r="O70" s="62">
        <v>0</v>
      </c>
      <c r="P70" s="62">
        <v>0</v>
      </c>
      <c r="Q70" s="62">
        <v>0</v>
      </c>
      <c r="Z70" s="63"/>
    </row>
    <row r="71" spans="1:26" x14ac:dyDescent="0.25">
      <c r="A71" t="s">
        <v>373</v>
      </c>
      <c r="B71" s="62" t="s">
        <v>111</v>
      </c>
      <c r="C71" s="62">
        <v>0</v>
      </c>
      <c r="D71" s="62">
        <v>0</v>
      </c>
      <c r="E71" s="62">
        <v>0</v>
      </c>
      <c r="F71" s="62">
        <v>0</v>
      </c>
      <c r="G71" s="62">
        <v>0</v>
      </c>
      <c r="H71" s="62">
        <v>0</v>
      </c>
      <c r="I71" s="62">
        <v>0</v>
      </c>
      <c r="J71" s="62">
        <v>0</v>
      </c>
      <c r="K71" s="62">
        <v>0</v>
      </c>
      <c r="L71" s="62">
        <v>0</v>
      </c>
      <c r="M71" s="62">
        <v>0</v>
      </c>
      <c r="N71" s="62">
        <v>0</v>
      </c>
      <c r="O71" s="62">
        <v>0</v>
      </c>
      <c r="P71" s="62">
        <v>0</v>
      </c>
      <c r="Q71" s="62">
        <v>0</v>
      </c>
      <c r="Z71" s="63"/>
    </row>
    <row r="72" spans="1:26" x14ac:dyDescent="0.25">
      <c r="A72" t="s">
        <v>372</v>
      </c>
      <c r="B72" s="62" t="s">
        <v>119</v>
      </c>
      <c r="C72" s="62">
        <v>0</v>
      </c>
      <c r="D72" s="62">
        <v>0</v>
      </c>
      <c r="E72" s="62">
        <v>0</v>
      </c>
      <c r="F72" s="62">
        <v>0</v>
      </c>
      <c r="G72" s="62">
        <v>0</v>
      </c>
      <c r="H72" s="62">
        <v>0</v>
      </c>
      <c r="I72" s="62">
        <v>0</v>
      </c>
      <c r="J72" s="62">
        <v>0</v>
      </c>
      <c r="K72" s="62">
        <v>0</v>
      </c>
      <c r="L72" s="62">
        <v>0</v>
      </c>
      <c r="M72" s="62">
        <v>0</v>
      </c>
      <c r="N72" s="62">
        <v>0</v>
      </c>
      <c r="O72" s="62">
        <v>0</v>
      </c>
      <c r="P72" s="62">
        <v>0</v>
      </c>
      <c r="Q72" s="62">
        <v>0</v>
      </c>
      <c r="Z72" s="63"/>
    </row>
    <row r="73" spans="1:26" x14ac:dyDescent="0.25">
      <c r="A73" t="s">
        <v>371</v>
      </c>
      <c r="B73" s="62" t="s">
        <v>370</v>
      </c>
      <c r="C73" s="62">
        <v>-2.9574189717787536</v>
      </c>
      <c r="D73" s="62">
        <v>0</v>
      </c>
      <c r="E73" s="62">
        <v>0</v>
      </c>
      <c r="F73" s="62">
        <v>0</v>
      </c>
      <c r="G73" s="62">
        <v>0</v>
      </c>
      <c r="H73" s="62">
        <v>-3.6794609515326497</v>
      </c>
      <c r="I73" s="62">
        <v>-4.4992636648385638</v>
      </c>
      <c r="J73" s="62">
        <v>0</v>
      </c>
      <c r="K73" s="62">
        <v>-3.3135908372263025</v>
      </c>
      <c r="L73" s="62">
        <v>-4.0761047653403386</v>
      </c>
      <c r="M73" s="62">
        <v>2.6821442957397497</v>
      </c>
      <c r="N73" s="62">
        <v>3.3997323360059712</v>
      </c>
      <c r="O73" s="62">
        <v>0</v>
      </c>
      <c r="P73" s="62">
        <v>0</v>
      </c>
      <c r="Q73" s="62">
        <v>0</v>
      </c>
      <c r="Z73" s="63"/>
    </row>
    <row r="74" spans="1:26" x14ac:dyDescent="0.25">
      <c r="A74" t="s">
        <v>369</v>
      </c>
      <c r="B74" s="62" t="s">
        <v>97</v>
      </c>
      <c r="C74" s="62">
        <v>0</v>
      </c>
      <c r="D74" s="62">
        <v>0</v>
      </c>
      <c r="E74" s="62">
        <v>0</v>
      </c>
      <c r="F74" s="62">
        <v>0</v>
      </c>
      <c r="G74" s="62">
        <v>0</v>
      </c>
      <c r="H74" s="62">
        <v>0</v>
      </c>
      <c r="I74" s="62">
        <v>0</v>
      </c>
      <c r="J74" s="62">
        <v>0</v>
      </c>
      <c r="K74" s="62">
        <v>0</v>
      </c>
      <c r="L74" s="62">
        <v>0</v>
      </c>
      <c r="M74" s="62">
        <v>0</v>
      </c>
      <c r="N74" s="62">
        <v>0</v>
      </c>
      <c r="O74" s="62">
        <v>0</v>
      </c>
      <c r="P74" s="62">
        <v>0</v>
      </c>
      <c r="Q74" s="62">
        <v>0</v>
      </c>
      <c r="Z74" s="63"/>
    </row>
    <row r="75" spans="1:26" x14ac:dyDescent="0.25">
      <c r="A75" t="s">
        <v>368</v>
      </c>
      <c r="B75" s="62" t="s">
        <v>114</v>
      </c>
      <c r="C75" s="62">
        <v>0</v>
      </c>
      <c r="D75" s="62">
        <v>0</v>
      </c>
      <c r="E75" s="62">
        <v>0</v>
      </c>
      <c r="F75" s="62">
        <v>0</v>
      </c>
      <c r="G75" s="62">
        <v>0</v>
      </c>
      <c r="H75" s="62">
        <v>0</v>
      </c>
      <c r="I75" s="62">
        <v>0</v>
      </c>
      <c r="J75" s="62">
        <v>0</v>
      </c>
      <c r="K75" s="62">
        <v>0</v>
      </c>
      <c r="L75" s="62">
        <v>0</v>
      </c>
      <c r="M75" s="62">
        <v>0</v>
      </c>
      <c r="N75" s="62">
        <v>0</v>
      </c>
      <c r="O75" s="62">
        <v>0</v>
      </c>
      <c r="P75" s="62">
        <v>0</v>
      </c>
      <c r="Q75" s="62">
        <v>0</v>
      </c>
      <c r="Z75" s="63"/>
    </row>
    <row r="76" spans="1:26" x14ac:dyDescent="0.25">
      <c r="A76" t="s">
        <v>367</v>
      </c>
      <c r="B76" s="62" t="s">
        <v>130</v>
      </c>
      <c r="C76" s="62">
        <v>0</v>
      </c>
      <c r="D76" s="62">
        <v>0</v>
      </c>
      <c r="E76" s="62">
        <v>0</v>
      </c>
      <c r="F76" s="62">
        <v>0</v>
      </c>
      <c r="G76" s="62">
        <v>0</v>
      </c>
      <c r="H76" s="62">
        <v>0</v>
      </c>
      <c r="I76" s="62">
        <v>0</v>
      </c>
      <c r="J76" s="62">
        <v>0</v>
      </c>
      <c r="K76" s="62">
        <v>0</v>
      </c>
      <c r="L76" s="62">
        <v>0</v>
      </c>
      <c r="M76" s="62">
        <v>0</v>
      </c>
      <c r="N76" s="62">
        <v>0</v>
      </c>
      <c r="O76" s="62">
        <v>0</v>
      </c>
      <c r="P76" s="62">
        <v>0</v>
      </c>
      <c r="Q76" s="62">
        <v>0</v>
      </c>
      <c r="Z76" s="63"/>
    </row>
    <row r="77" spans="1:26" x14ac:dyDescent="0.25">
      <c r="A77" t="s">
        <v>366</v>
      </c>
      <c r="B77" s="62" t="s">
        <v>105</v>
      </c>
      <c r="C77" s="62">
        <v>0</v>
      </c>
      <c r="D77" s="62">
        <v>0</v>
      </c>
      <c r="E77" s="62">
        <v>0</v>
      </c>
      <c r="F77" s="62">
        <v>0</v>
      </c>
      <c r="G77" s="62">
        <v>0</v>
      </c>
      <c r="H77" s="62">
        <v>0</v>
      </c>
      <c r="I77" s="62">
        <v>0</v>
      </c>
      <c r="J77" s="62">
        <v>0</v>
      </c>
      <c r="K77" s="62">
        <v>0</v>
      </c>
      <c r="L77" s="62">
        <v>0</v>
      </c>
      <c r="M77" s="62">
        <v>0</v>
      </c>
      <c r="N77" s="62">
        <v>0</v>
      </c>
      <c r="O77" s="62">
        <v>0</v>
      </c>
      <c r="P77" s="62">
        <v>0</v>
      </c>
      <c r="Q77" s="62">
        <v>0</v>
      </c>
    </row>
    <row r="78" spans="1:26" x14ac:dyDescent="0.25">
      <c r="A78" t="s">
        <v>365</v>
      </c>
      <c r="B78" s="62" t="s">
        <v>162</v>
      </c>
      <c r="C78" s="62">
        <v>-3.2148533841581703</v>
      </c>
      <c r="D78" s="62">
        <v>0</v>
      </c>
      <c r="E78" s="62">
        <v>-4.7193323675118926</v>
      </c>
      <c r="F78" s="62">
        <v>-4.5314383701464074</v>
      </c>
      <c r="G78" s="62">
        <v>-2.9052422647112799</v>
      </c>
      <c r="H78" s="62">
        <v>-8.342320848054273</v>
      </c>
      <c r="I78" s="62">
        <v>-6.321216335243137</v>
      </c>
      <c r="J78" s="62">
        <v>0</v>
      </c>
      <c r="K78" s="62">
        <v>-9.0355854798222417</v>
      </c>
      <c r="L78" s="62">
        <v>-6.9758145696538483</v>
      </c>
      <c r="M78" s="62">
        <v>3.9592516725904399</v>
      </c>
      <c r="N78" s="62">
        <v>5.3736634948827557</v>
      </c>
      <c r="O78" s="62">
        <v>0</v>
      </c>
      <c r="P78" s="62">
        <v>0</v>
      </c>
      <c r="Q78" s="62">
        <v>0</v>
      </c>
    </row>
    <row r="79" spans="1:26" x14ac:dyDescent="0.25">
      <c r="A79" t="s">
        <v>364</v>
      </c>
      <c r="B79" s="62" t="s">
        <v>234</v>
      </c>
      <c r="C79" s="62">
        <v>-3.2702593154501014</v>
      </c>
      <c r="D79" s="62">
        <v>0</v>
      </c>
      <c r="E79" s="62">
        <v>-4.7302443479091831</v>
      </c>
      <c r="F79" s="62">
        <v>-4.8337274485368189</v>
      </c>
      <c r="G79" s="62">
        <v>-3.3001979393764542</v>
      </c>
      <c r="H79" s="62">
        <v>-8.1526147123008634</v>
      </c>
      <c r="I79" s="62">
        <v>-6.6338569235448652</v>
      </c>
      <c r="J79" s="62">
        <v>0</v>
      </c>
      <c r="K79" s="62">
        <v>-8.3128235483274953</v>
      </c>
      <c r="L79" s="62">
        <v>-6.768047784213671</v>
      </c>
      <c r="M79" s="62">
        <v>3.5504287640366252</v>
      </c>
      <c r="N79" s="62">
        <v>4.9723208049593497</v>
      </c>
      <c r="O79" s="62">
        <v>0</v>
      </c>
      <c r="P79" s="62">
        <v>0</v>
      </c>
      <c r="Q79" s="62">
        <v>0</v>
      </c>
    </row>
  </sheetData>
  <mergeCells count="1">
    <mergeCell ref="C5:Q5"/>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0"/>
  <sheetViews>
    <sheetView showGridLines="0" workbookViewId="0">
      <selection activeCell="B2" sqref="B2"/>
    </sheetView>
  </sheetViews>
  <sheetFormatPr defaultRowHeight="15" x14ac:dyDescent="0.25"/>
  <cols>
    <col min="1" max="1" width="35.28515625" customWidth="1"/>
    <col min="2" max="2" width="17.7109375" customWidth="1"/>
  </cols>
  <sheetData>
    <row r="2" spans="1:17" s="68" customFormat="1" ht="18" x14ac:dyDescent="0.35">
      <c r="B2" s="68" t="s">
        <v>463</v>
      </c>
    </row>
    <row r="6" spans="1:17" ht="13.5" customHeight="1" x14ac:dyDescent="0.3">
      <c r="C6" s="74" t="s">
        <v>454</v>
      </c>
      <c r="D6" s="74"/>
      <c r="E6" s="74"/>
      <c r="F6" s="74"/>
      <c r="G6" s="74"/>
      <c r="H6" s="74"/>
      <c r="I6" s="74"/>
      <c r="J6" s="74"/>
      <c r="K6" s="74"/>
      <c r="L6" s="74"/>
      <c r="M6" s="74"/>
      <c r="N6" s="74"/>
      <c r="O6" s="74"/>
      <c r="P6" s="74"/>
      <c r="Q6" s="74"/>
    </row>
    <row r="7" spans="1:17" ht="15" customHeight="1" x14ac:dyDescent="0.3">
      <c r="A7" s="64" t="s">
        <v>453</v>
      </c>
      <c r="B7" s="66" t="s">
        <v>455</v>
      </c>
      <c r="C7" s="65" t="s">
        <v>452</v>
      </c>
      <c r="D7" s="64" t="s">
        <v>451</v>
      </c>
      <c r="E7" s="64" t="s">
        <v>450</v>
      </c>
      <c r="F7" s="64" t="s">
        <v>449</v>
      </c>
      <c r="G7" s="64" t="s">
        <v>448</v>
      </c>
      <c r="H7" s="64" t="s">
        <v>447</v>
      </c>
      <c r="I7" s="64" t="s">
        <v>446</v>
      </c>
      <c r="J7" s="64" t="s">
        <v>445</v>
      </c>
      <c r="K7" s="64" t="s">
        <v>444</v>
      </c>
      <c r="L7" s="64" t="s">
        <v>443</v>
      </c>
      <c r="M7" s="64" t="s">
        <v>442</v>
      </c>
      <c r="N7" s="64" t="s">
        <v>441</v>
      </c>
      <c r="O7" s="64" t="s">
        <v>440</v>
      </c>
      <c r="P7" s="64" t="s">
        <v>439</v>
      </c>
      <c r="Q7" s="64" t="s">
        <v>438</v>
      </c>
    </row>
    <row r="8" spans="1:17" ht="14.45" x14ac:dyDescent="0.3">
      <c r="A8" t="s">
        <v>437</v>
      </c>
      <c r="B8" t="s">
        <v>206</v>
      </c>
      <c r="C8" s="62">
        <v>-6.119621892281268</v>
      </c>
      <c r="D8" s="62">
        <v>0</v>
      </c>
      <c r="E8" s="62">
        <v>-4.5719319994043888</v>
      </c>
      <c r="F8" s="62">
        <v>0</v>
      </c>
      <c r="G8" s="62">
        <v>0</v>
      </c>
      <c r="H8" s="62">
        <v>-7.168059613969886</v>
      </c>
      <c r="I8" s="62">
        <v>-5.3037027381107675</v>
      </c>
      <c r="J8" s="62">
        <v>0</v>
      </c>
      <c r="K8" s="62">
        <v>-7.1843641776464624</v>
      </c>
      <c r="L8" s="62">
        <v>-5.3122318478480262</v>
      </c>
      <c r="M8" s="62">
        <v>6.202214778906801</v>
      </c>
      <c r="N8" s="62">
        <v>4.7787307154721166</v>
      </c>
      <c r="O8" s="62">
        <v>0</v>
      </c>
      <c r="P8" s="62">
        <v>0</v>
      </c>
      <c r="Q8" s="62">
        <v>0</v>
      </c>
    </row>
    <row r="9" spans="1:17" ht="14.45" x14ac:dyDescent="0.3">
      <c r="A9" t="s">
        <v>436</v>
      </c>
      <c r="B9" t="s">
        <v>148</v>
      </c>
      <c r="C9" s="62">
        <v>-3.9987663282769388</v>
      </c>
      <c r="D9" s="62">
        <v>0</v>
      </c>
      <c r="E9" s="62">
        <v>-3.4761003035902789</v>
      </c>
      <c r="F9" s="62">
        <v>0</v>
      </c>
      <c r="G9" s="62">
        <v>0</v>
      </c>
      <c r="H9" s="62">
        <v>-5.2041674594086915</v>
      </c>
      <c r="I9" s="62">
        <v>-5.5257548878080875</v>
      </c>
      <c r="J9" s="62">
        <v>0</v>
      </c>
      <c r="K9" s="62">
        <v>-5.3790041692702806</v>
      </c>
      <c r="L9" s="62">
        <v>-5.6791969098804111</v>
      </c>
      <c r="M9" s="62">
        <v>4.2225193807645116</v>
      </c>
      <c r="N9" s="62">
        <v>3.8229945261242406</v>
      </c>
      <c r="O9" s="62">
        <v>0</v>
      </c>
      <c r="P9" s="62">
        <v>0</v>
      </c>
      <c r="Q9" s="62">
        <v>0</v>
      </c>
    </row>
    <row r="10" spans="1:17" ht="14.45" x14ac:dyDescent="0.3">
      <c r="A10" t="s">
        <v>435</v>
      </c>
      <c r="B10" t="s">
        <v>173</v>
      </c>
      <c r="C10" s="62">
        <v>-4.5359065790466628</v>
      </c>
      <c r="D10" s="62">
        <v>0</v>
      </c>
      <c r="E10" s="62">
        <v>-5.0607276250011068</v>
      </c>
      <c r="F10" s="62">
        <v>0</v>
      </c>
      <c r="G10" s="62">
        <v>0</v>
      </c>
      <c r="H10" s="62">
        <v>-5.2865620317244764</v>
      </c>
      <c r="I10" s="62">
        <v>-5.3870793462856383</v>
      </c>
      <c r="J10" s="62">
        <v>0</v>
      </c>
      <c r="K10" s="62">
        <v>-5.0915721791812505</v>
      </c>
      <c r="L10" s="62">
        <v>-5.1815265931653505</v>
      </c>
      <c r="M10" s="62">
        <v>4.4305751394230848</v>
      </c>
      <c r="N10" s="62">
        <v>4.9421071616661614</v>
      </c>
      <c r="O10" s="62">
        <v>0</v>
      </c>
      <c r="P10" s="62">
        <v>0</v>
      </c>
      <c r="Q10" s="62">
        <v>0</v>
      </c>
    </row>
    <row r="11" spans="1:17" ht="14.45" x14ac:dyDescent="0.3">
      <c r="A11" t="s">
        <v>434</v>
      </c>
      <c r="B11" t="s">
        <v>243</v>
      </c>
      <c r="C11" s="62">
        <v>-5.2011531628967891</v>
      </c>
      <c r="D11" s="62">
        <v>0</v>
      </c>
      <c r="E11" s="62">
        <v>0</v>
      </c>
      <c r="F11" s="62">
        <v>0</v>
      </c>
      <c r="G11" s="62">
        <v>0</v>
      </c>
      <c r="H11" s="62">
        <v>-4.8075413067127766</v>
      </c>
      <c r="I11" s="62">
        <v>-4.4714158605878396</v>
      </c>
      <c r="J11" s="62">
        <v>0</v>
      </c>
      <c r="K11" s="62">
        <v>-4.94247655690664</v>
      </c>
      <c r="L11" s="62">
        <v>-4.5224123197095585</v>
      </c>
      <c r="M11" s="62">
        <v>5.2499565738335736</v>
      </c>
      <c r="N11" s="62">
        <v>0</v>
      </c>
      <c r="O11" s="62">
        <v>0</v>
      </c>
      <c r="P11" s="62">
        <v>0</v>
      </c>
      <c r="Q11" s="62">
        <v>0</v>
      </c>
    </row>
    <row r="12" spans="1:17" ht="14.45" x14ac:dyDescent="0.3">
      <c r="A12" t="s">
        <v>433</v>
      </c>
      <c r="B12" t="s">
        <v>139</v>
      </c>
      <c r="C12" s="62">
        <v>0</v>
      </c>
      <c r="D12" s="62">
        <v>0</v>
      </c>
      <c r="E12" s="62">
        <v>0</v>
      </c>
      <c r="F12" s="62">
        <v>0</v>
      </c>
      <c r="G12" s="62">
        <v>0</v>
      </c>
      <c r="H12" s="62">
        <v>0</v>
      </c>
      <c r="I12" s="62">
        <v>0</v>
      </c>
      <c r="J12" s="62">
        <v>0</v>
      </c>
      <c r="K12" s="62">
        <v>0</v>
      </c>
      <c r="L12" s="62">
        <v>0</v>
      </c>
      <c r="M12" s="62">
        <v>0</v>
      </c>
      <c r="N12" s="62">
        <v>0</v>
      </c>
      <c r="O12" s="62">
        <v>0</v>
      </c>
      <c r="P12" s="62">
        <v>0</v>
      </c>
      <c r="Q12" s="62">
        <v>0</v>
      </c>
    </row>
    <row r="13" spans="1:17" ht="14.45" x14ac:dyDescent="0.3">
      <c r="A13" t="s">
        <v>432</v>
      </c>
      <c r="B13" t="s">
        <v>229</v>
      </c>
      <c r="C13" s="62">
        <v>0</v>
      </c>
      <c r="D13" s="62">
        <v>0</v>
      </c>
      <c r="E13" s="62">
        <v>0</v>
      </c>
      <c r="F13" s="62">
        <v>0</v>
      </c>
      <c r="G13" s="62">
        <v>0</v>
      </c>
      <c r="H13" s="62">
        <v>-8.4312188090528988</v>
      </c>
      <c r="I13" s="62">
        <v>-8.4275521115615692</v>
      </c>
      <c r="J13" s="62">
        <v>0</v>
      </c>
      <c r="K13" s="62">
        <v>-10.274192077885845</v>
      </c>
      <c r="L13" s="62">
        <v>-10.004398770635845</v>
      </c>
      <c r="M13" s="62">
        <v>0</v>
      </c>
      <c r="N13" s="62">
        <v>0</v>
      </c>
      <c r="O13" s="62">
        <v>0</v>
      </c>
      <c r="P13" s="62">
        <v>0</v>
      </c>
      <c r="Q13" s="62">
        <v>0</v>
      </c>
    </row>
    <row r="14" spans="1:17" ht="14.45" x14ac:dyDescent="0.3">
      <c r="A14" t="s">
        <v>431</v>
      </c>
      <c r="B14" t="s">
        <v>156</v>
      </c>
      <c r="C14" s="62">
        <v>-4.1838612177317298</v>
      </c>
      <c r="D14" s="62">
        <v>0</v>
      </c>
      <c r="E14" s="62">
        <v>-3.451584258556875</v>
      </c>
      <c r="F14" s="62">
        <v>0</v>
      </c>
      <c r="G14" s="62">
        <v>0</v>
      </c>
      <c r="H14" s="62">
        <v>-11.890068251756105</v>
      </c>
      <c r="I14" s="62">
        <v>-6.0452402568999242</v>
      </c>
      <c r="J14" s="62">
        <v>-8.1668159474491677</v>
      </c>
      <c r="K14" s="62">
        <v>-12.861857216643509</v>
      </c>
      <c r="L14" s="62">
        <v>-5.9986432583244707</v>
      </c>
      <c r="M14" s="62">
        <v>4.2093953289245007</v>
      </c>
      <c r="N14" s="62">
        <v>3.5909162199930353</v>
      </c>
      <c r="O14" s="62">
        <v>0</v>
      </c>
      <c r="P14" s="62">
        <v>0</v>
      </c>
      <c r="Q14" s="62">
        <v>0</v>
      </c>
    </row>
    <row r="15" spans="1:17" ht="14.45" x14ac:dyDescent="0.3">
      <c r="A15" t="s">
        <v>430</v>
      </c>
      <c r="B15" t="s">
        <v>165</v>
      </c>
      <c r="C15" s="62">
        <v>-4.9738563031856309</v>
      </c>
      <c r="D15" s="62">
        <v>0</v>
      </c>
      <c r="E15" s="62">
        <v>-3.7612461159607125</v>
      </c>
      <c r="F15" s="62">
        <v>0</v>
      </c>
      <c r="G15" s="62">
        <v>0</v>
      </c>
      <c r="H15" s="62">
        <v>-4.8427679620747766</v>
      </c>
      <c r="I15" s="62">
        <v>-4.9815104853966163</v>
      </c>
      <c r="J15" s="62">
        <v>0</v>
      </c>
      <c r="K15" s="62">
        <v>-4.9399081562948695</v>
      </c>
      <c r="L15" s="62">
        <v>-5.0465479209480204</v>
      </c>
      <c r="M15" s="62">
        <v>5.1242662519287814</v>
      </c>
      <c r="N15" s="62">
        <v>4.06342517462011</v>
      </c>
      <c r="O15" s="62">
        <v>0</v>
      </c>
      <c r="P15" s="62">
        <v>0</v>
      </c>
      <c r="Q15" s="62">
        <v>0</v>
      </c>
    </row>
    <row r="16" spans="1:17" ht="14.45" x14ac:dyDescent="0.3">
      <c r="A16" t="s">
        <v>429</v>
      </c>
      <c r="B16" t="s">
        <v>231</v>
      </c>
      <c r="C16" s="62">
        <v>-5.2618660739784646</v>
      </c>
      <c r="D16" s="62">
        <v>0</v>
      </c>
      <c r="E16" s="62">
        <v>-3.7299493039135756</v>
      </c>
      <c r="F16" s="62">
        <v>0</v>
      </c>
      <c r="G16" s="62">
        <v>0</v>
      </c>
      <c r="H16" s="62">
        <v>-4.9631813331935533</v>
      </c>
      <c r="I16" s="62">
        <v>-4.8098671733516882</v>
      </c>
      <c r="J16" s="62">
        <v>0</v>
      </c>
      <c r="K16" s="62">
        <v>-5.0242550619373434</v>
      </c>
      <c r="L16" s="62">
        <v>-4.8652075497075415</v>
      </c>
      <c r="M16" s="62">
        <v>5.3764646410082051</v>
      </c>
      <c r="N16" s="62">
        <v>3.9626306997326104</v>
      </c>
      <c r="O16" s="62">
        <v>0</v>
      </c>
      <c r="P16" s="62">
        <v>0</v>
      </c>
      <c r="Q16" s="62">
        <v>0</v>
      </c>
    </row>
    <row r="17" spans="1:17" ht="14.45" x14ac:dyDescent="0.3">
      <c r="A17" t="s">
        <v>428</v>
      </c>
      <c r="B17" t="s">
        <v>248</v>
      </c>
      <c r="C17" s="62">
        <v>-3.350750395600997</v>
      </c>
      <c r="D17" s="62">
        <v>0</v>
      </c>
      <c r="E17" s="62">
        <v>-3.0976943515270441</v>
      </c>
      <c r="F17" s="62">
        <v>0</v>
      </c>
      <c r="G17" s="62">
        <v>0</v>
      </c>
      <c r="H17" s="62">
        <v>-4.9654639139448049</v>
      </c>
      <c r="I17" s="62">
        <v>-3.6750175047752873</v>
      </c>
      <c r="J17" s="62">
        <v>0</v>
      </c>
      <c r="K17" s="62">
        <v>-5.2438755559874997</v>
      </c>
      <c r="L17" s="62">
        <v>-4.0995567006136735</v>
      </c>
      <c r="M17" s="62">
        <v>3.7763468704153142</v>
      </c>
      <c r="N17" s="62">
        <v>3.6171236552786525</v>
      </c>
      <c r="O17" s="62">
        <v>0</v>
      </c>
      <c r="P17" s="62">
        <v>0</v>
      </c>
      <c r="Q17" s="62">
        <v>0</v>
      </c>
    </row>
    <row r="18" spans="1:17" ht="14.45" x14ac:dyDescent="0.3">
      <c r="A18" t="s">
        <v>427</v>
      </c>
      <c r="B18" t="s">
        <v>160</v>
      </c>
      <c r="C18" s="62">
        <v>0</v>
      </c>
      <c r="D18" s="62">
        <v>0</v>
      </c>
      <c r="E18" s="62">
        <v>0</v>
      </c>
      <c r="F18" s="62">
        <v>0</v>
      </c>
      <c r="G18" s="62">
        <v>0</v>
      </c>
      <c r="H18" s="62">
        <v>0</v>
      </c>
      <c r="I18" s="62">
        <v>0</v>
      </c>
      <c r="J18" s="62">
        <v>0</v>
      </c>
      <c r="K18" s="62">
        <v>0</v>
      </c>
      <c r="L18" s="62">
        <v>0</v>
      </c>
      <c r="M18" s="62">
        <v>0</v>
      </c>
      <c r="N18" s="62">
        <v>0</v>
      </c>
      <c r="O18" s="62">
        <v>0</v>
      </c>
      <c r="P18" s="62">
        <v>0</v>
      </c>
      <c r="Q18" s="62">
        <v>0</v>
      </c>
    </row>
    <row r="19" spans="1:17" ht="14.45" x14ac:dyDescent="0.3">
      <c r="A19" t="s">
        <v>426</v>
      </c>
      <c r="B19" t="s">
        <v>233</v>
      </c>
      <c r="C19" s="62">
        <v>-6.6299113641428598</v>
      </c>
      <c r="D19" s="62">
        <v>0</v>
      </c>
      <c r="E19" s="62">
        <v>-4.076527064266342</v>
      </c>
      <c r="F19" s="62">
        <v>0</v>
      </c>
      <c r="G19" s="62">
        <v>0</v>
      </c>
      <c r="H19" s="62">
        <v>-6.6616351637376265</v>
      </c>
      <c r="I19" s="62">
        <v>-6.6070739476500737</v>
      </c>
      <c r="J19" s="62">
        <v>0</v>
      </c>
      <c r="K19" s="62">
        <v>-6.6927780871631928</v>
      </c>
      <c r="L19" s="62">
        <v>-6.6245502129301377</v>
      </c>
      <c r="M19" s="62">
        <v>6.7218364514182651</v>
      </c>
      <c r="N19" s="62">
        <v>4.3104242502132442</v>
      </c>
      <c r="O19" s="62">
        <v>0</v>
      </c>
      <c r="P19" s="62">
        <v>0</v>
      </c>
      <c r="Q19" s="62">
        <v>0</v>
      </c>
    </row>
    <row r="20" spans="1:17" ht="14.45" x14ac:dyDescent="0.3">
      <c r="A20" t="s">
        <v>425</v>
      </c>
      <c r="B20" t="s">
        <v>152</v>
      </c>
      <c r="C20" s="62">
        <v>0</v>
      </c>
      <c r="D20" s="62">
        <v>0</v>
      </c>
      <c r="E20" s="62">
        <v>0</v>
      </c>
      <c r="F20" s="62">
        <v>0</v>
      </c>
      <c r="G20" s="62">
        <v>0</v>
      </c>
      <c r="H20" s="62">
        <v>0</v>
      </c>
      <c r="I20" s="62">
        <v>0</v>
      </c>
      <c r="J20" s="62">
        <v>0</v>
      </c>
      <c r="K20" s="62">
        <v>8.2040211457321774</v>
      </c>
      <c r="L20" s="62">
        <v>9.1145041025056397</v>
      </c>
      <c r="M20" s="62">
        <v>0</v>
      </c>
      <c r="N20" s="62">
        <v>-10.518004591572168</v>
      </c>
      <c r="O20" s="62">
        <v>0</v>
      </c>
      <c r="P20" s="62">
        <v>-9.5767352933523409</v>
      </c>
      <c r="Q20" s="62">
        <v>0</v>
      </c>
    </row>
    <row r="21" spans="1:17" ht="14.45" x14ac:dyDescent="0.3">
      <c r="A21" t="s">
        <v>424</v>
      </c>
      <c r="B21" t="s">
        <v>213</v>
      </c>
      <c r="C21" s="62">
        <v>0</v>
      </c>
      <c r="D21" s="62">
        <v>0</v>
      </c>
      <c r="E21" s="62">
        <v>0</v>
      </c>
      <c r="F21" s="62">
        <v>0</v>
      </c>
      <c r="G21" s="62">
        <v>0</v>
      </c>
      <c r="H21" s="62">
        <v>0</v>
      </c>
      <c r="I21" s="62">
        <v>0</v>
      </c>
      <c r="J21" s="62">
        <v>0</v>
      </c>
      <c r="K21" s="62">
        <v>-4.5573251699413238</v>
      </c>
      <c r="L21" s="62">
        <v>-3.2040831755300032</v>
      </c>
      <c r="M21" s="62">
        <v>0</v>
      </c>
      <c r="N21" s="62">
        <v>0</v>
      </c>
      <c r="O21" s="62">
        <v>0</v>
      </c>
      <c r="P21" s="62">
        <v>0</v>
      </c>
      <c r="Q21" s="62">
        <v>0</v>
      </c>
    </row>
    <row r="22" spans="1:17" ht="14.45" x14ac:dyDescent="0.3">
      <c r="A22" t="s">
        <v>423</v>
      </c>
      <c r="B22" t="s">
        <v>150</v>
      </c>
      <c r="C22" s="62">
        <v>0</v>
      </c>
      <c r="D22" s="62">
        <v>0</v>
      </c>
      <c r="E22" s="62">
        <v>0</v>
      </c>
      <c r="F22" s="62">
        <v>0</v>
      </c>
      <c r="G22" s="62">
        <v>0</v>
      </c>
      <c r="H22" s="62">
        <v>0</v>
      </c>
      <c r="I22" s="62">
        <v>0</v>
      </c>
      <c r="J22" s="62">
        <v>0</v>
      </c>
      <c r="K22" s="62">
        <v>0</v>
      </c>
      <c r="L22" s="62">
        <v>0</v>
      </c>
      <c r="M22" s="62">
        <v>0</v>
      </c>
      <c r="N22" s="62">
        <v>0</v>
      </c>
      <c r="O22" s="62">
        <v>0</v>
      </c>
      <c r="P22" s="62">
        <v>0</v>
      </c>
      <c r="Q22" s="62">
        <v>0</v>
      </c>
    </row>
    <row r="23" spans="1:17" ht="14.45" x14ac:dyDescent="0.3">
      <c r="A23" t="s">
        <v>422</v>
      </c>
      <c r="B23" t="s">
        <v>201</v>
      </c>
      <c r="C23" s="62">
        <v>0</v>
      </c>
      <c r="D23" s="62">
        <v>0</v>
      </c>
      <c r="E23" s="62">
        <v>0</v>
      </c>
      <c r="F23" s="62">
        <v>0</v>
      </c>
      <c r="G23" s="62">
        <v>0</v>
      </c>
      <c r="H23" s="62">
        <v>-2.7036141920935552</v>
      </c>
      <c r="I23" s="62">
        <v>-2.7187298804986582</v>
      </c>
      <c r="J23" s="62">
        <v>0</v>
      </c>
      <c r="K23" s="62">
        <v>-3.3481309079883177</v>
      </c>
      <c r="L23" s="62">
        <v>-3.3323295023552393</v>
      </c>
      <c r="M23" s="62">
        <v>0</v>
      </c>
      <c r="N23" s="62">
        <v>0</v>
      </c>
      <c r="O23" s="62">
        <v>0</v>
      </c>
      <c r="P23" s="62">
        <v>0</v>
      </c>
      <c r="Q23" s="62">
        <v>0</v>
      </c>
    </row>
    <row r="24" spans="1:17" ht="14.45" x14ac:dyDescent="0.3">
      <c r="A24" t="s">
        <v>421</v>
      </c>
      <c r="B24" t="s">
        <v>220</v>
      </c>
      <c r="C24" s="62">
        <v>0</v>
      </c>
      <c r="D24" s="62">
        <v>0</v>
      </c>
      <c r="E24" s="62">
        <v>0</v>
      </c>
      <c r="F24" s="62">
        <v>-1.7780508991277755</v>
      </c>
      <c r="G24" s="62">
        <v>0</v>
      </c>
      <c r="H24" s="62">
        <v>0</v>
      </c>
      <c r="I24" s="62">
        <v>0</v>
      </c>
      <c r="J24" s="62">
        <v>0</v>
      </c>
      <c r="K24" s="62">
        <v>0</v>
      </c>
      <c r="L24" s="62">
        <v>0</v>
      </c>
      <c r="M24" s="62">
        <v>0</v>
      </c>
      <c r="N24" s="62">
        <v>0</v>
      </c>
      <c r="O24" s="62">
        <v>0</v>
      </c>
      <c r="P24" s="62">
        <v>0</v>
      </c>
      <c r="Q24" s="62">
        <v>0</v>
      </c>
    </row>
    <row r="25" spans="1:17" ht="14.45" x14ac:dyDescent="0.3">
      <c r="A25" t="s">
        <v>420</v>
      </c>
      <c r="B25" t="s">
        <v>117</v>
      </c>
      <c r="C25" s="62">
        <v>-4.4017446705914267</v>
      </c>
      <c r="D25" s="62">
        <v>0</v>
      </c>
      <c r="E25" s="62">
        <v>0</v>
      </c>
      <c r="F25" s="62">
        <v>0</v>
      </c>
      <c r="G25" s="62">
        <v>0</v>
      </c>
      <c r="H25" s="62">
        <v>-5.6704728851645845</v>
      </c>
      <c r="I25" s="62">
        <v>-4.7368393173317003</v>
      </c>
      <c r="J25" s="62">
        <v>0</v>
      </c>
      <c r="K25" s="62">
        <v>-5.3014349020500751</v>
      </c>
      <c r="L25" s="62">
        <v>-4.3429771811800295</v>
      </c>
      <c r="M25" s="62">
        <v>4.156577511104615</v>
      </c>
      <c r="N25" s="62">
        <v>0</v>
      </c>
      <c r="O25" s="62">
        <v>0</v>
      </c>
      <c r="P25" s="62">
        <v>0</v>
      </c>
      <c r="Q25" s="62">
        <v>0</v>
      </c>
    </row>
    <row r="26" spans="1:17" ht="14.45" x14ac:dyDescent="0.3">
      <c r="A26" t="s">
        <v>419</v>
      </c>
      <c r="B26" t="s">
        <v>154</v>
      </c>
      <c r="C26" s="62">
        <v>0</v>
      </c>
      <c r="D26" s="62">
        <v>0</v>
      </c>
      <c r="E26" s="62">
        <v>0</v>
      </c>
      <c r="F26" s="62">
        <v>0</v>
      </c>
      <c r="G26" s="62">
        <v>-2.1892665465924241</v>
      </c>
      <c r="H26" s="62">
        <v>-2.0836077661467884</v>
      </c>
      <c r="I26" s="62">
        <v>-2.5987853701303081</v>
      </c>
      <c r="J26" s="62">
        <v>0</v>
      </c>
      <c r="K26" s="62">
        <v>-2.2826711032339957</v>
      </c>
      <c r="L26" s="62">
        <v>-2.7480257955197387</v>
      </c>
      <c r="M26" s="62">
        <v>0</v>
      </c>
      <c r="N26" s="62">
        <v>0</v>
      </c>
      <c r="O26" s="62">
        <v>-2.5701038771537292</v>
      </c>
      <c r="P26" s="62">
        <v>0</v>
      </c>
      <c r="Q26" s="62">
        <v>0</v>
      </c>
    </row>
    <row r="27" spans="1:17" ht="14.45" x14ac:dyDescent="0.3">
      <c r="A27" t="s">
        <v>418</v>
      </c>
      <c r="B27" t="s">
        <v>227</v>
      </c>
      <c r="C27" s="62">
        <v>0</v>
      </c>
      <c r="D27" s="62">
        <v>0</v>
      </c>
      <c r="E27" s="62">
        <v>0</v>
      </c>
      <c r="F27" s="62">
        <v>-8.0547833330125904</v>
      </c>
      <c r="G27" s="62">
        <v>0</v>
      </c>
      <c r="H27" s="62">
        <v>-9.032001440598135</v>
      </c>
      <c r="I27" s="62">
        <v>0</v>
      </c>
      <c r="J27" s="62">
        <v>0</v>
      </c>
      <c r="K27" s="62">
        <v>-10.788649632518426</v>
      </c>
      <c r="L27" s="62">
        <v>-4.0929649602944265</v>
      </c>
      <c r="M27" s="62">
        <v>0</v>
      </c>
      <c r="N27" s="62">
        <v>0</v>
      </c>
      <c r="O27" s="62">
        <v>0</v>
      </c>
      <c r="P27" s="62">
        <v>0</v>
      </c>
      <c r="Q27" s="62">
        <v>0</v>
      </c>
    </row>
    <row r="28" spans="1:17" ht="14.45" x14ac:dyDescent="0.3">
      <c r="A28" t="s">
        <v>417</v>
      </c>
      <c r="B28" t="s">
        <v>210</v>
      </c>
      <c r="C28" s="62">
        <v>0</v>
      </c>
      <c r="D28" s="62">
        <v>0</v>
      </c>
      <c r="E28" s="62">
        <v>0</v>
      </c>
      <c r="F28" s="62">
        <v>-2.8103828788379559</v>
      </c>
      <c r="G28" s="62">
        <v>-2.009859522160343</v>
      </c>
      <c r="H28" s="62">
        <v>-3.1990136495675174</v>
      </c>
      <c r="I28" s="62">
        <v>-2.4212459784144746</v>
      </c>
      <c r="J28" s="62">
        <v>0</v>
      </c>
      <c r="K28" s="62">
        <v>-3.0982151809957736</v>
      </c>
      <c r="L28" s="62">
        <v>-2.3078373046203859</v>
      </c>
      <c r="M28" s="62">
        <v>0</v>
      </c>
      <c r="N28" s="62">
        <v>0</v>
      </c>
      <c r="O28" s="62">
        <v>0</v>
      </c>
      <c r="P28" s="62">
        <v>0</v>
      </c>
      <c r="Q28" s="62">
        <v>0</v>
      </c>
    </row>
    <row r="29" spans="1:17" ht="14.45" x14ac:dyDescent="0.3">
      <c r="A29" t="s">
        <v>416</v>
      </c>
      <c r="B29" t="s">
        <v>107</v>
      </c>
      <c r="C29" s="62">
        <v>0</v>
      </c>
      <c r="D29" s="62">
        <v>0</v>
      </c>
      <c r="E29" s="62">
        <v>0</v>
      </c>
      <c r="F29" s="62">
        <v>0</v>
      </c>
      <c r="G29" s="62">
        <v>0</v>
      </c>
      <c r="H29" s="62">
        <v>0</v>
      </c>
      <c r="I29" s="62">
        <v>0</v>
      </c>
      <c r="J29" s="62">
        <v>0</v>
      </c>
      <c r="K29" s="62">
        <v>0</v>
      </c>
      <c r="L29" s="62">
        <v>0</v>
      </c>
      <c r="M29" s="62">
        <v>0</v>
      </c>
      <c r="N29" s="62">
        <v>0</v>
      </c>
      <c r="O29" s="62">
        <v>0</v>
      </c>
      <c r="P29" s="62">
        <v>-7.9250150491335534</v>
      </c>
      <c r="Q29" s="62">
        <v>0</v>
      </c>
    </row>
    <row r="30" spans="1:17" ht="14.45" x14ac:dyDescent="0.3">
      <c r="A30" t="s">
        <v>415</v>
      </c>
      <c r="B30" t="s">
        <v>218</v>
      </c>
      <c r="C30" s="62">
        <v>-5.8354845081928248</v>
      </c>
      <c r="D30" s="62">
        <v>0</v>
      </c>
      <c r="E30" s="62">
        <v>0</v>
      </c>
      <c r="F30" s="62">
        <v>0</v>
      </c>
      <c r="G30" s="62">
        <v>0</v>
      </c>
      <c r="H30" s="62">
        <v>-10.962500905087367</v>
      </c>
      <c r="I30" s="62">
        <v>-6.3264561560561665</v>
      </c>
      <c r="J30" s="62">
        <v>0</v>
      </c>
      <c r="K30" s="62">
        <v>-12.06224990825063</v>
      </c>
      <c r="L30" s="62">
        <v>-6.4065618261335358</v>
      </c>
      <c r="M30" s="62">
        <v>6.0198148641363982</v>
      </c>
      <c r="N30" s="62">
        <v>0</v>
      </c>
      <c r="O30" s="62">
        <v>0</v>
      </c>
      <c r="P30" s="62">
        <v>0</v>
      </c>
      <c r="Q30" s="62">
        <v>0</v>
      </c>
    </row>
    <row r="31" spans="1:17" ht="14.45" x14ac:dyDescent="0.3">
      <c r="A31" t="s">
        <v>414</v>
      </c>
      <c r="B31" t="s">
        <v>124</v>
      </c>
      <c r="C31" s="62">
        <v>0</v>
      </c>
      <c r="D31" s="62">
        <v>0</v>
      </c>
      <c r="E31" s="62">
        <v>0</v>
      </c>
      <c r="F31" s="62">
        <v>-2.0212734229686373</v>
      </c>
      <c r="G31" s="62">
        <v>0</v>
      </c>
      <c r="H31" s="62">
        <v>-2.399655945198937</v>
      </c>
      <c r="I31" s="62">
        <v>-2.1410821782606937</v>
      </c>
      <c r="J31" s="62">
        <v>0</v>
      </c>
      <c r="K31" s="62">
        <v>-3.6761175563107114</v>
      </c>
      <c r="L31" s="62">
        <v>-3.4037216670012809</v>
      </c>
      <c r="M31" s="62">
        <v>1.7459139898356679</v>
      </c>
      <c r="N31" s="62">
        <v>3.1081238911314766</v>
      </c>
      <c r="O31" s="62">
        <v>0</v>
      </c>
      <c r="P31" s="62">
        <v>1.3661225006739237</v>
      </c>
      <c r="Q31" s="62">
        <v>0</v>
      </c>
    </row>
    <row r="32" spans="1:17" ht="14.45" x14ac:dyDescent="0.3">
      <c r="A32" t="s">
        <v>413</v>
      </c>
      <c r="B32" t="s">
        <v>182</v>
      </c>
      <c r="C32" s="62">
        <v>0</v>
      </c>
      <c r="D32" s="62">
        <v>0</v>
      </c>
      <c r="E32" s="62">
        <v>0</v>
      </c>
      <c r="F32" s="62">
        <v>-2.9735867914787395</v>
      </c>
      <c r="G32" s="62">
        <v>0</v>
      </c>
      <c r="H32" s="62">
        <v>-2.2714586656938232</v>
      </c>
      <c r="I32" s="62">
        <v>0</v>
      </c>
      <c r="J32" s="62">
        <v>0</v>
      </c>
      <c r="K32" s="62">
        <v>-2.6325927171306485</v>
      </c>
      <c r="L32" s="62">
        <v>-1.173693233277364</v>
      </c>
      <c r="M32" s="62">
        <v>0</v>
      </c>
      <c r="N32" s="62">
        <v>0</v>
      </c>
      <c r="O32" s="62">
        <v>0</v>
      </c>
      <c r="P32" s="62">
        <v>0</v>
      </c>
      <c r="Q32" s="62">
        <v>0</v>
      </c>
    </row>
    <row r="33" spans="1:17" ht="14.45" x14ac:dyDescent="0.3">
      <c r="A33" t="s">
        <v>412</v>
      </c>
      <c r="B33" t="s">
        <v>196</v>
      </c>
      <c r="C33" s="62">
        <v>0</v>
      </c>
      <c r="D33" s="62">
        <v>0</v>
      </c>
      <c r="E33" s="62">
        <v>0</v>
      </c>
      <c r="F33" s="62">
        <v>0</v>
      </c>
      <c r="G33" s="62">
        <v>0</v>
      </c>
      <c r="H33" s="62">
        <v>-3.8318015910956693</v>
      </c>
      <c r="I33" s="62">
        <v>-3.437738022125405</v>
      </c>
      <c r="J33" s="62">
        <v>0</v>
      </c>
      <c r="K33" s="62">
        <v>-4.4028778435159799</v>
      </c>
      <c r="L33" s="62">
        <v>-3.9603100444972683</v>
      </c>
      <c r="M33" s="62">
        <v>2.9231147101112684</v>
      </c>
      <c r="N33" s="62">
        <v>0</v>
      </c>
      <c r="O33" s="62">
        <v>0</v>
      </c>
      <c r="P33" s="62">
        <v>0</v>
      </c>
      <c r="Q33" s="62">
        <v>0</v>
      </c>
    </row>
    <row r="34" spans="1:17" ht="14.45" x14ac:dyDescent="0.3">
      <c r="A34" t="s">
        <v>411</v>
      </c>
      <c r="B34" t="s">
        <v>135</v>
      </c>
      <c r="C34" s="62">
        <v>0</v>
      </c>
      <c r="D34" s="62">
        <v>0</v>
      </c>
      <c r="E34" s="62">
        <v>0</v>
      </c>
      <c r="F34" s="62">
        <v>0</v>
      </c>
      <c r="G34" s="62">
        <v>0</v>
      </c>
      <c r="H34" s="62">
        <v>0</v>
      </c>
      <c r="I34" s="62">
        <v>0</v>
      </c>
      <c r="J34" s="62">
        <v>0</v>
      </c>
      <c r="K34" s="62">
        <v>0</v>
      </c>
      <c r="L34" s="62">
        <v>0</v>
      </c>
      <c r="M34" s="62">
        <v>0</v>
      </c>
      <c r="N34" s="62">
        <v>0</v>
      </c>
      <c r="O34" s="62">
        <v>0</v>
      </c>
      <c r="P34" s="62">
        <v>0</v>
      </c>
      <c r="Q34" s="62">
        <v>0</v>
      </c>
    </row>
    <row r="35" spans="1:17" ht="14.45" x14ac:dyDescent="0.3">
      <c r="A35" t="s">
        <v>410</v>
      </c>
      <c r="B35" t="s">
        <v>225</v>
      </c>
      <c r="C35" s="62">
        <v>0</v>
      </c>
      <c r="D35" s="62">
        <v>0</v>
      </c>
      <c r="E35" s="62">
        <v>0</v>
      </c>
      <c r="F35" s="62">
        <v>-2.8565039729873121</v>
      </c>
      <c r="G35" s="62">
        <v>-2.6772697616456878</v>
      </c>
      <c r="H35" s="62">
        <v>0</v>
      </c>
      <c r="I35" s="62">
        <v>0</v>
      </c>
      <c r="J35" s="62">
        <v>0</v>
      </c>
      <c r="K35" s="62">
        <v>0</v>
      </c>
      <c r="L35" s="62">
        <v>-2.107124827175443</v>
      </c>
      <c r="M35" s="62">
        <v>0</v>
      </c>
      <c r="N35" s="62">
        <v>0</v>
      </c>
      <c r="O35" s="62">
        <v>0</v>
      </c>
      <c r="P35" s="62">
        <v>0</v>
      </c>
      <c r="Q35" s="62">
        <v>0</v>
      </c>
    </row>
    <row r="36" spans="1:17" ht="14.45" x14ac:dyDescent="0.3">
      <c r="A36" t="s">
        <v>409</v>
      </c>
      <c r="B36" t="s">
        <v>222</v>
      </c>
      <c r="C36" s="62">
        <v>0</v>
      </c>
      <c r="D36" s="62">
        <v>0</v>
      </c>
      <c r="E36" s="62">
        <v>0</v>
      </c>
      <c r="F36" s="62">
        <v>-3.3159559056315393</v>
      </c>
      <c r="G36" s="62">
        <v>-1.726647792962426</v>
      </c>
      <c r="H36" s="62">
        <v>-3.4796334572081098</v>
      </c>
      <c r="I36" s="62">
        <v>-1.9327990978965961</v>
      </c>
      <c r="J36" s="62">
        <v>0</v>
      </c>
      <c r="K36" s="62">
        <v>-4.2681133383887939</v>
      </c>
      <c r="L36" s="62">
        <v>-2.6818170690477814</v>
      </c>
      <c r="M36" s="62">
        <v>0</v>
      </c>
      <c r="N36" s="62">
        <v>0</v>
      </c>
      <c r="O36" s="62">
        <v>0</v>
      </c>
      <c r="P36" s="62">
        <v>0</v>
      </c>
      <c r="Q36" s="62">
        <v>0</v>
      </c>
    </row>
    <row r="37" spans="1:17" ht="14.45" x14ac:dyDescent="0.3">
      <c r="A37" t="s">
        <v>408</v>
      </c>
      <c r="B37" t="s">
        <v>189</v>
      </c>
      <c r="C37" s="62">
        <v>0</v>
      </c>
      <c r="D37" s="62">
        <v>0</v>
      </c>
      <c r="E37" s="62">
        <v>0</v>
      </c>
      <c r="F37" s="62">
        <v>0</v>
      </c>
      <c r="G37" s="62">
        <v>0</v>
      </c>
      <c r="H37" s="62">
        <v>0</v>
      </c>
      <c r="I37" s="62">
        <v>0</v>
      </c>
      <c r="J37" s="62">
        <v>0</v>
      </c>
      <c r="K37" s="62">
        <v>0</v>
      </c>
      <c r="L37" s="62">
        <v>0</v>
      </c>
      <c r="M37" s="62">
        <v>0</v>
      </c>
      <c r="N37" s="62">
        <v>0</v>
      </c>
      <c r="O37" s="62">
        <v>0</v>
      </c>
      <c r="P37" s="62">
        <v>0</v>
      </c>
      <c r="Q37" s="62">
        <v>0</v>
      </c>
    </row>
    <row r="38" spans="1:17" ht="14.45" x14ac:dyDescent="0.3">
      <c r="A38" t="s">
        <v>407</v>
      </c>
      <c r="B38" t="s">
        <v>191</v>
      </c>
      <c r="C38" s="62">
        <v>0</v>
      </c>
      <c r="D38" s="62">
        <v>0</v>
      </c>
      <c r="E38" s="62">
        <v>0</v>
      </c>
      <c r="F38" s="62">
        <v>-2.4875942035988121</v>
      </c>
      <c r="G38" s="62">
        <v>-1.8725336297549295</v>
      </c>
      <c r="H38" s="62">
        <v>-3.2649416556311204</v>
      </c>
      <c r="I38" s="62">
        <v>-2.6670407622837624</v>
      </c>
      <c r="J38" s="62">
        <v>-2.7692542153057462</v>
      </c>
      <c r="K38" s="62">
        <v>-3.8981532302330129</v>
      </c>
      <c r="L38" s="62">
        <v>-3.2969147930039635</v>
      </c>
      <c r="M38" s="62">
        <v>0</v>
      </c>
      <c r="N38" s="62">
        <v>0</v>
      </c>
      <c r="O38" s="62">
        <v>-2.1560622992495473</v>
      </c>
      <c r="P38" s="62">
        <v>0</v>
      </c>
      <c r="Q38" s="62">
        <v>0</v>
      </c>
    </row>
    <row r="39" spans="1:17" ht="14.45" x14ac:dyDescent="0.3">
      <c r="A39" t="s">
        <v>406</v>
      </c>
      <c r="B39" t="s">
        <v>137</v>
      </c>
      <c r="C39" s="62">
        <v>0</v>
      </c>
      <c r="D39" s="62">
        <v>0</v>
      </c>
      <c r="E39" s="62">
        <v>0</v>
      </c>
      <c r="F39" s="62">
        <v>0</v>
      </c>
      <c r="G39" s="62">
        <v>0</v>
      </c>
      <c r="H39" s="62">
        <v>0</v>
      </c>
      <c r="I39" s="62">
        <v>0</v>
      </c>
      <c r="J39" s="62">
        <v>0</v>
      </c>
      <c r="K39" s="62">
        <v>-9.2830881031678416</v>
      </c>
      <c r="L39" s="62">
        <v>-9.0201392175452568</v>
      </c>
      <c r="M39" s="62">
        <v>4.4763991932837008</v>
      </c>
      <c r="N39" s="62">
        <v>0</v>
      </c>
      <c r="O39" s="62">
        <v>0</v>
      </c>
      <c r="P39" s="62">
        <v>0</v>
      </c>
      <c r="Q39" s="62">
        <v>0</v>
      </c>
    </row>
    <row r="40" spans="1:17" ht="14.45" x14ac:dyDescent="0.3">
      <c r="A40" t="s">
        <v>405</v>
      </c>
      <c r="B40" t="s">
        <v>169</v>
      </c>
      <c r="C40" s="62">
        <v>0</v>
      </c>
      <c r="D40" s="62">
        <v>0</v>
      </c>
      <c r="E40" s="62">
        <v>0</v>
      </c>
      <c r="F40" s="62">
        <v>-2.5876808368451143</v>
      </c>
      <c r="G40" s="62">
        <v>0</v>
      </c>
      <c r="H40" s="62">
        <v>-3.5126662508621345</v>
      </c>
      <c r="I40" s="62">
        <v>-1.9498663246308232</v>
      </c>
      <c r="J40" s="62">
        <v>-2.7125468960786789</v>
      </c>
      <c r="K40" s="62">
        <v>-3.94702095241857</v>
      </c>
      <c r="L40" s="62">
        <v>-2.3841105355799996</v>
      </c>
      <c r="M40" s="62">
        <v>0</v>
      </c>
      <c r="N40" s="62">
        <v>0</v>
      </c>
      <c r="O40" s="62">
        <v>0</v>
      </c>
      <c r="P40" s="62">
        <v>0</v>
      </c>
      <c r="Q40" s="62">
        <v>1.5503381481872494</v>
      </c>
    </row>
    <row r="41" spans="1:17" ht="14.45" x14ac:dyDescent="0.3">
      <c r="A41" t="s">
        <v>404</v>
      </c>
      <c r="B41" t="s">
        <v>132</v>
      </c>
      <c r="C41" s="62">
        <v>0</v>
      </c>
      <c r="D41" s="62">
        <v>0</v>
      </c>
      <c r="E41" s="62">
        <v>0</v>
      </c>
      <c r="F41" s="62">
        <v>0</v>
      </c>
      <c r="G41" s="62">
        <v>0</v>
      </c>
      <c r="H41" s="62">
        <v>0</v>
      </c>
      <c r="I41" s="62">
        <v>0</v>
      </c>
      <c r="J41" s="62">
        <v>0</v>
      </c>
      <c r="K41" s="62">
        <v>0</v>
      </c>
      <c r="L41" s="62">
        <v>0</v>
      </c>
      <c r="M41" s="62">
        <v>0</v>
      </c>
      <c r="N41" s="62">
        <v>0</v>
      </c>
      <c r="O41" s="62">
        <v>0</v>
      </c>
      <c r="P41" s="62">
        <v>0</v>
      </c>
      <c r="Q41" s="62">
        <v>0</v>
      </c>
    </row>
    <row r="42" spans="1:17" x14ac:dyDescent="0.25">
      <c r="A42" t="s">
        <v>403</v>
      </c>
      <c r="B42" t="s">
        <v>145</v>
      </c>
      <c r="C42" s="62">
        <v>0</v>
      </c>
      <c r="D42" s="62">
        <v>0</v>
      </c>
      <c r="E42" s="62">
        <v>0</v>
      </c>
      <c r="F42" s="62">
        <v>0</v>
      </c>
      <c r="G42" s="62">
        <v>0</v>
      </c>
      <c r="H42" s="62">
        <v>0</v>
      </c>
      <c r="I42" s="62">
        <v>0</v>
      </c>
      <c r="J42" s="62">
        <v>0</v>
      </c>
      <c r="K42" s="62">
        <v>0</v>
      </c>
      <c r="L42" s="62">
        <v>0</v>
      </c>
      <c r="M42" s="62">
        <v>0</v>
      </c>
      <c r="N42" s="62">
        <v>0</v>
      </c>
      <c r="O42" s="62">
        <v>0</v>
      </c>
      <c r="P42" s="62">
        <v>0</v>
      </c>
      <c r="Q42" s="62">
        <v>0</v>
      </c>
    </row>
    <row r="43" spans="1:17" x14ac:dyDescent="0.25">
      <c r="A43" t="s">
        <v>402</v>
      </c>
      <c r="B43" t="s">
        <v>254</v>
      </c>
      <c r="C43" s="62">
        <v>0</v>
      </c>
      <c r="D43" s="62">
        <v>0</v>
      </c>
      <c r="E43" s="62">
        <v>0</v>
      </c>
      <c r="F43" s="62">
        <v>-2.3422784379231882</v>
      </c>
      <c r="G43" s="62">
        <v>0</v>
      </c>
      <c r="H43" s="62">
        <v>-3.0325130237318945</v>
      </c>
      <c r="I43" s="62">
        <v>-2.3219295471612154</v>
      </c>
      <c r="J43" s="62">
        <v>0</v>
      </c>
      <c r="K43" s="62">
        <v>-4.4344394224056147</v>
      </c>
      <c r="L43" s="62">
        <v>-3.7494953620394678</v>
      </c>
      <c r="M43" s="62">
        <v>2.1585288981318107</v>
      </c>
      <c r="N43" s="62">
        <v>3.1626058902659664</v>
      </c>
      <c r="O43" s="62">
        <v>0</v>
      </c>
      <c r="P43" s="62">
        <v>0</v>
      </c>
      <c r="Q43" s="62">
        <v>0</v>
      </c>
    </row>
    <row r="44" spans="1:17" x14ac:dyDescent="0.25">
      <c r="A44" t="s">
        <v>401</v>
      </c>
      <c r="B44" t="s">
        <v>128</v>
      </c>
      <c r="C44" s="62">
        <v>0</v>
      </c>
      <c r="D44" s="62">
        <v>0</v>
      </c>
      <c r="E44" s="62">
        <v>0</v>
      </c>
      <c r="F44" s="62">
        <v>0</v>
      </c>
      <c r="G44" s="62">
        <v>-7.8646323691760189</v>
      </c>
      <c r="H44" s="62">
        <v>0</v>
      </c>
      <c r="I44" s="62">
        <v>0</v>
      </c>
      <c r="J44" s="62">
        <v>0</v>
      </c>
      <c r="K44" s="62">
        <v>0</v>
      </c>
      <c r="L44" s="62">
        <v>0</v>
      </c>
      <c r="M44" s="62">
        <v>-7.9691307524563433</v>
      </c>
      <c r="N44" s="62">
        <v>0</v>
      </c>
      <c r="O44" s="62">
        <v>0</v>
      </c>
      <c r="P44" s="62">
        <v>0</v>
      </c>
      <c r="Q44" s="62">
        <v>0</v>
      </c>
    </row>
    <row r="45" spans="1:17" x14ac:dyDescent="0.25">
      <c r="A45" t="s">
        <v>400</v>
      </c>
      <c r="B45" t="s">
        <v>236</v>
      </c>
      <c r="C45" s="62">
        <v>0</v>
      </c>
      <c r="D45" s="62">
        <v>0</v>
      </c>
      <c r="E45" s="62">
        <v>0</v>
      </c>
      <c r="F45" s="62">
        <v>0</v>
      </c>
      <c r="G45" s="62">
        <v>0</v>
      </c>
      <c r="H45" s="62">
        <v>0</v>
      </c>
      <c r="I45" s="62">
        <v>0</v>
      </c>
      <c r="J45" s="62">
        <v>0</v>
      </c>
      <c r="K45" s="62">
        <v>0</v>
      </c>
      <c r="L45" s="62">
        <v>0</v>
      </c>
      <c r="M45" s="62">
        <v>0</v>
      </c>
      <c r="N45" s="62">
        <v>0</v>
      </c>
      <c r="O45" s="62">
        <v>0</v>
      </c>
      <c r="P45" s="62">
        <v>0</v>
      </c>
      <c r="Q45" s="62">
        <v>0</v>
      </c>
    </row>
    <row r="46" spans="1:17" x14ac:dyDescent="0.25">
      <c r="A46" t="s">
        <v>399</v>
      </c>
      <c r="B46" t="s">
        <v>171</v>
      </c>
      <c r="C46" s="62">
        <v>0</v>
      </c>
      <c r="D46" s="62">
        <v>0</v>
      </c>
      <c r="E46" s="62">
        <v>0</v>
      </c>
      <c r="F46" s="62">
        <v>0</v>
      </c>
      <c r="G46" s="62">
        <v>0</v>
      </c>
      <c r="H46" s="62">
        <v>0</v>
      </c>
      <c r="I46" s="62">
        <v>0</v>
      </c>
      <c r="J46" s="62">
        <v>0</v>
      </c>
      <c r="K46" s="62">
        <v>-4.3807512081859068</v>
      </c>
      <c r="L46" s="62">
        <v>-3.4401732174010005</v>
      </c>
      <c r="M46" s="62">
        <v>3.4168370204247474</v>
      </c>
      <c r="N46" s="62">
        <v>3.2701074685841922</v>
      </c>
      <c r="O46" s="62">
        <v>0</v>
      </c>
      <c r="P46" s="62">
        <v>4.2794975199738481</v>
      </c>
      <c r="Q46" s="62">
        <v>0</v>
      </c>
    </row>
    <row r="47" spans="1:17" x14ac:dyDescent="0.25">
      <c r="A47" t="s">
        <v>398</v>
      </c>
      <c r="B47" t="s">
        <v>122</v>
      </c>
      <c r="C47" s="62">
        <v>0</v>
      </c>
      <c r="D47" s="62">
        <v>0</v>
      </c>
      <c r="E47" s="62">
        <v>0</v>
      </c>
      <c r="F47" s="62">
        <v>0</v>
      </c>
      <c r="G47" s="62">
        <v>0</v>
      </c>
      <c r="H47" s="62">
        <v>-2.9171889901176038</v>
      </c>
      <c r="I47" s="62">
        <v>0</v>
      </c>
      <c r="J47" s="62">
        <v>0</v>
      </c>
      <c r="K47" s="62">
        <v>-3.7642741216038651</v>
      </c>
      <c r="L47" s="62">
        <v>-2.1722122576467604</v>
      </c>
      <c r="M47" s="62">
        <v>2.7314346292149367</v>
      </c>
      <c r="N47" s="62">
        <v>4.0231551521933673</v>
      </c>
      <c r="O47" s="62">
        <v>0</v>
      </c>
      <c r="P47" s="62">
        <v>0</v>
      </c>
      <c r="Q47" s="62">
        <v>0</v>
      </c>
    </row>
    <row r="48" spans="1:17" x14ac:dyDescent="0.25">
      <c r="A48" t="s">
        <v>397</v>
      </c>
      <c r="B48" t="s">
        <v>203</v>
      </c>
      <c r="C48" s="62">
        <v>0</v>
      </c>
      <c r="D48" s="62">
        <v>0</v>
      </c>
      <c r="E48" s="62">
        <v>0</v>
      </c>
      <c r="F48" s="62">
        <v>-3.2276347320694829</v>
      </c>
      <c r="G48" s="62">
        <v>0</v>
      </c>
      <c r="H48" s="62">
        <v>-3.4308275304904132</v>
      </c>
      <c r="I48" s="62">
        <v>0</v>
      </c>
      <c r="J48" s="62">
        <v>0</v>
      </c>
      <c r="K48" s="62">
        <v>-4.1733804282631688</v>
      </c>
      <c r="L48" s="62">
        <v>-1.7215836162466709</v>
      </c>
      <c r="M48" s="62">
        <v>0</v>
      </c>
      <c r="N48" s="62">
        <v>0</v>
      </c>
      <c r="O48" s="62">
        <v>0</v>
      </c>
      <c r="P48" s="62">
        <v>0</v>
      </c>
      <c r="Q48" s="62">
        <v>0</v>
      </c>
    </row>
    <row r="49" spans="1:17" x14ac:dyDescent="0.25">
      <c r="A49" t="s">
        <v>396</v>
      </c>
      <c r="B49" t="s">
        <v>158</v>
      </c>
      <c r="C49" s="62">
        <v>0</v>
      </c>
      <c r="D49" s="62">
        <v>0</v>
      </c>
      <c r="E49" s="62">
        <v>0</v>
      </c>
      <c r="F49" s="62">
        <v>0</v>
      </c>
      <c r="G49" s="62">
        <v>0</v>
      </c>
      <c r="H49" s="62">
        <v>-8.1101639186439769</v>
      </c>
      <c r="I49" s="62">
        <v>-8.1319158316105682</v>
      </c>
      <c r="J49" s="62">
        <v>0</v>
      </c>
      <c r="K49" s="62">
        <v>0</v>
      </c>
      <c r="L49" s="62">
        <v>0</v>
      </c>
      <c r="M49" s="62">
        <v>0</v>
      </c>
      <c r="N49" s="62">
        <v>0</v>
      </c>
      <c r="O49" s="62">
        <v>0</v>
      </c>
      <c r="P49" s="62">
        <v>0</v>
      </c>
      <c r="Q49" s="62">
        <v>0</v>
      </c>
    </row>
    <row r="50" spans="1:17" x14ac:dyDescent="0.25">
      <c r="A50" t="s">
        <v>395</v>
      </c>
      <c r="B50" t="s">
        <v>167</v>
      </c>
      <c r="C50" s="62">
        <v>0</v>
      </c>
      <c r="D50" s="62">
        <v>0</v>
      </c>
      <c r="E50" s="62">
        <v>0</v>
      </c>
      <c r="F50" s="62">
        <v>0</v>
      </c>
      <c r="G50" s="62">
        <v>0</v>
      </c>
      <c r="H50" s="62">
        <v>0</v>
      </c>
      <c r="I50" s="62">
        <v>0</v>
      </c>
      <c r="J50" s="62">
        <v>0</v>
      </c>
      <c r="K50" s="62">
        <v>0</v>
      </c>
      <c r="L50" s="62">
        <v>0</v>
      </c>
      <c r="M50" s="62">
        <v>0</v>
      </c>
      <c r="N50" s="62">
        <v>0</v>
      </c>
      <c r="O50" s="62">
        <v>0</v>
      </c>
      <c r="P50" s="62">
        <v>0</v>
      </c>
      <c r="Q50" s="62">
        <v>0</v>
      </c>
    </row>
    <row r="51" spans="1:17" x14ac:dyDescent="0.25">
      <c r="A51" t="s">
        <v>394</v>
      </c>
      <c r="B51" t="s">
        <v>179</v>
      </c>
      <c r="C51" s="62">
        <v>0</v>
      </c>
      <c r="D51" s="62">
        <v>0</v>
      </c>
      <c r="E51" s="62">
        <v>0</v>
      </c>
      <c r="F51" s="62">
        <v>0</v>
      </c>
      <c r="G51" s="62">
        <v>0</v>
      </c>
      <c r="H51" s="62">
        <v>-4.7518401282446048</v>
      </c>
      <c r="I51" s="62">
        <v>0</v>
      </c>
      <c r="J51" s="62">
        <v>0</v>
      </c>
      <c r="K51" s="62">
        <v>-5.1121310513904072</v>
      </c>
      <c r="L51" s="62">
        <v>0</v>
      </c>
      <c r="M51" s="62">
        <v>0</v>
      </c>
      <c r="N51" s="62">
        <v>0</v>
      </c>
      <c r="O51" s="62">
        <v>0</v>
      </c>
      <c r="P51" s="62">
        <v>0</v>
      </c>
      <c r="Q51" s="62">
        <v>0</v>
      </c>
    </row>
    <row r="52" spans="1:17" x14ac:dyDescent="0.25">
      <c r="A52" t="s">
        <v>393</v>
      </c>
      <c r="B52" t="s">
        <v>246</v>
      </c>
      <c r="C52" s="62">
        <v>-3.1870808480816284</v>
      </c>
      <c r="D52" s="62">
        <v>0</v>
      </c>
      <c r="E52" s="62">
        <v>-4.0068615393998748</v>
      </c>
      <c r="F52" s="62">
        <v>0</v>
      </c>
      <c r="G52" s="62">
        <v>0</v>
      </c>
      <c r="H52" s="62">
        <v>-5.1073058454673363</v>
      </c>
      <c r="I52" s="62">
        <v>-4.8392046362355767</v>
      </c>
      <c r="J52" s="62">
        <v>0</v>
      </c>
      <c r="K52" s="62">
        <v>-5.2323313030523328</v>
      </c>
      <c r="L52" s="62">
        <v>-4.9367930934938373</v>
      </c>
      <c r="M52" s="62">
        <v>3.3660421669894616</v>
      </c>
      <c r="N52" s="62">
        <v>4.3576529593740272</v>
      </c>
      <c r="O52" s="62">
        <v>0</v>
      </c>
      <c r="P52" s="62">
        <v>0</v>
      </c>
      <c r="Q52" s="62">
        <v>0</v>
      </c>
    </row>
    <row r="53" spans="1:17" x14ac:dyDescent="0.25">
      <c r="A53" t="s">
        <v>392</v>
      </c>
      <c r="B53" t="s">
        <v>109</v>
      </c>
      <c r="C53" s="62">
        <v>0</v>
      </c>
      <c r="D53" s="62">
        <v>0</v>
      </c>
      <c r="E53" s="62">
        <v>0</v>
      </c>
      <c r="F53" s="62">
        <v>0</v>
      </c>
      <c r="G53" s="62">
        <v>0</v>
      </c>
      <c r="H53" s="62">
        <v>0</v>
      </c>
      <c r="I53" s="62">
        <v>0</v>
      </c>
      <c r="J53" s="62">
        <v>0</v>
      </c>
      <c r="K53" s="62">
        <v>0</v>
      </c>
      <c r="L53" s="62">
        <v>0</v>
      </c>
      <c r="M53" s="62">
        <v>0</v>
      </c>
      <c r="N53" s="62">
        <v>0</v>
      </c>
      <c r="O53" s="62">
        <v>0</v>
      </c>
      <c r="P53" s="62">
        <v>0</v>
      </c>
      <c r="Q53" s="62">
        <v>0</v>
      </c>
    </row>
    <row r="54" spans="1:17" x14ac:dyDescent="0.25">
      <c r="A54" t="s">
        <v>391</v>
      </c>
      <c r="B54" t="s">
        <v>143</v>
      </c>
      <c r="C54" s="62">
        <v>0</v>
      </c>
      <c r="D54" s="62">
        <v>0</v>
      </c>
      <c r="E54" s="62">
        <v>0</v>
      </c>
      <c r="F54" s="62">
        <v>0</v>
      </c>
      <c r="G54" s="62">
        <v>0</v>
      </c>
      <c r="H54" s="62">
        <v>0</v>
      </c>
      <c r="I54" s="62">
        <v>-4.7953886994779786</v>
      </c>
      <c r="J54" s="62">
        <v>-3.8407376702185982</v>
      </c>
      <c r="K54" s="62">
        <v>0</v>
      </c>
      <c r="L54" s="62">
        <v>0</v>
      </c>
      <c r="M54" s="62">
        <v>0</v>
      </c>
      <c r="N54" s="62">
        <v>0</v>
      </c>
      <c r="O54" s="62">
        <v>-5.509283837793121</v>
      </c>
      <c r="P54" s="62">
        <v>0</v>
      </c>
      <c r="Q54" s="62">
        <v>0</v>
      </c>
    </row>
    <row r="55" spans="1:17" x14ac:dyDescent="0.25">
      <c r="A55" t="s">
        <v>390</v>
      </c>
      <c r="B55" t="s">
        <v>193</v>
      </c>
      <c r="C55" s="62">
        <v>0</v>
      </c>
      <c r="D55" s="62">
        <v>0</v>
      </c>
      <c r="E55" s="62">
        <v>0</v>
      </c>
      <c r="F55" s="62">
        <v>0</v>
      </c>
      <c r="G55" s="62">
        <v>0</v>
      </c>
      <c r="H55" s="62">
        <v>0</v>
      </c>
      <c r="I55" s="62">
        <v>0</v>
      </c>
      <c r="J55" s="62">
        <v>-4.6815149247657617</v>
      </c>
      <c r="K55" s="62">
        <v>0</v>
      </c>
      <c r="L55" s="62">
        <v>0</v>
      </c>
      <c r="M55" s="62">
        <v>0</v>
      </c>
      <c r="N55" s="62">
        <v>0</v>
      </c>
      <c r="O55" s="62">
        <v>0</v>
      </c>
      <c r="P55" s="62">
        <v>0</v>
      </c>
      <c r="Q55" s="62">
        <v>0</v>
      </c>
    </row>
    <row r="56" spans="1:17" x14ac:dyDescent="0.25">
      <c r="A56" t="s">
        <v>389</v>
      </c>
      <c r="B56" t="s">
        <v>251</v>
      </c>
      <c r="C56" s="62">
        <v>0</v>
      </c>
      <c r="D56" s="62">
        <v>0</v>
      </c>
      <c r="E56" s="62">
        <v>0</v>
      </c>
      <c r="F56" s="62">
        <v>-2.3235336043594046</v>
      </c>
      <c r="G56" s="62">
        <v>0</v>
      </c>
      <c r="H56" s="62">
        <v>-2.0790314072742127</v>
      </c>
      <c r="I56" s="62">
        <v>0</v>
      </c>
      <c r="J56" s="62">
        <v>0</v>
      </c>
      <c r="K56" s="62">
        <v>-2.8941611752488665</v>
      </c>
      <c r="L56" s="62">
        <v>-1.5984489868601253</v>
      </c>
      <c r="M56" s="62">
        <v>0</v>
      </c>
      <c r="N56" s="62">
        <v>0</v>
      </c>
      <c r="O56" s="62">
        <v>0</v>
      </c>
      <c r="P56" s="62">
        <v>0</v>
      </c>
      <c r="Q56" s="62">
        <v>0</v>
      </c>
    </row>
    <row r="57" spans="1:17" x14ac:dyDescent="0.25">
      <c r="A57" t="s">
        <v>388</v>
      </c>
      <c r="B57" t="s">
        <v>185</v>
      </c>
      <c r="C57" s="62">
        <v>-3.1523390880227149</v>
      </c>
      <c r="D57" s="62">
        <v>0</v>
      </c>
      <c r="E57" s="62">
        <v>0</v>
      </c>
      <c r="F57" s="62">
        <v>0</v>
      </c>
      <c r="G57" s="62">
        <v>0</v>
      </c>
      <c r="H57" s="62">
        <v>0</v>
      </c>
      <c r="I57" s="62">
        <v>0</v>
      </c>
      <c r="J57" s="62">
        <v>0</v>
      </c>
      <c r="K57" s="62">
        <v>-3.6318787052313191</v>
      </c>
      <c r="L57" s="62">
        <v>-2.0823557073697305</v>
      </c>
      <c r="M57" s="62">
        <v>3.9955894999711763</v>
      </c>
      <c r="N57" s="62">
        <v>3.0061107026087712</v>
      </c>
      <c r="O57" s="62">
        <v>0</v>
      </c>
      <c r="P57" s="62">
        <v>0</v>
      </c>
      <c r="Q57" s="62">
        <v>0</v>
      </c>
    </row>
    <row r="58" spans="1:17" x14ac:dyDescent="0.25">
      <c r="A58" t="s">
        <v>387</v>
      </c>
      <c r="B58" t="s">
        <v>187</v>
      </c>
      <c r="C58" s="62">
        <v>0</v>
      </c>
      <c r="D58" s="62">
        <v>0</v>
      </c>
      <c r="E58" s="62">
        <v>0</v>
      </c>
      <c r="F58" s="62">
        <v>0</v>
      </c>
      <c r="G58" s="62">
        <v>0</v>
      </c>
      <c r="H58" s="62">
        <v>-3.0343500016327005</v>
      </c>
      <c r="I58" s="62">
        <v>-2.1006409544568552</v>
      </c>
      <c r="J58" s="62">
        <v>0</v>
      </c>
      <c r="K58" s="62">
        <v>-3.7871890050237291</v>
      </c>
      <c r="L58" s="62">
        <v>-2.8698243264931818</v>
      </c>
      <c r="M58" s="62">
        <v>0</v>
      </c>
      <c r="N58" s="62">
        <v>0</v>
      </c>
      <c r="O58" s="62">
        <v>0</v>
      </c>
      <c r="P58" s="62">
        <v>0</v>
      </c>
      <c r="Q58" s="62">
        <v>0</v>
      </c>
    </row>
    <row r="59" spans="1:17" x14ac:dyDescent="0.25">
      <c r="A59" t="s">
        <v>386</v>
      </c>
      <c r="B59" t="s">
        <v>126</v>
      </c>
      <c r="C59" s="62">
        <v>3.0234498187886301</v>
      </c>
      <c r="D59" s="62">
        <v>0</v>
      </c>
      <c r="E59" s="62">
        <v>0</v>
      </c>
      <c r="F59" s="62">
        <v>-2.6633631291041175</v>
      </c>
      <c r="G59" s="62">
        <v>-2.5980599090642142</v>
      </c>
      <c r="H59" s="62">
        <v>0</v>
      </c>
      <c r="I59" s="62">
        <v>0</v>
      </c>
      <c r="J59" s="62">
        <v>0</v>
      </c>
      <c r="K59" s="62">
        <v>0</v>
      </c>
      <c r="L59" s="62">
        <v>0</v>
      </c>
      <c r="M59" s="62">
        <v>0</v>
      </c>
      <c r="N59" s="62">
        <v>0</v>
      </c>
      <c r="O59" s="62">
        <v>0</v>
      </c>
      <c r="P59" s="62">
        <v>0</v>
      </c>
      <c r="Q59" s="62">
        <v>0</v>
      </c>
    </row>
    <row r="60" spans="1:17" x14ac:dyDescent="0.25">
      <c r="A60" t="s">
        <v>385</v>
      </c>
      <c r="B60" t="s">
        <v>89</v>
      </c>
      <c r="C60" s="62">
        <v>0</v>
      </c>
      <c r="D60" s="62">
        <v>0</v>
      </c>
      <c r="E60" s="62">
        <v>0</v>
      </c>
      <c r="F60" s="62">
        <v>0</v>
      </c>
      <c r="G60" s="62">
        <v>0</v>
      </c>
      <c r="H60" s="62">
        <v>0</v>
      </c>
      <c r="I60" s="62">
        <v>0</v>
      </c>
      <c r="J60" s="62">
        <v>0</v>
      </c>
      <c r="K60" s="62">
        <v>-4.4752263218439436</v>
      </c>
      <c r="L60" s="62">
        <v>-3.0942637176947358</v>
      </c>
      <c r="M60" s="62">
        <v>3.8801819924659884</v>
      </c>
      <c r="N60" s="62">
        <v>0</v>
      </c>
      <c r="O60" s="62">
        <v>0</v>
      </c>
      <c r="P60" s="62">
        <v>0</v>
      </c>
      <c r="Q60" s="62">
        <v>0</v>
      </c>
    </row>
    <row r="61" spans="1:17" x14ac:dyDescent="0.25">
      <c r="A61" t="s">
        <v>384</v>
      </c>
      <c r="B61" t="s">
        <v>238</v>
      </c>
      <c r="C61" s="62">
        <v>1.9229374868678275</v>
      </c>
      <c r="D61" s="62">
        <v>0</v>
      </c>
      <c r="E61" s="62">
        <v>0</v>
      </c>
      <c r="F61" s="62">
        <v>-2.4300372130186028</v>
      </c>
      <c r="G61" s="62">
        <v>-2.2426323434662794</v>
      </c>
      <c r="H61" s="62">
        <v>0</v>
      </c>
      <c r="I61" s="62">
        <v>0</v>
      </c>
      <c r="J61" s="62">
        <v>0</v>
      </c>
      <c r="K61" s="62">
        <v>0</v>
      </c>
      <c r="L61" s="62">
        <v>0</v>
      </c>
      <c r="M61" s="62">
        <v>0</v>
      </c>
      <c r="N61" s="62">
        <v>0</v>
      </c>
      <c r="O61" s="62">
        <v>0</v>
      </c>
      <c r="P61" s="62">
        <v>0</v>
      </c>
      <c r="Q61" s="62">
        <v>0</v>
      </c>
    </row>
    <row r="62" spans="1:17" x14ac:dyDescent="0.25">
      <c r="A62" t="s">
        <v>383</v>
      </c>
      <c r="B62" t="s">
        <v>176</v>
      </c>
      <c r="C62" s="62">
        <v>0</v>
      </c>
      <c r="D62" s="62">
        <v>0</v>
      </c>
      <c r="E62" s="62">
        <v>0</v>
      </c>
      <c r="F62" s="62">
        <v>-2.6332078263154304</v>
      </c>
      <c r="G62" s="62">
        <v>-1.9123227497760193</v>
      </c>
      <c r="H62" s="62">
        <v>-2.5847923337619672</v>
      </c>
      <c r="I62" s="62">
        <v>-1.9193814934059319</v>
      </c>
      <c r="J62" s="62">
        <v>-2.7665440815122486</v>
      </c>
      <c r="K62" s="62">
        <v>-2.767447355186397</v>
      </c>
      <c r="L62" s="62">
        <v>-2.0739452856394114</v>
      </c>
      <c r="M62" s="62">
        <v>0</v>
      </c>
      <c r="N62" s="62">
        <v>0</v>
      </c>
      <c r="O62" s="62">
        <v>0</v>
      </c>
      <c r="P62" s="62">
        <v>0</v>
      </c>
      <c r="Q62" s="62">
        <v>0</v>
      </c>
    </row>
    <row r="63" spans="1:17" x14ac:dyDescent="0.25">
      <c r="A63" t="s">
        <v>382</v>
      </c>
      <c r="B63" t="s">
        <v>141</v>
      </c>
      <c r="C63" s="62">
        <v>-4.4205171668269125</v>
      </c>
      <c r="D63" s="62">
        <v>0</v>
      </c>
      <c r="E63" s="62">
        <v>-3.6205274652755923</v>
      </c>
      <c r="F63" s="62">
        <v>0</v>
      </c>
      <c r="G63" s="62">
        <v>0</v>
      </c>
      <c r="H63" s="62">
        <v>-6.3974393408058372</v>
      </c>
      <c r="I63" s="62">
        <v>-5.101347343550505</v>
      </c>
      <c r="J63" s="62">
        <v>0</v>
      </c>
      <c r="K63" s="62">
        <v>-6.9516729832588773</v>
      </c>
      <c r="L63" s="62">
        <v>-5.6436399866774565</v>
      </c>
      <c r="M63" s="62">
        <v>5.021884504571009</v>
      </c>
      <c r="N63" s="62">
        <v>4.3590596101852856</v>
      </c>
      <c r="O63" s="62">
        <v>0</v>
      </c>
      <c r="P63" s="62">
        <v>0</v>
      </c>
      <c r="Q63" s="62">
        <v>0</v>
      </c>
    </row>
    <row r="64" spans="1:17" x14ac:dyDescent="0.25">
      <c r="A64" t="s">
        <v>381</v>
      </c>
      <c r="B64" t="s">
        <v>208</v>
      </c>
      <c r="C64" s="62">
        <v>0</v>
      </c>
      <c r="D64" s="62">
        <v>0</v>
      </c>
      <c r="E64" s="62">
        <v>0</v>
      </c>
      <c r="F64" s="62">
        <v>-2.1279746721290138</v>
      </c>
      <c r="G64" s="62">
        <v>0</v>
      </c>
      <c r="H64" s="62">
        <v>-2.9234462034281816</v>
      </c>
      <c r="I64" s="62">
        <v>-2.307377410149571</v>
      </c>
      <c r="J64" s="62">
        <v>0</v>
      </c>
      <c r="K64" s="62">
        <v>-3.4359103829934794</v>
      </c>
      <c r="L64" s="62">
        <v>-2.8126448905142425</v>
      </c>
      <c r="M64" s="62">
        <v>0</v>
      </c>
      <c r="N64" s="62">
        <v>0</v>
      </c>
      <c r="O64" s="62">
        <v>0</v>
      </c>
      <c r="P64" s="62">
        <v>0</v>
      </c>
      <c r="Q64" s="62">
        <v>0</v>
      </c>
    </row>
    <row r="65" spans="1:17" x14ac:dyDescent="0.25">
      <c r="A65" t="s">
        <v>380</v>
      </c>
      <c r="B65" t="s">
        <v>102</v>
      </c>
      <c r="C65" s="62">
        <v>0</v>
      </c>
      <c r="D65" s="62">
        <v>0</v>
      </c>
      <c r="E65" s="62">
        <v>0</v>
      </c>
      <c r="F65" s="62">
        <v>0</v>
      </c>
      <c r="G65" s="62">
        <v>0</v>
      </c>
      <c r="H65" s="62">
        <v>-1.946296470504389</v>
      </c>
      <c r="I65" s="62">
        <v>-2.1695082547231079</v>
      </c>
      <c r="J65" s="62">
        <v>0</v>
      </c>
      <c r="K65" s="62">
        <v>-1.6327844121314141</v>
      </c>
      <c r="L65" s="62">
        <v>-1.848155600057481</v>
      </c>
      <c r="M65" s="62">
        <v>0</v>
      </c>
      <c r="N65" s="62">
        <v>0</v>
      </c>
      <c r="O65" s="62">
        <v>0</v>
      </c>
      <c r="P65" s="62">
        <v>0</v>
      </c>
      <c r="Q65" s="62">
        <v>0</v>
      </c>
    </row>
    <row r="66" spans="1:17" x14ac:dyDescent="0.25">
      <c r="A66" t="s">
        <v>379</v>
      </c>
      <c r="B66" t="s">
        <v>195</v>
      </c>
      <c r="C66" s="62">
        <v>0</v>
      </c>
      <c r="D66" s="62">
        <v>0</v>
      </c>
      <c r="E66" s="62">
        <v>-6.8488575254744202</v>
      </c>
      <c r="F66" s="62">
        <v>0</v>
      </c>
      <c r="G66" s="62">
        <v>0</v>
      </c>
      <c r="H66" s="62">
        <v>-3.1683988882090657</v>
      </c>
      <c r="I66" s="62">
        <v>0</v>
      </c>
      <c r="J66" s="62">
        <v>0</v>
      </c>
      <c r="K66" s="62">
        <v>-4.8877082891928012</v>
      </c>
      <c r="L66" s="62">
        <v>-2.4600229398520561</v>
      </c>
      <c r="M66" s="62">
        <v>0</v>
      </c>
      <c r="N66" s="62">
        <v>9.0773638499174698</v>
      </c>
      <c r="O66" s="62">
        <v>6.5104326071846632</v>
      </c>
      <c r="P66" s="62">
        <v>0</v>
      </c>
      <c r="Q66" s="62">
        <v>0</v>
      </c>
    </row>
    <row r="67" spans="1:17" x14ac:dyDescent="0.25">
      <c r="A67" t="s">
        <v>378</v>
      </c>
      <c r="B67" t="s">
        <v>215</v>
      </c>
      <c r="C67" s="62">
        <v>0</v>
      </c>
      <c r="D67" s="62">
        <v>0</v>
      </c>
      <c r="E67" s="62">
        <v>0</v>
      </c>
      <c r="F67" s="62">
        <v>-2.4501976301779358</v>
      </c>
      <c r="G67" s="62">
        <v>-1.5769163051501838</v>
      </c>
      <c r="H67" s="62">
        <v>-3.0540667186085959</v>
      </c>
      <c r="I67" s="62">
        <v>-2.2028759347272739</v>
      </c>
      <c r="J67" s="62">
        <v>-2.9890498888925667</v>
      </c>
      <c r="K67" s="62">
        <v>-3.7194791959364832</v>
      </c>
      <c r="L67" s="62">
        <v>-2.8662846674281059</v>
      </c>
      <c r="M67" s="62">
        <v>1.3696925032194367</v>
      </c>
      <c r="N67" s="62">
        <v>0</v>
      </c>
      <c r="O67" s="62">
        <v>0</v>
      </c>
      <c r="P67" s="62">
        <v>0</v>
      </c>
      <c r="Q67" s="62">
        <v>0</v>
      </c>
    </row>
    <row r="68" spans="1:17" x14ac:dyDescent="0.25">
      <c r="A68" t="s">
        <v>377</v>
      </c>
      <c r="B68" t="s">
        <v>240</v>
      </c>
      <c r="C68" s="62">
        <v>0</v>
      </c>
      <c r="D68" s="62">
        <v>0</v>
      </c>
      <c r="E68" s="62">
        <v>0</v>
      </c>
      <c r="F68" s="62">
        <v>-2.7383692935080788</v>
      </c>
      <c r="G68" s="62">
        <v>-2.3146859448955106</v>
      </c>
      <c r="H68" s="62">
        <v>0</v>
      </c>
      <c r="I68" s="62">
        <v>0</v>
      </c>
      <c r="J68" s="62">
        <v>0</v>
      </c>
      <c r="K68" s="62">
        <v>0</v>
      </c>
      <c r="L68" s="62">
        <v>0</v>
      </c>
      <c r="M68" s="62">
        <v>0</v>
      </c>
      <c r="N68" s="62">
        <v>0</v>
      </c>
      <c r="O68" s="62">
        <v>0</v>
      </c>
      <c r="P68" s="62">
        <v>0</v>
      </c>
      <c r="Q68" s="62">
        <v>0</v>
      </c>
    </row>
    <row r="69" spans="1:17" x14ac:dyDescent="0.25">
      <c r="A69" t="s">
        <v>376</v>
      </c>
      <c r="B69" t="s">
        <v>95</v>
      </c>
      <c r="C69" s="62">
        <v>0</v>
      </c>
      <c r="D69" s="62">
        <v>0</v>
      </c>
      <c r="E69" s="62">
        <v>0</v>
      </c>
      <c r="F69" s="62">
        <v>0</v>
      </c>
      <c r="G69" s="62">
        <v>0</v>
      </c>
      <c r="H69" s="62">
        <v>0</v>
      </c>
      <c r="I69" s="62">
        <v>0</v>
      </c>
      <c r="J69" s="62">
        <v>0</v>
      </c>
      <c r="K69" s="62">
        <v>0</v>
      </c>
      <c r="L69" s="62">
        <v>0</v>
      </c>
      <c r="M69" s="62">
        <v>0</v>
      </c>
      <c r="N69" s="62">
        <v>0</v>
      </c>
      <c r="O69" s="62">
        <v>0</v>
      </c>
      <c r="P69" s="62">
        <v>0</v>
      </c>
      <c r="Q69" s="62">
        <v>0</v>
      </c>
    </row>
    <row r="70" spans="1:17" x14ac:dyDescent="0.25">
      <c r="A70" t="s">
        <v>375</v>
      </c>
      <c r="B70" t="s">
        <v>198</v>
      </c>
      <c r="C70" s="62">
        <v>0</v>
      </c>
      <c r="D70" s="62">
        <v>0</v>
      </c>
      <c r="E70" s="62">
        <v>0</v>
      </c>
      <c r="F70" s="62">
        <v>0</v>
      </c>
      <c r="G70" s="62">
        <v>0</v>
      </c>
      <c r="H70" s="62">
        <v>0</v>
      </c>
      <c r="I70" s="62">
        <v>0</v>
      </c>
      <c r="J70" s="62">
        <v>0</v>
      </c>
      <c r="K70" s="62">
        <v>-11.901033359329142</v>
      </c>
      <c r="L70" s="62">
        <v>-11.62106250689264</v>
      </c>
      <c r="M70" s="62">
        <v>5.6377780408607991</v>
      </c>
      <c r="N70" s="62">
        <v>0</v>
      </c>
      <c r="O70" s="62">
        <v>0</v>
      </c>
      <c r="P70" s="62">
        <v>4.4365768944561967</v>
      </c>
      <c r="Q70" s="62">
        <v>0</v>
      </c>
    </row>
    <row r="71" spans="1:17" x14ac:dyDescent="0.25">
      <c r="A71" t="s">
        <v>374</v>
      </c>
      <c r="B71" t="s">
        <v>99</v>
      </c>
      <c r="C71" s="62">
        <v>0</v>
      </c>
      <c r="D71" s="62">
        <v>0</v>
      </c>
      <c r="E71" s="62">
        <v>0</v>
      </c>
      <c r="F71" s="62">
        <v>0</v>
      </c>
      <c r="G71" s="62">
        <v>0</v>
      </c>
      <c r="H71" s="62">
        <v>0</v>
      </c>
      <c r="I71" s="62">
        <v>0</v>
      </c>
      <c r="J71" s="62">
        <v>0</v>
      </c>
      <c r="K71" s="62">
        <v>0</v>
      </c>
      <c r="L71" s="62">
        <v>0</v>
      </c>
      <c r="M71" s="62">
        <v>0</v>
      </c>
      <c r="N71" s="62">
        <v>0</v>
      </c>
      <c r="O71" s="62">
        <v>0</v>
      </c>
      <c r="P71" s="62">
        <v>0</v>
      </c>
      <c r="Q71" s="62">
        <v>0</v>
      </c>
    </row>
    <row r="72" spans="1:17" x14ac:dyDescent="0.25">
      <c r="A72" t="s">
        <v>373</v>
      </c>
      <c r="B72" t="s">
        <v>111</v>
      </c>
      <c r="C72" s="62">
        <v>0</v>
      </c>
      <c r="D72" s="62">
        <v>0</v>
      </c>
      <c r="E72" s="62">
        <v>0</v>
      </c>
      <c r="F72" s="62">
        <v>0</v>
      </c>
      <c r="G72" s="62">
        <v>0</v>
      </c>
      <c r="H72" s="62">
        <v>0</v>
      </c>
      <c r="I72" s="62">
        <v>0</v>
      </c>
      <c r="J72" s="62">
        <v>0</v>
      </c>
      <c r="K72" s="62">
        <v>0</v>
      </c>
      <c r="L72" s="62">
        <v>0</v>
      </c>
      <c r="M72" s="62">
        <v>0</v>
      </c>
      <c r="N72" s="62">
        <v>0</v>
      </c>
      <c r="O72" s="62">
        <v>0</v>
      </c>
      <c r="P72" s="62">
        <v>0</v>
      </c>
      <c r="Q72" s="62">
        <v>0</v>
      </c>
    </row>
    <row r="73" spans="1:17" x14ac:dyDescent="0.25">
      <c r="A73" t="s">
        <v>372</v>
      </c>
      <c r="B73" t="s">
        <v>119</v>
      </c>
      <c r="C73" s="62">
        <v>0</v>
      </c>
      <c r="D73" s="62">
        <v>0</v>
      </c>
      <c r="E73" s="62">
        <v>0</v>
      </c>
      <c r="F73" s="62">
        <v>0</v>
      </c>
      <c r="G73" s="62">
        <v>0</v>
      </c>
      <c r="H73" s="62">
        <v>0</v>
      </c>
      <c r="I73" s="62">
        <v>0</v>
      </c>
      <c r="J73" s="62">
        <v>0</v>
      </c>
      <c r="K73" s="62">
        <v>0</v>
      </c>
      <c r="L73" s="62">
        <v>0</v>
      </c>
      <c r="M73" s="62">
        <v>0</v>
      </c>
      <c r="N73" s="62">
        <v>0</v>
      </c>
      <c r="O73" s="62">
        <v>0</v>
      </c>
      <c r="P73" s="62">
        <v>0</v>
      </c>
      <c r="Q73" s="62">
        <v>0</v>
      </c>
    </row>
    <row r="74" spans="1:17" x14ac:dyDescent="0.25">
      <c r="A74" t="s">
        <v>371</v>
      </c>
      <c r="B74" t="s">
        <v>370</v>
      </c>
      <c r="C74" s="62">
        <v>0</v>
      </c>
      <c r="D74" s="62">
        <v>0</v>
      </c>
      <c r="E74" s="62">
        <v>0</v>
      </c>
      <c r="F74" s="62">
        <v>-3.9331482105313214</v>
      </c>
      <c r="G74" s="62">
        <v>-3.6444380607530094</v>
      </c>
      <c r="H74" s="62">
        <v>-4.8324902686098374</v>
      </c>
      <c r="I74" s="62">
        <v>-4.6047593703408154</v>
      </c>
      <c r="J74" s="62">
        <v>-4.2778686602987603</v>
      </c>
      <c r="K74" s="62">
        <v>-4.1980080476379049</v>
      </c>
      <c r="L74" s="62">
        <v>-4.0789394561578032</v>
      </c>
      <c r="M74" s="62">
        <v>0</v>
      </c>
      <c r="N74" s="62">
        <v>0</v>
      </c>
      <c r="O74" s="62">
        <v>-3.9985394712063291</v>
      </c>
      <c r="P74" s="62">
        <v>0</v>
      </c>
      <c r="Q74" s="62">
        <v>0</v>
      </c>
    </row>
    <row r="75" spans="1:17" x14ac:dyDescent="0.25">
      <c r="A75" t="s">
        <v>369</v>
      </c>
      <c r="B75" t="s">
        <v>97</v>
      </c>
      <c r="C75" s="62">
        <v>0</v>
      </c>
      <c r="D75" s="62">
        <v>0</v>
      </c>
      <c r="E75" s="62">
        <v>0</v>
      </c>
      <c r="F75" s="62">
        <v>0</v>
      </c>
      <c r="G75" s="62">
        <v>0</v>
      </c>
      <c r="H75" s="62">
        <v>0</v>
      </c>
      <c r="I75" s="62">
        <v>0</v>
      </c>
      <c r="J75" s="62">
        <v>0</v>
      </c>
      <c r="K75" s="62">
        <v>0</v>
      </c>
      <c r="L75" s="62">
        <v>0</v>
      </c>
      <c r="M75" s="62">
        <v>0</v>
      </c>
      <c r="N75" s="62">
        <v>0</v>
      </c>
      <c r="O75" s="62">
        <v>0</v>
      </c>
      <c r="P75" s="62">
        <v>0</v>
      </c>
      <c r="Q75" s="62">
        <v>0</v>
      </c>
    </row>
    <row r="76" spans="1:17" x14ac:dyDescent="0.25">
      <c r="A76" t="s">
        <v>368</v>
      </c>
      <c r="B76" t="s">
        <v>114</v>
      </c>
      <c r="C76" s="62">
        <v>0</v>
      </c>
      <c r="D76" s="62">
        <v>0</v>
      </c>
      <c r="E76" s="62">
        <v>0</v>
      </c>
      <c r="F76" s="62">
        <v>0</v>
      </c>
      <c r="G76" s="62">
        <v>0</v>
      </c>
      <c r="H76" s="62">
        <v>0</v>
      </c>
      <c r="I76" s="62">
        <v>0</v>
      </c>
      <c r="J76" s="62">
        <v>0</v>
      </c>
      <c r="K76" s="62">
        <v>0</v>
      </c>
      <c r="L76" s="62">
        <v>0</v>
      </c>
      <c r="M76" s="62">
        <v>0</v>
      </c>
      <c r="N76" s="62">
        <v>0</v>
      </c>
      <c r="O76" s="62">
        <v>0</v>
      </c>
      <c r="P76" s="62">
        <v>0</v>
      </c>
      <c r="Q76" s="62">
        <v>0</v>
      </c>
    </row>
    <row r="77" spans="1:17" x14ac:dyDescent="0.25">
      <c r="A77" t="s">
        <v>367</v>
      </c>
      <c r="B77" t="s">
        <v>130</v>
      </c>
      <c r="C77" s="62">
        <v>0</v>
      </c>
      <c r="D77" s="62">
        <v>0</v>
      </c>
      <c r="E77" s="62">
        <v>0</v>
      </c>
      <c r="F77" s="62">
        <v>-3.1899367821689011</v>
      </c>
      <c r="G77" s="62">
        <v>0</v>
      </c>
      <c r="H77" s="62">
        <v>-3.1934821163126506</v>
      </c>
      <c r="I77" s="62">
        <v>0</v>
      </c>
      <c r="J77" s="62">
        <v>0</v>
      </c>
      <c r="K77" s="62">
        <v>-4.1948765084202559</v>
      </c>
      <c r="L77" s="62">
        <v>-2.4211689363984736</v>
      </c>
      <c r="M77" s="62">
        <v>0</v>
      </c>
      <c r="N77" s="62">
        <v>0</v>
      </c>
      <c r="O77" s="62">
        <v>0</v>
      </c>
      <c r="P77" s="62">
        <v>0</v>
      </c>
      <c r="Q77" s="62">
        <v>0</v>
      </c>
    </row>
    <row r="78" spans="1:17" x14ac:dyDescent="0.25">
      <c r="A78" t="s">
        <v>366</v>
      </c>
      <c r="B78" t="s">
        <v>105</v>
      </c>
      <c r="C78" s="62">
        <v>0</v>
      </c>
      <c r="D78" s="62">
        <v>0</v>
      </c>
      <c r="E78" s="62">
        <v>0</v>
      </c>
      <c r="F78" s="62">
        <v>0</v>
      </c>
      <c r="G78" s="62">
        <v>0</v>
      </c>
      <c r="H78" s="62">
        <v>0</v>
      </c>
      <c r="I78" s="62">
        <v>0</v>
      </c>
      <c r="J78" s="62">
        <v>0</v>
      </c>
      <c r="K78" s="62">
        <v>0</v>
      </c>
      <c r="L78" s="62">
        <v>0</v>
      </c>
      <c r="M78" s="62">
        <v>0</v>
      </c>
      <c r="N78" s="62">
        <v>0</v>
      </c>
      <c r="O78" s="62">
        <v>0</v>
      </c>
      <c r="P78" s="62">
        <v>0</v>
      </c>
      <c r="Q78" s="62">
        <v>0</v>
      </c>
    </row>
    <row r="79" spans="1:17" x14ac:dyDescent="0.25">
      <c r="A79" t="s">
        <v>365</v>
      </c>
      <c r="B79" t="s">
        <v>162</v>
      </c>
      <c r="C79" s="62">
        <v>-4.8037775878991917</v>
      </c>
      <c r="D79" s="62">
        <v>0</v>
      </c>
      <c r="E79" s="62">
        <v>-3.4098141147039569</v>
      </c>
      <c r="F79" s="62">
        <v>0</v>
      </c>
      <c r="G79" s="62">
        <v>0</v>
      </c>
      <c r="H79" s="62">
        <v>-5.4908836377194064</v>
      </c>
      <c r="I79" s="62">
        <v>-4.9249319964516385</v>
      </c>
      <c r="J79" s="62">
        <v>0</v>
      </c>
      <c r="K79" s="62">
        <v>-5.671326850060936</v>
      </c>
      <c r="L79" s="62">
        <v>-5.0986156704455654</v>
      </c>
      <c r="M79" s="62">
        <v>5.0422322773191395</v>
      </c>
      <c r="N79" s="62">
        <v>3.7816876289407135</v>
      </c>
      <c r="O79" s="62">
        <v>0</v>
      </c>
      <c r="P79" s="62">
        <v>0</v>
      </c>
      <c r="Q79" s="62">
        <v>0</v>
      </c>
    </row>
    <row r="80" spans="1:17" x14ac:dyDescent="0.25">
      <c r="A80" t="s">
        <v>364</v>
      </c>
      <c r="B80" t="s">
        <v>234</v>
      </c>
      <c r="C80" s="62">
        <v>-4.027292710925753</v>
      </c>
      <c r="D80" s="62">
        <v>0</v>
      </c>
      <c r="E80" s="62">
        <v>-3.6958150100143397</v>
      </c>
      <c r="F80" s="62">
        <v>0</v>
      </c>
      <c r="G80" s="62">
        <v>0</v>
      </c>
      <c r="H80" s="62">
        <v>-5.750018194544567</v>
      </c>
      <c r="I80" s="62">
        <v>-5.9816039977616375</v>
      </c>
      <c r="J80" s="62">
        <v>0</v>
      </c>
      <c r="K80" s="62">
        <v>-5.7345739682463517</v>
      </c>
      <c r="L80" s="62">
        <v>-5.9598465673829635</v>
      </c>
      <c r="M80" s="62">
        <v>4.0679606994744688</v>
      </c>
      <c r="N80" s="62">
        <v>3.8529115821328093</v>
      </c>
      <c r="O80" s="62">
        <v>0</v>
      </c>
      <c r="P80" s="62">
        <v>0</v>
      </c>
      <c r="Q80" s="62">
        <v>0</v>
      </c>
    </row>
  </sheetData>
  <mergeCells count="1">
    <mergeCell ref="C6:Q6"/>
  </mergeCell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9"/>
  <sheetViews>
    <sheetView workbookViewId="0">
      <selection activeCell="B2" sqref="B2:J2"/>
    </sheetView>
  </sheetViews>
  <sheetFormatPr defaultRowHeight="15" x14ac:dyDescent="0.25"/>
  <cols>
    <col min="1" max="1" width="2.28515625" customWidth="1"/>
    <col min="2" max="2" width="19.5703125" customWidth="1"/>
    <col min="10" max="10" width="45" customWidth="1"/>
  </cols>
  <sheetData>
    <row r="2" spans="2:10" ht="15.6" x14ac:dyDescent="0.3">
      <c r="B2" s="71" t="s">
        <v>464</v>
      </c>
      <c r="C2" s="71"/>
      <c r="D2" s="71"/>
      <c r="E2" s="71"/>
      <c r="F2" s="71"/>
      <c r="G2" s="71"/>
      <c r="H2" s="71"/>
      <c r="I2" s="71"/>
      <c r="J2" s="71"/>
    </row>
    <row r="4" spans="2:10" thickBot="1" x14ac:dyDescent="0.35"/>
    <row r="5" spans="2:10" ht="16.149999999999999" thickBot="1" x14ac:dyDescent="0.35">
      <c r="C5" s="46"/>
      <c r="D5" s="47" t="s">
        <v>257</v>
      </c>
      <c r="E5" s="47" t="s">
        <v>258</v>
      </c>
      <c r="F5" s="47" t="s">
        <v>259</v>
      </c>
      <c r="G5" s="47" t="s">
        <v>260</v>
      </c>
    </row>
    <row r="6" spans="2:10" ht="15.6" x14ac:dyDescent="0.3">
      <c r="C6" s="48" t="s">
        <v>257</v>
      </c>
      <c r="D6" s="49">
        <v>100</v>
      </c>
      <c r="E6" s="49"/>
      <c r="F6" s="49"/>
      <c r="G6" s="49"/>
    </row>
    <row r="7" spans="2:10" ht="15.6" x14ac:dyDescent="0.3">
      <c r="C7" s="48" t="s">
        <v>258</v>
      </c>
      <c r="D7" s="50">
        <v>80.2</v>
      </c>
      <c r="E7" s="49">
        <v>100</v>
      </c>
      <c r="F7" s="49"/>
      <c r="G7" s="49"/>
    </row>
    <row r="8" spans="2:10" ht="15.6" x14ac:dyDescent="0.3">
      <c r="C8" s="48" t="s">
        <v>259</v>
      </c>
      <c r="D8" s="50">
        <v>69.150000000000006</v>
      </c>
      <c r="E8" s="51">
        <v>70.61</v>
      </c>
      <c r="F8" s="49">
        <v>100</v>
      </c>
      <c r="G8" s="52"/>
    </row>
    <row r="9" spans="2:10" ht="16.149999999999999" thickBot="1" x14ac:dyDescent="0.35">
      <c r="C9" s="53" t="s">
        <v>260</v>
      </c>
      <c r="D9" s="54">
        <v>57.98</v>
      </c>
      <c r="E9" s="55">
        <v>58.2</v>
      </c>
      <c r="F9" s="54">
        <v>59.5</v>
      </c>
      <c r="G9" s="56">
        <v>100</v>
      </c>
    </row>
  </sheetData>
  <mergeCells count="1">
    <mergeCell ref="B2:J2"/>
  </mergeCells>
  <conditionalFormatting sqref="D6:G9">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B1" sqref="B1"/>
    </sheetView>
  </sheetViews>
  <sheetFormatPr defaultRowHeight="15" x14ac:dyDescent="0.25"/>
  <cols>
    <col min="1" max="1" width="9.140625" style="1"/>
    <col min="2" max="2" width="35" style="1" customWidth="1"/>
    <col min="3" max="3" width="16.5703125" style="1" customWidth="1"/>
    <col min="4" max="4" width="13.5703125" style="1" customWidth="1"/>
    <col min="5" max="6" width="11.140625" style="1" customWidth="1"/>
    <col min="7" max="7" width="16.42578125" style="1" customWidth="1"/>
    <col min="8" max="8" width="34.42578125" style="1" customWidth="1"/>
    <col min="9" max="9" width="14.5703125" style="1" customWidth="1"/>
    <col min="10" max="10" width="13.7109375" style="1" customWidth="1"/>
    <col min="11" max="11" width="14.7109375" style="1" customWidth="1"/>
    <col min="12" max="12" width="9.140625" style="1"/>
  </cols>
  <sheetData>
    <row r="1" spans="2:11" ht="16.149999999999999" thickBot="1" x14ac:dyDescent="0.35">
      <c r="B1" s="2" t="s">
        <v>465</v>
      </c>
      <c r="C1" s="3"/>
      <c r="D1" s="3"/>
      <c r="E1" s="3"/>
      <c r="F1" s="3"/>
      <c r="G1" s="3"/>
    </row>
    <row r="2" spans="2:11" ht="14.45" x14ac:dyDescent="0.3">
      <c r="B2" s="4" t="s">
        <v>0</v>
      </c>
      <c r="C2" s="5" t="s">
        <v>1</v>
      </c>
      <c r="D2" s="5" t="s">
        <v>2</v>
      </c>
      <c r="E2" s="5" t="s">
        <v>3</v>
      </c>
      <c r="F2" s="5" t="s">
        <v>4</v>
      </c>
      <c r="G2" s="5" t="s">
        <v>5</v>
      </c>
      <c r="H2" s="5" t="s">
        <v>6</v>
      </c>
      <c r="I2" s="5" t="s">
        <v>2</v>
      </c>
      <c r="J2" s="5" t="s">
        <v>3</v>
      </c>
      <c r="K2" s="6" t="s">
        <v>4</v>
      </c>
    </row>
    <row r="3" spans="2:11" ht="14.45" x14ac:dyDescent="0.3">
      <c r="B3" s="7"/>
      <c r="C3" s="8"/>
      <c r="D3" s="8" t="s">
        <v>7</v>
      </c>
      <c r="E3" s="8"/>
      <c r="F3" s="8"/>
      <c r="G3" s="8"/>
      <c r="H3" s="8"/>
      <c r="I3" s="8" t="s">
        <v>8</v>
      </c>
      <c r="J3" s="8"/>
      <c r="K3" s="9"/>
    </row>
    <row r="4" spans="2:11" ht="14.45" x14ac:dyDescent="0.3">
      <c r="B4" s="10" t="s">
        <v>9</v>
      </c>
      <c r="C4" s="11" t="s">
        <v>10</v>
      </c>
      <c r="D4" s="11">
        <v>6514696</v>
      </c>
      <c r="E4" s="11">
        <v>6621682</v>
      </c>
      <c r="F4" s="11">
        <v>6820226</v>
      </c>
      <c r="G4" s="11">
        <v>19956604</v>
      </c>
      <c r="H4" s="11">
        <v>2514532104</v>
      </c>
      <c r="I4" s="11">
        <v>820851696</v>
      </c>
      <c r="J4" s="11">
        <v>834331932</v>
      </c>
      <c r="K4" s="12">
        <v>859348476</v>
      </c>
    </row>
    <row r="5" spans="2:11" ht="14.45" x14ac:dyDescent="0.3">
      <c r="B5" s="10" t="s">
        <v>11</v>
      </c>
      <c r="C5" s="11" t="s">
        <v>12</v>
      </c>
      <c r="D5" s="11">
        <v>7275504</v>
      </c>
      <c r="E5" s="11">
        <v>7359286</v>
      </c>
      <c r="F5" s="11">
        <v>7545146</v>
      </c>
      <c r="G5" s="11">
        <v>22179936</v>
      </c>
      <c r="H5" s="11">
        <v>2794671936</v>
      </c>
      <c r="I5" s="11">
        <v>916713504</v>
      </c>
      <c r="J5" s="11">
        <v>927270036</v>
      </c>
      <c r="K5" s="12">
        <v>950688396</v>
      </c>
    </row>
    <row r="6" spans="2:11" ht="14.45" x14ac:dyDescent="0.3">
      <c r="B6" s="10" t="s">
        <v>13</v>
      </c>
      <c r="C6" s="11" t="s">
        <v>14</v>
      </c>
      <c r="D6" s="11">
        <v>6845900</v>
      </c>
      <c r="E6" s="11">
        <v>6927708</v>
      </c>
      <c r="F6" s="11">
        <v>7076114</v>
      </c>
      <c r="G6" s="11">
        <v>20849722</v>
      </c>
      <c r="H6" s="11">
        <v>2627064972</v>
      </c>
      <c r="I6" s="11">
        <v>862583400</v>
      </c>
      <c r="J6" s="11">
        <v>872891208</v>
      </c>
      <c r="K6" s="12">
        <v>891590364</v>
      </c>
    </row>
    <row r="7" spans="2:11" ht="14.45" x14ac:dyDescent="0.3">
      <c r="B7" s="10" t="s">
        <v>15</v>
      </c>
      <c r="C7" s="11" t="s">
        <v>16</v>
      </c>
      <c r="D7" s="11">
        <v>17280010</v>
      </c>
      <c r="E7" s="11">
        <v>17440766</v>
      </c>
      <c r="F7" s="11">
        <v>17653656</v>
      </c>
      <c r="G7" s="11">
        <v>52374432</v>
      </c>
      <c r="H7" s="11">
        <v>6599178432</v>
      </c>
      <c r="I7" s="11">
        <v>2177281260</v>
      </c>
      <c r="J7" s="11">
        <v>2197536516</v>
      </c>
      <c r="K7" s="12">
        <v>2224360656</v>
      </c>
    </row>
    <row r="8" spans="2:11" ht="14.45" x14ac:dyDescent="0.3">
      <c r="B8" s="10" t="s">
        <v>17</v>
      </c>
      <c r="C8" s="11" t="s">
        <v>18</v>
      </c>
      <c r="D8" s="11">
        <v>19925498</v>
      </c>
      <c r="E8" s="11">
        <v>20116726</v>
      </c>
      <c r="F8" s="11">
        <v>20372234</v>
      </c>
      <c r="G8" s="11">
        <v>60414458</v>
      </c>
      <c r="H8" s="11">
        <v>7612221708</v>
      </c>
      <c r="I8" s="11">
        <v>2510612748</v>
      </c>
      <c r="J8" s="11">
        <v>2534707476</v>
      </c>
      <c r="K8" s="12">
        <v>2556901484</v>
      </c>
    </row>
    <row r="9" spans="2:11" ht="14.45" x14ac:dyDescent="0.3">
      <c r="B9" s="10" t="s">
        <v>19</v>
      </c>
      <c r="C9" s="11" t="s">
        <v>20</v>
      </c>
      <c r="D9" s="11">
        <v>14513530</v>
      </c>
      <c r="E9" s="11">
        <v>14664828</v>
      </c>
      <c r="F9" s="11">
        <v>14843248</v>
      </c>
      <c r="G9" s="11">
        <v>44021606</v>
      </c>
      <c r="H9" s="11">
        <v>5546722356</v>
      </c>
      <c r="I9" s="11">
        <v>1828704780</v>
      </c>
      <c r="J9" s="11">
        <v>1847760328</v>
      </c>
      <c r="K9" s="12">
        <v>1870249248</v>
      </c>
    </row>
    <row r="10" spans="2:11" ht="14.45" x14ac:dyDescent="0.3">
      <c r="B10" s="10" t="s">
        <v>21</v>
      </c>
      <c r="C10" s="11" t="s">
        <v>22</v>
      </c>
      <c r="D10" s="11">
        <v>19722136</v>
      </c>
      <c r="E10" s="11">
        <v>19950346</v>
      </c>
      <c r="F10" s="11">
        <v>20255070</v>
      </c>
      <c r="G10" s="11">
        <v>59927552</v>
      </c>
      <c r="H10" s="11">
        <v>7550871552</v>
      </c>
      <c r="I10" s="11">
        <v>2484989136</v>
      </c>
      <c r="J10" s="11">
        <v>2513743596</v>
      </c>
      <c r="K10" s="12">
        <v>2552138820</v>
      </c>
    </row>
    <row r="11" spans="2:11" ht="14.45" x14ac:dyDescent="0.3">
      <c r="B11" s="10" t="s">
        <v>23</v>
      </c>
      <c r="C11" s="11" t="s">
        <v>24</v>
      </c>
      <c r="D11" s="11">
        <v>32639732</v>
      </c>
      <c r="E11" s="11">
        <v>32944378</v>
      </c>
      <c r="F11" s="11">
        <v>33421970</v>
      </c>
      <c r="G11" s="11">
        <v>99006080</v>
      </c>
      <c r="H11" s="11">
        <v>12474766080</v>
      </c>
      <c r="I11" s="11">
        <v>4112606232</v>
      </c>
      <c r="J11" s="11">
        <v>4150991628</v>
      </c>
      <c r="K11" s="12">
        <v>4211168220</v>
      </c>
    </row>
    <row r="12" spans="2:11" ht="14.45" x14ac:dyDescent="0.3">
      <c r="B12" s="10" t="s">
        <v>25</v>
      </c>
      <c r="C12" s="11" t="s">
        <v>26</v>
      </c>
      <c r="D12" s="11">
        <v>10222896</v>
      </c>
      <c r="E12" s="11">
        <v>10335106</v>
      </c>
      <c r="F12" s="11">
        <v>10486014</v>
      </c>
      <c r="G12" s="11">
        <v>31044016</v>
      </c>
      <c r="H12" s="11">
        <v>3911546016</v>
      </c>
      <c r="I12" s="11">
        <v>1288084896</v>
      </c>
      <c r="J12" s="11">
        <v>1302223356</v>
      </c>
      <c r="K12" s="12">
        <v>1321237764</v>
      </c>
    </row>
    <row r="13" spans="2:11" ht="14.45" x14ac:dyDescent="0.3">
      <c r="B13" s="10" t="s">
        <v>27</v>
      </c>
      <c r="C13" s="11" t="s">
        <v>28</v>
      </c>
      <c r="D13" s="11">
        <v>6783092</v>
      </c>
      <c r="E13" s="11">
        <v>6786676</v>
      </c>
      <c r="F13" s="11">
        <v>7028378</v>
      </c>
      <c r="G13" s="11">
        <v>20688146</v>
      </c>
      <c r="H13" s="11">
        <v>2606706396</v>
      </c>
      <c r="I13" s="11">
        <v>854669592</v>
      </c>
      <c r="J13" s="11">
        <v>866461176</v>
      </c>
      <c r="K13" s="12">
        <v>885575628</v>
      </c>
    </row>
    <row r="14" spans="2:11" ht="14.45" x14ac:dyDescent="0.3">
      <c r="B14" s="10" t="s">
        <v>29</v>
      </c>
      <c r="C14" s="11" t="s">
        <v>30</v>
      </c>
      <c r="D14" s="11">
        <v>7047088</v>
      </c>
      <c r="E14" s="11">
        <v>7179040</v>
      </c>
      <c r="F14" s="11">
        <v>7403056</v>
      </c>
      <c r="G14" s="11">
        <v>21629184</v>
      </c>
      <c r="H14" s="11">
        <v>2725277184</v>
      </c>
      <c r="I14" s="11">
        <v>887933088</v>
      </c>
      <c r="J14" s="11">
        <v>904559040</v>
      </c>
      <c r="K14" s="12">
        <v>932785056</v>
      </c>
    </row>
    <row r="15" spans="2:11" ht="14.45" x14ac:dyDescent="0.3">
      <c r="B15" s="10" t="s">
        <v>31</v>
      </c>
      <c r="C15" s="11" t="s">
        <v>32</v>
      </c>
      <c r="D15" s="11">
        <v>6977650</v>
      </c>
      <c r="E15" s="11">
        <v>7091070</v>
      </c>
      <c r="F15" s="11">
        <v>7327638</v>
      </c>
      <c r="G15" s="11">
        <v>21396358</v>
      </c>
      <c r="H15" s="11">
        <v>2695941108</v>
      </c>
      <c r="I15" s="11">
        <v>879183900</v>
      </c>
      <c r="J15" s="11">
        <v>893474820</v>
      </c>
      <c r="K15" s="12">
        <v>923282388</v>
      </c>
    </row>
    <row r="16" spans="2:11" ht="14.45" x14ac:dyDescent="0.3">
      <c r="B16" s="10" t="s">
        <v>33</v>
      </c>
      <c r="C16" s="11" t="s">
        <v>34</v>
      </c>
      <c r="D16" s="11">
        <v>14673048</v>
      </c>
      <c r="E16" s="11">
        <v>14800828</v>
      </c>
      <c r="F16" s="11">
        <v>14984250</v>
      </c>
      <c r="G16" s="11">
        <v>44458126</v>
      </c>
      <c r="H16" s="11">
        <v>5601723876</v>
      </c>
      <c r="I16" s="11">
        <v>1848804048</v>
      </c>
      <c r="J16" s="11">
        <v>1864904328</v>
      </c>
      <c r="K16" s="12">
        <v>1888015500</v>
      </c>
    </row>
    <row r="17" spans="2:11" ht="14.45" x14ac:dyDescent="0.3">
      <c r="B17" s="10" t="s">
        <v>35</v>
      </c>
      <c r="C17" s="11" t="s">
        <v>36</v>
      </c>
      <c r="D17" s="11">
        <v>12765196</v>
      </c>
      <c r="E17" s="11">
        <v>12858014</v>
      </c>
      <c r="F17" s="11">
        <v>13020662</v>
      </c>
      <c r="G17" s="11">
        <v>38643872</v>
      </c>
      <c r="H17" s="11">
        <v>4869127872</v>
      </c>
      <c r="I17" s="11">
        <v>1608414696</v>
      </c>
      <c r="J17" s="11">
        <v>1620109764</v>
      </c>
      <c r="K17" s="12">
        <v>1640603412</v>
      </c>
    </row>
    <row r="18" spans="2:11" ht="14.45" x14ac:dyDescent="0.3">
      <c r="B18" s="10" t="s">
        <v>37</v>
      </c>
      <c r="C18" s="11" t="s">
        <v>38</v>
      </c>
      <c r="D18" s="11">
        <v>10195864</v>
      </c>
      <c r="E18" s="11">
        <v>10270050</v>
      </c>
      <c r="F18" s="11">
        <v>10366290</v>
      </c>
      <c r="G18" s="11">
        <v>30832204</v>
      </c>
      <c r="H18" s="11">
        <v>3884857704</v>
      </c>
      <c r="I18" s="11">
        <v>1284678864</v>
      </c>
      <c r="J18" s="11">
        <v>1294026300</v>
      </c>
      <c r="K18" s="12">
        <v>1306152540</v>
      </c>
    </row>
    <row r="19" spans="2:11" ht="14.45" x14ac:dyDescent="0.3">
      <c r="B19" s="10" t="s">
        <v>39</v>
      </c>
      <c r="C19" s="11" t="s">
        <v>40</v>
      </c>
      <c r="D19" s="11">
        <v>8081592</v>
      </c>
      <c r="E19" s="11">
        <v>8135548</v>
      </c>
      <c r="F19" s="11">
        <v>8190356</v>
      </c>
      <c r="G19" s="11">
        <v>24407496</v>
      </c>
      <c r="H19" s="11">
        <v>3075344496</v>
      </c>
      <c r="I19" s="11">
        <v>1018280592</v>
      </c>
      <c r="J19" s="11">
        <v>1025079048</v>
      </c>
      <c r="K19" s="12">
        <v>1031984856</v>
      </c>
    </row>
    <row r="20" spans="2:11" ht="14.45" x14ac:dyDescent="0.3">
      <c r="B20" s="10" t="s">
        <v>41</v>
      </c>
      <c r="C20" s="11" t="s">
        <v>42</v>
      </c>
      <c r="D20" s="11">
        <v>6300200</v>
      </c>
      <c r="E20" s="11">
        <v>6349208</v>
      </c>
      <c r="F20" s="11">
        <v>6445688</v>
      </c>
      <c r="G20" s="11">
        <v>19095096</v>
      </c>
      <c r="H20" s="11">
        <v>2405982096</v>
      </c>
      <c r="I20" s="11">
        <v>793825200</v>
      </c>
      <c r="J20" s="11">
        <v>800000208</v>
      </c>
      <c r="K20" s="12">
        <v>812156688</v>
      </c>
    </row>
    <row r="21" spans="2:11" ht="14.45" x14ac:dyDescent="0.3">
      <c r="B21" s="10" t="s">
        <v>43</v>
      </c>
      <c r="C21" s="11" t="s">
        <v>44</v>
      </c>
      <c r="D21" s="11">
        <v>5512330</v>
      </c>
      <c r="E21" s="11">
        <v>5561842</v>
      </c>
      <c r="F21" s="11">
        <v>5651654</v>
      </c>
      <c r="G21" s="11">
        <v>16725826</v>
      </c>
      <c r="H21" s="11">
        <v>2107454076</v>
      </c>
      <c r="I21" s="11">
        <v>694553580</v>
      </c>
      <c r="J21" s="11">
        <v>700792092</v>
      </c>
      <c r="K21" s="12">
        <v>712108404</v>
      </c>
    </row>
    <row r="22" spans="2:11" ht="14.45" x14ac:dyDescent="0.3">
      <c r="B22" s="10"/>
      <c r="C22" s="11"/>
      <c r="D22" s="11"/>
      <c r="E22" s="11"/>
      <c r="F22" s="11" t="s">
        <v>45</v>
      </c>
      <c r="G22" s="11">
        <v>647650714</v>
      </c>
      <c r="H22" s="11"/>
      <c r="I22" s="11"/>
      <c r="J22" s="11"/>
      <c r="K22" s="12"/>
    </row>
    <row r="23" spans="2:11" ht="14.45" x14ac:dyDescent="0.3">
      <c r="B23" s="10" t="s">
        <v>46</v>
      </c>
      <c r="C23" s="11" t="s">
        <v>47</v>
      </c>
      <c r="D23" s="11">
        <v>4606632</v>
      </c>
      <c r="E23" s="11">
        <v>4669212</v>
      </c>
      <c r="F23" s="11">
        <v>4775234</v>
      </c>
      <c r="G23" s="11">
        <v>14051078</v>
      </c>
      <c r="H23" s="11">
        <v>1770435828</v>
      </c>
      <c r="I23" s="11">
        <v>580453632</v>
      </c>
      <c r="J23" s="11">
        <v>588320712</v>
      </c>
      <c r="K23" s="12">
        <v>601679484</v>
      </c>
    </row>
    <row r="24" spans="2:11" ht="14.45" x14ac:dyDescent="0.3">
      <c r="B24" s="10" t="s">
        <v>48</v>
      </c>
      <c r="C24" s="11" t="s">
        <v>49</v>
      </c>
      <c r="D24" s="11">
        <v>4044508</v>
      </c>
      <c r="E24" s="11">
        <v>4099750</v>
      </c>
      <c r="F24" s="11">
        <v>4203012</v>
      </c>
      <c r="G24" s="11">
        <v>12347270</v>
      </c>
      <c r="H24" s="11">
        <v>1555756020</v>
      </c>
      <c r="I24" s="11">
        <v>509608008</v>
      </c>
      <c r="J24" s="11">
        <v>516568500</v>
      </c>
      <c r="K24" s="12">
        <v>529579512</v>
      </c>
    </row>
    <row r="25" spans="2:11" ht="14.45" x14ac:dyDescent="0.3">
      <c r="B25" s="10" t="s">
        <v>50</v>
      </c>
      <c r="C25" s="11" t="s">
        <v>51</v>
      </c>
      <c r="D25" s="11">
        <v>5709668</v>
      </c>
      <c r="E25" s="11">
        <v>5788738</v>
      </c>
      <c r="F25" s="11">
        <v>5947442</v>
      </c>
      <c r="G25" s="11">
        <v>17445848</v>
      </c>
      <c r="H25" s="11">
        <v>2198176848</v>
      </c>
      <c r="I25" s="11">
        <v>719418168</v>
      </c>
      <c r="J25" s="11">
        <v>729380988</v>
      </c>
      <c r="K25" s="12">
        <v>749377692</v>
      </c>
    </row>
    <row r="26" spans="2:11" ht="14.45" x14ac:dyDescent="0.3">
      <c r="B26" s="10" t="s">
        <v>52</v>
      </c>
      <c r="C26" s="11" t="s">
        <v>53</v>
      </c>
      <c r="D26" s="11">
        <v>10062878</v>
      </c>
      <c r="E26" s="11">
        <v>10157754</v>
      </c>
      <c r="F26" s="11">
        <v>10306212</v>
      </c>
      <c r="G26" s="11">
        <v>30526844</v>
      </c>
      <c r="H26" s="11">
        <v>3846382344</v>
      </c>
      <c r="I26" s="11">
        <v>1267922628</v>
      </c>
      <c r="J26" s="11">
        <v>1279877004</v>
      </c>
      <c r="K26" s="12">
        <v>1298582712</v>
      </c>
    </row>
    <row r="27" spans="2:11" ht="14.45" x14ac:dyDescent="0.3">
      <c r="B27" s="10" t="s">
        <v>54</v>
      </c>
      <c r="C27" s="11" t="s">
        <v>55</v>
      </c>
      <c r="D27" s="11">
        <v>14286756</v>
      </c>
      <c r="E27" s="11">
        <v>14426910</v>
      </c>
      <c r="F27" s="11">
        <v>14609328</v>
      </c>
      <c r="G27" s="11">
        <v>43322994</v>
      </c>
      <c r="H27" s="11">
        <v>5458697244</v>
      </c>
      <c r="I27" s="11">
        <v>1800131256</v>
      </c>
      <c r="J27" s="11">
        <v>1817790660</v>
      </c>
      <c r="K27" s="12">
        <v>1840775328</v>
      </c>
    </row>
    <row r="28" spans="2:11" ht="14.45" x14ac:dyDescent="0.3">
      <c r="B28" s="10" t="s">
        <v>56</v>
      </c>
      <c r="C28" s="11" t="s">
        <v>57</v>
      </c>
      <c r="D28" s="11">
        <v>11854754</v>
      </c>
      <c r="E28" s="11">
        <v>11974934</v>
      </c>
      <c r="F28" s="11">
        <v>12162910</v>
      </c>
      <c r="G28" s="11">
        <v>35992598</v>
      </c>
      <c r="H28" s="11">
        <v>4535067348</v>
      </c>
      <c r="I28" s="11">
        <v>1493699004</v>
      </c>
      <c r="J28" s="11">
        <v>1508841684</v>
      </c>
      <c r="K28" s="12">
        <v>1532526660</v>
      </c>
    </row>
    <row r="29" spans="2:11" ht="14.45" x14ac:dyDescent="0.3">
      <c r="B29" s="10" t="s">
        <v>58</v>
      </c>
      <c r="C29" s="11" t="s">
        <v>59</v>
      </c>
      <c r="D29" s="11">
        <v>21139636</v>
      </c>
      <c r="E29" s="11">
        <v>21310068</v>
      </c>
      <c r="F29" s="11">
        <v>21519804</v>
      </c>
      <c r="G29" s="11">
        <v>63969508</v>
      </c>
      <c r="H29" s="11">
        <v>8060158008</v>
      </c>
      <c r="I29" s="11">
        <v>2663594136</v>
      </c>
      <c r="J29" s="11">
        <v>2685068568</v>
      </c>
      <c r="K29" s="12">
        <v>2711495304</v>
      </c>
    </row>
    <row r="30" spans="2:11" ht="14.45" x14ac:dyDescent="0.3">
      <c r="B30" s="10" t="s">
        <v>60</v>
      </c>
      <c r="C30" s="11" t="s">
        <v>61</v>
      </c>
      <c r="D30" s="11">
        <v>25291022</v>
      </c>
      <c r="E30" s="11">
        <v>25592462</v>
      </c>
      <c r="F30" s="11">
        <v>26013230</v>
      </c>
      <c r="G30" s="11">
        <v>76896714</v>
      </c>
      <c r="H30" s="11">
        <v>9688985964</v>
      </c>
      <c r="I30" s="11">
        <v>3186668772</v>
      </c>
      <c r="J30" s="11">
        <v>3224650212</v>
      </c>
      <c r="K30" s="12" t="s">
        <v>62</v>
      </c>
    </row>
    <row r="31" spans="2:11" ht="14.45" x14ac:dyDescent="0.3">
      <c r="B31" s="10" t="s">
        <v>63</v>
      </c>
      <c r="C31" s="11" t="s">
        <v>64</v>
      </c>
      <c r="D31" s="11">
        <v>17413604</v>
      </c>
      <c r="E31" s="11">
        <v>17576396</v>
      </c>
      <c r="F31" s="11">
        <v>17805806</v>
      </c>
      <c r="G31" s="11">
        <v>52795806</v>
      </c>
      <c r="H31" s="11">
        <v>6652271556</v>
      </c>
      <c r="I31" s="11">
        <v>2194114104</v>
      </c>
      <c r="J31" s="11">
        <v>2214625896</v>
      </c>
      <c r="K31" s="12">
        <v>2243531556</v>
      </c>
    </row>
    <row r="32" spans="2:11" ht="14.45" x14ac:dyDescent="0.3">
      <c r="B32" s="10" t="s">
        <v>65</v>
      </c>
      <c r="C32" s="11" t="s">
        <v>66</v>
      </c>
      <c r="D32" s="11">
        <v>4616908</v>
      </c>
      <c r="E32" s="11">
        <v>4677182</v>
      </c>
      <c r="F32" s="11">
        <v>4777872</v>
      </c>
      <c r="G32" s="11">
        <v>14071962</v>
      </c>
      <c r="H32" s="11">
        <v>1773067212</v>
      </c>
      <c r="I32" s="11">
        <v>581730408</v>
      </c>
      <c r="J32" s="11">
        <v>589324932</v>
      </c>
      <c r="K32" s="12">
        <v>602011872</v>
      </c>
    </row>
    <row r="33" spans="2:11" ht="14.45" x14ac:dyDescent="0.3">
      <c r="B33" s="10" t="s">
        <v>67</v>
      </c>
      <c r="C33" s="11" t="s">
        <v>68</v>
      </c>
      <c r="D33" s="11">
        <v>4228200</v>
      </c>
      <c r="E33" s="11">
        <v>4291040</v>
      </c>
      <c r="F33" s="11">
        <v>4433902</v>
      </c>
      <c r="G33" s="11">
        <v>12953142</v>
      </c>
      <c r="H33" s="11">
        <v>1632095892</v>
      </c>
      <c r="I33" s="11">
        <v>532753200</v>
      </c>
      <c r="J33" s="11">
        <v>540671040</v>
      </c>
      <c r="K33" s="12">
        <v>558671652</v>
      </c>
    </row>
    <row r="34" spans="2:11" ht="14.45" x14ac:dyDescent="0.3">
      <c r="B34" s="10" t="s">
        <v>69</v>
      </c>
      <c r="C34" s="11" t="s">
        <v>70</v>
      </c>
      <c r="D34" s="11">
        <v>8262264</v>
      </c>
      <c r="E34" s="11">
        <v>8368184</v>
      </c>
      <c r="F34" s="11">
        <v>8592452</v>
      </c>
      <c r="G34" s="11">
        <v>25222900</v>
      </c>
      <c r="H34" s="11">
        <v>3178085400</v>
      </c>
      <c r="I34" s="11">
        <v>1041045264</v>
      </c>
      <c r="J34" s="11">
        <v>1054391184</v>
      </c>
      <c r="K34" s="12">
        <v>1082648952</v>
      </c>
    </row>
    <row r="35" spans="2:11" ht="14.45" x14ac:dyDescent="0.3">
      <c r="B35" s="10" t="s">
        <v>71</v>
      </c>
      <c r="C35" s="11" t="s">
        <v>72</v>
      </c>
      <c r="D35" s="11">
        <v>13174364</v>
      </c>
      <c r="E35" s="11">
        <v>13293314</v>
      </c>
      <c r="F35" s="11">
        <v>13477208</v>
      </c>
      <c r="G35" s="11">
        <v>39944886</v>
      </c>
      <c r="H35" s="11">
        <v>5033055636</v>
      </c>
      <c r="I35" s="11">
        <v>1659969864</v>
      </c>
      <c r="J35" s="11">
        <v>1674957564</v>
      </c>
      <c r="K35" s="12">
        <v>1698128208</v>
      </c>
    </row>
    <row r="36" spans="2:11" ht="14.45" x14ac:dyDescent="0.3">
      <c r="B36" s="10" t="s">
        <v>73</v>
      </c>
      <c r="C36" s="11" t="s">
        <v>74</v>
      </c>
      <c r="D36" s="11">
        <v>12444696</v>
      </c>
      <c r="E36" s="11">
        <v>12549540</v>
      </c>
      <c r="F36" s="11">
        <v>12721594</v>
      </c>
      <c r="G36" s="11">
        <v>37715830</v>
      </c>
      <c r="H36" s="11">
        <v>4752194580</v>
      </c>
      <c r="I36" s="11">
        <v>1568031696</v>
      </c>
      <c r="J36" s="11">
        <v>1581242040</v>
      </c>
      <c r="K36" s="12">
        <v>1602920844</v>
      </c>
    </row>
    <row r="37" spans="2:11" ht="14.45" x14ac:dyDescent="0.3">
      <c r="B37" s="10" t="s">
        <v>75</v>
      </c>
      <c r="C37" s="11" t="s">
        <v>76</v>
      </c>
      <c r="D37" s="11">
        <v>45417606</v>
      </c>
      <c r="E37" s="11">
        <v>45787850</v>
      </c>
      <c r="F37" s="11">
        <v>46351818</v>
      </c>
      <c r="G37" s="11">
        <v>137557274</v>
      </c>
      <c r="H37" s="11">
        <v>17332216524</v>
      </c>
      <c r="I37" s="11">
        <v>5722618356</v>
      </c>
      <c r="J37" s="11">
        <v>5769269100</v>
      </c>
      <c r="K37" s="12">
        <v>5840329068</v>
      </c>
    </row>
    <row r="38" spans="2:11" ht="14.45" x14ac:dyDescent="0.3">
      <c r="B38" s="10" t="s">
        <v>77</v>
      </c>
      <c r="C38" s="11" t="s">
        <v>78</v>
      </c>
      <c r="D38" s="11">
        <v>5375456</v>
      </c>
      <c r="E38" s="11">
        <v>5424508</v>
      </c>
      <c r="F38" s="11">
        <v>5504748</v>
      </c>
      <c r="G38" s="11">
        <v>16304712</v>
      </c>
      <c r="H38" s="11">
        <v>2054393712</v>
      </c>
      <c r="I38" s="11">
        <v>677307456</v>
      </c>
      <c r="J38" s="11">
        <v>683488008</v>
      </c>
      <c r="K38" s="12">
        <v>693598248</v>
      </c>
    </row>
    <row r="39" spans="2:11" ht="14.45" x14ac:dyDescent="0.3">
      <c r="B39" s="10" t="s">
        <v>79</v>
      </c>
      <c r="C39" s="11" t="s">
        <v>80</v>
      </c>
      <c r="D39" s="11">
        <v>6726310</v>
      </c>
      <c r="E39" s="11">
        <v>6784978</v>
      </c>
      <c r="F39" s="11">
        <v>6863414</v>
      </c>
      <c r="G39" s="11">
        <v>20374702</v>
      </c>
      <c r="H39" s="11">
        <v>2567212452</v>
      </c>
      <c r="I39" s="11">
        <v>847515060</v>
      </c>
      <c r="J39" s="11">
        <v>854907228</v>
      </c>
      <c r="K39" s="12">
        <v>864790164</v>
      </c>
    </row>
    <row r="40" spans="2:11" ht="14.45" x14ac:dyDescent="0.3">
      <c r="B40" s="10" t="s">
        <v>81</v>
      </c>
      <c r="C40" s="11" t="s">
        <v>82</v>
      </c>
      <c r="D40" s="11">
        <v>4139644</v>
      </c>
      <c r="E40" s="11">
        <v>4177454</v>
      </c>
      <c r="F40" s="11">
        <v>4228462</v>
      </c>
      <c r="G40" s="11">
        <v>12545560</v>
      </c>
      <c r="H40" s="11">
        <v>1580740560</v>
      </c>
      <c r="I40" s="11">
        <v>521595144</v>
      </c>
      <c r="J40" s="11">
        <v>526359204</v>
      </c>
      <c r="K40" s="12">
        <v>532786212</v>
      </c>
    </row>
    <row r="41" spans="2:11" ht="14.45" x14ac:dyDescent="0.3">
      <c r="B41" s="10"/>
      <c r="C41" s="11"/>
      <c r="D41" s="11"/>
      <c r="E41" s="11"/>
      <c r="F41" s="11" t="s">
        <v>45</v>
      </c>
      <c r="G41" s="11">
        <v>664039628</v>
      </c>
      <c r="H41" s="11"/>
      <c r="I41" s="11"/>
      <c r="J41" s="11"/>
      <c r="K41" s="12"/>
    </row>
    <row r="42" spans="2:11" x14ac:dyDescent="0.25">
      <c r="B42" s="10"/>
      <c r="C42" s="11"/>
      <c r="D42" s="11"/>
      <c r="E42" s="11"/>
      <c r="F42" s="11"/>
      <c r="G42" s="11"/>
      <c r="H42" s="11"/>
      <c r="I42" s="11"/>
      <c r="J42" s="11"/>
      <c r="K42" s="12"/>
    </row>
    <row r="43" spans="2:11" ht="15.75" thickBot="1" x14ac:dyDescent="0.3">
      <c r="B43" s="13"/>
      <c r="C43" s="14"/>
      <c r="D43" s="14"/>
      <c r="E43" s="14"/>
      <c r="F43" s="14" t="s">
        <v>83</v>
      </c>
      <c r="G43" s="14">
        <v>1311690342</v>
      </c>
      <c r="H43" s="14"/>
      <c r="I43" s="14"/>
      <c r="J43" s="14"/>
      <c r="K43" s="1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9"/>
  <sheetViews>
    <sheetView tabSelected="1" workbookViewId="0">
      <selection activeCell="J8" sqref="J8"/>
    </sheetView>
  </sheetViews>
  <sheetFormatPr defaultRowHeight="15" x14ac:dyDescent="0.25"/>
  <cols>
    <col min="10" max="10" width="10.42578125" customWidth="1"/>
  </cols>
  <sheetData>
    <row r="1" spans="1:36" ht="18" x14ac:dyDescent="0.35">
      <c r="H1" s="68" t="s">
        <v>466</v>
      </c>
      <c r="I1" s="44"/>
      <c r="J1" s="68"/>
      <c r="K1" s="68" t="s">
        <v>348</v>
      </c>
      <c r="L1" s="68"/>
      <c r="M1" s="68"/>
      <c r="N1" s="68"/>
      <c r="O1" s="68"/>
      <c r="P1" s="68"/>
      <c r="Q1" s="68"/>
      <c r="R1" s="44"/>
    </row>
    <row r="2" spans="1:36" ht="14.45" x14ac:dyDescent="0.3">
      <c r="A2" s="60" t="s">
        <v>456</v>
      </c>
      <c r="F2" s="61" t="s">
        <v>349</v>
      </c>
      <c r="J2" s="61" t="s">
        <v>350</v>
      </c>
      <c r="N2" s="61" t="s">
        <v>351</v>
      </c>
      <c r="R2" s="61" t="s">
        <v>352</v>
      </c>
      <c r="V2" s="61" t="s">
        <v>353</v>
      </c>
      <c r="Z2" s="61" t="s">
        <v>354</v>
      </c>
      <c r="AD2" t="s">
        <v>267</v>
      </c>
      <c r="AE2" t="s">
        <v>261</v>
      </c>
      <c r="AF2" t="s">
        <v>262</v>
      </c>
      <c r="AG2" t="s">
        <v>263</v>
      </c>
      <c r="AH2" t="s">
        <v>264</v>
      </c>
      <c r="AI2" t="s">
        <v>265</v>
      </c>
      <c r="AJ2" t="s">
        <v>266</v>
      </c>
    </row>
    <row r="3" spans="1:36" ht="14.45" x14ac:dyDescent="0.3">
      <c r="A3" t="s">
        <v>268</v>
      </c>
      <c r="B3" t="s">
        <v>269</v>
      </c>
      <c r="C3">
        <v>0.44</v>
      </c>
      <c r="D3">
        <v>0.16</v>
      </c>
      <c r="E3">
        <v>0.38</v>
      </c>
      <c r="F3" s="57">
        <f t="shared" ref="F3:F20" si="0">AVERAGE(C3:E3)</f>
        <v>0.32666666666666666</v>
      </c>
      <c r="G3">
        <v>0.14000000000000001</v>
      </c>
      <c r="H3">
        <v>0.61</v>
      </c>
      <c r="I3">
        <v>0.39</v>
      </c>
      <c r="J3" s="57">
        <f>AVERAGE(G3:I3)</f>
        <v>0.38000000000000006</v>
      </c>
      <c r="K3">
        <v>0.69</v>
      </c>
      <c r="L3">
        <v>1.5</v>
      </c>
      <c r="M3">
        <v>0.65</v>
      </c>
      <c r="N3" s="57">
        <f>AVERAGE(K3:M3)</f>
        <v>0.94666666666666666</v>
      </c>
      <c r="O3">
        <v>2.94</v>
      </c>
      <c r="P3">
        <v>17.079999999999998</v>
      </c>
      <c r="Q3">
        <v>8.3000000000000007</v>
      </c>
      <c r="R3" s="57">
        <f>AVERAGE(O3:Q3)</f>
        <v>9.44</v>
      </c>
      <c r="S3">
        <v>22.1</v>
      </c>
      <c r="T3">
        <v>9.3800000000000008</v>
      </c>
      <c r="U3">
        <v>24.5</v>
      </c>
      <c r="V3" s="57">
        <f>AVERAGE(S3:U3)</f>
        <v>18.66</v>
      </c>
      <c r="W3">
        <v>0.28000000000000003</v>
      </c>
      <c r="X3">
        <v>0.59</v>
      </c>
      <c r="Y3">
        <v>0.28999999999999998</v>
      </c>
      <c r="Z3" s="57">
        <f>AVERAGE(W3:Y3)</f>
        <v>0.38666666666666666</v>
      </c>
      <c r="AD3" t="s">
        <v>248</v>
      </c>
      <c r="AE3">
        <v>0.32666666666666666</v>
      </c>
      <c r="AF3">
        <v>0.38000000000000006</v>
      </c>
      <c r="AG3">
        <v>0.94666666666666666</v>
      </c>
      <c r="AH3">
        <v>9.44</v>
      </c>
      <c r="AI3">
        <v>18.66</v>
      </c>
      <c r="AJ3">
        <v>0.38666666666666666</v>
      </c>
    </row>
    <row r="4" spans="1:36" ht="14.45" x14ac:dyDescent="0.3">
      <c r="B4" t="s">
        <v>270</v>
      </c>
      <c r="C4">
        <v>0.22</v>
      </c>
      <c r="D4">
        <v>0.08</v>
      </c>
      <c r="E4">
        <v>0.09</v>
      </c>
      <c r="F4" s="57">
        <f t="shared" si="0"/>
        <v>0.13</v>
      </c>
      <c r="G4">
        <v>0</v>
      </c>
      <c r="H4">
        <v>0</v>
      </c>
      <c r="I4">
        <v>0.57999999999999996</v>
      </c>
      <c r="J4" s="57">
        <f t="shared" ref="J4:J20" si="1">AVERAGE(G4:I4)</f>
        <v>0.19333333333333333</v>
      </c>
      <c r="K4">
        <v>0.67</v>
      </c>
      <c r="L4">
        <v>0.93</v>
      </c>
      <c r="M4">
        <v>0.34</v>
      </c>
      <c r="N4" s="57">
        <f t="shared" ref="N4:N20" si="2">AVERAGE(K4:M4)</f>
        <v>0.64666666666666672</v>
      </c>
      <c r="O4">
        <v>1.57</v>
      </c>
      <c r="P4">
        <v>6.81</v>
      </c>
      <c r="Q4">
        <v>3.42</v>
      </c>
      <c r="R4" s="57">
        <f t="shared" ref="R4:R20" si="3">AVERAGE(O4:Q4)</f>
        <v>3.9333333333333331</v>
      </c>
      <c r="S4">
        <v>9.25</v>
      </c>
      <c r="T4">
        <v>3.67</v>
      </c>
      <c r="U4">
        <v>15.3</v>
      </c>
      <c r="V4" s="57">
        <f t="shared" ref="V4:V20" si="4">AVERAGE(S4:U4)</f>
        <v>9.4066666666666663</v>
      </c>
      <c r="W4">
        <v>0</v>
      </c>
      <c r="X4">
        <v>0.26</v>
      </c>
      <c r="Y4">
        <v>0.1</v>
      </c>
      <c r="Z4" s="57">
        <f t="shared" ref="Z4:Z20" si="5">AVERAGE(W4:Y4)</f>
        <v>0.12</v>
      </c>
      <c r="AD4" t="s">
        <v>246</v>
      </c>
      <c r="AE4">
        <v>0.13</v>
      </c>
      <c r="AF4">
        <v>0.19333333333333333</v>
      </c>
      <c r="AG4">
        <v>0.64666666666666672</v>
      </c>
      <c r="AH4">
        <v>3.9333333333333331</v>
      </c>
      <c r="AI4">
        <v>9.4066666666666663</v>
      </c>
      <c r="AJ4">
        <v>0.12</v>
      </c>
    </row>
    <row r="5" spans="1:36" ht="14.45" x14ac:dyDescent="0.3">
      <c r="B5" t="s">
        <v>271</v>
      </c>
      <c r="C5">
        <v>0.05</v>
      </c>
      <c r="D5">
        <v>0.08</v>
      </c>
      <c r="E5">
        <v>0</v>
      </c>
      <c r="F5" s="57">
        <f t="shared" si="0"/>
        <v>4.3333333333333335E-2</v>
      </c>
      <c r="G5">
        <v>0</v>
      </c>
      <c r="H5">
        <v>0</v>
      </c>
      <c r="I5">
        <v>0.51</v>
      </c>
      <c r="J5" s="57">
        <f t="shared" si="1"/>
        <v>0.17</v>
      </c>
      <c r="K5">
        <v>0</v>
      </c>
      <c r="L5">
        <v>0.24</v>
      </c>
      <c r="M5">
        <v>0</v>
      </c>
      <c r="N5" s="57">
        <f t="shared" si="2"/>
        <v>0.08</v>
      </c>
      <c r="O5">
        <v>0.5</v>
      </c>
      <c r="P5">
        <v>1.48</v>
      </c>
      <c r="Q5">
        <v>1.05</v>
      </c>
      <c r="R5" s="57">
        <f t="shared" si="3"/>
        <v>1.01</v>
      </c>
      <c r="S5">
        <v>2.23</v>
      </c>
      <c r="T5">
        <v>1.41</v>
      </c>
      <c r="U5">
        <v>3.41</v>
      </c>
      <c r="V5" s="57">
        <f t="shared" si="4"/>
        <v>2.35</v>
      </c>
      <c r="W5">
        <v>0</v>
      </c>
      <c r="X5">
        <v>0.09</v>
      </c>
      <c r="Y5">
        <v>0.06</v>
      </c>
      <c r="Z5" s="57">
        <f t="shared" si="5"/>
        <v>4.9999999999999996E-2</v>
      </c>
      <c r="AD5" t="s">
        <v>243</v>
      </c>
      <c r="AE5">
        <v>4.3333333333333335E-2</v>
      </c>
      <c r="AF5">
        <v>0.17</v>
      </c>
      <c r="AG5">
        <v>0.08</v>
      </c>
      <c r="AH5">
        <v>1.01</v>
      </c>
      <c r="AI5">
        <v>2.35</v>
      </c>
      <c r="AJ5">
        <v>4.9999999999999996E-2</v>
      </c>
    </row>
    <row r="6" spans="1:36" ht="14.45" x14ac:dyDescent="0.3">
      <c r="B6" t="s">
        <v>272</v>
      </c>
      <c r="C6">
        <v>0</v>
      </c>
      <c r="D6">
        <v>0</v>
      </c>
      <c r="E6">
        <v>0</v>
      </c>
      <c r="F6" s="57">
        <f t="shared" si="0"/>
        <v>0</v>
      </c>
      <c r="G6">
        <v>0</v>
      </c>
      <c r="H6">
        <v>0</v>
      </c>
      <c r="I6">
        <v>0.55000000000000004</v>
      </c>
      <c r="J6" s="57">
        <f t="shared" si="1"/>
        <v>0.18333333333333335</v>
      </c>
      <c r="K6">
        <v>0</v>
      </c>
      <c r="L6">
        <v>0</v>
      </c>
      <c r="M6">
        <v>0.02</v>
      </c>
      <c r="N6" s="57">
        <f t="shared" si="2"/>
        <v>6.6666666666666671E-3</v>
      </c>
      <c r="O6">
        <v>0.13</v>
      </c>
      <c r="P6">
        <v>1.03</v>
      </c>
      <c r="Q6">
        <v>0.51</v>
      </c>
      <c r="R6" s="57">
        <f t="shared" si="3"/>
        <v>0.55666666666666675</v>
      </c>
      <c r="S6">
        <v>2.0299999999999998</v>
      </c>
      <c r="T6">
        <v>0</v>
      </c>
      <c r="U6">
        <v>2.34</v>
      </c>
      <c r="V6" s="57">
        <f t="shared" si="4"/>
        <v>1.4566666666666663</v>
      </c>
      <c r="W6">
        <v>0</v>
      </c>
      <c r="X6">
        <v>0</v>
      </c>
      <c r="Y6">
        <v>0</v>
      </c>
      <c r="Z6" s="57">
        <f t="shared" si="5"/>
        <v>0</v>
      </c>
      <c r="AD6" t="s">
        <v>229</v>
      </c>
      <c r="AE6">
        <v>0</v>
      </c>
      <c r="AF6">
        <v>0.18333333333333335</v>
      </c>
      <c r="AG6">
        <v>6.6666666666666671E-3</v>
      </c>
      <c r="AH6">
        <v>0.55666666666666675</v>
      </c>
      <c r="AI6">
        <v>1.4566666666666663</v>
      </c>
      <c r="AJ6">
        <v>0</v>
      </c>
    </row>
    <row r="7" spans="1:36" ht="14.45" x14ac:dyDescent="0.3">
      <c r="B7" t="s">
        <v>273</v>
      </c>
      <c r="C7">
        <v>0</v>
      </c>
      <c r="D7">
        <v>0</v>
      </c>
      <c r="E7">
        <v>0</v>
      </c>
      <c r="F7" s="57">
        <f t="shared" si="0"/>
        <v>0</v>
      </c>
      <c r="G7">
        <v>0</v>
      </c>
      <c r="H7">
        <v>0</v>
      </c>
      <c r="I7">
        <v>0</v>
      </c>
      <c r="J7" s="57">
        <f t="shared" si="1"/>
        <v>0</v>
      </c>
      <c r="K7">
        <v>0</v>
      </c>
      <c r="L7">
        <v>0</v>
      </c>
      <c r="M7">
        <v>0</v>
      </c>
      <c r="N7" s="57">
        <f t="shared" si="2"/>
        <v>0</v>
      </c>
      <c r="O7">
        <v>2.76</v>
      </c>
      <c r="P7">
        <v>4.53</v>
      </c>
      <c r="Q7">
        <v>1.47</v>
      </c>
      <c r="R7" s="57">
        <f t="shared" si="3"/>
        <v>2.92</v>
      </c>
      <c r="S7">
        <v>6.44</v>
      </c>
      <c r="T7">
        <v>3.37</v>
      </c>
      <c r="U7">
        <v>10.199999999999999</v>
      </c>
      <c r="V7" s="57">
        <f t="shared" si="4"/>
        <v>6.669999999999999</v>
      </c>
      <c r="W7">
        <v>0</v>
      </c>
      <c r="X7">
        <v>0.12</v>
      </c>
      <c r="Y7">
        <v>0</v>
      </c>
      <c r="Z7" s="57">
        <f t="shared" si="5"/>
        <v>0.04</v>
      </c>
      <c r="AD7" t="s">
        <v>156</v>
      </c>
      <c r="AE7">
        <v>0</v>
      </c>
      <c r="AF7">
        <v>0</v>
      </c>
      <c r="AG7">
        <v>0</v>
      </c>
      <c r="AH7">
        <v>2.92</v>
      </c>
      <c r="AI7">
        <v>6.669999999999999</v>
      </c>
      <c r="AJ7">
        <v>0.04</v>
      </c>
    </row>
    <row r="8" spans="1:36" ht="14.45" x14ac:dyDescent="0.3">
      <c r="B8" t="s">
        <v>99</v>
      </c>
      <c r="C8">
        <v>0</v>
      </c>
      <c r="D8">
        <v>0</v>
      </c>
      <c r="E8">
        <v>0</v>
      </c>
      <c r="F8" s="57">
        <f t="shared" si="0"/>
        <v>0</v>
      </c>
      <c r="G8">
        <v>0</v>
      </c>
      <c r="H8">
        <v>0</v>
      </c>
      <c r="I8">
        <v>0</v>
      </c>
      <c r="J8" s="57">
        <f t="shared" si="1"/>
        <v>0</v>
      </c>
      <c r="K8">
        <v>0</v>
      </c>
      <c r="L8">
        <v>0</v>
      </c>
      <c r="M8">
        <v>0</v>
      </c>
      <c r="N8" s="57">
        <f t="shared" si="2"/>
        <v>0</v>
      </c>
      <c r="O8">
        <v>0</v>
      </c>
      <c r="P8">
        <v>0</v>
      </c>
      <c r="Q8">
        <v>0</v>
      </c>
      <c r="R8" s="57">
        <f t="shared" si="3"/>
        <v>0</v>
      </c>
      <c r="S8">
        <v>0</v>
      </c>
      <c r="T8">
        <v>0</v>
      </c>
      <c r="U8">
        <v>0</v>
      </c>
      <c r="V8" s="57">
        <f t="shared" si="4"/>
        <v>0</v>
      </c>
      <c r="W8">
        <v>0</v>
      </c>
      <c r="X8">
        <v>0</v>
      </c>
      <c r="Y8">
        <v>0</v>
      </c>
      <c r="Z8" s="57">
        <f t="shared" si="5"/>
        <v>0</v>
      </c>
      <c r="AD8" t="s">
        <v>99</v>
      </c>
      <c r="AE8">
        <v>0</v>
      </c>
      <c r="AF8">
        <v>0</v>
      </c>
      <c r="AG8">
        <v>0</v>
      </c>
      <c r="AH8">
        <v>0</v>
      </c>
      <c r="AI8">
        <v>0</v>
      </c>
      <c r="AJ8">
        <v>0</v>
      </c>
    </row>
    <row r="9" spans="1:36" ht="14.45" x14ac:dyDescent="0.3">
      <c r="B9" t="s">
        <v>274</v>
      </c>
      <c r="C9">
        <v>0</v>
      </c>
      <c r="D9">
        <v>0</v>
      </c>
      <c r="E9">
        <v>0</v>
      </c>
      <c r="F9" s="57">
        <f t="shared" si="0"/>
        <v>0</v>
      </c>
      <c r="G9">
        <v>0</v>
      </c>
      <c r="H9">
        <v>0</v>
      </c>
      <c r="I9">
        <v>0.24</v>
      </c>
      <c r="J9" s="57">
        <f t="shared" si="1"/>
        <v>0.08</v>
      </c>
      <c r="K9">
        <v>0</v>
      </c>
      <c r="L9">
        <v>0.84</v>
      </c>
      <c r="M9">
        <v>0</v>
      </c>
      <c r="N9" s="57">
        <f t="shared" si="2"/>
        <v>0.27999999999999997</v>
      </c>
      <c r="O9">
        <v>0</v>
      </c>
      <c r="P9">
        <v>0</v>
      </c>
      <c r="Q9">
        <v>0.43</v>
      </c>
      <c r="R9" s="57">
        <f t="shared" si="3"/>
        <v>0.14333333333333334</v>
      </c>
      <c r="S9">
        <v>2.65</v>
      </c>
      <c r="T9">
        <v>0</v>
      </c>
      <c r="U9">
        <v>0.38</v>
      </c>
      <c r="V9" s="57">
        <f t="shared" si="4"/>
        <v>1.01</v>
      </c>
      <c r="W9">
        <v>0</v>
      </c>
      <c r="X9">
        <v>0</v>
      </c>
      <c r="Y9">
        <v>0</v>
      </c>
      <c r="Z9" s="57">
        <f t="shared" si="5"/>
        <v>0</v>
      </c>
      <c r="AD9" t="s">
        <v>132</v>
      </c>
      <c r="AE9">
        <v>0</v>
      </c>
      <c r="AF9">
        <v>0.08</v>
      </c>
      <c r="AG9">
        <v>0.27999999999999997</v>
      </c>
      <c r="AH9">
        <v>0.14333333333333334</v>
      </c>
      <c r="AI9">
        <v>1.01</v>
      </c>
      <c r="AJ9">
        <v>0</v>
      </c>
    </row>
    <row r="10" spans="1:36" ht="14.45" x14ac:dyDescent="0.3">
      <c r="B10" t="s">
        <v>275</v>
      </c>
      <c r="C10">
        <v>0.41</v>
      </c>
      <c r="D10">
        <v>0.51</v>
      </c>
      <c r="E10">
        <v>0</v>
      </c>
      <c r="F10" s="57">
        <f t="shared" si="0"/>
        <v>0.30666666666666664</v>
      </c>
      <c r="G10">
        <v>0.54</v>
      </c>
      <c r="H10">
        <v>0.87</v>
      </c>
      <c r="I10">
        <v>0.37</v>
      </c>
      <c r="J10" s="57">
        <f t="shared" si="1"/>
        <v>0.59333333333333338</v>
      </c>
      <c r="K10">
        <v>0.88</v>
      </c>
      <c r="L10">
        <v>1.71</v>
      </c>
      <c r="M10">
        <v>0.8</v>
      </c>
      <c r="N10" s="57">
        <f t="shared" si="2"/>
        <v>1.1299999999999999</v>
      </c>
      <c r="O10">
        <v>8.65</v>
      </c>
      <c r="P10">
        <v>14.28</v>
      </c>
      <c r="Q10">
        <v>7.01</v>
      </c>
      <c r="R10" s="57">
        <f t="shared" si="3"/>
        <v>9.9799999999999986</v>
      </c>
      <c r="S10">
        <v>24.63</v>
      </c>
      <c r="T10">
        <v>15.33</v>
      </c>
      <c r="U10">
        <v>50.82</v>
      </c>
      <c r="V10" s="57">
        <f t="shared" si="4"/>
        <v>30.26</v>
      </c>
      <c r="W10">
        <v>0.08</v>
      </c>
      <c r="X10">
        <v>0.67</v>
      </c>
      <c r="Y10">
        <v>0.23</v>
      </c>
      <c r="Z10" s="57">
        <f t="shared" si="5"/>
        <v>0.32666666666666666</v>
      </c>
      <c r="AD10" t="s">
        <v>117</v>
      </c>
      <c r="AE10">
        <v>0.30666666666666664</v>
      </c>
      <c r="AF10">
        <v>0.59333333333333338</v>
      </c>
      <c r="AG10">
        <v>1.1299999999999999</v>
      </c>
      <c r="AH10">
        <v>9.9799999999999986</v>
      </c>
      <c r="AI10">
        <v>30.26</v>
      </c>
      <c r="AJ10">
        <v>0.32666666666666666</v>
      </c>
    </row>
    <row r="11" spans="1:36" ht="14.45" x14ac:dyDescent="0.3">
      <c r="B11" t="s">
        <v>276</v>
      </c>
      <c r="C11">
        <v>0.54</v>
      </c>
      <c r="D11">
        <v>0.18</v>
      </c>
      <c r="E11">
        <v>0</v>
      </c>
      <c r="F11" s="57">
        <f t="shared" si="0"/>
        <v>0.24</v>
      </c>
      <c r="G11">
        <v>0</v>
      </c>
      <c r="H11">
        <v>0.92</v>
      </c>
      <c r="I11">
        <v>1.23</v>
      </c>
      <c r="J11" s="57">
        <f t="shared" si="1"/>
        <v>0.71666666666666667</v>
      </c>
      <c r="K11">
        <v>0.45</v>
      </c>
      <c r="L11">
        <v>1.51</v>
      </c>
      <c r="M11">
        <v>0.48</v>
      </c>
      <c r="N11" s="57">
        <f t="shared" si="2"/>
        <v>0.81333333333333335</v>
      </c>
      <c r="O11">
        <v>4.29</v>
      </c>
      <c r="P11">
        <v>17.36</v>
      </c>
      <c r="Q11">
        <v>8.43</v>
      </c>
      <c r="R11" s="57">
        <f t="shared" si="3"/>
        <v>10.026666666666666</v>
      </c>
      <c r="S11">
        <v>21.93</v>
      </c>
      <c r="T11">
        <v>8.24</v>
      </c>
      <c r="U11">
        <v>30.62</v>
      </c>
      <c r="V11" s="57">
        <f t="shared" si="4"/>
        <v>20.263333333333335</v>
      </c>
      <c r="W11">
        <v>0</v>
      </c>
      <c r="X11">
        <v>0.5</v>
      </c>
      <c r="Y11">
        <v>0.18</v>
      </c>
      <c r="Z11" s="57">
        <f t="shared" si="5"/>
        <v>0.22666666666666666</v>
      </c>
      <c r="AD11" t="s">
        <v>148</v>
      </c>
      <c r="AE11">
        <v>0.24</v>
      </c>
      <c r="AF11">
        <v>0.71666666666666667</v>
      </c>
      <c r="AG11">
        <v>0.81333333333333335</v>
      </c>
      <c r="AH11">
        <v>10.026666666666666</v>
      </c>
      <c r="AI11">
        <v>20.263333333333335</v>
      </c>
      <c r="AJ11">
        <v>0.22666666666666666</v>
      </c>
    </row>
    <row r="12" spans="1:36" ht="14.45" x14ac:dyDescent="0.3">
      <c r="B12" t="s">
        <v>277</v>
      </c>
      <c r="C12">
        <v>0</v>
      </c>
      <c r="D12">
        <v>0.25</v>
      </c>
      <c r="E12">
        <v>0.06</v>
      </c>
      <c r="F12" s="57">
        <f t="shared" si="0"/>
        <v>0.10333333333333333</v>
      </c>
      <c r="G12">
        <v>0</v>
      </c>
      <c r="H12">
        <v>0.97</v>
      </c>
      <c r="I12">
        <v>0.4</v>
      </c>
      <c r="J12" s="57">
        <f t="shared" si="1"/>
        <v>0.45666666666666672</v>
      </c>
      <c r="K12">
        <v>0.64</v>
      </c>
      <c r="L12">
        <v>1.64</v>
      </c>
      <c r="M12">
        <v>0.22</v>
      </c>
      <c r="N12" s="57">
        <f t="shared" si="2"/>
        <v>0.83333333333333337</v>
      </c>
      <c r="O12">
        <v>8.33</v>
      </c>
      <c r="P12">
        <v>28.11</v>
      </c>
      <c r="Q12">
        <v>13.59</v>
      </c>
      <c r="R12" s="57">
        <f t="shared" si="3"/>
        <v>16.676666666666666</v>
      </c>
      <c r="S12">
        <v>24.6</v>
      </c>
      <c r="T12">
        <v>11.66</v>
      </c>
      <c r="U12">
        <v>51.95</v>
      </c>
      <c r="V12" s="57">
        <f t="shared" si="4"/>
        <v>29.403333333333336</v>
      </c>
      <c r="W12">
        <v>0.19</v>
      </c>
      <c r="X12">
        <v>0.14000000000000001</v>
      </c>
      <c r="Y12">
        <v>0.32</v>
      </c>
      <c r="Z12" s="57">
        <f t="shared" si="5"/>
        <v>0.21666666666666667</v>
      </c>
      <c r="AD12" t="s">
        <v>141</v>
      </c>
      <c r="AE12">
        <v>0.10333333333333333</v>
      </c>
      <c r="AF12">
        <v>0.45666666666666672</v>
      </c>
      <c r="AG12">
        <v>0.83333333333333337</v>
      </c>
      <c r="AH12">
        <v>16.676666666666666</v>
      </c>
      <c r="AI12">
        <v>29.403333333333336</v>
      </c>
      <c r="AJ12">
        <v>0.21666666666666667</v>
      </c>
    </row>
    <row r="13" spans="1:36" ht="14.45" x14ac:dyDescent="0.3">
      <c r="B13" t="s">
        <v>114</v>
      </c>
      <c r="C13">
        <v>0</v>
      </c>
      <c r="D13">
        <v>0</v>
      </c>
      <c r="E13">
        <v>0</v>
      </c>
      <c r="F13" s="57">
        <f t="shared" si="0"/>
        <v>0</v>
      </c>
      <c r="G13">
        <v>0</v>
      </c>
      <c r="H13">
        <v>0</v>
      </c>
      <c r="I13">
        <v>0</v>
      </c>
      <c r="J13" s="57">
        <f t="shared" si="1"/>
        <v>0</v>
      </c>
      <c r="K13">
        <v>0</v>
      </c>
      <c r="L13">
        <v>0</v>
      </c>
      <c r="M13">
        <v>0</v>
      </c>
      <c r="N13" s="57">
        <f t="shared" si="2"/>
        <v>0</v>
      </c>
      <c r="O13">
        <v>0</v>
      </c>
      <c r="P13">
        <v>0</v>
      </c>
      <c r="Q13">
        <v>0</v>
      </c>
      <c r="R13" s="57">
        <f t="shared" si="3"/>
        <v>0</v>
      </c>
      <c r="S13">
        <v>0</v>
      </c>
      <c r="T13">
        <v>0</v>
      </c>
      <c r="U13">
        <v>0</v>
      </c>
      <c r="V13" s="57">
        <f t="shared" si="4"/>
        <v>0</v>
      </c>
      <c r="W13">
        <v>0</v>
      </c>
      <c r="X13">
        <v>0</v>
      </c>
      <c r="Y13">
        <v>0</v>
      </c>
      <c r="Z13" s="57">
        <f t="shared" si="5"/>
        <v>0</v>
      </c>
      <c r="AD13" t="s">
        <v>114</v>
      </c>
      <c r="AE13">
        <v>0</v>
      </c>
      <c r="AF13">
        <v>0</v>
      </c>
      <c r="AG13">
        <v>0</v>
      </c>
      <c r="AH13">
        <v>0</v>
      </c>
      <c r="AI13">
        <v>0</v>
      </c>
      <c r="AJ13">
        <v>0</v>
      </c>
    </row>
    <row r="14" spans="1:36" ht="14.45" x14ac:dyDescent="0.3">
      <c r="B14" t="s">
        <v>278</v>
      </c>
      <c r="C14">
        <v>0.74</v>
      </c>
      <c r="D14">
        <v>0.33</v>
      </c>
      <c r="E14">
        <v>0</v>
      </c>
      <c r="F14" s="57">
        <f t="shared" si="0"/>
        <v>0.35666666666666669</v>
      </c>
      <c r="G14">
        <v>0</v>
      </c>
      <c r="H14">
        <v>1.4</v>
      </c>
      <c r="I14">
        <v>0.75</v>
      </c>
      <c r="J14" s="57">
        <f t="shared" si="1"/>
        <v>0.71666666666666667</v>
      </c>
      <c r="K14">
        <v>1.1200000000000001</v>
      </c>
      <c r="L14">
        <v>1.3</v>
      </c>
      <c r="M14">
        <v>0.54</v>
      </c>
      <c r="N14" s="57">
        <f t="shared" si="2"/>
        <v>0.98666666666666669</v>
      </c>
      <c r="O14">
        <v>15.1</v>
      </c>
      <c r="P14">
        <v>34.85</v>
      </c>
      <c r="Q14">
        <v>20.190000000000001</v>
      </c>
      <c r="R14" s="57">
        <f t="shared" si="3"/>
        <v>23.38</v>
      </c>
      <c r="S14">
        <v>54.09</v>
      </c>
      <c r="T14">
        <v>30.29</v>
      </c>
      <c r="U14">
        <v>89.1</v>
      </c>
      <c r="V14" s="57">
        <f t="shared" si="4"/>
        <v>57.826666666666661</v>
      </c>
      <c r="W14">
        <v>0.34</v>
      </c>
      <c r="X14">
        <v>0.41</v>
      </c>
      <c r="Y14">
        <v>0</v>
      </c>
      <c r="Z14" s="57">
        <f t="shared" si="5"/>
        <v>0.25</v>
      </c>
      <c r="AD14" t="s">
        <v>233</v>
      </c>
      <c r="AE14">
        <v>0.35666666666666669</v>
      </c>
      <c r="AF14">
        <v>0.71666666666666667</v>
      </c>
      <c r="AG14">
        <v>0.98666666666666669</v>
      </c>
      <c r="AH14">
        <v>23.38</v>
      </c>
      <c r="AI14">
        <v>57.826666666666661</v>
      </c>
      <c r="AJ14">
        <v>0.25</v>
      </c>
    </row>
    <row r="15" spans="1:36" ht="14.45" x14ac:dyDescent="0.3">
      <c r="B15" t="s">
        <v>279</v>
      </c>
      <c r="C15">
        <v>0</v>
      </c>
      <c r="D15">
        <v>0</v>
      </c>
      <c r="E15">
        <v>0</v>
      </c>
      <c r="F15" s="57">
        <f t="shared" si="0"/>
        <v>0</v>
      </c>
      <c r="G15">
        <v>0</v>
      </c>
      <c r="H15">
        <v>0</v>
      </c>
      <c r="I15">
        <v>0.57999999999999996</v>
      </c>
      <c r="J15" s="57">
        <f t="shared" si="1"/>
        <v>0.19333333333333333</v>
      </c>
      <c r="K15">
        <v>0</v>
      </c>
      <c r="L15">
        <v>0</v>
      </c>
      <c r="M15">
        <v>0</v>
      </c>
      <c r="N15" s="57">
        <f t="shared" si="2"/>
        <v>0</v>
      </c>
      <c r="O15">
        <v>0.19</v>
      </c>
      <c r="P15">
        <v>0.43</v>
      </c>
      <c r="Q15">
        <v>0.18</v>
      </c>
      <c r="R15" s="57">
        <f t="shared" si="3"/>
        <v>0.26666666666666666</v>
      </c>
      <c r="S15">
        <v>0.18</v>
      </c>
      <c r="T15">
        <v>0</v>
      </c>
      <c r="U15">
        <v>1.61</v>
      </c>
      <c r="V15" s="57">
        <f t="shared" si="4"/>
        <v>0.59666666666666668</v>
      </c>
      <c r="W15">
        <v>0.05</v>
      </c>
      <c r="X15">
        <v>0</v>
      </c>
      <c r="Y15">
        <v>0</v>
      </c>
      <c r="Z15" s="57">
        <f t="shared" si="5"/>
        <v>1.6666666666666666E-2</v>
      </c>
      <c r="AD15" t="s">
        <v>139</v>
      </c>
      <c r="AE15">
        <v>0</v>
      </c>
      <c r="AF15">
        <v>0.19333333333333333</v>
      </c>
      <c r="AG15">
        <v>0</v>
      </c>
      <c r="AH15">
        <v>0.26666666666666666</v>
      </c>
      <c r="AI15">
        <v>0.59666666666666668</v>
      </c>
      <c r="AJ15">
        <v>1.6666666666666666E-2</v>
      </c>
    </row>
    <row r="16" spans="1:36" ht="14.45" x14ac:dyDescent="0.3">
      <c r="B16" t="s">
        <v>280</v>
      </c>
      <c r="C16">
        <v>0</v>
      </c>
      <c r="D16">
        <v>0</v>
      </c>
      <c r="E16">
        <v>0</v>
      </c>
      <c r="F16" s="57">
        <f t="shared" si="0"/>
        <v>0</v>
      </c>
      <c r="G16">
        <v>0</v>
      </c>
      <c r="H16">
        <v>0</v>
      </c>
      <c r="I16">
        <v>0</v>
      </c>
      <c r="J16" s="57">
        <f t="shared" si="1"/>
        <v>0</v>
      </c>
      <c r="K16">
        <v>0.17</v>
      </c>
      <c r="L16">
        <v>0</v>
      </c>
      <c r="M16">
        <v>0.02</v>
      </c>
      <c r="N16" s="57">
        <f t="shared" si="2"/>
        <v>6.3333333333333339E-2</v>
      </c>
      <c r="O16">
        <v>1.34</v>
      </c>
      <c r="P16">
        <v>4.45</v>
      </c>
      <c r="Q16">
        <v>2.4900000000000002</v>
      </c>
      <c r="R16" s="57">
        <f t="shared" si="3"/>
        <v>2.7600000000000002</v>
      </c>
      <c r="S16">
        <v>6.75</v>
      </c>
      <c r="T16">
        <v>1.86</v>
      </c>
      <c r="U16">
        <v>11.89</v>
      </c>
      <c r="V16" s="57">
        <f t="shared" si="4"/>
        <v>6.833333333333333</v>
      </c>
      <c r="W16" s="58">
        <v>7.45E-3</v>
      </c>
      <c r="X16">
        <v>7.0000000000000007E-2</v>
      </c>
      <c r="Y16">
        <v>0</v>
      </c>
      <c r="Z16" s="57">
        <f t="shared" si="5"/>
        <v>2.5816666666666668E-2</v>
      </c>
      <c r="AD16" t="s">
        <v>218</v>
      </c>
      <c r="AE16">
        <v>0</v>
      </c>
      <c r="AF16">
        <v>0</v>
      </c>
      <c r="AG16">
        <v>6.3333333333333339E-2</v>
      </c>
      <c r="AH16">
        <v>2.7600000000000002</v>
      </c>
      <c r="AI16">
        <v>6.833333333333333</v>
      </c>
      <c r="AJ16">
        <v>2.5816666666666668E-2</v>
      </c>
    </row>
    <row r="17" spans="1:36" ht="14.45" x14ac:dyDescent="0.3">
      <c r="B17" t="s">
        <v>281</v>
      </c>
      <c r="C17">
        <v>0.16</v>
      </c>
      <c r="D17">
        <v>0</v>
      </c>
      <c r="E17">
        <v>0.18</v>
      </c>
      <c r="F17" s="57">
        <f t="shared" si="0"/>
        <v>0.11333333333333333</v>
      </c>
      <c r="G17">
        <v>0</v>
      </c>
      <c r="H17">
        <v>0.43</v>
      </c>
      <c r="I17">
        <v>0.99</v>
      </c>
      <c r="J17" s="57">
        <f t="shared" si="1"/>
        <v>0.47333333333333333</v>
      </c>
      <c r="K17">
        <v>0.59</v>
      </c>
      <c r="L17">
        <v>0.84</v>
      </c>
      <c r="M17">
        <v>0.52</v>
      </c>
      <c r="N17" s="57">
        <f t="shared" si="2"/>
        <v>0.65</v>
      </c>
      <c r="O17">
        <v>5.57</v>
      </c>
      <c r="P17">
        <v>11.54</v>
      </c>
      <c r="Q17">
        <v>8.27</v>
      </c>
      <c r="R17" s="57">
        <f t="shared" si="3"/>
        <v>8.4599999999999991</v>
      </c>
      <c r="S17">
        <v>23.66</v>
      </c>
      <c r="T17">
        <v>6.36</v>
      </c>
      <c r="U17">
        <v>43.3</v>
      </c>
      <c r="V17" s="57">
        <f t="shared" si="4"/>
        <v>24.439999999999998</v>
      </c>
      <c r="W17">
        <v>0</v>
      </c>
      <c r="X17">
        <v>0.17</v>
      </c>
      <c r="Y17">
        <v>0</v>
      </c>
      <c r="Z17" s="57">
        <f t="shared" si="5"/>
        <v>5.6666666666666671E-2</v>
      </c>
      <c r="AD17" t="s">
        <v>234</v>
      </c>
      <c r="AE17">
        <v>0.11333333333333333</v>
      </c>
      <c r="AF17">
        <v>0.47333333333333333</v>
      </c>
      <c r="AG17">
        <v>0.65</v>
      </c>
      <c r="AH17">
        <v>8.4599999999999991</v>
      </c>
      <c r="AI17">
        <v>24.439999999999998</v>
      </c>
      <c r="AJ17">
        <v>5.6666666666666671E-2</v>
      </c>
    </row>
    <row r="18" spans="1:36" ht="14.45" x14ac:dyDescent="0.3">
      <c r="B18" t="s">
        <v>282</v>
      </c>
      <c r="C18">
        <v>0.77</v>
      </c>
      <c r="D18">
        <v>0.72</v>
      </c>
      <c r="E18">
        <v>0.34</v>
      </c>
      <c r="F18" s="57">
        <f t="shared" si="0"/>
        <v>0.61</v>
      </c>
      <c r="G18">
        <v>0.28000000000000003</v>
      </c>
      <c r="H18">
        <v>0.79</v>
      </c>
      <c r="I18">
        <v>0.99</v>
      </c>
      <c r="J18" s="57">
        <f t="shared" si="1"/>
        <v>0.68666666666666665</v>
      </c>
      <c r="K18">
        <v>0</v>
      </c>
      <c r="L18">
        <v>1.95</v>
      </c>
      <c r="M18">
        <v>0.28000000000000003</v>
      </c>
      <c r="N18" s="57">
        <f t="shared" si="2"/>
        <v>0.74333333333333329</v>
      </c>
      <c r="O18">
        <v>11.22</v>
      </c>
      <c r="P18">
        <v>25.61</v>
      </c>
      <c r="Q18">
        <v>16.600000000000001</v>
      </c>
      <c r="R18" s="57">
        <f t="shared" si="3"/>
        <v>17.809999999999999</v>
      </c>
      <c r="S18">
        <v>39.44</v>
      </c>
      <c r="T18">
        <v>20.98</v>
      </c>
      <c r="U18">
        <v>68.040000000000006</v>
      </c>
      <c r="V18" s="57">
        <f t="shared" si="4"/>
        <v>42.82</v>
      </c>
      <c r="W18">
        <v>0.32</v>
      </c>
      <c r="X18">
        <v>0.54</v>
      </c>
      <c r="Y18">
        <v>0.57999999999999996</v>
      </c>
      <c r="Z18" s="57">
        <f t="shared" si="5"/>
        <v>0.48</v>
      </c>
      <c r="AD18" t="s">
        <v>231</v>
      </c>
      <c r="AE18">
        <v>0.61</v>
      </c>
      <c r="AF18">
        <v>0.68666666666666665</v>
      </c>
      <c r="AG18">
        <v>0.74333333333333329</v>
      </c>
      <c r="AH18">
        <v>17.809999999999999</v>
      </c>
      <c r="AI18">
        <v>42.82</v>
      </c>
      <c r="AJ18">
        <v>0.48</v>
      </c>
    </row>
    <row r="19" spans="1:36" ht="14.45" x14ac:dyDescent="0.3">
      <c r="B19" t="s">
        <v>283</v>
      </c>
      <c r="C19">
        <v>0.34</v>
      </c>
      <c r="D19">
        <v>0.27</v>
      </c>
      <c r="E19">
        <v>0.05</v>
      </c>
      <c r="F19" s="57">
        <f t="shared" si="0"/>
        <v>0.22000000000000006</v>
      </c>
      <c r="G19">
        <v>0</v>
      </c>
      <c r="H19">
        <v>0</v>
      </c>
      <c r="I19">
        <v>0.24</v>
      </c>
      <c r="J19" s="57">
        <f t="shared" si="1"/>
        <v>0.08</v>
      </c>
      <c r="K19">
        <v>0</v>
      </c>
      <c r="L19">
        <v>0</v>
      </c>
      <c r="M19">
        <v>0.22</v>
      </c>
      <c r="N19" s="57">
        <f t="shared" si="2"/>
        <v>7.3333333333333334E-2</v>
      </c>
      <c r="O19">
        <v>0.13</v>
      </c>
      <c r="P19">
        <v>0.32</v>
      </c>
      <c r="Q19">
        <v>0.1</v>
      </c>
      <c r="R19" s="57">
        <f t="shared" si="3"/>
        <v>0.18333333333333335</v>
      </c>
      <c r="S19">
        <v>0.4</v>
      </c>
      <c r="T19">
        <v>0.18</v>
      </c>
      <c r="U19">
        <v>1.07</v>
      </c>
      <c r="V19" s="57">
        <f t="shared" si="4"/>
        <v>0.55000000000000004</v>
      </c>
      <c r="W19">
        <v>0.13</v>
      </c>
      <c r="X19">
        <v>0.13</v>
      </c>
      <c r="Y19">
        <v>0.08</v>
      </c>
      <c r="Z19" s="57">
        <f t="shared" si="5"/>
        <v>0.11333333333333334</v>
      </c>
      <c r="AD19" t="s">
        <v>236</v>
      </c>
      <c r="AE19">
        <v>0.22000000000000006</v>
      </c>
      <c r="AF19">
        <v>0.08</v>
      </c>
      <c r="AG19">
        <v>7.3333333333333334E-2</v>
      </c>
      <c r="AH19">
        <v>0.18333333333333335</v>
      </c>
      <c r="AI19">
        <v>0.55000000000000004</v>
      </c>
      <c r="AJ19">
        <v>0.11333333333333334</v>
      </c>
    </row>
    <row r="20" spans="1:36" ht="14.45" x14ac:dyDescent="0.3">
      <c r="B20" t="s">
        <v>284</v>
      </c>
      <c r="C20">
        <v>0</v>
      </c>
      <c r="D20">
        <v>0.85</v>
      </c>
      <c r="E20">
        <v>0</v>
      </c>
      <c r="F20" s="57">
        <f t="shared" si="0"/>
        <v>0.28333333333333333</v>
      </c>
      <c r="G20">
        <v>0</v>
      </c>
      <c r="H20">
        <v>0.27</v>
      </c>
      <c r="I20">
        <v>0.62</v>
      </c>
      <c r="J20" s="57">
        <f t="shared" si="1"/>
        <v>0.29666666666666669</v>
      </c>
      <c r="K20">
        <v>1.02</v>
      </c>
      <c r="L20">
        <v>1.74</v>
      </c>
      <c r="M20">
        <v>0</v>
      </c>
      <c r="N20" s="57">
        <f t="shared" si="2"/>
        <v>0.91999999999999993</v>
      </c>
      <c r="O20">
        <v>17.579999999999998</v>
      </c>
      <c r="P20">
        <v>27.22</v>
      </c>
      <c r="Q20">
        <v>17.12</v>
      </c>
      <c r="R20" s="57">
        <f t="shared" si="3"/>
        <v>20.64</v>
      </c>
      <c r="S20">
        <v>53.16</v>
      </c>
      <c r="T20">
        <v>24.8</v>
      </c>
      <c r="U20">
        <v>82.8</v>
      </c>
      <c r="V20" s="57">
        <f t="shared" si="4"/>
        <v>53.586666666666666</v>
      </c>
      <c r="W20">
        <v>0.11</v>
      </c>
      <c r="X20">
        <v>0.48</v>
      </c>
      <c r="Y20">
        <v>0.8</v>
      </c>
      <c r="Z20" s="57">
        <f t="shared" si="5"/>
        <v>0.46333333333333337</v>
      </c>
      <c r="AD20" t="s">
        <v>206</v>
      </c>
      <c r="AE20">
        <v>0.28333333333333333</v>
      </c>
      <c r="AF20">
        <v>0.29666666666666669</v>
      </c>
      <c r="AG20">
        <v>0.91999999999999993</v>
      </c>
      <c r="AH20">
        <v>20.64</v>
      </c>
      <c r="AI20">
        <v>53.586666666666666</v>
      </c>
      <c r="AJ20">
        <v>0.46333333333333337</v>
      </c>
    </row>
    <row r="21" spans="1:36" ht="14.45" x14ac:dyDescent="0.3">
      <c r="C21" t="s">
        <v>261</v>
      </c>
      <c r="F21" s="57"/>
      <c r="G21" t="s">
        <v>262</v>
      </c>
      <c r="J21" s="57"/>
      <c r="K21" t="s">
        <v>263</v>
      </c>
      <c r="N21" s="57"/>
      <c r="O21" t="s">
        <v>264</v>
      </c>
      <c r="R21" s="57"/>
      <c r="S21" t="s">
        <v>265</v>
      </c>
      <c r="V21" s="57"/>
      <c r="W21" t="s">
        <v>266</v>
      </c>
      <c r="Z21" s="57"/>
    </row>
    <row r="22" spans="1:36" ht="14.45" x14ac:dyDescent="0.3">
      <c r="C22" s="69" t="s">
        <v>261</v>
      </c>
      <c r="D22" s="69"/>
      <c r="E22" s="69"/>
      <c r="F22" s="59"/>
      <c r="G22" s="69" t="s">
        <v>262</v>
      </c>
      <c r="H22" s="69"/>
      <c r="I22" s="69"/>
      <c r="J22" s="59"/>
      <c r="K22" s="69" t="s">
        <v>263</v>
      </c>
      <c r="L22" s="69"/>
      <c r="M22" s="69"/>
      <c r="N22" s="59"/>
      <c r="O22" s="69" t="s">
        <v>264</v>
      </c>
      <c r="P22" s="69"/>
      <c r="Q22" s="69"/>
      <c r="R22" s="59"/>
      <c r="S22" s="69" t="s">
        <v>265</v>
      </c>
      <c r="T22" s="69"/>
      <c r="U22" s="69"/>
      <c r="V22" s="59"/>
      <c r="W22" s="69" t="s">
        <v>266</v>
      </c>
      <c r="X22" s="69"/>
      <c r="Y22" s="69"/>
      <c r="Z22" s="57"/>
    </row>
    <row r="23" spans="1:36" ht="14.45" x14ac:dyDescent="0.3">
      <c r="A23" t="s">
        <v>285</v>
      </c>
      <c r="B23" t="s">
        <v>267</v>
      </c>
      <c r="C23" t="s">
        <v>286</v>
      </c>
      <c r="D23" t="s">
        <v>287</v>
      </c>
      <c r="E23" t="s">
        <v>288</v>
      </c>
      <c r="F23" s="57"/>
      <c r="G23" t="s">
        <v>286</v>
      </c>
      <c r="H23" t="s">
        <v>287</v>
      </c>
      <c r="I23" t="s">
        <v>288</v>
      </c>
      <c r="J23" s="57"/>
      <c r="K23" t="s">
        <v>286</v>
      </c>
      <c r="L23" t="s">
        <v>287</v>
      </c>
      <c r="M23" t="s">
        <v>288</v>
      </c>
      <c r="N23" s="57"/>
      <c r="O23" t="s">
        <v>286</v>
      </c>
      <c r="P23" t="s">
        <v>287</v>
      </c>
      <c r="Q23" t="s">
        <v>288</v>
      </c>
      <c r="R23" s="57"/>
      <c r="S23" t="s">
        <v>286</v>
      </c>
      <c r="T23" t="s">
        <v>287</v>
      </c>
      <c r="U23" t="s">
        <v>288</v>
      </c>
      <c r="V23" s="57"/>
      <c r="W23" t="s">
        <v>286</v>
      </c>
      <c r="X23" t="s">
        <v>287</v>
      </c>
      <c r="Y23" t="s">
        <v>288</v>
      </c>
      <c r="Z23" s="57"/>
      <c r="AD23" t="s">
        <v>267</v>
      </c>
      <c r="AE23" t="s">
        <v>261</v>
      </c>
      <c r="AF23" t="s">
        <v>262</v>
      </c>
      <c r="AG23" t="s">
        <v>263</v>
      </c>
      <c r="AH23" t="s">
        <v>264</v>
      </c>
      <c r="AI23" t="s">
        <v>265</v>
      </c>
      <c r="AJ23" t="s">
        <v>266</v>
      </c>
    </row>
    <row r="24" spans="1:36" ht="14.45" x14ac:dyDescent="0.3">
      <c r="B24" t="s">
        <v>289</v>
      </c>
      <c r="C24">
        <v>0.85</v>
      </c>
      <c r="D24">
        <v>1.58</v>
      </c>
      <c r="E24">
        <v>1.83</v>
      </c>
      <c r="F24" s="57">
        <f t="shared" ref="F24:F61" si="6">AVERAGE(C24:E24)</f>
        <v>1.42</v>
      </c>
      <c r="G24">
        <v>5.56</v>
      </c>
      <c r="H24">
        <v>3.67</v>
      </c>
      <c r="I24">
        <v>1.38</v>
      </c>
      <c r="J24" s="57">
        <f>AVERAGE(G24:I24)</f>
        <v>3.5366666666666666</v>
      </c>
      <c r="K24">
        <v>6.02</v>
      </c>
      <c r="L24">
        <v>8.83</v>
      </c>
      <c r="M24">
        <v>9.6</v>
      </c>
      <c r="N24" s="57">
        <f>AVERAGE(K24:M24)</f>
        <v>8.15</v>
      </c>
      <c r="O24">
        <v>10.39</v>
      </c>
      <c r="P24">
        <v>22.22</v>
      </c>
      <c r="Q24">
        <v>11.11</v>
      </c>
      <c r="R24" s="57">
        <f>AVERAGE(O24:Q24)</f>
        <v>14.573333333333332</v>
      </c>
      <c r="S24">
        <v>25.78</v>
      </c>
      <c r="T24">
        <v>14.5</v>
      </c>
      <c r="U24">
        <v>28.02</v>
      </c>
      <c r="V24" s="57">
        <f>AVERAGE(S24:U24)</f>
        <v>22.766666666666666</v>
      </c>
      <c r="W24">
        <v>1.46</v>
      </c>
      <c r="X24">
        <v>3.46</v>
      </c>
      <c r="Y24">
        <v>2.41</v>
      </c>
      <c r="Z24" s="57">
        <f>AVERAGE(W24:Y24)</f>
        <v>2.4433333333333334</v>
      </c>
      <c r="AD24" t="s">
        <v>169</v>
      </c>
      <c r="AE24">
        <v>1.42</v>
      </c>
      <c r="AF24">
        <v>3.5366666666666666</v>
      </c>
      <c r="AG24">
        <v>8.15</v>
      </c>
      <c r="AH24">
        <v>14.573333333333332</v>
      </c>
      <c r="AI24">
        <v>22.766666666666666</v>
      </c>
      <c r="AJ24">
        <v>2.4433333333333334</v>
      </c>
    </row>
    <row r="25" spans="1:36" ht="14.45" x14ac:dyDescent="0.3">
      <c r="B25" t="s">
        <v>290</v>
      </c>
      <c r="C25">
        <v>0.1</v>
      </c>
      <c r="D25">
        <v>0.18</v>
      </c>
      <c r="E25">
        <v>0.12</v>
      </c>
      <c r="F25" s="57">
        <f t="shared" si="6"/>
        <v>0.13333333333333333</v>
      </c>
      <c r="G25">
        <v>0.66</v>
      </c>
      <c r="H25">
        <v>0.14000000000000001</v>
      </c>
      <c r="I25">
        <v>0</v>
      </c>
      <c r="J25" s="57">
        <f t="shared" ref="J25:J61" si="7">AVERAGE(G25:I25)</f>
        <v>0.26666666666666666</v>
      </c>
      <c r="K25">
        <v>0.48</v>
      </c>
      <c r="L25">
        <v>0.93</v>
      </c>
      <c r="M25">
        <v>1.37</v>
      </c>
      <c r="N25" s="57">
        <f t="shared" ref="N25:N61" si="8">AVERAGE(K25:M25)</f>
        <v>0.92666666666666675</v>
      </c>
      <c r="O25">
        <v>0.89</v>
      </c>
      <c r="P25">
        <v>4.2699999999999996</v>
      </c>
      <c r="Q25">
        <v>2.12</v>
      </c>
      <c r="R25" s="57">
        <f t="shared" ref="R25:R61" si="9">AVERAGE(O25:Q25)</f>
        <v>2.4266666666666663</v>
      </c>
      <c r="S25">
        <v>3.44</v>
      </c>
      <c r="T25">
        <v>1.07</v>
      </c>
      <c r="U25">
        <v>4.05</v>
      </c>
      <c r="V25" s="57">
        <f t="shared" ref="V25:V61" si="10">AVERAGE(S25:U25)</f>
        <v>2.8533333333333331</v>
      </c>
      <c r="W25">
        <v>0.09</v>
      </c>
      <c r="X25">
        <v>0.26</v>
      </c>
      <c r="Y25">
        <v>0.19</v>
      </c>
      <c r="Z25" s="57">
        <f t="shared" ref="Z25:Z61" si="11">AVERAGE(W25:Y25)</f>
        <v>0.18000000000000002</v>
      </c>
      <c r="AD25" t="s">
        <v>254</v>
      </c>
      <c r="AE25">
        <v>0.13333333333333333</v>
      </c>
      <c r="AF25">
        <v>0.26666666666666666</v>
      </c>
      <c r="AG25">
        <v>0.92666666666666675</v>
      </c>
      <c r="AH25">
        <v>2.4266666666666663</v>
      </c>
      <c r="AI25">
        <v>2.8533333333333331</v>
      </c>
      <c r="AJ25">
        <v>0.18000000000000002</v>
      </c>
    </row>
    <row r="26" spans="1:36" ht="14.45" x14ac:dyDescent="0.3">
      <c r="B26" t="s">
        <v>291</v>
      </c>
      <c r="C26">
        <v>0.39</v>
      </c>
      <c r="D26">
        <v>0.93</v>
      </c>
      <c r="E26">
        <v>0.88</v>
      </c>
      <c r="F26" s="57">
        <f t="shared" si="6"/>
        <v>0.73333333333333339</v>
      </c>
      <c r="G26">
        <v>1.05</v>
      </c>
      <c r="H26">
        <v>0.8</v>
      </c>
      <c r="I26">
        <v>0.57999999999999996</v>
      </c>
      <c r="J26" s="57">
        <f t="shared" si="7"/>
        <v>0.81</v>
      </c>
      <c r="K26">
        <v>3.9</v>
      </c>
      <c r="L26">
        <v>3.77</v>
      </c>
      <c r="M26">
        <v>3.33</v>
      </c>
      <c r="N26" s="57">
        <f t="shared" si="8"/>
        <v>3.6666666666666665</v>
      </c>
      <c r="O26">
        <v>1.27</v>
      </c>
      <c r="P26">
        <v>6.53</v>
      </c>
      <c r="Q26">
        <v>3.55</v>
      </c>
      <c r="R26" s="57">
        <f t="shared" si="9"/>
        <v>3.7833333333333337</v>
      </c>
      <c r="S26">
        <v>6.4</v>
      </c>
      <c r="T26">
        <v>3.32</v>
      </c>
      <c r="U26">
        <v>6.67</v>
      </c>
      <c r="V26" s="57">
        <f t="shared" si="10"/>
        <v>5.4633333333333338</v>
      </c>
      <c r="W26">
        <v>0.43</v>
      </c>
      <c r="X26">
        <v>1.78</v>
      </c>
      <c r="Y26">
        <v>1.1299999999999999</v>
      </c>
      <c r="Z26" s="57">
        <f t="shared" si="11"/>
        <v>1.1133333333333333</v>
      </c>
      <c r="AD26" t="s">
        <v>251</v>
      </c>
      <c r="AE26">
        <v>0.73333333333333339</v>
      </c>
      <c r="AF26">
        <v>0.81</v>
      </c>
      <c r="AG26">
        <v>3.6666666666666665</v>
      </c>
      <c r="AH26">
        <v>3.7833333333333337</v>
      </c>
      <c r="AI26">
        <v>5.4633333333333338</v>
      </c>
      <c r="AJ26">
        <v>1.1133333333333333</v>
      </c>
    </row>
    <row r="27" spans="1:36" ht="14.45" x14ac:dyDescent="0.3">
      <c r="B27" t="s">
        <v>292</v>
      </c>
      <c r="C27">
        <v>0</v>
      </c>
      <c r="D27">
        <v>0</v>
      </c>
      <c r="E27">
        <v>0</v>
      </c>
      <c r="F27" s="57">
        <f t="shared" si="6"/>
        <v>0</v>
      </c>
      <c r="G27">
        <v>0</v>
      </c>
      <c r="H27">
        <v>0</v>
      </c>
      <c r="I27">
        <v>0</v>
      </c>
      <c r="J27" s="57">
        <f t="shared" si="7"/>
        <v>0</v>
      </c>
      <c r="K27">
        <v>0</v>
      </c>
      <c r="L27">
        <v>0</v>
      </c>
      <c r="M27">
        <v>0</v>
      </c>
      <c r="N27" s="57">
        <f t="shared" si="8"/>
        <v>0</v>
      </c>
      <c r="O27">
        <v>0.18</v>
      </c>
      <c r="P27">
        <v>3.12</v>
      </c>
      <c r="Q27">
        <v>2.36</v>
      </c>
      <c r="R27" s="57">
        <f t="shared" si="9"/>
        <v>1.8866666666666667</v>
      </c>
      <c r="S27">
        <v>0</v>
      </c>
      <c r="T27">
        <v>0.05</v>
      </c>
      <c r="U27">
        <v>0.56000000000000005</v>
      </c>
      <c r="V27" s="57">
        <f t="shared" si="10"/>
        <v>0.20333333333333337</v>
      </c>
      <c r="W27">
        <v>0</v>
      </c>
      <c r="X27">
        <v>0</v>
      </c>
      <c r="Y27">
        <v>0</v>
      </c>
      <c r="Z27" s="57">
        <f t="shared" si="11"/>
        <v>0</v>
      </c>
      <c r="AD27" t="s">
        <v>198</v>
      </c>
      <c r="AE27">
        <v>0</v>
      </c>
      <c r="AF27">
        <v>0</v>
      </c>
      <c r="AG27">
        <v>0</v>
      </c>
      <c r="AH27">
        <v>1.8866666666666667</v>
      </c>
      <c r="AI27">
        <v>0.20333333333333337</v>
      </c>
      <c r="AJ27">
        <v>0</v>
      </c>
    </row>
    <row r="28" spans="1:36" ht="14.45" x14ac:dyDescent="0.3">
      <c r="B28" t="s">
        <v>293</v>
      </c>
      <c r="C28">
        <v>0</v>
      </c>
      <c r="D28">
        <v>0</v>
      </c>
      <c r="E28">
        <v>0</v>
      </c>
      <c r="F28" s="57">
        <f t="shared" si="6"/>
        <v>0</v>
      </c>
      <c r="G28">
        <v>0</v>
      </c>
      <c r="H28">
        <v>0</v>
      </c>
      <c r="I28">
        <v>0</v>
      </c>
      <c r="J28" s="57">
        <f t="shared" si="7"/>
        <v>0</v>
      </c>
      <c r="K28">
        <v>0</v>
      </c>
      <c r="L28">
        <v>0</v>
      </c>
      <c r="M28">
        <v>0</v>
      </c>
      <c r="N28" s="57">
        <f t="shared" si="8"/>
        <v>0</v>
      </c>
      <c r="O28">
        <v>0</v>
      </c>
      <c r="P28">
        <v>0.08</v>
      </c>
      <c r="Q28">
        <v>0.02</v>
      </c>
      <c r="R28" s="57">
        <f t="shared" si="9"/>
        <v>3.3333333333333333E-2</v>
      </c>
      <c r="S28">
        <v>0</v>
      </c>
      <c r="T28">
        <v>0</v>
      </c>
      <c r="U28">
        <v>0</v>
      </c>
      <c r="V28" s="57">
        <f t="shared" si="10"/>
        <v>0</v>
      </c>
      <c r="W28">
        <v>0</v>
      </c>
      <c r="X28">
        <v>0</v>
      </c>
      <c r="Y28">
        <v>0</v>
      </c>
      <c r="Z28" s="57">
        <f t="shared" si="11"/>
        <v>0</v>
      </c>
      <c r="AD28" t="s">
        <v>189</v>
      </c>
      <c r="AE28">
        <v>0</v>
      </c>
      <c r="AF28">
        <v>0</v>
      </c>
      <c r="AG28">
        <v>0</v>
      </c>
      <c r="AH28">
        <v>3.3333333333333333E-2</v>
      </c>
      <c r="AI28">
        <v>0</v>
      </c>
      <c r="AJ28">
        <v>0</v>
      </c>
    </row>
    <row r="29" spans="1:36" ht="14.45" x14ac:dyDescent="0.3">
      <c r="B29" t="s">
        <v>294</v>
      </c>
      <c r="C29">
        <v>0.48</v>
      </c>
      <c r="D29">
        <v>0.83</v>
      </c>
      <c r="E29">
        <v>0.63</v>
      </c>
      <c r="F29" s="57">
        <f t="shared" si="6"/>
        <v>0.64666666666666661</v>
      </c>
      <c r="G29">
        <v>3.07</v>
      </c>
      <c r="H29">
        <v>2.57</v>
      </c>
      <c r="I29">
        <v>0.83</v>
      </c>
      <c r="J29" s="57">
        <f t="shared" si="7"/>
        <v>2.1566666666666667</v>
      </c>
      <c r="K29">
        <v>4.3099999999999996</v>
      </c>
      <c r="L29">
        <v>5.52</v>
      </c>
      <c r="M29">
        <v>6.77</v>
      </c>
      <c r="N29" s="57">
        <f t="shared" si="8"/>
        <v>5.5333333333333323</v>
      </c>
      <c r="O29">
        <v>7.2</v>
      </c>
      <c r="P29">
        <v>14.46</v>
      </c>
      <c r="Q29">
        <v>7.88</v>
      </c>
      <c r="R29" s="57">
        <f t="shared" si="9"/>
        <v>9.8466666666666658</v>
      </c>
      <c r="S29">
        <v>20.36</v>
      </c>
      <c r="T29">
        <v>8.64</v>
      </c>
      <c r="U29">
        <v>16.89</v>
      </c>
      <c r="V29" s="57">
        <f t="shared" si="10"/>
        <v>15.296666666666667</v>
      </c>
      <c r="W29">
        <v>0.56999999999999995</v>
      </c>
      <c r="X29">
        <v>1.27</v>
      </c>
      <c r="Y29">
        <v>0.67</v>
      </c>
      <c r="Z29" s="57">
        <f t="shared" si="11"/>
        <v>0.83666666666666656</v>
      </c>
      <c r="AD29" t="s">
        <v>191</v>
      </c>
      <c r="AE29">
        <v>0.64666666666666661</v>
      </c>
      <c r="AF29">
        <v>2.1566666666666667</v>
      </c>
      <c r="AG29">
        <v>5.5333333333333323</v>
      </c>
      <c r="AH29">
        <v>9.8466666666666658</v>
      </c>
      <c r="AI29">
        <v>15.296666666666667</v>
      </c>
      <c r="AJ29">
        <v>0.83666666666666656</v>
      </c>
    </row>
    <row r="30" spans="1:36" ht="14.45" x14ac:dyDescent="0.3">
      <c r="B30" t="s">
        <v>295</v>
      </c>
      <c r="C30">
        <v>0</v>
      </c>
      <c r="D30">
        <v>0</v>
      </c>
      <c r="E30">
        <v>0</v>
      </c>
      <c r="F30" s="57">
        <f t="shared" si="6"/>
        <v>0</v>
      </c>
      <c r="G30">
        <v>0</v>
      </c>
      <c r="H30">
        <v>0</v>
      </c>
      <c r="I30">
        <v>0</v>
      </c>
      <c r="J30" s="57">
        <f t="shared" si="7"/>
        <v>0</v>
      </c>
      <c r="K30">
        <v>0</v>
      </c>
      <c r="L30">
        <v>0</v>
      </c>
      <c r="M30">
        <v>0</v>
      </c>
      <c r="N30" s="57">
        <f t="shared" si="8"/>
        <v>0</v>
      </c>
      <c r="O30">
        <v>0.74</v>
      </c>
      <c r="P30">
        <v>3.99</v>
      </c>
      <c r="Q30">
        <v>3.22</v>
      </c>
      <c r="R30" s="57">
        <f t="shared" si="9"/>
        <v>2.6500000000000004</v>
      </c>
      <c r="S30">
        <v>0</v>
      </c>
      <c r="T30">
        <v>0</v>
      </c>
      <c r="U30">
        <v>0</v>
      </c>
      <c r="V30" s="57">
        <f t="shared" si="10"/>
        <v>0</v>
      </c>
      <c r="W30">
        <v>0</v>
      </c>
      <c r="X30">
        <v>0.03</v>
      </c>
      <c r="Y30">
        <v>0</v>
      </c>
      <c r="Z30" s="57">
        <f t="shared" si="11"/>
        <v>0.01</v>
      </c>
      <c r="AD30" t="s">
        <v>196</v>
      </c>
      <c r="AE30">
        <v>0</v>
      </c>
      <c r="AF30">
        <v>0</v>
      </c>
      <c r="AG30">
        <v>0</v>
      </c>
      <c r="AH30">
        <v>2.6500000000000004</v>
      </c>
      <c r="AI30">
        <v>0</v>
      </c>
      <c r="AJ30">
        <v>0.01</v>
      </c>
    </row>
    <row r="31" spans="1:36" ht="14.45" x14ac:dyDescent="0.3">
      <c r="B31" t="s">
        <v>296</v>
      </c>
      <c r="C31">
        <v>0</v>
      </c>
      <c r="D31">
        <v>0</v>
      </c>
      <c r="E31">
        <v>0</v>
      </c>
      <c r="F31" s="57">
        <f t="shared" si="6"/>
        <v>0</v>
      </c>
      <c r="G31">
        <v>0</v>
      </c>
      <c r="H31">
        <v>0</v>
      </c>
      <c r="I31">
        <v>0</v>
      </c>
      <c r="J31" s="57">
        <f t="shared" si="7"/>
        <v>0</v>
      </c>
      <c r="K31">
        <v>0</v>
      </c>
      <c r="L31">
        <v>0</v>
      </c>
      <c r="M31">
        <v>0</v>
      </c>
      <c r="N31" s="57">
        <f t="shared" si="8"/>
        <v>0</v>
      </c>
      <c r="O31">
        <v>0</v>
      </c>
      <c r="P31">
        <v>0</v>
      </c>
      <c r="Q31">
        <v>0</v>
      </c>
      <c r="R31" s="57">
        <f t="shared" si="9"/>
        <v>0</v>
      </c>
      <c r="S31">
        <v>0</v>
      </c>
      <c r="T31">
        <v>0</v>
      </c>
      <c r="U31">
        <v>0</v>
      </c>
      <c r="V31" s="57">
        <f t="shared" si="10"/>
        <v>0</v>
      </c>
      <c r="W31">
        <v>0</v>
      </c>
      <c r="X31">
        <v>0</v>
      </c>
      <c r="Y31">
        <v>0</v>
      </c>
      <c r="Z31" s="57">
        <f t="shared" si="11"/>
        <v>0</v>
      </c>
      <c r="AD31" t="s">
        <v>185</v>
      </c>
      <c r="AE31">
        <v>0</v>
      </c>
      <c r="AF31">
        <v>0</v>
      </c>
      <c r="AG31">
        <v>0</v>
      </c>
      <c r="AH31">
        <v>0</v>
      </c>
      <c r="AI31">
        <v>0</v>
      </c>
      <c r="AJ31">
        <v>0</v>
      </c>
    </row>
    <row r="32" spans="1:36" ht="14.45" x14ac:dyDescent="0.3">
      <c r="B32" t="s">
        <v>297</v>
      </c>
      <c r="C32">
        <v>0.03</v>
      </c>
      <c r="D32">
        <v>0.09</v>
      </c>
      <c r="E32">
        <v>0.13</v>
      </c>
      <c r="F32" s="57">
        <f t="shared" si="6"/>
        <v>8.3333333333333329E-2</v>
      </c>
      <c r="G32">
        <v>0.74</v>
      </c>
      <c r="H32">
        <v>0</v>
      </c>
      <c r="I32">
        <v>0</v>
      </c>
      <c r="J32" s="57">
        <f t="shared" si="7"/>
        <v>0.24666666666666667</v>
      </c>
      <c r="K32">
        <v>0</v>
      </c>
      <c r="L32">
        <v>0</v>
      </c>
      <c r="M32">
        <v>0</v>
      </c>
      <c r="N32" s="57">
        <f t="shared" si="8"/>
        <v>0</v>
      </c>
      <c r="O32">
        <v>0.32</v>
      </c>
      <c r="P32">
        <v>0.81</v>
      </c>
      <c r="Q32">
        <v>0.41</v>
      </c>
      <c r="R32" s="57">
        <f t="shared" si="9"/>
        <v>0.51333333333333331</v>
      </c>
      <c r="S32">
        <v>0</v>
      </c>
      <c r="T32">
        <v>0</v>
      </c>
      <c r="U32">
        <v>0.26</v>
      </c>
      <c r="V32" s="57">
        <f t="shared" si="10"/>
        <v>8.666666666666667E-2</v>
      </c>
      <c r="W32">
        <v>0.1</v>
      </c>
      <c r="X32">
        <v>0.13</v>
      </c>
      <c r="Y32">
        <v>0.01</v>
      </c>
      <c r="Z32" s="57">
        <f t="shared" si="11"/>
        <v>0.08</v>
      </c>
      <c r="AD32" t="s">
        <v>201</v>
      </c>
      <c r="AE32">
        <v>8.3333333333333329E-2</v>
      </c>
      <c r="AF32">
        <v>0.24666666666666667</v>
      </c>
      <c r="AG32">
        <v>0</v>
      </c>
      <c r="AH32">
        <v>0.51333333333333331</v>
      </c>
      <c r="AI32">
        <v>8.666666666666667E-2</v>
      </c>
      <c r="AJ32">
        <v>0.08</v>
      </c>
    </row>
    <row r="33" spans="2:36" ht="14.45" x14ac:dyDescent="0.3">
      <c r="B33" t="s">
        <v>298</v>
      </c>
      <c r="C33">
        <v>0</v>
      </c>
      <c r="D33">
        <v>0.3</v>
      </c>
      <c r="E33">
        <v>0.03</v>
      </c>
      <c r="F33" s="57">
        <f t="shared" si="6"/>
        <v>0.10999999999999999</v>
      </c>
      <c r="G33">
        <v>0</v>
      </c>
      <c r="H33">
        <v>0</v>
      </c>
      <c r="I33">
        <v>0.67</v>
      </c>
      <c r="J33" s="57">
        <f t="shared" si="7"/>
        <v>0.22333333333333336</v>
      </c>
      <c r="K33">
        <v>0</v>
      </c>
      <c r="L33">
        <v>1.1200000000000001</v>
      </c>
      <c r="M33">
        <v>0</v>
      </c>
      <c r="N33" s="57">
        <f t="shared" si="8"/>
        <v>0.37333333333333335</v>
      </c>
      <c r="O33">
        <v>0.06</v>
      </c>
      <c r="P33">
        <v>1.17</v>
      </c>
      <c r="Q33">
        <v>0.14000000000000001</v>
      </c>
      <c r="R33" s="57">
        <f t="shared" si="9"/>
        <v>0.45666666666666672</v>
      </c>
      <c r="S33">
        <v>3.2</v>
      </c>
      <c r="T33">
        <v>2.13</v>
      </c>
      <c r="U33">
        <v>3.85</v>
      </c>
      <c r="V33" s="57">
        <f t="shared" si="10"/>
        <v>3.06</v>
      </c>
      <c r="W33">
        <v>0.13</v>
      </c>
      <c r="X33">
        <v>0.21</v>
      </c>
      <c r="Y33">
        <v>0.5</v>
      </c>
      <c r="Z33" s="57">
        <f t="shared" si="11"/>
        <v>0.27999999999999997</v>
      </c>
      <c r="AD33" t="s">
        <v>193</v>
      </c>
      <c r="AE33">
        <v>0.10999999999999999</v>
      </c>
      <c r="AF33">
        <v>0.22333333333333336</v>
      </c>
      <c r="AG33">
        <v>0.37333333333333335</v>
      </c>
      <c r="AH33">
        <v>0.45666666666666672</v>
      </c>
      <c r="AI33">
        <v>3.06</v>
      </c>
      <c r="AJ33">
        <v>0.27999999999999997</v>
      </c>
    </row>
    <row r="34" spans="2:36" ht="14.45" x14ac:dyDescent="0.3">
      <c r="B34" t="s">
        <v>299</v>
      </c>
      <c r="C34">
        <v>7.0000000000000007E-2</v>
      </c>
      <c r="D34">
        <v>0</v>
      </c>
      <c r="E34">
        <v>0</v>
      </c>
      <c r="F34" s="57">
        <f t="shared" si="6"/>
        <v>2.3333333333333334E-2</v>
      </c>
      <c r="G34">
        <v>0.12</v>
      </c>
      <c r="H34">
        <v>0</v>
      </c>
      <c r="I34">
        <v>0</v>
      </c>
      <c r="J34" s="57">
        <f t="shared" si="7"/>
        <v>0.04</v>
      </c>
      <c r="K34">
        <v>0</v>
      </c>
      <c r="L34">
        <v>0.33</v>
      </c>
      <c r="M34">
        <v>0.24</v>
      </c>
      <c r="N34" s="57">
        <f t="shared" si="8"/>
        <v>0.19000000000000003</v>
      </c>
      <c r="O34">
        <v>0.08</v>
      </c>
      <c r="P34">
        <v>0.4</v>
      </c>
      <c r="Q34">
        <v>0.21</v>
      </c>
      <c r="R34" s="57">
        <f t="shared" si="9"/>
        <v>0.23</v>
      </c>
      <c r="S34">
        <v>0.19</v>
      </c>
      <c r="T34">
        <v>0.08</v>
      </c>
      <c r="U34">
        <v>0.27</v>
      </c>
      <c r="V34" s="57">
        <f t="shared" si="10"/>
        <v>0.18000000000000002</v>
      </c>
      <c r="W34">
        <v>0</v>
      </c>
      <c r="X34">
        <v>0.01</v>
      </c>
      <c r="Y34">
        <v>0.03</v>
      </c>
      <c r="Z34" s="57">
        <f t="shared" si="11"/>
        <v>1.3333333333333334E-2</v>
      </c>
      <c r="AD34" t="s">
        <v>179</v>
      </c>
      <c r="AE34">
        <v>2.3333333333333334E-2</v>
      </c>
      <c r="AF34">
        <v>0.04</v>
      </c>
      <c r="AG34">
        <v>0.19000000000000003</v>
      </c>
      <c r="AH34">
        <v>0.23</v>
      </c>
      <c r="AI34">
        <v>0.18000000000000002</v>
      </c>
      <c r="AJ34">
        <v>1.3333333333333334E-2</v>
      </c>
    </row>
    <row r="35" spans="2:36" ht="14.45" x14ac:dyDescent="0.3">
      <c r="B35" t="s">
        <v>300</v>
      </c>
      <c r="C35">
        <v>1.34</v>
      </c>
      <c r="D35">
        <v>2.21</v>
      </c>
      <c r="E35">
        <v>1.84</v>
      </c>
      <c r="F35" s="57">
        <f t="shared" si="6"/>
        <v>1.7966666666666666</v>
      </c>
      <c r="G35">
        <v>2.67</v>
      </c>
      <c r="H35">
        <v>0</v>
      </c>
      <c r="I35">
        <v>0.57999999999999996</v>
      </c>
      <c r="J35" s="57">
        <f t="shared" si="7"/>
        <v>1.0833333333333333</v>
      </c>
      <c r="K35">
        <v>5.34</v>
      </c>
      <c r="L35">
        <v>5.39</v>
      </c>
      <c r="M35">
        <v>9.5299999999999994</v>
      </c>
      <c r="N35" s="57">
        <f t="shared" si="8"/>
        <v>6.753333333333333</v>
      </c>
      <c r="O35">
        <v>8.07</v>
      </c>
      <c r="P35">
        <v>28.45</v>
      </c>
      <c r="Q35">
        <v>13.42</v>
      </c>
      <c r="R35" s="57">
        <f t="shared" si="9"/>
        <v>16.646666666666665</v>
      </c>
      <c r="S35">
        <v>24.65</v>
      </c>
      <c r="T35">
        <v>8.16</v>
      </c>
      <c r="U35">
        <v>20.25</v>
      </c>
      <c r="V35" s="57">
        <f t="shared" si="10"/>
        <v>17.686666666666667</v>
      </c>
      <c r="W35">
        <v>1.52</v>
      </c>
      <c r="X35">
        <v>2.9</v>
      </c>
      <c r="Y35">
        <v>1.77</v>
      </c>
      <c r="Z35" s="57">
        <f t="shared" si="11"/>
        <v>2.063333333333333</v>
      </c>
      <c r="AD35" t="s">
        <v>122</v>
      </c>
      <c r="AE35">
        <v>1.7966666666666666</v>
      </c>
      <c r="AF35">
        <v>1.0833333333333333</v>
      </c>
      <c r="AG35">
        <v>6.753333333333333</v>
      </c>
      <c r="AH35">
        <v>16.646666666666665</v>
      </c>
      <c r="AI35">
        <v>17.686666666666667</v>
      </c>
      <c r="AJ35">
        <v>2.063333333333333</v>
      </c>
    </row>
    <row r="36" spans="2:36" ht="14.45" x14ac:dyDescent="0.3">
      <c r="B36" t="s">
        <v>301</v>
      </c>
      <c r="C36">
        <v>0</v>
      </c>
      <c r="D36">
        <v>0.26</v>
      </c>
      <c r="E36">
        <v>0.46</v>
      </c>
      <c r="F36" s="57">
        <f t="shared" si="6"/>
        <v>0.24</v>
      </c>
      <c r="G36">
        <v>0</v>
      </c>
      <c r="H36">
        <v>0.4</v>
      </c>
      <c r="I36">
        <v>0</v>
      </c>
      <c r="J36" s="57">
        <f t="shared" si="7"/>
        <v>0.13333333333333333</v>
      </c>
      <c r="K36">
        <v>0.83</v>
      </c>
      <c r="L36">
        <v>2.19</v>
      </c>
      <c r="M36">
        <v>3.34</v>
      </c>
      <c r="N36" s="57">
        <f t="shared" si="8"/>
        <v>2.1199999999999997</v>
      </c>
      <c r="O36">
        <v>0.13</v>
      </c>
      <c r="P36">
        <v>0.99</v>
      </c>
      <c r="Q36">
        <v>0.3</v>
      </c>
      <c r="R36" s="57">
        <f t="shared" si="9"/>
        <v>0.47333333333333338</v>
      </c>
      <c r="S36">
        <v>1.27</v>
      </c>
      <c r="T36">
        <v>0.64</v>
      </c>
      <c r="U36">
        <v>0</v>
      </c>
      <c r="V36" s="57">
        <f t="shared" si="10"/>
        <v>0.63666666666666671</v>
      </c>
      <c r="W36">
        <v>0.16</v>
      </c>
      <c r="X36">
        <v>0.56000000000000005</v>
      </c>
      <c r="Y36">
        <v>0.05</v>
      </c>
      <c r="Z36" s="57">
        <f t="shared" si="11"/>
        <v>0.25666666666666671</v>
      </c>
      <c r="AD36" t="s">
        <v>94</v>
      </c>
      <c r="AE36">
        <v>0.24</v>
      </c>
      <c r="AF36">
        <v>0.13333333333333333</v>
      </c>
      <c r="AG36">
        <v>2.1199999999999997</v>
      </c>
      <c r="AH36">
        <v>0.47333333333333338</v>
      </c>
      <c r="AI36">
        <v>0.63666666666666671</v>
      </c>
      <c r="AJ36">
        <v>0.25666666666666671</v>
      </c>
    </row>
    <row r="37" spans="2:36" ht="14.45" x14ac:dyDescent="0.3">
      <c r="B37" t="s">
        <v>302</v>
      </c>
      <c r="C37">
        <v>0.45</v>
      </c>
      <c r="D37">
        <v>0.26</v>
      </c>
      <c r="E37">
        <v>0</v>
      </c>
      <c r="F37" s="57">
        <f t="shared" si="6"/>
        <v>0.23666666666666666</v>
      </c>
      <c r="G37">
        <v>1.51</v>
      </c>
      <c r="H37">
        <v>0</v>
      </c>
      <c r="I37">
        <v>0.19</v>
      </c>
      <c r="J37" s="57">
        <f t="shared" si="7"/>
        <v>0.56666666666666665</v>
      </c>
      <c r="K37">
        <v>0</v>
      </c>
      <c r="L37">
        <v>0.48</v>
      </c>
      <c r="M37">
        <v>1.55</v>
      </c>
      <c r="N37" s="57">
        <f t="shared" si="8"/>
        <v>0.67666666666666675</v>
      </c>
      <c r="O37">
        <v>2.58</v>
      </c>
      <c r="P37">
        <v>6.55</v>
      </c>
      <c r="Q37">
        <v>2.88</v>
      </c>
      <c r="R37" s="57">
        <f t="shared" si="9"/>
        <v>4.003333333333333</v>
      </c>
      <c r="S37">
        <v>6.31</v>
      </c>
      <c r="T37">
        <v>0.34</v>
      </c>
      <c r="U37">
        <v>1.76</v>
      </c>
      <c r="V37" s="57">
        <f t="shared" si="10"/>
        <v>2.8033333333333332</v>
      </c>
      <c r="W37">
        <v>0.21</v>
      </c>
      <c r="X37">
        <v>0.83</v>
      </c>
      <c r="Y37">
        <v>0.42</v>
      </c>
      <c r="Z37" s="57">
        <f t="shared" si="11"/>
        <v>0.48666666666666664</v>
      </c>
      <c r="AD37" t="s">
        <v>89</v>
      </c>
      <c r="AE37">
        <v>0.23666666666666666</v>
      </c>
      <c r="AF37">
        <v>0.56666666666666665</v>
      </c>
      <c r="AG37">
        <v>0.67666666666666675</v>
      </c>
      <c r="AH37">
        <v>4.003333333333333</v>
      </c>
      <c r="AI37">
        <v>2.8033333333333332</v>
      </c>
      <c r="AJ37">
        <v>0.48666666666666664</v>
      </c>
    </row>
    <row r="38" spans="2:36" ht="14.45" x14ac:dyDescent="0.3">
      <c r="B38" t="s">
        <v>107</v>
      </c>
      <c r="C38">
        <v>0.67</v>
      </c>
      <c r="D38">
        <v>0</v>
      </c>
      <c r="E38">
        <v>0.6</v>
      </c>
      <c r="F38" s="57">
        <f t="shared" si="6"/>
        <v>0.42333333333333334</v>
      </c>
      <c r="G38">
        <v>0</v>
      </c>
      <c r="H38">
        <v>0</v>
      </c>
      <c r="I38">
        <v>0</v>
      </c>
      <c r="J38" s="57">
        <f t="shared" si="7"/>
        <v>0</v>
      </c>
      <c r="K38">
        <v>1.65</v>
      </c>
      <c r="L38">
        <v>0.57999999999999996</v>
      </c>
      <c r="M38">
        <v>0</v>
      </c>
      <c r="N38" s="57">
        <f t="shared" si="8"/>
        <v>0.74333333333333329</v>
      </c>
      <c r="O38">
        <v>0</v>
      </c>
      <c r="P38">
        <v>0</v>
      </c>
      <c r="Q38">
        <v>0</v>
      </c>
      <c r="R38" s="57">
        <f t="shared" si="9"/>
        <v>0</v>
      </c>
      <c r="S38">
        <v>0</v>
      </c>
      <c r="T38">
        <v>5.25</v>
      </c>
      <c r="U38">
        <v>0</v>
      </c>
      <c r="V38" s="57">
        <f t="shared" si="10"/>
        <v>1.75</v>
      </c>
      <c r="W38">
        <v>0</v>
      </c>
      <c r="X38">
        <v>0</v>
      </c>
      <c r="Y38">
        <v>0</v>
      </c>
      <c r="Z38" s="57">
        <f t="shared" si="11"/>
        <v>0</v>
      </c>
      <c r="AD38" t="s">
        <v>107</v>
      </c>
      <c r="AE38">
        <v>0.42333333333333334</v>
      </c>
      <c r="AF38">
        <v>0</v>
      </c>
      <c r="AG38">
        <v>0.74333333333333329</v>
      </c>
      <c r="AH38">
        <v>0</v>
      </c>
      <c r="AI38">
        <v>1.75</v>
      </c>
      <c r="AJ38">
        <v>0</v>
      </c>
    </row>
    <row r="39" spans="2:36" ht="14.45" x14ac:dyDescent="0.3">
      <c r="B39" t="s">
        <v>303</v>
      </c>
      <c r="C39">
        <v>0.66</v>
      </c>
      <c r="D39">
        <v>0.37</v>
      </c>
      <c r="E39">
        <v>0.4</v>
      </c>
      <c r="F39" s="57">
        <f t="shared" si="6"/>
        <v>0.47666666666666674</v>
      </c>
      <c r="G39">
        <v>0.63</v>
      </c>
      <c r="H39">
        <v>0</v>
      </c>
      <c r="I39">
        <v>0.4</v>
      </c>
      <c r="J39" s="57">
        <f t="shared" si="7"/>
        <v>0.34333333333333332</v>
      </c>
      <c r="K39">
        <v>0.25</v>
      </c>
      <c r="L39">
        <v>0</v>
      </c>
      <c r="M39">
        <v>0.09</v>
      </c>
      <c r="N39" s="57">
        <f t="shared" si="8"/>
        <v>0.11333333333333333</v>
      </c>
      <c r="O39">
        <v>9</v>
      </c>
      <c r="P39">
        <v>10.69</v>
      </c>
      <c r="Q39">
        <v>5.32</v>
      </c>
      <c r="R39" s="57">
        <f t="shared" si="9"/>
        <v>8.336666666666666</v>
      </c>
      <c r="S39">
        <v>13.91</v>
      </c>
      <c r="T39">
        <v>5.94</v>
      </c>
      <c r="U39">
        <v>26.63</v>
      </c>
      <c r="V39" s="57">
        <f t="shared" si="10"/>
        <v>15.493333333333334</v>
      </c>
      <c r="W39">
        <v>0</v>
      </c>
      <c r="X39">
        <v>0.41</v>
      </c>
      <c r="Y39">
        <v>0.16</v>
      </c>
      <c r="Z39" s="57">
        <f t="shared" si="11"/>
        <v>0.18999999999999997</v>
      </c>
      <c r="AD39" t="s">
        <v>165</v>
      </c>
      <c r="AE39">
        <v>0.47666666666666674</v>
      </c>
      <c r="AF39">
        <v>0.34333333333333332</v>
      </c>
      <c r="AG39">
        <v>0.11333333333333333</v>
      </c>
      <c r="AH39">
        <v>8.336666666666666</v>
      </c>
      <c r="AI39">
        <v>15.493333333333334</v>
      </c>
      <c r="AJ39">
        <v>0.18999999999999997</v>
      </c>
    </row>
    <row r="40" spans="2:36" ht="14.45" x14ac:dyDescent="0.3">
      <c r="B40" t="s">
        <v>304</v>
      </c>
      <c r="C40">
        <v>0</v>
      </c>
      <c r="D40">
        <v>0</v>
      </c>
      <c r="E40">
        <v>0</v>
      </c>
      <c r="F40" s="57">
        <f t="shared" si="6"/>
        <v>0</v>
      </c>
      <c r="G40">
        <v>0.26</v>
      </c>
      <c r="H40">
        <v>0</v>
      </c>
      <c r="I40">
        <v>0</v>
      </c>
      <c r="J40" s="57">
        <f t="shared" si="7"/>
        <v>8.666666666666667E-2</v>
      </c>
      <c r="K40">
        <v>0.19</v>
      </c>
      <c r="L40">
        <v>0</v>
      </c>
      <c r="M40">
        <v>0</v>
      </c>
      <c r="N40" s="57">
        <f t="shared" si="8"/>
        <v>6.3333333333333339E-2</v>
      </c>
      <c r="O40">
        <v>0</v>
      </c>
      <c r="P40">
        <v>0</v>
      </c>
      <c r="Q40">
        <v>0.18</v>
      </c>
      <c r="R40" s="57">
        <f t="shared" si="9"/>
        <v>0.06</v>
      </c>
      <c r="S40">
        <v>0.22</v>
      </c>
      <c r="T40">
        <v>0</v>
      </c>
      <c r="U40">
        <v>0.93</v>
      </c>
      <c r="V40" s="57">
        <f t="shared" si="10"/>
        <v>0.38333333333333336</v>
      </c>
      <c r="W40">
        <v>0</v>
      </c>
      <c r="X40">
        <v>0</v>
      </c>
      <c r="Y40">
        <v>0</v>
      </c>
      <c r="Z40" s="57">
        <f t="shared" si="11"/>
        <v>0</v>
      </c>
      <c r="AD40" t="s">
        <v>119</v>
      </c>
      <c r="AE40">
        <v>0</v>
      </c>
      <c r="AF40">
        <v>8.666666666666667E-2</v>
      </c>
      <c r="AG40">
        <v>6.3333333333333339E-2</v>
      </c>
      <c r="AH40">
        <v>0.06</v>
      </c>
      <c r="AI40">
        <v>0.38333333333333336</v>
      </c>
      <c r="AJ40">
        <v>0</v>
      </c>
    </row>
    <row r="41" spans="2:36" ht="14.45" x14ac:dyDescent="0.3">
      <c r="B41" t="s">
        <v>305</v>
      </c>
      <c r="C41">
        <v>0</v>
      </c>
      <c r="D41">
        <v>0</v>
      </c>
      <c r="E41">
        <v>0</v>
      </c>
      <c r="F41" s="57">
        <f t="shared" si="6"/>
        <v>0</v>
      </c>
      <c r="G41">
        <v>0</v>
      </c>
      <c r="H41">
        <v>0</v>
      </c>
      <c r="I41">
        <v>0</v>
      </c>
      <c r="J41" s="57">
        <f t="shared" si="7"/>
        <v>0</v>
      </c>
      <c r="K41">
        <v>0.6</v>
      </c>
      <c r="L41">
        <v>0.84</v>
      </c>
      <c r="M41">
        <v>1.21</v>
      </c>
      <c r="N41" s="57">
        <f t="shared" si="8"/>
        <v>0.8833333333333333</v>
      </c>
      <c r="O41">
        <v>0.39</v>
      </c>
      <c r="P41">
        <v>2.7</v>
      </c>
      <c r="Q41">
        <v>0.93</v>
      </c>
      <c r="R41" s="57">
        <f t="shared" si="9"/>
        <v>1.34</v>
      </c>
      <c r="S41">
        <v>1.66</v>
      </c>
      <c r="T41">
        <v>0</v>
      </c>
      <c r="U41">
        <v>1.54</v>
      </c>
      <c r="V41" s="57">
        <f t="shared" si="10"/>
        <v>1.0666666666666667</v>
      </c>
      <c r="W41">
        <v>0</v>
      </c>
      <c r="X41">
        <v>0</v>
      </c>
      <c r="Y41">
        <v>0.08</v>
      </c>
      <c r="Z41" s="57">
        <f t="shared" si="11"/>
        <v>2.6666666666666668E-2</v>
      </c>
      <c r="AD41" t="s">
        <v>137</v>
      </c>
      <c r="AE41">
        <v>0</v>
      </c>
      <c r="AF41">
        <v>0</v>
      </c>
      <c r="AG41">
        <v>0.8833333333333333</v>
      </c>
      <c r="AH41">
        <v>1.34</v>
      </c>
      <c r="AI41">
        <v>1.0666666666666667</v>
      </c>
      <c r="AJ41">
        <v>2.6666666666666668E-2</v>
      </c>
    </row>
    <row r="42" spans="2:36" x14ac:dyDescent="0.25">
      <c r="B42" t="s">
        <v>306</v>
      </c>
      <c r="C42">
        <v>0</v>
      </c>
      <c r="D42">
        <v>0</v>
      </c>
      <c r="E42">
        <v>0</v>
      </c>
      <c r="F42" s="57">
        <f t="shared" si="6"/>
        <v>0</v>
      </c>
      <c r="G42">
        <v>0</v>
      </c>
      <c r="H42">
        <v>0</v>
      </c>
      <c r="I42">
        <v>0</v>
      </c>
      <c r="J42" s="57">
        <f t="shared" si="7"/>
        <v>0</v>
      </c>
      <c r="K42">
        <v>0</v>
      </c>
      <c r="L42">
        <v>0</v>
      </c>
      <c r="M42">
        <v>0</v>
      </c>
      <c r="N42" s="57">
        <f t="shared" si="8"/>
        <v>0</v>
      </c>
      <c r="O42">
        <v>0.15</v>
      </c>
      <c r="P42">
        <v>0</v>
      </c>
      <c r="Q42">
        <v>0.04</v>
      </c>
      <c r="R42" s="57">
        <f t="shared" si="9"/>
        <v>6.3333333333333339E-2</v>
      </c>
      <c r="S42">
        <v>0.17</v>
      </c>
      <c r="T42">
        <v>0</v>
      </c>
      <c r="U42">
        <v>0.24</v>
      </c>
      <c r="V42" s="57">
        <f t="shared" si="10"/>
        <v>0.13666666666666669</v>
      </c>
      <c r="W42">
        <v>0</v>
      </c>
      <c r="X42">
        <v>0</v>
      </c>
      <c r="Y42">
        <v>0</v>
      </c>
      <c r="Z42" s="57">
        <f t="shared" si="11"/>
        <v>0</v>
      </c>
      <c r="AD42" t="s">
        <v>160</v>
      </c>
      <c r="AE42">
        <v>0</v>
      </c>
      <c r="AF42">
        <v>0</v>
      </c>
      <c r="AG42">
        <v>0</v>
      </c>
      <c r="AH42">
        <v>6.3333333333333339E-2</v>
      </c>
      <c r="AI42">
        <v>0.13666666666666669</v>
      </c>
      <c r="AJ42">
        <v>0</v>
      </c>
    </row>
    <row r="43" spans="2:36" x14ac:dyDescent="0.25">
      <c r="B43" t="s">
        <v>307</v>
      </c>
      <c r="C43">
        <v>0.41</v>
      </c>
      <c r="D43">
        <v>0</v>
      </c>
      <c r="E43">
        <v>0</v>
      </c>
      <c r="F43" s="57">
        <f t="shared" si="6"/>
        <v>0.13666666666666666</v>
      </c>
      <c r="G43">
        <v>0</v>
      </c>
      <c r="H43">
        <v>0</v>
      </c>
      <c r="I43">
        <v>0</v>
      </c>
      <c r="J43" s="57">
        <f t="shared" si="7"/>
        <v>0</v>
      </c>
      <c r="K43">
        <v>0</v>
      </c>
      <c r="L43">
        <v>0</v>
      </c>
      <c r="M43">
        <v>0</v>
      </c>
      <c r="N43" s="57">
        <f t="shared" si="8"/>
        <v>0</v>
      </c>
      <c r="O43">
        <v>0</v>
      </c>
      <c r="P43">
        <v>0</v>
      </c>
      <c r="Q43">
        <v>0</v>
      </c>
      <c r="R43" s="57">
        <f t="shared" si="9"/>
        <v>0</v>
      </c>
      <c r="S43">
        <v>0</v>
      </c>
      <c r="T43">
        <v>0</v>
      </c>
      <c r="U43">
        <v>0</v>
      </c>
      <c r="V43" s="57">
        <f t="shared" si="10"/>
        <v>0</v>
      </c>
      <c r="W43">
        <v>0</v>
      </c>
      <c r="X43">
        <v>0</v>
      </c>
      <c r="Y43">
        <v>0</v>
      </c>
      <c r="Z43" s="57">
        <f t="shared" si="11"/>
        <v>0</v>
      </c>
      <c r="AD43" t="s">
        <v>143</v>
      </c>
      <c r="AE43">
        <v>0.13666666666666666</v>
      </c>
      <c r="AF43">
        <v>0</v>
      </c>
      <c r="AG43">
        <v>0</v>
      </c>
      <c r="AH43">
        <v>0</v>
      </c>
      <c r="AI43">
        <v>0</v>
      </c>
      <c r="AJ43">
        <v>0</v>
      </c>
    </row>
    <row r="44" spans="2:36" x14ac:dyDescent="0.25">
      <c r="B44" t="s">
        <v>97</v>
      </c>
      <c r="C44">
        <v>0.11</v>
      </c>
      <c r="D44">
        <v>0.31</v>
      </c>
      <c r="E44">
        <v>0.46</v>
      </c>
      <c r="F44" s="57">
        <f t="shared" si="6"/>
        <v>0.29333333333333333</v>
      </c>
      <c r="G44">
        <v>0.51</v>
      </c>
      <c r="H44">
        <v>0</v>
      </c>
      <c r="I44">
        <v>0</v>
      </c>
      <c r="J44" s="57">
        <f t="shared" si="7"/>
        <v>0.17</v>
      </c>
      <c r="K44">
        <v>0.28000000000000003</v>
      </c>
      <c r="L44">
        <v>2.19</v>
      </c>
      <c r="M44">
        <v>0.78</v>
      </c>
      <c r="N44" s="57">
        <f t="shared" si="8"/>
        <v>1.0833333333333333</v>
      </c>
      <c r="O44">
        <v>0.5</v>
      </c>
      <c r="P44">
        <v>3.88</v>
      </c>
      <c r="Q44">
        <v>1.81</v>
      </c>
      <c r="R44" s="57">
        <f t="shared" si="9"/>
        <v>2.063333333333333</v>
      </c>
      <c r="S44">
        <v>4.04</v>
      </c>
      <c r="T44">
        <v>1.27</v>
      </c>
      <c r="U44">
        <v>3.11</v>
      </c>
      <c r="V44" s="57">
        <f t="shared" si="10"/>
        <v>2.8066666666666666</v>
      </c>
      <c r="W44">
        <v>0</v>
      </c>
      <c r="X44">
        <v>0.64</v>
      </c>
      <c r="Y44">
        <v>0.18</v>
      </c>
      <c r="Z44" s="57">
        <f t="shared" si="11"/>
        <v>0.27333333333333337</v>
      </c>
      <c r="AD44" t="s">
        <v>97</v>
      </c>
      <c r="AE44">
        <v>0.29333333333333333</v>
      </c>
      <c r="AF44">
        <v>0.17</v>
      </c>
      <c r="AG44">
        <v>1.0833333333333333</v>
      </c>
      <c r="AH44">
        <v>2.063333333333333</v>
      </c>
      <c r="AI44">
        <v>2.8066666666666666</v>
      </c>
      <c r="AJ44">
        <v>0.27333333333333337</v>
      </c>
    </row>
    <row r="45" spans="2:36" x14ac:dyDescent="0.25">
      <c r="B45" t="s">
        <v>308</v>
      </c>
      <c r="C45">
        <v>0.21</v>
      </c>
      <c r="D45">
        <v>0.04</v>
      </c>
      <c r="E45">
        <v>0</v>
      </c>
      <c r="F45" s="57">
        <f t="shared" si="6"/>
        <v>8.3333333333333329E-2</v>
      </c>
      <c r="G45">
        <v>1.47</v>
      </c>
      <c r="H45">
        <v>0.24</v>
      </c>
      <c r="I45">
        <v>0.23</v>
      </c>
      <c r="J45" s="57">
        <f t="shared" si="7"/>
        <v>0.64666666666666661</v>
      </c>
      <c r="K45">
        <v>1.02</v>
      </c>
      <c r="L45">
        <v>2.0499999999999998</v>
      </c>
      <c r="M45">
        <v>1.1200000000000001</v>
      </c>
      <c r="N45" s="57">
        <f t="shared" si="8"/>
        <v>1.3966666666666665</v>
      </c>
      <c r="O45">
        <v>0.73</v>
      </c>
      <c r="P45">
        <v>1.98</v>
      </c>
      <c r="Q45">
        <v>0.75</v>
      </c>
      <c r="R45" s="57">
        <f t="shared" si="9"/>
        <v>1.1533333333333333</v>
      </c>
      <c r="S45">
        <v>2.0099999999999998</v>
      </c>
      <c r="T45">
        <v>2.34</v>
      </c>
      <c r="U45">
        <v>3.08</v>
      </c>
      <c r="V45" s="57">
        <f t="shared" si="10"/>
        <v>2.4766666666666666</v>
      </c>
      <c r="W45">
        <v>7.0000000000000007E-2</v>
      </c>
      <c r="X45">
        <v>0.3</v>
      </c>
      <c r="Y45">
        <v>0.26</v>
      </c>
      <c r="Z45" s="57">
        <f t="shared" si="11"/>
        <v>0.21</v>
      </c>
      <c r="AD45" t="s">
        <v>176</v>
      </c>
      <c r="AE45">
        <v>8.3333333333333329E-2</v>
      </c>
      <c r="AF45">
        <v>0.64666666666666661</v>
      </c>
      <c r="AG45">
        <v>1.3966666666666665</v>
      </c>
      <c r="AH45">
        <v>1.1533333333333333</v>
      </c>
      <c r="AI45">
        <v>2.4766666666666666</v>
      </c>
      <c r="AJ45">
        <v>0.21</v>
      </c>
    </row>
    <row r="46" spans="2:36" x14ac:dyDescent="0.25">
      <c r="B46" t="s">
        <v>309</v>
      </c>
      <c r="C46">
        <v>0</v>
      </c>
      <c r="D46">
        <v>0</v>
      </c>
      <c r="E46">
        <v>0</v>
      </c>
      <c r="F46" s="57">
        <f t="shared" si="6"/>
        <v>0</v>
      </c>
      <c r="G46">
        <v>0</v>
      </c>
      <c r="H46">
        <v>0</v>
      </c>
      <c r="I46">
        <v>0</v>
      </c>
      <c r="J46" s="57">
        <f t="shared" si="7"/>
        <v>0</v>
      </c>
      <c r="K46">
        <v>0</v>
      </c>
      <c r="L46">
        <v>0</v>
      </c>
      <c r="M46">
        <v>0</v>
      </c>
      <c r="N46" s="57">
        <f t="shared" si="8"/>
        <v>0</v>
      </c>
      <c r="O46">
        <v>0</v>
      </c>
      <c r="P46">
        <v>0</v>
      </c>
      <c r="Q46">
        <v>0.22</v>
      </c>
      <c r="R46" s="57">
        <f t="shared" si="9"/>
        <v>7.3333333333333334E-2</v>
      </c>
      <c r="S46">
        <v>0.76</v>
      </c>
      <c r="T46">
        <v>0.44</v>
      </c>
      <c r="U46">
        <v>1.1200000000000001</v>
      </c>
      <c r="V46" s="57">
        <f t="shared" si="10"/>
        <v>0.77333333333333343</v>
      </c>
      <c r="W46">
        <v>0</v>
      </c>
      <c r="X46">
        <v>0</v>
      </c>
      <c r="Y46">
        <v>0</v>
      </c>
      <c r="Z46" s="57">
        <f t="shared" si="11"/>
        <v>0</v>
      </c>
      <c r="AD46" t="s">
        <v>158</v>
      </c>
      <c r="AE46">
        <v>0</v>
      </c>
      <c r="AF46">
        <v>0</v>
      </c>
      <c r="AG46">
        <v>0</v>
      </c>
      <c r="AH46">
        <v>7.3333333333333334E-2</v>
      </c>
      <c r="AI46">
        <v>0.77333333333333343</v>
      </c>
      <c r="AJ46">
        <v>0</v>
      </c>
    </row>
    <row r="47" spans="2:36" x14ac:dyDescent="0.25">
      <c r="B47" t="s">
        <v>310</v>
      </c>
      <c r="C47">
        <v>0.28000000000000003</v>
      </c>
      <c r="D47">
        <v>0</v>
      </c>
      <c r="E47">
        <v>0.47</v>
      </c>
      <c r="F47" s="57">
        <f t="shared" si="6"/>
        <v>0.25</v>
      </c>
      <c r="G47">
        <v>0</v>
      </c>
      <c r="H47">
        <v>0</v>
      </c>
      <c r="I47">
        <v>0.23</v>
      </c>
      <c r="J47" s="57">
        <f t="shared" si="7"/>
        <v>7.6666666666666675E-2</v>
      </c>
      <c r="K47">
        <v>1.3</v>
      </c>
      <c r="L47">
        <v>0</v>
      </c>
      <c r="M47">
        <v>0</v>
      </c>
      <c r="N47" s="57">
        <f t="shared" si="8"/>
        <v>0.43333333333333335</v>
      </c>
      <c r="O47">
        <v>0</v>
      </c>
      <c r="P47">
        <v>0.45</v>
      </c>
      <c r="Q47">
        <v>0.19</v>
      </c>
      <c r="R47" s="57">
        <f t="shared" si="9"/>
        <v>0.21333333333333335</v>
      </c>
      <c r="S47">
        <v>4.37</v>
      </c>
      <c r="T47">
        <v>2.08</v>
      </c>
      <c r="U47">
        <v>1.6</v>
      </c>
      <c r="V47" s="57">
        <f t="shared" si="10"/>
        <v>2.6833333333333336</v>
      </c>
      <c r="W47">
        <v>0.63</v>
      </c>
      <c r="X47">
        <v>0.63</v>
      </c>
      <c r="Y47">
        <v>0.49</v>
      </c>
      <c r="Z47" s="57">
        <f t="shared" si="11"/>
        <v>0.58333333333333337</v>
      </c>
      <c r="AD47" t="s">
        <v>152</v>
      </c>
      <c r="AE47">
        <v>0.25</v>
      </c>
      <c r="AF47">
        <v>7.6666666666666675E-2</v>
      </c>
      <c r="AG47">
        <v>0.43333333333333335</v>
      </c>
      <c r="AH47">
        <v>0.21333333333333335</v>
      </c>
      <c r="AI47">
        <v>2.6833333333333336</v>
      </c>
      <c r="AJ47">
        <v>0.58333333333333337</v>
      </c>
    </row>
    <row r="48" spans="2:36" x14ac:dyDescent="0.25">
      <c r="B48" t="s">
        <v>311</v>
      </c>
      <c r="C48">
        <v>0.77</v>
      </c>
      <c r="D48">
        <v>0.47</v>
      </c>
      <c r="E48">
        <v>0.38</v>
      </c>
      <c r="F48" s="57">
        <f t="shared" si="6"/>
        <v>0.54</v>
      </c>
      <c r="G48">
        <v>0.57999999999999996</v>
      </c>
      <c r="H48">
        <v>0</v>
      </c>
      <c r="I48">
        <v>0</v>
      </c>
      <c r="J48" s="57">
        <f t="shared" si="7"/>
        <v>0.19333333333333333</v>
      </c>
      <c r="K48">
        <v>2.25</v>
      </c>
      <c r="L48">
        <v>1.32</v>
      </c>
      <c r="M48">
        <v>4.13</v>
      </c>
      <c r="N48" s="57">
        <f t="shared" si="8"/>
        <v>2.5666666666666669</v>
      </c>
      <c r="O48">
        <v>1.36</v>
      </c>
      <c r="P48">
        <v>4.0999999999999996</v>
      </c>
      <c r="Q48">
        <v>1.7</v>
      </c>
      <c r="R48" s="57">
        <f t="shared" si="9"/>
        <v>2.3866666666666667</v>
      </c>
      <c r="S48">
        <v>4.54</v>
      </c>
      <c r="T48">
        <v>2.61</v>
      </c>
      <c r="U48">
        <v>2.52</v>
      </c>
      <c r="V48" s="57">
        <f t="shared" si="10"/>
        <v>3.2233333333333332</v>
      </c>
      <c r="W48">
        <v>0.13</v>
      </c>
      <c r="X48">
        <v>0.75</v>
      </c>
      <c r="Y48">
        <v>0.24</v>
      </c>
      <c r="Z48" s="57">
        <f t="shared" si="11"/>
        <v>0.37333333333333335</v>
      </c>
      <c r="AD48" t="s">
        <v>154</v>
      </c>
      <c r="AE48">
        <v>0.54</v>
      </c>
      <c r="AF48">
        <v>0.19333333333333333</v>
      </c>
      <c r="AG48">
        <v>2.5666666666666669</v>
      </c>
      <c r="AH48">
        <v>2.3866666666666667</v>
      </c>
      <c r="AI48">
        <v>3.2233333333333332</v>
      </c>
      <c r="AJ48">
        <v>0.37333333333333335</v>
      </c>
    </row>
    <row r="49" spans="1:36" x14ac:dyDescent="0.25">
      <c r="B49" t="s">
        <v>312</v>
      </c>
      <c r="C49">
        <v>0</v>
      </c>
      <c r="D49">
        <v>0</v>
      </c>
      <c r="E49">
        <v>0</v>
      </c>
      <c r="F49" s="57">
        <f t="shared" si="6"/>
        <v>0</v>
      </c>
      <c r="G49">
        <v>0</v>
      </c>
      <c r="H49">
        <v>0</v>
      </c>
      <c r="I49">
        <v>0</v>
      </c>
      <c r="J49" s="57">
        <f t="shared" si="7"/>
        <v>0</v>
      </c>
      <c r="K49">
        <v>0</v>
      </c>
      <c r="L49">
        <v>0</v>
      </c>
      <c r="M49">
        <v>0</v>
      </c>
      <c r="N49" s="57">
        <f t="shared" si="8"/>
        <v>0</v>
      </c>
      <c r="O49">
        <v>0.17</v>
      </c>
      <c r="P49">
        <v>0</v>
      </c>
      <c r="Q49">
        <v>0</v>
      </c>
      <c r="R49" s="57">
        <f t="shared" si="9"/>
        <v>5.6666666666666671E-2</v>
      </c>
      <c r="S49">
        <v>1.32</v>
      </c>
      <c r="T49">
        <v>0.64</v>
      </c>
      <c r="U49">
        <v>0</v>
      </c>
      <c r="V49" s="57">
        <f t="shared" si="10"/>
        <v>0.65333333333333332</v>
      </c>
      <c r="W49">
        <v>0.08</v>
      </c>
      <c r="X49">
        <v>0</v>
      </c>
      <c r="Y49">
        <v>0</v>
      </c>
      <c r="Z49" s="57">
        <f t="shared" si="11"/>
        <v>2.6666666666666668E-2</v>
      </c>
      <c r="AD49" t="s">
        <v>208</v>
      </c>
      <c r="AE49">
        <v>0</v>
      </c>
      <c r="AF49">
        <v>0</v>
      </c>
      <c r="AG49">
        <v>0</v>
      </c>
      <c r="AH49">
        <v>5.6666666666666671E-2</v>
      </c>
      <c r="AI49">
        <v>0.65333333333333332</v>
      </c>
      <c r="AJ49">
        <v>2.6666666666666668E-2</v>
      </c>
    </row>
    <row r="50" spans="1:36" x14ac:dyDescent="0.25">
      <c r="B50" t="s">
        <v>313</v>
      </c>
      <c r="C50">
        <v>0.4</v>
      </c>
      <c r="D50">
        <v>0.28000000000000003</v>
      </c>
      <c r="E50">
        <v>0.52</v>
      </c>
      <c r="F50" s="57">
        <f t="shared" si="6"/>
        <v>0.40000000000000008</v>
      </c>
      <c r="G50">
        <v>0.65</v>
      </c>
      <c r="H50">
        <v>0.84</v>
      </c>
      <c r="I50">
        <v>0.15</v>
      </c>
      <c r="J50" s="57">
        <f t="shared" si="7"/>
        <v>0.54666666666666663</v>
      </c>
      <c r="K50">
        <v>0.44</v>
      </c>
      <c r="L50">
        <v>0.19</v>
      </c>
      <c r="M50">
        <v>1.34</v>
      </c>
      <c r="N50" s="57">
        <f t="shared" si="8"/>
        <v>0.65666666666666673</v>
      </c>
      <c r="O50">
        <v>10.99</v>
      </c>
      <c r="P50">
        <v>21.68</v>
      </c>
      <c r="Q50">
        <v>13.17</v>
      </c>
      <c r="R50" s="57">
        <f t="shared" si="9"/>
        <v>15.280000000000001</v>
      </c>
      <c r="S50">
        <v>26.82</v>
      </c>
      <c r="T50">
        <v>20.149999999999999</v>
      </c>
      <c r="U50">
        <v>48.52</v>
      </c>
      <c r="V50" s="57">
        <f t="shared" si="10"/>
        <v>31.830000000000002</v>
      </c>
      <c r="W50">
        <v>0.25</v>
      </c>
      <c r="X50">
        <v>0.45</v>
      </c>
      <c r="Y50">
        <v>0.49</v>
      </c>
      <c r="Z50" s="57">
        <f t="shared" si="11"/>
        <v>0.39666666666666667</v>
      </c>
      <c r="AD50" t="s">
        <v>162</v>
      </c>
      <c r="AE50">
        <v>0.40000000000000008</v>
      </c>
      <c r="AF50">
        <v>0.54666666666666663</v>
      </c>
      <c r="AG50">
        <v>0.65666666666666673</v>
      </c>
      <c r="AH50">
        <v>15.280000000000001</v>
      </c>
      <c r="AI50">
        <v>31.830000000000002</v>
      </c>
      <c r="AJ50">
        <v>0.39666666666666667</v>
      </c>
    </row>
    <row r="51" spans="1:36" x14ac:dyDescent="0.25">
      <c r="B51" t="s">
        <v>314</v>
      </c>
      <c r="C51">
        <v>0.31</v>
      </c>
      <c r="D51">
        <v>0</v>
      </c>
      <c r="E51">
        <v>0.59</v>
      </c>
      <c r="F51" s="57">
        <f t="shared" si="6"/>
        <v>0.3</v>
      </c>
      <c r="G51">
        <v>0.95</v>
      </c>
      <c r="H51">
        <v>1.9</v>
      </c>
      <c r="I51">
        <v>0</v>
      </c>
      <c r="J51" s="57">
        <f t="shared" si="7"/>
        <v>0.94999999999999984</v>
      </c>
      <c r="K51">
        <v>2.4</v>
      </c>
      <c r="L51">
        <v>6.29</v>
      </c>
      <c r="M51">
        <v>0.71</v>
      </c>
      <c r="N51" s="57">
        <f t="shared" si="8"/>
        <v>3.1333333333333329</v>
      </c>
      <c r="O51">
        <v>6.1</v>
      </c>
      <c r="P51">
        <v>7.57</v>
      </c>
      <c r="Q51">
        <v>4.2</v>
      </c>
      <c r="R51" s="57">
        <f t="shared" si="9"/>
        <v>5.956666666666667</v>
      </c>
      <c r="S51">
        <v>7.49</v>
      </c>
      <c r="T51">
        <v>7.09</v>
      </c>
      <c r="U51">
        <v>6.83</v>
      </c>
      <c r="V51" s="57">
        <f t="shared" si="10"/>
        <v>7.1366666666666667</v>
      </c>
      <c r="W51">
        <v>0</v>
      </c>
      <c r="X51">
        <v>1</v>
      </c>
      <c r="Y51">
        <v>0.89</v>
      </c>
      <c r="Z51" s="57">
        <f t="shared" si="11"/>
        <v>0.63</v>
      </c>
      <c r="AD51" t="s">
        <v>124</v>
      </c>
      <c r="AE51">
        <v>0.3</v>
      </c>
      <c r="AF51">
        <v>0.94999999999999984</v>
      </c>
      <c r="AG51">
        <v>3.1333333333333329</v>
      </c>
      <c r="AH51">
        <v>5.956666666666667</v>
      </c>
      <c r="AI51">
        <v>7.1366666666666667</v>
      </c>
      <c r="AJ51">
        <v>0.63</v>
      </c>
    </row>
    <row r="52" spans="1:36" x14ac:dyDescent="0.25">
      <c r="B52" t="s">
        <v>315</v>
      </c>
      <c r="C52">
        <v>0.03</v>
      </c>
      <c r="D52">
        <v>0</v>
      </c>
      <c r="E52">
        <v>0</v>
      </c>
      <c r="F52" s="57">
        <f t="shared" si="6"/>
        <v>0.01</v>
      </c>
      <c r="G52">
        <v>0</v>
      </c>
      <c r="H52">
        <v>0</v>
      </c>
      <c r="I52">
        <v>0</v>
      </c>
      <c r="J52" s="57">
        <f t="shared" si="7"/>
        <v>0</v>
      </c>
      <c r="K52">
        <v>0.42</v>
      </c>
      <c r="L52">
        <v>0.6</v>
      </c>
      <c r="M52">
        <v>0.83</v>
      </c>
      <c r="N52" s="57">
        <f t="shared" si="8"/>
        <v>0.6166666666666667</v>
      </c>
      <c r="O52">
        <v>0.23</v>
      </c>
      <c r="P52">
        <v>1.71</v>
      </c>
      <c r="Q52">
        <v>0</v>
      </c>
      <c r="R52" s="57">
        <f t="shared" si="9"/>
        <v>0.64666666666666661</v>
      </c>
      <c r="S52">
        <v>2.25</v>
      </c>
      <c r="T52">
        <v>0.33</v>
      </c>
      <c r="U52">
        <v>1.71</v>
      </c>
      <c r="V52" s="57">
        <f t="shared" si="10"/>
        <v>1.43</v>
      </c>
      <c r="W52">
        <v>0</v>
      </c>
      <c r="X52">
        <v>0.14000000000000001</v>
      </c>
      <c r="Y52">
        <v>0.06</v>
      </c>
      <c r="Z52" s="57">
        <f t="shared" si="11"/>
        <v>6.6666666666666666E-2</v>
      </c>
      <c r="AD52" t="s">
        <v>227</v>
      </c>
      <c r="AE52">
        <v>0.01</v>
      </c>
      <c r="AF52">
        <v>0</v>
      </c>
      <c r="AG52">
        <v>0.6166666666666667</v>
      </c>
      <c r="AH52">
        <v>0.64666666666666661</v>
      </c>
      <c r="AI52">
        <v>1.43</v>
      </c>
      <c r="AJ52">
        <v>6.6666666666666666E-2</v>
      </c>
    </row>
    <row r="53" spans="1:36" x14ac:dyDescent="0.25">
      <c r="B53" t="s">
        <v>316</v>
      </c>
      <c r="C53">
        <v>0.53</v>
      </c>
      <c r="D53">
        <v>0.19</v>
      </c>
      <c r="E53">
        <v>0.55000000000000004</v>
      </c>
      <c r="F53" s="57">
        <f t="shared" si="6"/>
        <v>0.42333333333333334</v>
      </c>
      <c r="G53">
        <v>1.99</v>
      </c>
      <c r="H53">
        <v>1.1399999999999999</v>
      </c>
      <c r="I53">
        <v>0</v>
      </c>
      <c r="J53" s="57">
        <f t="shared" si="7"/>
        <v>1.0433333333333332</v>
      </c>
      <c r="K53">
        <v>3.36</v>
      </c>
      <c r="L53">
        <v>3.79</v>
      </c>
      <c r="M53">
        <v>4.25</v>
      </c>
      <c r="N53" s="57">
        <f t="shared" si="8"/>
        <v>3.8000000000000003</v>
      </c>
      <c r="O53">
        <v>2.41</v>
      </c>
      <c r="P53">
        <v>4.6399999999999997</v>
      </c>
      <c r="Q53">
        <v>2.63</v>
      </c>
      <c r="R53" s="57">
        <f t="shared" si="9"/>
        <v>3.2266666666666666</v>
      </c>
      <c r="S53">
        <v>7.15</v>
      </c>
      <c r="T53">
        <v>3.49</v>
      </c>
      <c r="U53">
        <v>6.5</v>
      </c>
      <c r="V53" s="57">
        <f t="shared" si="10"/>
        <v>5.7133333333333338</v>
      </c>
      <c r="W53">
        <v>0.28000000000000003</v>
      </c>
      <c r="X53">
        <v>0.95</v>
      </c>
      <c r="Y53">
        <v>0.35</v>
      </c>
      <c r="Z53" s="57">
        <f t="shared" si="11"/>
        <v>0.52666666666666673</v>
      </c>
      <c r="AD53" t="s">
        <v>210</v>
      </c>
      <c r="AE53">
        <v>0.42333333333333334</v>
      </c>
      <c r="AF53">
        <v>1.0433333333333332</v>
      </c>
      <c r="AG53">
        <v>3.8000000000000003</v>
      </c>
      <c r="AH53">
        <v>3.2266666666666666</v>
      </c>
      <c r="AI53">
        <v>5.7133333333333338</v>
      </c>
      <c r="AJ53">
        <v>0.52666666666666673</v>
      </c>
    </row>
    <row r="54" spans="1:36" x14ac:dyDescent="0.25">
      <c r="B54" t="s">
        <v>317</v>
      </c>
      <c r="C54">
        <v>0.6</v>
      </c>
      <c r="D54">
        <v>0.94</v>
      </c>
      <c r="E54">
        <v>0.49</v>
      </c>
      <c r="F54" s="57">
        <f t="shared" si="6"/>
        <v>0.67666666666666675</v>
      </c>
      <c r="G54">
        <v>1.88</v>
      </c>
      <c r="H54">
        <v>0.28000000000000003</v>
      </c>
      <c r="I54">
        <v>0.31</v>
      </c>
      <c r="J54" s="57">
        <f t="shared" si="7"/>
        <v>0.82333333333333336</v>
      </c>
      <c r="K54">
        <v>2.58</v>
      </c>
      <c r="L54">
        <v>4.24</v>
      </c>
      <c r="M54">
        <v>3.68</v>
      </c>
      <c r="N54" s="57">
        <f t="shared" si="8"/>
        <v>3.5</v>
      </c>
      <c r="O54">
        <v>2.91</v>
      </c>
      <c r="P54">
        <v>4.01</v>
      </c>
      <c r="Q54">
        <v>1.79</v>
      </c>
      <c r="R54" s="57">
        <f t="shared" si="9"/>
        <v>2.9033333333333338</v>
      </c>
      <c r="S54">
        <v>7.59</v>
      </c>
      <c r="T54">
        <v>5.43</v>
      </c>
      <c r="U54">
        <v>8.91</v>
      </c>
      <c r="V54" s="57">
        <f t="shared" si="10"/>
        <v>7.31</v>
      </c>
      <c r="W54">
        <v>0.56000000000000005</v>
      </c>
      <c r="X54">
        <v>1.1599999999999999</v>
      </c>
      <c r="Y54">
        <v>1.23</v>
      </c>
      <c r="Z54" s="57">
        <f t="shared" si="11"/>
        <v>0.98333333333333339</v>
      </c>
      <c r="AD54" t="s">
        <v>182</v>
      </c>
      <c r="AE54">
        <v>0.67666666666666675</v>
      </c>
      <c r="AF54">
        <v>0.82333333333333336</v>
      </c>
      <c r="AG54">
        <v>3.5</v>
      </c>
      <c r="AH54">
        <v>2.9033333333333338</v>
      </c>
      <c r="AI54">
        <v>7.31</v>
      </c>
      <c r="AJ54">
        <v>0.98333333333333339</v>
      </c>
    </row>
    <row r="55" spans="1:36" x14ac:dyDescent="0.25">
      <c r="B55" t="s">
        <v>318</v>
      </c>
      <c r="C55">
        <v>0.08</v>
      </c>
      <c r="D55">
        <v>0.1</v>
      </c>
      <c r="E55">
        <v>0.22</v>
      </c>
      <c r="F55" s="57">
        <f t="shared" si="6"/>
        <v>0.13333333333333333</v>
      </c>
      <c r="G55">
        <v>0</v>
      </c>
      <c r="H55">
        <v>0.54</v>
      </c>
      <c r="I55">
        <v>0</v>
      </c>
      <c r="J55" s="57">
        <f t="shared" si="7"/>
        <v>0.18000000000000002</v>
      </c>
      <c r="K55">
        <v>0.6</v>
      </c>
      <c r="L55">
        <v>1.02</v>
      </c>
      <c r="M55">
        <v>1.25</v>
      </c>
      <c r="N55" s="57">
        <f t="shared" si="8"/>
        <v>0.95666666666666667</v>
      </c>
      <c r="O55">
        <v>1.19</v>
      </c>
      <c r="P55">
        <v>2.74</v>
      </c>
      <c r="Q55">
        <v>1.1000000000000001</v>
      </c>
      <c r="R55" s="57">
        <f t="shared" si="9"/>
        <v>1.6766666666666667</v>
      </c>
      <c r="S55">
        <v>3.01</v>
      </c>
      <c r="T55">
        <v>1.67</v>
      </c>
      <c r="U55">
        <v>2.83</v>
      </c>
      <c r="V55" s="57">
        <f t="shared" si="10"/>
        <v>2.5033333333333334</v>
      </c>
      <c r="W55">
        <v>0.05</v>
      </c>
      <c r="X55">
        <v>0.69</v>
      </c>
      <c r="Y55">
        <v>0.47</v>
      </c>
      <c r="Z55" s="57">
        <f t="shared" si="11"/>
        <v>0.40333333333333332</v>
      </c>
      <c r="AD55" t="s">
        <v>203</v>
      </c>
      <c r="AE55">
        <v>0.13333333333333333</v>
      </c>
      <c r="AF55">
        <v>0.18000000000000002</v>
      </c>
      <c r="AG55">
        <v>0.95666666666666667</v>
      </c>
      <c r="AH55">
        <v>1.6766666666666667</v>
      </c>
      <c r="AI55">
        <v>2.5033333333333334</v>
      </c>
      <c r="AJ55">
        <v>0.40333333333333332</v>
      </c>
    </row>
    <row r="56" spans="1:36" x14ac:dyDescent="0.25">
      <c r="B56" t="s">
        <v>319</v>
      </c>
      <c r="C56">
        <v>0.43</v>
      </c>
      <c r="D56">
        <v>0</v>
      </c>
      <c r="E56">
        <v>0</v>
      </c>
      <c r="F56" s="57">
        <f t="shared" si="6"/>
        <v>0.14333333333333334</v>
      </c>
      <c r="G56">
        <v>0</v>
      </c>
      <c r="H56">
        <v>0</v>
      </c>
      <c r="I56">
        <v>0</v>
      </c>
      <c r="J56" s="57">
        <f t="shared" si="7"/>
        <v>0</v>
      </c>
      <c r="K56">
        <v>0</v>
      </c>
      <c r="L56">
        <v>0.12</v>
      </c>
      <c r="M56">
        <v>0</v>
      </c>
      <c r="N56" s="57">
        <f t="shared" si="8"/>
        <v>0.04</v>
      </c>
      <c r="O56">
        <v>0.74</v>
      </c>
      <c r="P56">
        <v>2.36</v>
      </c>
      <c r="Q56">
        <v>2.68</v>
      </c>
      <c r="R56" s="57">
        <f t="shared" si="9"/>
        <v>1.9266666666666665</v>
      </c>
      <c r="S56">
        <v>0</v>
      </c>
      <c r="T56">
        <v>0.46</v>
      </c>
      <c r="U56">
        <v>0.24</v>
      </c>
      <c r="V56" s="57">
        <f t="shared" si="10"/>
        <v>0.23333333333333331</v>
      </c>
      <c r="W56">
        <v>0</v>
      </c>
      <c r="X56">
        <v>0.25</v>
      </c>
      <c r="Y56">
        <v>0</v>
      </c>
      <c r="Z56" s="57">
        <f t="shared" si="11"/>
        <v>8.3333333333333329E-2</v>
      </c>
      <c r="AD56" t="s">
        <v>171</v>
      </c>
      <c r="AE56">
        <v>0.14333333333333334</v>
      </c>
      <c r="AF56">
        <v>0</v>
      </c>
      <c r="AG56">
        <v>0.04</v>
      </c>
      <c r="AH56">
        <v>1.9266666666666665</v>
      </c>
      <c r="AI56">
        <v>0.23333333333333331</v>
      </c>
      <c r="AJ56">
        <v>8.3333333333333329E-2</v>
      </c>
    </row>
    <row r="57" spans="1:36" x14ac:dyDescent="0.25">
      <c r="B57" t="s">
        <v>320</v>
      </c>
      <c r="C57">
        <v>0.11</v>
      </c>
      <c r="D57">
        <v>0.77</v>
      </c>
      <c r="E57">
        <v>1.0900000000000001</v>
      </c>
      <c r="F57" s="57">
        <f t="shared" si="6"/>
        <v>0.65666666666666673</v>
      </c>
      <c r="G57">
        <v>3.3</v>
      </c>
      <c r="H57">
        <v>0.61</v>
      </c>
      <c r="I57">
        <v>0.18</v>
      </c>
      <c r="J57" s="57">
        <f t="shared" si="7"/>
        <v>1.3633333333333333</v>
      </c>
      <c r="K57">
        <v>3.21</v>
      </c>
      <c r="L57">
        <v>3.49</v>
      </c>
      <c r="M57">
        <v>4.5999999999999996</v>
      </c>
      <c r="N57" s="57">
        <f t="shared" si="8"/>
        <v>3.7666666666666671</v>
      </c>
      <c r="O57">
        <v>5</v>
      </c>
      <c r="P57">
        <v>12.46</v>
      </c>
      <c r="Q57">
        <v>5.71</v>
      </c>
      <c r="R57" s="57">
        <f t="shared" si="9"/>
        <v>7.7233333333333336</v>
      </c>
      <c r="S57">
        <v>8.7799999999999994</v>
      </c>
      <c r="T57">
        <v>2.6</v>
      </c>
      <c r="U57">
        <v>9.5299999999999994</v>
      </c>
      <c r="V57" s="57">
        <f t="shared" si="10"/>
        <v>6.9699999999999989</v>
      </c>
      <c r="W57">
        <v>0.88</v>
      </c>
      <c r="X57">
        <v>1.24</v>
      </c>
      <c r="Y57">
        <v>1.57</v>
      </c>
      <c r="Z57" s="57">
        <f t="shared" si="11"/>
        <v>1.2300000000000002</v>
      </c>
      <c r="AD57" t="s">
        <v>130</v>
      </c>
      <c r="AE57">
        <v>0.65666666666666673</v>
      </c>
      <c r="AF57">
        <v>1.3633333333333333</v>
      </c>
      <c r="AG57">
        <v>3.7666666666666671</v>
      </c>
      <c r="AH57">
        <v>7.7233333333333336</v>
      </c>
      <c r="AI57">
        <v>6.9699999999999989</v>
      </c>
      <c r="AJ57">
        <v>1.2300000000000002</v>
      </c>
    </row>
    <row r="58" spans="1:36" x14ac:dyDescent="0.25">
      <c r="B58" t="s">
        <v>321</v>
      </c>
      <c r="C58">
        <v>0</v>
      </c>
      <c r="D58">
        <v>0.17</v>
      </c>
      <c r="E58">
        <v>0.01</v>
      </c>
      <c r="F58" s="57">
        <f t="shared" si="6"/>
        <v>6.0000000000000005E-2</v>
      </c>
      <c r="G58">
        <v>0.48</v>
      </c>
      <c r="H58">
        <v>0</v>
      </c>
      <c r="I58">
        <v>0</v>
      </c>
      <c r="J58" s="57">
        <f t="shared" si="7"/>
        <v>0.16</v>
      </c>
      <c r="K58">
        <v>0.45</v>
      </c>
      <c r="L58">
        <v>0.54</v>
      </c>
      <c r="M58">
        <v>3.54</v>
      </c>
      <c r="N58" s="57">
        <f t="shared" si="8"/>
        <v>1.51</v>
      </c>
      <c r="O58">
        <v>1.51</v>
      </c>
      <c r="P58">
        <v>2.7</v>
      </c>
      <c r="Q58">
        <v>2.41</v>
      </c>
      <c r="R58" s="57">
        <f t="shared" si="9"/>
        <v>2.2066666666666666</v>
      </c>
      <c r="S58">
        <v>3.97</v>
      </c>
      <c r="T58">
        <v>1.05</v>
      </c>
      <c r="U58">
        <v>5.4</v>
      </c>
      <c r="V58" s="57">
        <f t="shared" si="10"/>
        <v>3.473333333333334</v>
      </c>
      <c r="W58">
        <v>0.17</v>
      </c>
      <c r="X58">
        <v>0.81</v>
      </c>
      <c r="Y58">
        <v>0.19</v>
      </c>
      <c r="Z58" s="57">
        <f t="shared" si="11"/>
        <v>0.39000000000000007</v>
      </c>
      <c r="AD58" t="s">
        <v>195</v>
      </c>
      <c r="AE58">
        <v>6.0000000000000005E-2</v>
      </c>
      <c r="AF58">
        <v>0.16</v>
      </c>
      <c r="AG58">
        <v>1.51</v>
      </c>
      <c r="AH58">
        <v>2.2066666666666666</v>
      </c>
      <c r="AI58">
        <v>3.473333333333334</v>
      </c>
      <c r="AJ58">
        <v>0.39000000000000007</v>
      </c>
    </row>
    <row r="59" spans="1:36" x14ac:dyDescent="0.25">
      <c r="B59" t="s">
        <v>322</v>
      </c>
      <c r="C59">
        <v>0</v>
      </c>
      <c r="D59">
        <v>0.25</v>
      </c>
      <c r="E59">
        <v>0</v>
      </c>
      <c r="F59" s="57">
        <f t="shared" si="6"/>
        <v>8.3333333333333329E-2</v>
      </c>
      <c r="G59">
        <v>0</v>
      </c>
      <c r="H59">
        <v>0</v>
      </c>
      <c r="I59">
        <v>0</v>
      </c>
      <c r="J59" s="57">
        <f t="shared" si="7"/>
        <v>0</v>
      </c>
      <c r="K59">
        <v>0</v>
      </c>
      <c r="L59">
        <v>0</v>
      </c>
      <c r="M59">
        <v>0</v>
      </c>
      <c r="N59" s="57">
        <f t="shared" si="8"/>
        <v>0</v>
      </c>
      <c r="O59">
        <v>0</v>
      </c>
      <c r="P59">
        <v>0</v>
      </c>
      <c r="Q59">
        <v>0.6</v>
      </c>
      <c r="R59" s="57">
        <f t="shared" si="9"/>
        <v>0.19999999999999998</v>
      </c>
      <c r="S59">
        <v>0</v>
      </c>
      <c r="T59">
        <v>0</v>
      </c>
      <c r="U59">
        <v>2.2799999999999998</v>
      </c>
      <c r="V59" s="57">
        <f t="shared" si="10"/>
        <v>0.7599999999999999</v>
      </c>
      <c r="W59">
        <v>0.22</v>
      </c>
      <c r="X59">
        <v>0.05</v>
      </c>
      <c r="Y59">
        <v>0.4</v>
      </c>
      <c r="Z59" s="57">
        <f t="shared" si="11"/>
        <v>0.22333333333333336</v>
      </c>
      <c r="AD59" t="s">
        <v>105</v>
      </c>
      <c r="AE59">
        <v>8.3333333333333329E-2</v>
      </c>
      <c r="AF59">
        <v>0</v>
      </c>
      <c r="AG59">
        <v>0</v>
      </c>
      <c r="AH59">
        <v>0.19999999999999998</v>
      </c>
      <c r="AI59">
        <v>0.7599999999999999</v>
      </c>
      <c r="AJ59">
        <v>0.22333333333333336</v>
      </c>
    </row>
    <row r="60" spans="1:36" x14ac:dyDescent="0.25">
      <c r="B60" t="s">
        <v>323</v>
      </c>
      <c r="C60">
        <v>0.03</v>
      </c>
      <c r="D60">
        <v>0.41</v>
      </c>
      <c r="E60">
        <v>0.37</v>
      </c>
      <c r="F60" s="57">
        <f t="shared" si="6"/>
        <v>0.26999999999999996</v>
      </c>
      <c r="G60">
        <v>0.93</v>
      </c>
      <c r="H60">
        <v>1.27</v>
      </c>
      <c r="I60">
        <v>0.37</v>
      </c>
      <c r="J60" s="57">
        <f t="shared" si="7"/>
        <v>0.8566666666666668</v>
      </c>
      <c r="K60">
        <v>1.0900000000000001</v>
      </c>
      <c r="L60">
        <v>4.4800000000000004</v>
      </c>
      <c r="M60">
        <v>4.26</v>
      </c>
      <c r="N60" s="57">
        <f t="shared" si="8"/>
        <v>3.2766666666666668</v>
      </c>
      <c r="O60">
        <v>3.87</v>
      </c>
      <c r="P60">
        <v>8.0399999999999991</v>
      </c>
      <c r="Q60">
        <v>3.28</v>
      </c>
      <c r="R60" s="57">
        <f t="shared" si="9"/>
        <v>5.0633333333333335</v>
      </c>
      <c r="S60">
        <v>8.35</v>
      </c>
      <c r="T60">
        <v>2.48</v>
      </c>
      <c r="U60">
        <v>12.42</v>
      </c>
      <c r="V60" s="57">
        <f t="shared" si="10"/>
        <v>7.75</v>
      </c>
      <c r="W60">
        <v>0</v>
      </c>
      <c r="X60">
        <v>0.86</v>
      </c>
      <c r="Y60">
        <v>0.33</v>
      </c>
      <c r="Z60" s="57">
        <f t="shared" si="11"/>
        <v>0.39666666666666667</v>
      </c>
      <c r="AD60" t="s">
        <v>215</v>
      </c>
      <c r="AE60">
        <v>0.26999999999999996</v>
      </c>
      <c r="AF60">
        <v>0.8566666666666668</v>
      </c>
      <c r="AG60">
        <v>3.2766666666666668</v>
      </c>
      <c r="AH60">
        <v>5.0633333333333335</v>
      </c>
      <c r="AI60">
        <v>7.75</v>
      </c>
      <c r="AJ60">
        <v>0.39666666666666667</v>
      </c>
    </row>
    <row r="61" spans="1:36" x14ac:dyDescent="0.25">
      <c r="B61" t="s">
        <v>324</v>
      </c>
      <c r="C61">
        <v>0</v>
      </c>
      <c r="D61">
        <v>0</v>
      </c>
      <c r="E61">
        <v>0.11</v>
      </c>
      <c r="F61" s="57">
        <f t="shared" si="6"/>
        <v>3.6666666666666667E-2</v>
      </c>
      <c r="G61">
        <v>0</v>
      </c>
      <c r="H61">
        <v>0</v>
      </c>
      <c r="I61">
        <v>0.19</v>
      </c>
      <c r="J61" s="57">
        <f t="shared" si="7"/>
        <v>6.3333333333333339E-2</v>
      </c>
      <c r="K61">
        <v>0</v>
      </c>
      <c r="L61">
        <v>0</v>
      </c>
      <c r="M61">
        <v>0</v>
      </c>
      <c r="N61" s="57">
        <f t="shared" si="8"/>
        <v>0</v>
      </c>
      <c r="O61">
        <v>0</v>
      </c>
      <c r="P61">
        <v>0.69</v>
      </c>
      <c r="Q61">
        <v>0.5</v>
      </c>
      <c r="R61" s="57">
        <f t="shared" si="9"/>
        <v>0.39666666666666667</v>
      </c>
      <c r="S61">
        <v>0</v>
      </c>
      <c r="T61">
        <v>0</v>
      </c>
      <c r="U61">
        <v>0</v>
      </c>
      <c r="V61" s="57">
        <f t="shared" si="10"/>
        <v>0</v>
      </c>
      <c r="W61">
        <v>0</v>
      </c>
      <c r="X61">
        <v>0</v>
      </c>
      <c r="Y61">
        <v>0</v>
      </c>
      <c r="Z61" s="57">
        <f t="shared" si="11"/>
        <v>0</v>
      </c>
      <c r="AD61" t="s">
        <v>213</v>
      </c>
      <c r="AE61">
        <v>3.6666666666666667E-2</v>
      </c>
      <c r="AF61">
        <v>6.3333333333333339E-2</v>
      </c>
      <c r="AG61">
        <v>0</v>
      </c>
      <c r="AH61">
        <v>0.39666666666666667</v>
      </c>
      <c r="AI61">
        <v>0</v>
      </c>
      <c r="AJ61">
        <v>0</v>
      </c>
    </row>
    <row r="62" spans="1:36" x14ac:dyDescent="0.25">
      <c r="F62" s="57"/>
      <c r="J62" s="57"/>
      <c r="N62" s="57"/>
      <c r="R62" s="57"/>
      <c r="V62" s="57"/>
      <c r="Z62" s="57"/>
    </row>
    <row r="63" spans="1:36" x14ac:dyDescent="0.25">
      <c r="C63" s="69" t="s">
        <v>261</v>
      </c>
      <c r="D63" s="69"/>
      <c r="E63" s="69"/>
      <c r="F63" s="59"/>
      <c r="G63" s="69" t="s">
        <v>262</v>
      </c>
      <c r="H63" s="69"/>
      <c r="I63" s="69"/>
      <c r="J63" s="59"/>
      <c r="K63" s="69" t="s">
        <v>263</v>
      </c>
      <c r="L63" s="69"/>
      <c r="M63" s="69"/>
      <c r="N63" s="59"/>
      <c r="O63" s="69" t="s">
        <v>264</v>
      </c>
      <c r="P63" s="69"/>
      <c r="Q63" s="69"/>
      <c r="R63" s="59"/>
      <c r="S63" s="69" t="s">
        <v>265</v>
      </c>
      <c r="T63" s="69"/>
      <c r="U63" s="69"/>
      <c r="V63" s="59"/>
      <c r="W63" s="69" t="s">
        <v>266</v>
      </c>
      <c r="X63" s="69"/>
      <c r="Y63" s="69"/>
      <c r="Z63" s="57"/>
    </row>
    <row r="64" spans="1:36" x14ac:dyDescent="0.25">
      <c r="A64" t="s">
        <v>325</v>
      </c>
      <c r="B64" t="s">
        <v>267</v>
      </c>
      <c r="C64" t="s">
        <v>286</v>
      </c>
      <c r="D64" t="s">
        <v>287</v>
      </c>
      <c r="E64" t="s">
        <v>288</v>
      </c>
      <c r="F64" s="57"/>
      <c r="G64" t="s">
        <v>286</v>
      </c>
      <c r="H64" t="s">
        <v>287</v>
      </c>
      <c r="I64" t="s">
        <v>288</v>
      </c>
      <c r="J64" s="57"/>
      <c r="K64" t="s">
        <v>286</v>
      </c>
      <c r="L64" t="s">
        <v>287</v>
      </c>
      <c r="M64" t="s">
        <v>288</v>
      </c>
      <c r="N64" s="57"/>
      <c r="O64" t="s">
        <v>286</v>
      </c>
      <c r="P64" t="s">
        <v>287</v>
      </c>
      <c r="Q64" t="s">
        <v>288</v>
      </c>
      <c r="R64" s="57"/>
      <c r="S64" t="s">
        <v>286</v>
      </c>
      <c r="T64" t="s">
        <v>287</v>
      </c>
      <c r="U64" t="s">
        <v>288</v>
      </c>
      <c r="V64" s="57"/>
      <c r="W64" t="s">
        <v>286</v>
      </c>
      <c r="X64" t="s">
        <v>287</v>
      </c>
      <c r="Y64" t="s">
        <v>288</v>
      </c>
      <c r="Z64" s="57"/>
      <c r="AD64" t="s">
        <v>267</v>
      </c>
      <c r="AE64" t="s">
        <v>261</v>
      </c>
      <c r="AF64" t="s">
        <v>262</v>
      </c>
      <c r="AG64" t="s">
        <v>263</v>
      </c>
      <c r="AH64" t="s">
        <v>264</v>
      </c>
      <c r="AI64" t="s">
        <v>265</v>
      </c>
      <c r="AJ64" t="s">
        <v>266</v>
      </c>
    </row>
    <row r="65" spans="2:36" x14ac:dyDescent="0.25">
      <c r="B65" t="s">
        <v>326</v>
      </c>
      <c r="C65">
        <v>0</v>
      </c>
      <c r="D65">
        <v>0</v>
      </c>
      <c r="E65">
        <v>0</v>
      </c>
      <c r="F65" s="57">
        <f t="shared" ref="F65:F78" si="12">AVERAGE(C65:E65)</f>
        <v>0</v>
      </c>
      <c r="G65">
        <v>0</v>
      </c>
      <c r="H65">
        <v>0</v>
      </c>
      <c r="I65">
        <v>0</v>
      </c>
      <c r="J65" s="57">
        <f>AVERAGE(G65:I65)</f>
        <v>0</v>
      </c>
      <c r="K65">
        <v>0</v>
      </c>
      <c r="L65">
        <v>0</v>
      </c>
      <c r="M65">
        <v>0</v>
      </c>
      <c r="N65" s="57">
        <f>AVERAGE(K65:M65)</f>
        <v>0</v>
      </c>
      <c r="O65">
        <v>0</v>
      </c>
      <c r="P65">
        <v>0</v>
      </c>
      <c r="Q65">
        <v>0</v>
      </c>
      <c r="R65" s="57">
        <f>AVERAGE(O65:Q65)</f>
        <v>0</v>
      </c>
      <c r="S65">
        <v>0</v>
      </c>
      <c r="T65">
        <v>0</v>
      </c>
      <c r="U65">
        <v>0</v>
      </c>
      <c r="V65" s="57">
        <f>AVERAGE(S65:U65)</f>
        <v>0</v>
      </c>
      <c r="W65">
        <v>0</v>
      </c>
      <c r="X65">
        <v>0</v>
      </c>
      <c r="Y65">
        <v>0</v>
      </c>
      <c r="Z65" s="57">
        <f>AVERAGE(W65:Y65)</f>
        <v>0</v>
      </c>
      <c r="AD65" t="s">
        <v>95</v>
      </c>
      <c r="AE65">
        <v>0</v>
      </c>
      <c r="AF65">
        <v>0</v>
      </c>
      <c r="AG65">
        <v>0</v>
      </c>
      <c r="AH65">
        <v>0</v>
      </c>
      <c r="AI65">
        <v>0</v>
      </c>
      <c r="AJ65">
        <v>0</v>
      </c>
    </row>
    <row r="66" spans="2:36" x14ac:dyDescent="0.25">
      <c r="B66" t="s">
        <v>327</v>
      </c>
      <c r="C66">
        <v>0</v>
      </c>
      <c r="D66">
        <v>1.06</v>
      </c>
      <c r="E66">
        <v>1.04</v>
      </c>
      <c r="F66" s="57">
        <f t="shared" si="12"/>
        <v>0.70000000000000007</v>
      </c>
      <c r="G66">
        <v>2.9</v>
      </c>
      <c r="H66">
        <v>0</v>
      </c>
      <c r="I66">
        <v>0</v>
      </c>
      <c r="J66" s="57">
        <f t="shared" ref="J66:J78" si="13">AVERAGE(G66:I66)</f>
        <v>0.96666666666666667</v>
      </c>
      <c r="K66">
        <v>0.39</v>
      </c>
      <c r="L66">
        <v>0</v>
      </c>
      <c r="M66">
        <v>0</v>
      </c>
      <c r="N66" s="57">
        <f t="shared" ref="N66:N78" si="14">AVERAGE(K66:M66)</f>
        <v>0.13</v>
      </c>
      <c r="O66">
        <v>0.33</v>
      </c>
      <c r="P66">
        <v>0</v>
      </c>
      <c r="Q66">
        <v>0.73</v>
      </c>
      <c r="R66" s="57">
        <f t="shared" ref="R66:R78" si="15">AVERAGE(O66:Q66)</f>
        <v>0.35333333333333333</v>
      </c>
      <c r="S66">
        <v>0</v>
      </c>
      <c r="T66">
        <v>0.63</v>
      </c>
      <c r="U66">
        <v>0.37</v>
      </c>
      <c r="V66" s="57">
        <f t="shared" ref="V66:V78" si="16">AVERAGE(S66:U66)</f>
        <v>0.33333333333333331</v>
      </c>
      <c r="W66">
        <v>0.16</v>
      </c>
      <c r="X66">
        <v>0.46</v>
      </c>
      <c r="Y66">
        <v>0.48</v>
      </c>
      <c r="Z66" s="57">
        <f t="shared" ref="Z66:Z78" si="17">AVERAGE(W66:Y66)</f>
        <v>0.3666666666666667</v>
      </c>
      <c r="AD66" t="s">
        <v>135</v>
      </c>
      <c r="AE66">
        <v>0.70000000000000007</v>
      </c>
      <c r="AF66">
        <v>0.96666666666666667</v>
      </c>
      <c r="AG66">
        <v>0.13</v>
      </c>
      <c r="AH66">
        <v>0.35333333333333333</v>
      </c>
      <c r="AI66">
        <v>0.33333333333333331</v>
      </c>
      <c r="AJ66">
        <v>0.3666666666666667</v>
      </c>
    </row>
    <row r="67" spans="2:36" x14ac:dyDescent="0.25">
      <c r="B67" t="s">
        <v>328</v>
      </c>
      <c r="C67">
        <v>0</v>
      </c>
      <c r="D67">
        <v>0</v>
      </c>
      <c r="E67">
        <v>0</v>
      </c>
      <c r="F67" s="57">
        <f t="shared" si="12"/>
        <v>0</v>
      </c>
      <c r="G67">
        <v>0</v>
      </c>
      <c r="H67">
        <v>0</v>
      </c>
      <c r="I67">
        <v>0</v>
      </c>
      <c r="J67" s="57">
        <f t="shared" si="13"/>
        <v>0</v>
      </c>
      <c r="K67">
        <v>0.22</v>
      </c>
      <c r="L67">
        <v>0</v>
      </c>
      <c r="M67">
        <v>0</v>
      </c>
      <c r="N67" s="57">
        <f t="shared" si="14"/>
        <v>7.3333333333333334E-2</v>
      </c>
      <c r="O67">
        <v>0</v>
      </c>
      <c r="P67">
        <v>0</v>
      </c>
      <c r="Q67">
        <v>0</v>
      </c>
      <c r="R67" s="57">
        <f t="shared" si="15"/>
        <v>0</v>
      </c>
      <c r="S67">
        <v>0</v>
      </c>
      <c r="T67">
        <v>0</v>
      </c>
      <c r="U67">
        <v>0</v>
      </c>
      <c r="V67" s="57">
        <f t="shared" si="16"/>
        <v>0</v>
      </c>
      <c r="W67">
        <v>0</v>
      </c>
      <c r="X67">
        <v>0.16</v>
      </c>
      <c r="Y67">
        <v>0.23</v>
      </c>
      <c r="Z67" s="57">
        <f t="shared" si="17"/>
        <v>0.13</v>
      </c>
      <c r="AD67" t="s">
        <v>109</v>
      </c>
      <c r="AE67">
        <v>0</v>
      </c>
      <c r="AF67">
        <v>0</v>
      </c>
      <c r="AG67">
        <v>7.3333333333333334E-2</v>
      </c>
      <c r="AH67">
        <v>0</v>
      </c>
      <c r="AI67">
        <v>0</v>
      </c>
      <c r="AJ67">
        <v>0.13</v>
      </c>
    </row>
    <row r="68" spans="2:36" x14ac:dyDescent="0.25">
      <c r="B68" t="s">
        <v>329</v>
      </c>
      <c r="C68">
        <v>0</v>
      </c>
      <c r="D68">
        <v>0.14000000000000001</v>
      </c>
      <c r="E68">
        <v>0.08</v>
      </c>
      <c r="F68" s="57">
        <f t="shared" si="12"/>
        <v>7.3333333333333348E-2</v>
      </c>
      <c r="G68">
        <v>0.41</v>
      </c>
      <c r="H68">
        <v>0.43</v>
      </c>
      <c r="I68">
        <v>0</v>
      </c>
      <c r="J68" s="57">
        <f t="shared" si="13"/>
        <v>0.27999999999999997</v>
      </c>
      <c r="K68">
        <v>0.79</v>
      </c>
      <c r="L68">
        <v>1.18</v>
      </c>
      <c r="M68">
        <v>2.12</v>
      </c>
      <c r="N68" s="57">
        <f t="shared" si="14"/>
        <v>1.3633333333333333</v>
      </c>
      <c r="O68">
        <v>0.22</v>
      </c>
      <c r="P68">
        <v>0.27</v>
      </c>
      <c r="Q68">
        <v>0.15</v>
      </c>
      <c r="R68" s="57">
        <f t="shared" si="15"/>
        <v>0.21333333333333335</v>
      </c>
      <c r="S68">
        <v>0</v>
      </c>
      <c r="T68">
        <v>0.41</v>
      </c>
      <c r="U68">
        <v>1.44</v>
      </c>
      <c r="V68" s="57">
        <f t="shared" si="16"/>
        <v>0.61666666666666659</v>
      </c>
      <c r="W68">
        <v>0</v>
      </c>
      <c r="X68">
        <v>0.32</v>
      </c>
      <c r="Y68">
        <v>0</v>
      </c>
      <c r="Z68" s="57">
        <f t="shared" si="17"/>
        <v>0.10666666666666667</v>
      </c>
      <c r="AD68" t="s">
        <v>92</v>
      </c>
      <c r="AE68">
        <v>7.3333333333333348E-2</v>
      </c>
      <c r="AF68">
        <v>0.27999999999999997</v>
      </c>
      <c r="AG68">
        <v>1.3633333333333333</v>
      </c>
      <c r="AH68">
        <v>0.21333333333333335</v>
      </c>
      <c r="AI68">
        <v>0.61666666666666659</v>
      </c>
      <c r="AJ68">
        <v>0.10666666666666667</v>
      </c>
    </row>
    <row r="69" spans="2:36" x14ac:dyDescent="0.25">
      <c r="B69" t="s">
        <v>330</v>
      </c>
      <c r="C69">
        <v>0.53</v>
      </c>
      <c r="D69">
        <v>1.1499999999999999</v>
      </c>
      <c r="E69">
        <v>0.85</v>
      </c>
      <c r="F69" s="57">
        <f t="shared" si="12"/>
        <v>0.84333333333333327</v>
      </c>
      <c r="G69">
        <v>2.81</v>
      </c>
      <c r="H69">
        <v>0.54</v>
      </c>
      <c r="I69">
        <v>0.13</v>
      </c>
      <c r="J69" s="57">
        <f t="shared" si="13"/>
        <v>1.1599999999999999</v>
      </c>
      <c r="K69">
        <v>4.6500000000000004</v>
      </c>
      <c r="L69">
        <v>9.07</v>
      </c>
      <c r="M69">
        <v>5.18</v>
      </c>
      <c r="N69" s="57">
        <f t="shared" si="14"/>
        <v>6.3</v>
      </c>
      <c r="O69">
        <v>0.6</v>
      </c>
      <c r="P69">
        <v>2.2799999999999998</v>
      </c>
      <c r="Q69">
        <v>1.3</v>
      </c>
      <c r="R69" s="57">
        <f t="shared" si="15"/>
        <v>1.3933333333333333</v>
      </c>
      <c r="S69">
        <v>1.92</v>
      </c>
      <c r="T69">
        <v>0.91</v>
      </c>
      <c r="U69">
        <v>2.48</v>
      </c>
      <c r="V69" s="57">
        <f t="shared" si="16"/>
        <v>1.7700000000000002</v>
      </c>
      <c r="W69">
        <v>0.28999999999999998</v>
      </c>
      <c r="X69">
        <v>0.62</v>
      </c>
      <c r="Y69">
        <v>0.79</v>
      </c>
      <c r="Z69" s="57">
        <f t="shared" si="17"/>
        <v>0.56666666666666665</v>
      </c>
      <c r="AD69" t="s">
        <v>126</v>
      </c>
      <c r="AE69">
        <v>0.84333333333333327</v>
      </c>
      <c r="AF69">
        <v>1.1599999999999999</v>
      </c>
      <c r="AG69">
        <v>6.3</v>
      </c>
      <c r="AH69">
        <v>1.3933333333333333</v>
      </c>
      <c r="AI69">
        <v>1.7700000000000002</v>
      </c>
      <c r="AJ69">
        <v>0.56666666666666665</v>
      </c>
    </row>
    <row r="70" spans="2:36" x14ac:dyDescent="0.25">
      <c r="B70" t="s">
        <v>331</v>
      </c>
      <c r="C70">
        <v>0.78</v>
      </c>
      <c r="D70">
        <v>0</v>
      </c>
      <c r="E70">
        <v>0</v>
      </c>
      <c r="F70" s="57">
        <f t="shared" si="12"/>
        <v>0.26</v>
      </c>
      <c r="G70">
        <v>0</v>
      </c>
      <c r="H70">
        <v>0</v>
      </c>
      <c r="I70">
        <v>0</v>
      </c>
      <c r="J70" s="57">
        <f t="shared" si="13"/>
        <v>0</v>
      </c>
      <c r="K70">
        <v>0</v>
      </c>
      <c r="L70">
        <v>0</v>
      </c>
      <c r="M70">
        <v>0</v>
      </c>
      <c r="N70" s="57">
        <f t="shared" si="14"/>
        <v>0</v>
      </c>
      <c r="O70">
        <v>0</v>
      </c>
      <c r="P70">
        <v>0</v>
      </c>
      <c r="Q70">
        <v>0</v>
      </c>
      <c r="R70" s="57">
        <f t="shared" si="15"/>
        <v>0</v>
      </c>
      <c r="S70">
        <v>0</v>
      </c>
      <c r="T70">
        <v>0</v>
      </c>
      <c r="U70">
        <v>0</v>
      </c>
      <c r="V70" s="57">
        <f t="shared" si="16"/>
        <v>0</v>
      </c>
      <c r="W70">
        <v>0</v>
      </c>
      <c r="X70">
        <v>0</v>
      </c>
      <c r="Y70">
        <v>0</v>
      </c>
      <c r="Z70" s="57">
        <f t="shared" si="17"/>
        <v>0</v>
      </c>
      <c r="AD70" t="s">
        <v>111</v>
      </c>
      <c r="AE70">
        <v>0.26</v>
      </c>
      <c r="AF70">
        <v>0</v>
      </c>
      <c r="AG70">
        <v>0</v>
      </c>
      <c r="AH70">
        <v>0</v>
      </c>
      <c r="AI70">
        <v>0</v>
      </c>
      <c r="AJ70">
        <v>0</v>
      </c>
    </row>
    <row r="71" spans="2:36" x14ac:dyDescent="0.25">
      <c r="B71" t="s">
        <v>332</v>
      </c>
      <c r="C71">
        <v>0</v>
      </c>
      <c r="D71">
        <v>0</v>
      </c>
      <c r="E71">
        <v>0</v>
      </c>
      <c r="F71" s="57">
        <f t="shared" si="12"/>
        <v>0</v>
      </c>
      <c r="G71">
        <v>0</v>
      </c>
      <c r="H71">
        <v>0</v>
      </c>
      <c r="I71">
        <v>0.1</v>
      </c>
      <c r="J71" s="57">
        <f t="shared" si="13"/>
        <v>3.3333333333333333E-2</v>
      </c>
      <c r="K71">
        <v>0</v>
      </c>
      <c r="L71">
        <v>0</v>
      </c>
      <c r="M71">
        <v>0</v>
      </c>
      <c r="N71" s="57">
        <f t="shared" si="14"/>
        <v>0</v>
      </c>
      <c r="O71">
        <v>0</v>
      </c>
      <c r="P71">
        <v>0</v>
      </c>
      <c r="Q71">
        <v>0</v>
      </c>
      <c r="R71" s="57">
        <f t="shared" si="15"/>
        <v>0</v>
      </c>
      <c r="S71">
        <v>0</v>
      </c>
      <c r="T71">
        <v>0</v>
      </c>
      <c r="U71">
        <v>0</v>
      </c>
      <c r="V71" s="57">
        <f t="shared" si="16"/>
        <v>0</v>
      </c>
      <c r="W71">
        <v>0</v>
      </c>
      <c r="X71">
        <v>0</v>
      </c>
      <c r="Y71">
        <v>0</v>
      </c>
      <c r="Z71" s="57">
        <f t="shared" si="17"/>
        <v>0</v>
      </c>
      <c r="AD71" t="s">
        <v>145</v>
      </c>
      <c r="AE71">
        <v>0</v>
      </c>
      <c r="AF71">
        <v>3.3333333333333333E-2</v>
      </c>
      <c r="AG71">
        <v>0</v>
      </c>
      <c r="AH71">
        <v>0</v>
      </c>
      <c r="AI71">
        <v>0</v>
      </c>
      <c r="AJ71">
        <v>0</v>
      </c>
    </row>
    <row r="72" spans="2:36" x14ac:dyDescent="0.25">
      <c r="B72" t="s">
        <v>333</v>
      </c>
      <c r="C72">
        <v>0.69</v>
      </c>
      <c r="D72">
        <v>0.54</v>
      </c>
      <c r="E72">
        <v>1.23</v>
      </c>
      <c r="F72" s="57">
        <f t="shared" si="12"/>
        <v>0.82</v>
      </c>
      <c r="G72">
        <v>3.2</v>
      </c>
      <c r="H72">
        <v>0</v>
      </c>
      <c r="I72">
        <v>0.14000000000000001</v>
      </c>
      <c r="J72" s="57">
        <f t="shared" si="13"/>
        <v>1.1133333333333335</v>
      </c>
      <c r="K72">
        <v>3.57</v>
      </c>
      <c r="L72">
        <v>8.0500000000000007</v>
      </c>
      <c r="M72">
        <v>3.7</v>
      </c>
      <c r="N72" s="57">
        <f t="shared" si="14"/>
        <v>5.1066666666666665</v>
      </c>
      <c r="O72">
        <v>0.51</v>
      </c>
      <c r="P72">
        <v>1.41</v>
      </c>
      <c r="Q72">
        <v>1.73</v>
      </c>
      <c r="R72" s="57">
        <f t="shared" si="15"/>
        <v>1.2166666666666666</v>
      </c>
      <c r="S72">
        <v>2.98</v>
      </c>
      <c r="T72">
        <v>0.4</v>
      </c>
      <c r="U72">
        <v>1.37</v>
      </c>
      <c r="V72" s="57">
        <f t="shared" si="16"/>
        <v>1.5833333333333333</v>
      </c>
      <c r="W72">
        <v>0.28000000000000003</v>
      </c>
      <c r="X72">
        <v>0.78</v>
      </c>
      <c r="Y72">
        <v>0.53</v>
      </c>
      <c r="Z72" s="57">
        <f t="shared" si="17"/>
        <v>0.53</v>
      </c>
      <c r="AD72" t="s">
        <v>238</v>
      </c>
      <c r="AE72">
        <v>0.82</v>
      </c>
      <c r="AF72">
        <v>1.1133333333333335</v>
      </c>
      <c r="AG72">
        <v>5.1066666666666665</v>
      </c>
      <c r="AH72">
        <v>1.2166666666666666</v>
      </c>
      <c r="AI72">
        <v>1.5833333333333333</v>
      </c>
      <c r="AJ72">
        <v>0.53</v>
      </c>
    </row>
    <row r="73" spans="2:36" x14ac:dyDescent="0.25">
      <c r="B73" t="s">
        <v>334</v>
      </c>
      <c r="C73">
        <v>0.36</v>
      </c>
      <c r="D73">
        <v>0</v>
      </c>
      <c r="E73">
        <v>0</v>
      </c>
      <c r="F73" s="57">
        <f t="shared" si="12"/>
        <v>0.12</v>
      </c>
      <c r="G73">
        <v>0</v>
      </c>
      <c r="H73">
        <v>0</v>
      </c>
      <c r="I73">
        <v>0</v>
      </c>
      <c r="J73" s="57">
        <f t="shared" si="13"/>
        <v>0</v>
      </c>
      <c r="K73">
        <v>0</v>
      </c>
      <c r="L73">
        <v>0</v>
      </c>
      <c r="M73">
        <v>0</v>
      </c>
      <c r="N73" s="57">
        <f t="shared" si="14"/>
        <v>0</v>
      </c>
      <c r="O73">
        <v>0</v>
      </c>
      <c r="P73">
        <v>0</v>
      </c>
      <c r="Q73">
        <v>0</v>
      </c>
      <c r="R73" s="57">
        <f t="shared" si="15"/>
        <v>0</v>
      </c>
      <c r="S73">
        <v>0</v>
      </c>
      <c r="T73">
        <v>0</v>
      </c>
      <c r="U73">
        <v>0</v>
      </c>
      <c r="V73" s="57">
        <f t="shared" si="16"/>
        <v>0</v>
      </c>
      <c r="W73">
        <v>0</v>
      </c>
      <c r="X73">
        <v>0</v>
      </c>
      <c r="Y73">
        <v>0</v>
      </c>
      <c r="Z73" s="57">
        <f t="shared" si="17"/>
        <v>0</v>
      </c>
      <c r="AD73" t="s">
        <v>150</v>
      </c>
      <c r="AE73">
        <v>0.12</v>
      </c>
      <c r="AF73">
        <v>0</v>
      </c>
      <c r="AG73">
        <v>0</v>
      </c>
      <c r="AH73">
        <v>0</v>
      </c>
      <c r="AI73">
        <v>0</v>
      </c>
      <c r="AJ73">
        <v>0</v>
      </c>
    </row>
    <row r="74" spans="2:36" x14ac:dyDescent="0.25">
      <c r="B74" t="s">
        <v>128</v>
      </c>
      <c r="C74">
        <v>0</v>
      </c>
      <c r="D74">
        <v>0</v>
      </c>
      <c r="E74">
        <v>0</v>
      </c>
      <c r="F74" s="57">
        <f t="shared" si="12"/>
        <v>0</v>
      </c>
      <c r="G74">
        <v>0</v>
      </c>
      <c r="H74">
        <v>0</v>
      </c>
      <c r="I74">
        <v>0</v>
      </c>
      <c r="J74" s="57">
        <f t="shared" si="13"/>
        <v>0</v>
      </c>
      <c r="K74">
        <v>0</v>
      </c>
      <c r="L74">
        <v>2.63</v>
      </c>
      <c r="M74">
        <v>1.97</v>
      </c>
      <c r="N74" s="57">
        <f t="shared" si="14"/>
        <v>1.5333333333333332</v>
      </c>
      <c r="O74">
        <v>0</v>
      </c>
      <c r="P74">
        <v>0</v>
      </c>
      <c r="Q74">
        <v>0</v>
      </c>
      <c r="R74" s="57">
        <f t="shared" si="15"/>
        <v>0</v>
      </c>
      <c r="S74">
        <v>0</v>
      </c>
      <c r="T74">
        <v>0</v>
      </c>
      <c r="U74">
        <v>0.19</v>
      </c>
      <c r="V74" s="57">
        <f t="shared" si="16"/>
        <v>6.3333333333333339E-2</v>
      </c>
      <c r="W74">
        <v>0</v>
      </c>
      <c r="X74">
        <v>0</v>
      </c>
      <c r="Y74">
        <v>0</v>
      </c>
      <c r="Z74" s="57">
        <f t="shared" si="17"/>
        <v>0</v>
      </c>
      <c r="AD74" t="s">
        <v>128</v>
      </c>
      <c r="AE74">
        <v>0</v>
      </c>
      <c r="AF74">
        <v>0</v>
      </c>
      <c r="AG74">
        <v>1.5333333333333332</v>
      </c>
      <c r="AH74">
        <v>0</v>
      </c>
      <c r="AI74">
        <v>6.3333333333333339E-2</v>
      </c>
      <c r="AJ74">
        <v>0</v>
      </c>
    </row>
    <row r="75" spans="2:36" x14ac:dyDescent="0.25">
      <c r="B75" t="s">
        <v>335</v>
      </c>
      <c r="C75">
        <v>0</v>
      </c>
      <c r="D75">
        <v>0.67</v>
      </c>
      <c r="E75">
        <v>0</v>
      </c>
      <c r="F75" s="57">
        <f t="shared" si="12"/>
        <v>0.22333333333333336</v>
      </c>
      <c r="G75">
        <v>1.64</v>
      </c>
      <c r="H75">
        <v>0</v>
      </c>
      <c r="I75">
        <v>0</v>
      </c>
      <c r="J75" s="57">
        <f t="shared" si="13"/>
        <v>0.54666666666666663</v>
      </c>
      <c r="K75">
        <v>2.8</v>
      </c>
      <c r="L75">
        <v>7.16</v>
      </c>
      <c r="M75">
        <v>2.87</v>
      </c>
      <c r="N75" s="57">
        <f t="shared" si="14"/>
        <v>4.2766666666666673</v>
      </c>
      <c r="O75">
        <v>0.45</v>
      </c>
      <c r="P75">
        <v>2.6</v>
      </c>
      <c r="Q75">
        <v>1.51</v>
      </c>
      <c r="R75" s="57">
        <f t="shared" si="15"/>
        <v>1.5200000000000002</v>
      </c>
      <c r="S75">
        <v>2.2200000000000002</v>
      </c>
      <c r="T75">
        <v>0.72</v>
      </c>
      <c r="U75">
        <v>0</v>
      </c>
      <c r="V75" s="57">
        <f t="shared" si="16"/>
        <v>0.98000000000000009</v>
      </c>
      <c r="W75">
        <v>0.09</v>
      </c>
      <c r="X75">
        <v>0.33</v>
      </c>
      <c r="Y75">
        <v>0.45</v>
      </c>
      <c r="Z75" s="57">
        <f t="shared" si="17"/>
        <v>0.29000000000000004</v>
      </c>
      <c r="AD75" t="s">
        <v>225</v>
      </c>
      <c r="AE75">
        <v>0.22333333333333336</v>
      </c>
      <c r="AF75">
        <v>0.54666666666666663</v>
      </c>
      <c r="AG75">
        <v>4.2766666666666673</v>
      </c>
      <c r="AH75">
        <v>1.5200000000000002</v>
      </c>
      <c r="AI75">
        <v>0.98000000000000009</v>
      </c>
      <c r="AJ75">
        <v>0.29000000000000004</v>
      </c>
    </row>
    <row r="76" spans="2:36" x14ac:dyDescent="0.25">
      <c r="B76" t="s">
        <v>336</v>
      </c>
      <c r="C76">
        <v>1.55</v>
      </c>
      <c r="D76">
        <v>2.2599999999999998</v>
      </c>
      <c r="E76">
        <v>2.34</v>
      </c>
      <c r="F76" s="57">
        <f t="shared" si="12"/>
        <v>2.0499999999999998</v>
      </c>
      <c r="G76">
        <v>2.4700000000000002</v>
      </c>
      <c r="H76">
        <v>0.85</v>
      </c>
      <c r="I76">
        <v>0.71</v>
      </c>
      <c r="J76" s="57">
        <f t="shared" si="13"/>
        <v>1.3433333333333335</v>
      </c>
      <c r="K76">
        <v>5.14</v>
      </c>
      <c r="L76">
        <v>9.4700000000000006</v>
      </c>
      <c r="M76">
        <v>6.99</v>
      </c>
      <c r="N76" s="57">
        <f t="shared" si="14"/>
        <v>7.2</v>
      </c>
      <c r="O76">
        <v>0.9</v>
      </c>
      <c r="P76">
        <v>2.91</v>
      </c>
      <c r="Q76">
        <v>2.0299999999999998</v>
      </c>
      <c r="R76" s="57">
        <f t="shared" si="15"/>
        <v>1.9466666666666665</v>
      </c>
      <c r="S76">
        <v>4.97</v>
      </c>
      <c r="T76">
        <v>3</v>
      </c>
      <c r="U76">
        <v>3.05</v>
      </c>
      <c r="V76" s="57">
        <f t="shared" si="16"/>
        <v>3.6733333333333333</v>
      </c>
      <c r="W76">
        <v>1.25</v>
      </c>
      <c r="X76">
        <v>2.27</v>
      </c>
      <c r="Y76">
        <v>1.83</v>
      </c>
      <c r="Z76" s="57">
        <f t="shared" si="17"/>
        <v>1.7833333333333332</v>
      </c>
      <c r="AD76" t="s">
        <v>220</v>
      </c>
      <c r="AE76">
        <v>2.0499999999999998</v>
      </c>
      <c r="AF76">
        <v>1.3433333333333335</v>
      </c>
      <c r="AG76">
        <v>7.2</v>
      </c>
      <c r="AH76">
        <v>1.9466666666666665</v>
      </c>
      <c r="AI76">
        <v>3.6733333333333333</v>
      </c>
      <c r="AJ76">
        <v>1.7833333333333332</v>
      </c>
    </row>
    <row r="77" spans="2:36" x14ac:dyDescent="0.25">
      <c r="B77" t="s">
        <v>337</v>
      </c>
      <c r="C77">
        <v>0</v>
      </c>
      <c r="D77">
        <v>0</v>
      </c>
      <c r="E77">
        <v>0</v>
      </c>
      <c r="F77" s="57">
        <f t="shared" si="12"/>
        <v>0</v>
      </c>
      <c r="G77">
        <v>0</v>
      </c>
      <c r="H77">
        <v>0</v>
      </c>
      <c r="I77">
        <v>0</v>
      </c>
      <c r="J77" s="57">
        <f t="shared" si="13"/>
        <v>0</v>
      </c>
      <c r="K77">
        <v>0</v>
      </c>
      <c r="L77">
        <v>0</v>
      </c>
      <c r="M77">
        <v>0</v>
      </c>
      <c r="N77" s="57">
        <f t="shared" si="14"/>
        <v>0</v>
      </c>
      <c r="O77">
        <v>0.01</v>
      </c>
      <c r="P77">
        <v>0</v>
      </c>
      <c r="Q77">
        <v>0</v>
      </c>
      <c r="R77" s="57">
        <f t="shared" si="15"/>
        <v>3.3333333333333335E-3</v>
      </c>
      <c r="S77">
        <v>0</v>
      </c>
      <c r="T77">
        <v>0.03</v>
      </c>
      <c r="U77">
        <v>0</v>
      </c>
      <c r="V77" s="57">
        <f t="shared" si="16"/>
        <v>0.01</v>
      </c>
      <c r="W77">
        <v>0</v>
      </c>
      <c r="X77">
        <v>0</v>
      </c>
      <c r="Y77">
        <v>0</v>
      </c>
      <c r="Z77" s="57">
        <f t="shared" si="17"/>
        <v>0</v>
      </c>
      <c r="AD77" t="s">
        <v>167</v>
      </c>
      <c r="AE77">
        <v>0</v>
      </c>
      <c r="AF77">
        <v>0</v>
      </c>
      <c r="AG77">
        <v>0</v>
      </c>
      <c r="AH77">
        <v>3.3333333333333335E-3</v>
      </c>
      <c r="AI77">
        <v>0.01</v>
      </c>
      <c r="AJ77">
        <v>0</v>
      </c>
    </row>
    <row r="78" spans="2:36" x14ac:dyDescent="0.25">
      <c r="B78" t="s">
        <v>338</v>
      </c>
      <c r="C78">
        <v>0.65</v>
      </c>
      <c r="D78">
        <v>0.62</v>
      </c>
      <c r="E78">
        <v>1</v>
      </c>
      <c r="F78" s="57">
        <f t="shared" si="12"/>
        <v>0.75666666666666671</v>
      </c>
      <c r="G78">
        <v>0.95</v>
      </c>
      <c r="H78">
        <v>0.4</v>
      </c>
      <c r="I78">
        <v>7.0000000000000007E-2</v>
      </c>
      <c r="J78" s="57">
        <f t="shared" si="13"/>
        <v>0.47333333333333338</v>
      </c>
      <c r="K78">
        <v>1.1100000000000001</v>
      </c>
      <c r="L78">
        <v>2.58</v>
      </c>
      <c r="M78">
        <v>1.6</v>
      </c>
      <c r="N78" s="57">
        <f t="shared" si="14"/>
        <v>1.7633333333333336</v>
      </c>
      <c r="O78">
        <v>0.44</v>
      </c>
      <c r="P78">
        <v>0.56000000000000005</v>
      </c>
      <c r="Q78">
        <v>1.46</v>
      </c>
      <c r="R78" s="57">
        <f t="shared" si="15"/>
        <v>0.82</v>
      </c>
      <c r="S78">
        <v>0.69</v>
      </c>
      <c r="T78">
        <v>0.76</v>
      </c>
      <c r="U78">
        <v>0.77</v>
      </c>
      <c r="V78" s="57">
        <f t="shared" si="16"/>
        <v>0.73999999999999988</v>
      </c>
      <c r="W78">
        <v>0.3</v>
      </c>
      <c r="X78">
        <v>0.95</v>
      </c>
      <c r="Y78">
        <v>0.57999999999999996</v>
      </c>
      <c r="Z78" s="57">
        <f t="shared" si="17"/>
        <v>0.61</v>
      </c>
      <c r="AD78" t="s">
        <v>240</v>
      </c>
      <c r="AE78">
        <v>0.75666666666666671</v>
      </c>
      <c r="AF78">
        <v>0.47333333333333338</v>
      </c>
      <c r="AG78">
        <v>1.7633333333333336</v>
      </c>
      <c r="AH78">
        <v>0.82</v>
      </c>
      <c r="AI78">
        <v>0.73999999999999988</v>
      </c>
      <c r="AJ78">
        <v>0.61</v>
      </c>
    </row>
    <row r="79" spans="2:36" x14ac:dyDescent="0.25">
      <c r="F79" s="57"/>
      <c r="J79" s="57"/>
      <c r="N79" s="57"/>
      <c r="R79" s="57"/>
      <c r="V79" s="57"/>
      <c r="Z79" s="57"/>
    </row>
    <row r="80" spans="2:36" x14ac:dyDescent="0.25">
      <c r="C80" s="69" t="s">
        <v>261</v>
      </c>
      <c r="D80" s="69"/>
      <c r="E80" s="69"/>
      <c r="F80" s="59"/>
      <c r="G80" s="69" t="s">
        <v>262</v>
      </c>
      <c r="H80" s="69"/>
      <c r="I80" s="69"/>
      <c r="J80" s="59"/>
      <c r="K80" s="69" t="s">
        <v>263</v>
      </c>
      <c r="L80" s="69"/>
      <c r="M80" s="69"/>
      <c r="N80" s="59"/>
      <c r="O80" s="69" t="s">
        <v>264</v>
      </c>
      <c r="P80" s="69"/>
      <c r="Q80" s="69"/>
      <c r="R80" s="59"/>
      <c r="S80" s="69" t="s">
        <v>265</v>
      </c>
      <c r="T80" s="69"/>
      <c r="U80" s="69"/>
      <c r="V80" s="59"/>
      <c r="W80" s="69" t="s">
        <v>266</v>
      </c>
      <c r="X80" s="69"/>
      <c r="Y80" s="69"/>
      <c r="Z80" s="57"/>
    </row>
    <row r="81" spans="1:36" x14ac:dyDescent="0.25">
      <c r="A81" t="s">
        <v>339</v>
      </c>
      <c r="B81" t="s">
        <v>267</v>
      </c>
      <c r="C81" t="s">
        <v>286</v>
      </c>
      <c r="D81" t="s">
        <v>287</v>
      </c>
      <c r="E81" t="s">
        <v>288</v>
      </c>
      <c r="F81" s="57"/>
      <c r="G81" t="s">
        <v>286</v>
      </c>
      <c r="H81" t="s">
        <v>287</v>
      </c>
      <c r="I81" t="s">
        <v>288</v>
      </c>
      <c r="J81" s="57"/>
      <c r="K81" t="s">
        <v>286</v>
      </c>
      <c r="L81" t="s">
        <v>287</v>
      </c>
      <c r="M81" t="s">
        <v>288</v>
      </c>
      <c r="N81" s="57"/>
      <c r="O81" t="s">
        <v>286</v>
      </c>
      <c r="P81" t="s">
        <v>287</v>
      </c>
      <c r="Q81" t="s">
        <v>288</v>
      </c>
      <c r="R81" s="57"/>
      <c r="S81" t="s">
        <v>286</v>
      </c>
      <c r="T81" t="s">
        <v>287</v>
      </c>
      <c r="U81" t="s">
        <v>288</v>
      </c>
      <c r="V81" s="57"/>
      <c r="W81" t="s">
        <v>286</v>
      </c>
      <c r="X81" t="s">
        <v>287</v>
      </c>
      <c r="Y81" t="s">
        <v>288</v>
      </c>
      <c r="Z81" s="57"/>
      <c r="AD81" t="s">
        <v>267</v>
      </c>
      <c r="AE81" t="s">
        <v>261</v>
      </c>
      <c r="AF81" t="s">
        <v>262</v>
      </c>
      <c r="AG81" t="s">
        <v>263</v>
      </c>
      <c r="AH81" t="s">
        <v>264</v>
      </c>
      <c r="AI81" t="s">
        <v>265</v>
      </c>
      <c r="AJ81" t="s">
        <v>266</v>
      </c>
    </row>
    <row r="82" spans="1:36" x14ac:dyDescent="0.25">
      <c r="B82" t="s">
        <v>340</v>
      </c>
      <c r="C82">
        <v>1.62</v>
      </c>
      <c r="D82">
        <v>4.59</v>
      </c>
      <c r="E82">
        <v>4.4000000000000004</v>
      </c>
      <c r="F82" s="57">
        <f>AVERAGE(C82:E82)</f>
        <v>3.5366666666666666</v>
      </c>
      <c r="G82">
        <v>5.2</v>
      </c>
      <c r="H82">
        <v>0.7</v>
      </c>
      <c r="I82">
        <v>0.33</v>
      </c>
      <c r="J82" s="57">
        <f>AVERAGE(G82:I82)</f>
        <v>2.0766666666666667</v>
      </c>
      <c r="K82">
        <v>6.72</v>
      </c>
      <c r="L82">
        <v>16.920000000000002</v>
      </c>
      <c r="M82">
        <v>8.4499999999999993</v>
      </c>
      <c r="N82" s="57">
        <f>AVERAGE(K82:M82)</f>
        <v>10.696666666666667</v>
      </c>
      <c r="O82">
        <v>6.86</v>
      </c>
      <c r="P82">
        <v>10.52</v>
      </c>
      <c r="Q82">
        <v>5.43</v>
      </c>
      <c r="R82" s="57">
        <f>AVERAGE(O82:Q82)</f>
        <v>7.6033333333333326</v>
      </c>
      <c r="S82">
        <v>31.99</v>
      </c>
      <c r="T82">
        <v>8.9700000000000006</v>
      </c>
      <c r="U82">
        <v>31.26</v>
      </c>
      <c r="V82" s="57">
        <f>AVERAGE(S82:U82)</f>
        <v>24.073333333333334</v>
      </c>
      <c r="W82">
        <v>0.6</v>
      </c>
      <c r="X82">
        <v>2.59</v>
      </c>
      <c r="Y82">
        <v>2.02</v>
      </c>
      <c r="Z82" s="57">
        <f>AVERAGE(W82:Y82)</f>
        <v>1.7366666666666666</v>
      </c>
      <c r="AD82" t="s">
        <v>102</v>
      </c>
      <c r="AE82">
        <v>3.5366666666666666</v>
      </c>
      <c r="AF82">
        <v>2.0766666666666667</v>
      </c>
      <c r="AG82">
        <v>10.696666666666667</v>
      </c>
      <c r="AH82">
        <v>7.6033333333333326</v>
      </c>
      <c r="AI82">
        <v>24.073333333333334</v>
      </c>
      <c r="AJ82">
        <v>1.7366666666666666</v>
      </c>
    </row>
    <row r="83" spans="1:36" x14ac:dyDescent="0.25">
      <c r="B83" t="s">
        <v>341</v>
      </c>
      <c r="C83">
        <v>0.17</v>
      </c>
      <c r="D83">
        <v>0.32</v>
      </c>
      <c r="E83">
        <v>0.23</v>
      </c>
      <c r="F83" s="57">
        <f>AVERAGE(C83:E83)</f>
        <v>0.24</v>
      </c>
      <c r="G83">
        <v>0.27</v>
      </c>
      <c r="H83">
        <v>0</v>
      </c>
      <c r="I83">
        <v>0</v>
      </c>
      <c r="J83" s="57">
        <f>AVERAGE(G83:I83)</f>
        <v>9.0000000000000011E-2</v>
      </c>
      <c r="K83">
        <v>0.53</v>
      </c>
      <c r="L83">
        <v>0.38</v>
      </c>
      <c r="M83">
        <v>0.44</v>
      </c>
      <c r="N83" s="57">
        <f>AVERAGE(K83:M83)</f>
        <v>0.45</v>
      </c>
      <c r="O83">
        <v>6.05</v>
      </c>
      <c r="P83">
        <v>9.7899999999999991</v>
      </c>
      <c r="Q83">
        <v>4.59</v>
      </c>
      <c r="R83" s="57">
        <f>AVERAGE(O83:Q83)</f>
        <v>6.81</v>
      </c>
      <c r="S83">
        <v>19.809999999999999</v>
      </c>
      <c r="T83">
        <v>7.74</v>
      </c>
      <c r="U83">
        <v>32.11</v>
      </c>
      <c r="V83" s="57">
        <f>AVERAGE(S83:U83)</f>
        <v>19.886666666666667</v>
      </c>
      <c r="W83">
        <v>0.11</v>
      </c>
      <c r="X83">
        <v>0.26</v>
      </c>
      <c r="Y83">
        <v>0.04</v>
      </c>
      <c r="Z83" s="57">
        <f>AVERAGE(W83:Y83)</f>
        <v>0.13666666666666666</v>
      </c>
      <c r="AD83" t="s">
        <v>173</v>
      </c>
      <c r="AE83">
        <v>0.24</v>
      </c>
      <c r="AF83">
        <v>9.0000000000000011E-2</v>
      </c>
      <c r="AG83">
        <v>0.45</v>
      </c>
      <c r="AH83">
        <v>6.81</v>
      </c>
      <c r="AI83">
        <v>19.886666666666667</v>
      </c>
      <c r="AJ83">
        <v>0.13666666666666666</v>
      </c>
    </row>
    <row r="84" spans="1:36" x14ac:dyDescent="0.25">
      <c r="F84" s="57"/>
      <c r="J84" s="57"/>
      <c r="N84" s="57"/>
      <c r="R84" s="57"/>
      <c r="V84" s="57"/>
      <c r="Z84" s="57"/>
    </row>
    <row r="85" spans="1:36" x14ac:dyDescent="0.25">
      <c r="A85" s="60" t="s">
        <v>457</v>
      </c>
      <c r="C85" s="70" t="s">
        <v>355</v>
      </c>
      <c r="D85" s="70"/>
      <c r="E85" s="70"/>
      <c r="F85" s="59"/>
      <c r="G85" s="70" t="s">
        <v>356</v>
      </c>
      <c r="H85" s="70"/>
      <c r="I85" s="70"/>
      <c r="J85" s="59"/>
      <c r="K85" s="70" t="s">
        <v>357</v>
      </c>
      <c r="L85" s="70"/>
      <c r="M85" s="70"/>
      <c r="N85" s="59"/>
      <c r="O85" s="70" t="s">
        <v>358</v>
      </c>
      <c r="P85" s="70"/>
      <c r="Q85" s="70"/>
      <c r="R85" s="59"/>
      <c r="S85" s="70" t="s">
        <v>359</v>
      </c>
      <c r="T85" s="70"/>
      <c r="U85" s="70"/>
      <c r="V85" s="59"/>
      <c r="W85" s="70" t="s">
        <v>360</v>
      </c>
      <c r="X85" s="70"/>
      <c r="Y85" s="70"/>
      <c r="Z85" s="57"/>
    </row>
    <row r="86" spans="1:36" x14ac:dyDescent="0.25">
      <c r="A86" t="s">
        <v>268</v>
      </c>
      <c r="B86" t="s">
        <v>267</v>
      </c>
      <c r="C86" t="s">
        <v>286</v>
      </c>
      <c r="D86" t="s">
        <v>287</v>
      </c>
      <c r="E86" t="s">
        <v>288</v>
      </c>
      <c r="F86" s="57"/>
      <c r="G86" t="s">
        <v>286</v>
      </c>
      <c r="H86" t="s">
        <v>287</v>
      </c>
      <c r="I86" t="s">
        <v>288</v>
      </c>
      <c r="J86" s="57"/>
      <c r="K86" t="s">
        <v>286</v>
      </c>
      <c r="L86" t="s">
        <v>287</v>
      </c>
      <c r="M86" t="s">
        <v>288</v>
      </c>
      <c r="N86" s="57"/>
      <c r="O86" t="s">
        <v>286</v>
      </c>
      <c r="P86" t="s">
        <v>287</v>
      </c>
      <c r="Q86" t="s">
        <v>288</v>
      </c>
      <c r="R86" s="57"/>
      <c r="S86" t="s">
        <v>286</v>
      </c>
      <c r="T86" t="s">
        <v>287</v>
      </c>
      <c r="U86" t="s">
        <v>288</v>
      </c>
      <c r="V86" s="57"/>
      <c r="W86" t="s">
        <v>286</v>
      </c>
      <c r="X86" t="s">
        <v>287</v>
      </c>
      <c r="Y86" t="s">
        <v>288</v>
      </c>
      <c r="Z86" s="57"/>
      <c r="AD86" t="s">
        <v>267</v>
      </c>
      <c r="AE86" t="s">
        <v>361</v>
      </c>
      <c r="AF86" t="s">
        <v>343</v>
      </c>
      <c r="AG86" t="s">
        <v>344</v>
      </c>
      <c r="AH86" t="s">
        <v>345</v>
      </c>
      <c r="AI86" t="s">
        <v>346</v>
      </c>
      <c r="AJ86" t="s">
        <v>347</v>
      </c>
    </row>
    <row r="87" spans="1:36" x14ac:dyDescent="0.25">
      <c r="B87" t="s">
        <v>269</v>
      </c>
      <c r="C87">
        <v>0</v>
      </c>
      <c r="D87">
        <v>0.06</v>
      </c>
      <c r="E87">
        <v>0</v>
      </c>
      <c r="F87" s="57">
        <f t="shared" ref="F87:F104" si="18">AVERAGE(C87:E87)</f>
        <v>0.02</v>
      </c>
      <c r="G87">
        <v>1.86</v>
      </c>
      <c r="H87">
        <v>0</v>
      </c>
      <c r="I87">
        <v>0</v>
      </c>
      <c r="J87" s="57">
        <f t="shared" ref="J87:J104" si="19">AVERAGE(G87:I87)</f>
        <v>0.62</v>
      </c>
      <c r="K87">
        <v>2.19</v>
      </c>
      <c r="L87">
        <v>0.46</v>
      </c>
      <c r="M87">
        <v>1.4</v>
      </c>
      <c r="N87" s="57">
        <f>AVERAGE(K87:M87)</f>
        <v>1.3499999999999999</v>
      </c>
      <c r="O87">
        <v>8.16</v>
      </c>
      <c r="P87">
        <v>3.28</v>
      </c>
      <c r="Q87">
        <v>4.95</v>
      </c>
      <c r="R87" s="57">
        <f>AVERAGE(O87:Q87)</f>
        <v>5.4633333333333338</v>
      </c>
      <c r="S87">
        <v>1.63</v>
      </c>
      <c r="T87">
        <v>15.66</v>
      </c>
      <c r="U87">
        <v>22.91</v>
      </c>
      <c r="V87" s="57">
        <f>AVERAGE(S87:U87)</f>
        <v>13.4</v>
      </c>
      <c r="W87">
        <v>0.01</v>
      </c>
      <c r="X87">
        <v>0.28000000000000003</v>
      </c>
      <c r="Y87">
        <v>0.12</v>
      </c>
      <c r="Z87" s="57">
        <f>AVERAGE(W87:Y87)</f>
        <v>0.13666666666666669</v>
      </c>
      <c r="AD87" t="s">
        <v>248</v>
      </c>
      <c r="AE87">
        <v>0.02</v>
      </c>
      <c r="AF87">
        <v>0.62</v>
      </c>
      <c r="AG87">
        <v>1.3499999999999999</v>
      </c>
      <c r="AH87">
        <v>5.4633333333333338</v>
      </c>
      <c r="AI87">
        <v>13.4</v>
      </c>
      <c r="AJ87">
        <v>0.13666666666666669</v>
      </c>
    </row>
    <row r="88" spans="1:36" x14ac:dyDescent="0.25">
      <c r="B88" t="s">
        <v>270</v>
      </c>
      <c r="C88">
        <v>0</v>
      </c>
      <c r="D88">
        <v>0</v>
      </c>
      <c r="E88">
        <v>0.05</v>
      </c>
      <c r="F88" s="57">
        <f t="shared" si="18"/>
        <v>1.6666666666666666E-2</v>
      </c>
      <c r="G88">
        <v>0.94</v>
      </c>
      <c r="H88">
        <v>0</v>
      </c>
      <c r="I88">
        <v>0.09</v>
      </c>
      <c r="J88" s="57">
        <f t="shared" si="19"/>
        <v>0.34333333333333332</v>
      </c>
      <c r="K88">
        <v>0.59</v>
      </c>
      <c r="L88">
        <v>0.14000000000000001</v>
      </c>
      <c r="M88">
        <v>0.93</v>
      </c>
      <c r="N88" s="57">
        <f t="shared" ref="N88:N104" si="20">AVERAGE(K88:M88)</f>
        <v>0.55333333333333334</v>
      </c>
      <c r="O88">
        <v>5.93</v>
      </c>
      <c r="P88">
        <v>2.15</v>
      </c>
      <c r="Q88">
        <v>3.25</v>
      </c>
      <c r="R88" s="57">
        <f t="shared" ref="R88:R104" si="21">AVERAGE(O88:Q88)</f>
        <v>3.7766666666666668</v>
      </c>
      <c r="S88">
        <v>1.49</v>
      </c>
      <c r="T88">
        <v>5.87</v>
      </c>
      <c r="U88">
        <v>13.03</v>
      </c>
      <c r="V88" s="57">
        <f t="shared" ref="V88:V104" si="22">AVERAGE(S88:U88)</f>
        <v>6.7966666666666669</v>
      </c>
      <c r="W88">
        <v>0.01</v>
      </c>
      <c r="X88">
        <v>0.19</v>
      </c>
      <c r="Y88">
        <v>0.06</v>
      </c>
      <c r="Z88" s="57">
        <f t="shared" ref="Z88:Z104" si="23">AVERAGE(W88:Y88)</f>
        <v>8.666666666666667E-2</v>
      </c>
      <c r="AD88" t="s">
        <v>246</v>
      </c>
      <c r="AE88">
        <v>1.6666666666666666E-2</v>
      </c>
      <c r="AF88">
        <v>0.34333333333333332</v>
      </c>
      <c r="AG88">
        <v>0.55333333333333334</v>
      </c>
      <c r="AH88">
        <v>3.7766666666666668</v>
      </c>
      <c r="AI88">
        <v>6.7966666666666669</v>
      </c>
      <c r="AJ88">
        <v>8.666666666666667E-2</v>
      </c>
    </row>
    <row r="89" spans="1:36" x14ac:dyDescent="0.25">
      <c r="B89" t="s">
        <v>271</v>
      </c>
      <c r="C89">
        <v>0.08</v>
      </c>
      <c r="D89">
        <v>0</v>
      </c>
      <c r="E89">
        <v>0.05</v>
      </c>
      <c r="F89" s="57">
        <f t="shared" si="18"/>
        <v>4.3333333333333335E-2</v>
      </c>
      <c r="G89">
        <v>0.68</v>
      </c>
      <c r="H89">
        <v>0</v>
      </c>
      <c r="I89">
        <v>0</v>
      </c>
      <c r="J89" s="57">
        <f t="shared" si="19"/>
        <v>0.22666666666666668</v>
      </c>
      <c r="K89">
        <v>0.74</v>
      </c>
      <c r="L89">
        <v>0</v>
      </c>
      <c r="M89">
        <v>0.42</v>
      </c>
      <c r="N89" s="57">
        <f t="shared" si="20"/>
        <v>0.38666666666666666</v>
      </c>
      <c r="O89">
        <v>6.82</v>
      </c>
      <c r="P89">
        <v>3.63</v>
      </c>
      <c r="Q89">
        <v>3.09</v>
      </c>
      <c r="R89" s="57">
        <f t="shared" si="21"/>
        <v>4.5133333333333328</v>
      </c>
      <c r="S89">
        <v>1.07</v>
      </c>
      <c r="T89">
        <v>13.58</v>
      </c>
      <c r="U89">
        <v>13.17</v>
      </c>
      <c r="V89" s="57">
        <f t="shared" si="22"/>
        <v>9.2733333333333334</v>
      </c>
      <c r="W89">
        <v>0</v>
      </c>
      <c r="X89">
        <v>7.0000000000000007E-2</v>
      </c>
      <c r="Y89">
        <v>0.05</v>
      </c>
      <c r="Z89" s="57">
        <f t="shared" si="23"/>
        <v>0.04</v>
      </c>
      <c r="AD89" t="s">
        <v>243</v>
      </c>
      <c r="AE89">
        <v>4.3333333333333335E-2</v>
      </c>
      <c r="AF89">
        <v>0.22666666666666668</v>
      </c>
      <c r="AG89">
        <v>0.38666666666666666</v>
      </c>
      <c r="AH89">
        <v>4.5133333333333328</v>
      </c>
      <c r="AI89">
        <v>9.2733333333333334</v>
      </c>
      <c r="AJ89">
        <v>0.04</v>
      </c>
    </row>
    <row r="90" spans="1:36" x14ac:dyDescent="0.25">
      <c r="B90" t="s">
        <v>272</v>
      </c>
      <c r="C90">
        <v>0.14000000000000001</v>
      </c>
      <c r="D90">
        <v>0</v>
      </c>
      <c r="E90">
        <v>0.08</v>
      </c>
      <c r="F90" s="57">
        <f t="shared" si="18"/>
        <v>7.3333333333333348E-2</v>
      </c>
      <c r="G90">
        <v>5.24</v>
      </c>
      <c r="H90">
        <v>0.12</v>
      </c>
      <c r="I90">
        <v>0.34</v>
      </c>
      <c r="J90" s="57">
        <f t="shared" si="19"/>
        <v>1.9000000000000001</v>
      </c>
      <c r="K90">
        <v>3.49</v>
      </c>
      <c r="L90">
        <v>1.46</v>
      </c>
      <c r="M90">
        <v>2.57</v>
      </c>
      <c r="N90" s="57">
        <f t="shared" si="20"/>
        <v>2.5066666666666664</v>
      </c>
      <c r="O90">
        <v>42.68</v>
      </c>
      <c r="P90">
        <v>28.18</v>
      </c>
      <c r="Q90">
        <v>33.200000000000003</v>
      </c>
      <c r="R90" s="57">
        <f t="shared" si="21"/>
        <v>34.686666666666667</v>
      </c>
      <c r="S90">
        <v>12.5</v>
      </c>
      <c r="T90">
        <v>52.83</v>
      </c>
      <c r="U90">
        <v>57.84</v>
      </c>
      <c r="V90" s="57">
        <f t="shared" si="22"/>
        <v>41.056666666666665</v>
      </c>
      <c r="W90">
        <v>0.33</v>
      </c>
      <c r="X90">
        <v>0.2</v>
      </c>
      <c r="Y90">
        <v>7.0000000000000007E-2</v>
      </c>
      <c r="Z90" s="57">
        <f t="shared" si="23"/>
        <v>0.20000000000000004</v>
      </c>
      <c r="AD90" t="s">
        <v>229</v>
      </c>
      <c r="AE90">
        <v>7.3333333333333348E-2</v>
      </c>
      <c r="AF90">
        <v>1.9000000000000001</v>
      </c>
      <c r="AG90">
        <v>2.5066666666666664</v>
      </c>
      <c r="AH90">
        <v>34.686666666666667</v>
      </c>
      <c r="AI90">
        <v>41.056666666666665</v>
      </c>
      <c r="AJ90">
        <v>0.20000000000000004</v>
      </c>
    </row>
    <row r="91" spans="1:36" x14ac:dyDescent="0.25">
      <c r="B91" t="s">
        <v>273</v>
      </c>
      <c r="C91">
        <v>0</v>
      </c>
      <c r="D91">
        <v>0</v>
      </c>
      <c r="E91">
        <v>0</v>
      </c>
      <c r="F91" s="57">
        <f t="shared" si="18"/>
        <v>0</v>
      </c>
      <c r="G91">
        <v>0.71</v>
      </c>
      <c r="H91">
        <v>0</v>
      </c>
      <c r="I91">
        <v>0</v>
      </c>
      <c r="J91" s="57">
        <f t="shared" si="19"/>
        <v>0.23666666666666666</v>
      </c>
      <c r="K91">
        <v>0.2</v>
      </c>
      <c r="L91">
        <v>1.07</v>
      </c>
      <c r="M91">
        <v>0.39</v>
      </c>
      <c r="N91" s="57">
        <f t="shared" si="20"/>
        <v>0.55333333333333334</v>
      </c>
      <c r="O91">
        <v>6.75</v>
      </c>
      <c r="P91">
        <v>4.22</v>
      </c>
      <c r="Q91">
        <v>5.73</v>
      </c>
      <c r="R91" s="57">
        <f t="shared" si="21"/>
        <v>5.5666666666666664</v>
      </c>
      <c r="S91">
        <v>1.31</v>
      </c>
      <c r="T91">
        <v>9.5</v>
      </c>
      <c r="U91">
        <v>8.5299999999999994</v>
      </c>
      <c r="V91" s="57">
        <f t="shared" si="22"/>
        <v>6.4466666666666663</v>
      </c>
      <c r="W91">
        <v>0</v>
      </c>
      <c r="X91">
        <v>7.0000000000000007E-2</v>
      </c>
      <c r="Y91">
        <v>7.0000000000000007E-2</v>
      </c>
      <c r="Z91" s="57">
        <f t="shared" si="23"/>
        <v>4.6666666666666669E-2</v>
      </c>
      <c r="AD91" t="s">
        <v>156</v>
      </c>
      <c r="AE91">
        <v>0</v>
      </c>
      <c r="AF91">
        <v>0.23666666666666666</v>
      </c>
      <c r="AG91">
        <v>0.55333333333333334</v>
      </c>
      <c r="AH91">
        <v>5.5666666666666664</v>
      </c>
      <c r="AI91">
        <v>6.4466666666666663</v>
      </c>
      <c r="AJ91">
        <v>4.6666666666666669E-2</v>
      </c>
    </row>
    <row r="92" spans="1:36" x14ac:dyDescent="0.25">
      <c r="B92" t="s">
        <v>99</v>
      </c>
      <c r="C92">
        <v>0</v>
      </c>
      <c r="D92">
        <v>0</v>
      </c>
      <c r="E92">
        <v>0</v>
      </c>
      <c r="F92" s="57">
        <f t="shared" si="18"/>
        <v>0</v>
      </c>
      <c r="G92">
        <v>0</v>
      </c>
      <c r="H92">
        <v>0</v>
      </c>
      <c r="I92">
        <v>0</v>
      </c>
      <c r="J92" s="57">
        <f t="shared" si="19"/>
        <v>0</v>
      </c>
      <c r="K92">
        <v>0</v>
      </c>
      <c r="L92">
        <v>0</v>
      </c>
      <c r="M92">
        <v>0</v>
      </c>
      <c r="N92" s="57">
        <f t="shared" si="20"/>
        <v>0</v>
      </c>
      <c r="O92">
        <v>0</v>
      </c>
      <c r="P92">
        <v>0</v>
      </c>
      <c r="Q92">
        <v>0</v>
      </c>
      <c r="R92" s="57">
        <f t="shared" si="21"/>
        <v>0</v>
      </c>
      <c r="S92">
        <v>0</v>
      </c>
      <c r="T92">
        <v>0</v>
      </c>
      <c r="U92">
        <v>0</v>
      </c>
      <c r="V92" s="57">
        <f t="shared" si="22"/>
        <v>0</v>
      </c>
      <c r="W92">
        <v>0</v>
      </c>
      <c r="X92">
        <v>0</v>
      </c>
      <c r="Y92">
        <v>0</v>
      </c>
      <c r="Z92" s="57">
        <f t="shared" si="23"/>
        <v>0</v>
      </c>
      <c r="AD92" t="s">
        <v>99</v>
      </c>
      <c r="AE92">
        <v>0</v>
      </c>
      <c r="AF92">
        <v>0</v>
      </c>
      <c r="AG92">
        <v>0</v>
      </c>
      <c r="AH92">
        <v>0</v>
      </c>
      <c r="AI92">
        <v>0</v>
      </c>
      <c r="AJ92">
        <v>0</v>
      </c>
    </row>
    <row r="93" spans="1:36" x14ac:dyDescent="0.25">
      <c r="B93" t="s">
        <v>274</v>
      </c>
      <c r="C93">
        <v>0</v>
      </c>
      <c r="D93">
        <v>0</v>
      </c>
      <c r="E93">
        <v>0.13</v>
      </c>
      <c r="F93" s="57">
        <f t="shared" si="18"/>
        <v>4.3333333333333335E-2</v>
      </c>
      <c r="G93">
        <v>2.79</v>
      </c>
      <c r="H93">
        <v>0.05</v>
      </c>
      <c r="I93">
        <v>0</v>
      </c>
      <c r="J93" s="57">
        <f t="shared" si="19"/>
        <v>0.94666666666666666</v>
      </c>
      <c r="K93">
        <v>1.08</v>
      </c>
      <c r="L93">
        <v>0.39</v>
      </c>
      <c r="M93">
        <v>0.33</v>
      </c>
      <c r="N93" s="57">
        <f t="shared" si="20"/>
        <v>0.60000000000000009</v>
      </c>
      <c r="O93">
        <v>34.14</v>
      </c>
      <c r="P93">
        <v>18.34</v>
      </c>
      <c r="Q93">
        <v>20.350000000000001</v>
      </c>
      <c r="R93" s="57">
        <f t="shared" si="21"/>
        <v>24.276666666666671</v>
      </c>
      <c r="S93">
        <v>6.24</v>
      </c>
      <c r="T93">
        <v>30.32</v>
      </c>
      <c r="U93">
        <v>34.17</v>
      </c>
      <c r="V93" s="57">
        <f t="shared" si="22"/>
        <v>23.576666666666668</v>
      </c>
      <c r="W93">
        <v>0.22</v>
      </c>
      <c r="X93">
        <v>0.11</v>
      </c>
      <c r="Y93">
        <v>0.05</v>
      </c>
      <c r="Z93" s="57">
        <f t="shared" si="23"/>
        <v>0.12666666666666668</v>
      </c>
      <c r="AD93" t="s">
        <v>132</v>
      </c>
      <c r="AE93">
        <v>4.3333333333333335E-2</v>
      </c>
      <c r="AF93">
        <v>0.94666666666666666</v>
      </c>
      <c r="AG93">
        <v>0.60000000000000009</v>
      </c>
      <c r="AH93">
        <v>24.276666666666671</v>
      </c>
      <c r="AI93">
        <v>23.576666666666668</v>
      </c>
      <c r="AJ93">
        <v>0.12666666666666668</v>
      </c>
    </row>
    <row r="94" spans="1:36" x14ac:dyDescent="0.25">
      <c r="B94" t="s">
        <v>275</v>
      </c>
      <c r="C94">
        <v>0</v>
      </c>
      <c r="D94">
        <v>0.05</v>
      </c>
      <c r="E94">
        <v>0</v>
      </c>
      <c r="F94" s="57">
        <f t="shared" si="18"/>
        <v>1.6666666666666666E-2</v>
      </c>
      <c r="G94">
        <v>0.25</v>
      </c>
      <c r="H94">
        <v>0</v>
      </c>
      <c r="I94">
        <v>0</v>
      </c>
      <c r="J94" s="57">
        <f t="shared" si="19"/>
        <v>8.3333333333333329E-2</v>
      </c>
      <c r="K94">
        <v>0.23</v>
      </c>
      <c r="L94">
        <v>0</v>
      </c>
      <c r="M94">
        <v>0</v>
      </c>
      <c r="N94" s="57">
        <f t="shared" si="20"/>
        <v>7.6666666666666675E-2</v>
      </c>
      <c r="O94">
        <v>3.25</v>
      </c>
      <c r="P94">
        <v>1.98</v>
      </c>
      <c r="Q94">
        <v>2.6</v>
      </c>
      <c r="R94" s="57">
        <f t="shared" si="21"/>
        <v>2.61</v>
      </c>
      <c r="S94">
        <v>0</v>
      </c>
      <c r="T94">
        <v>4.8099999999999996</v>
      </c>
      <c r="U94">
        <v>3.38</v>
      </c>
      <c r="V94" s="57">
        <f t="shared" si="22"/>
        <v>2.73</v>
      </c>
      <c r="W94">
        <v>0</v>
      </c>
      <c r="X94">
        <v>0</v>
      </c>
      <c r="Y94">
        <v>0.03</v>
      </c>
      <c r="Z94" s="57">
        <f t="shared" si="23"/>
        <v>0.01</v>
      </c>
      <c r="AD94" t="s">
        <v>117</v>
      </c>
      <c r="AE94">
        <v>1.6666666666666666E-2</v>
      </c>
      <c r="AF94">
        <v>8.3333333333333329E-2</v>
      </c>
      <c r="AG94">
        <v>7.6666666666666675E-2</v>
      </c>
      <c r="AH94">
        <v>2.61</v>
      </c>
      <c r="AI94">
        <v>2.73</v>
      </c>
      <c r="AJ94">
        <v>0.01</v>
      </c>
    </row>
    <row r="95" spans="1:36" x14ac:dyDescent="0.25">
      <c r="B95" t="s">
        <v>276</v>
      </c>
      <c r="C95">
        <v>0</v>
      </c>
      <c r="D95">
        <v>0</v>
      </c>
      <c r="E95">
        <v>0</v>
      </c>
      <c r="F95" s="57">
        <f t="shared" si="18"/>
        <v>0</v>
      </c>
      <c r="G95">
        <v>1.42</v>
      </c>
      <c r="H95">
        <v>0.17</v>
      </c>
      <c r="I95">
        <v>0</v>
      </c>
      <c r="J95" s="57">
        <f t="shared" si="19"/>
        <v>0.52999999999999992</v>
      </c>
      <c r="K95">
        <v>0.52</v>
      </c>
      <c r="L95">
        <v>0.14000000000000001</v>
      </c>
      <c r="M95">
        <v>0.55000000000000004</v>
      </c>
      <c r="N95" s="57">
        <f t="shared" si="20"/>
        <v>0.40333333333333332</v>
      </c>
      <c r="O95">
        <v>17</v>
      </c>
      <c r="P95">
        <v>8.77</v>
      </c>
      <c r="Q95">
        <v>9.01</v>
      </c>
      <c r="R95" s="57">
        <f t="shared" si="21"/>
        <v>11.593333333333334</v>
      </c>
      <c r="S95">
        <v>1.31</v>
      </c>
      <c r="T95">
        <v>16.760000000000002</v>
      </c>
      <c r="U95">
        <v>12.83</v>
      </c>
      <c r="V95" s="57">
        <f t="shared" si="22"/>
        <v>10.299999999999999</v>
      </c>
      <c r="W95">
        <v>0</v>
      </c>
      <c r="X95">
        <v>0.05</v>
      </c>
      <c r="Y95">
        <v>0</v>
      </c>
      <c r="Z95" s="57">
        <f t="shared" si="23"/>
        <v>1.6666666666666666E-2</v>
      </c>
      <c r="AD95" t="s">
        <v>148</v>
      </c>
      <c r="AE95">
        <v>0</v>
      </c>
      <c r="AF95">
        <v>0.52999999999999992</v>
      </c>
      <c r="AG95">
        <v>0.40333333333333332</v>
      </c>
      <c r="AH95">
        <v>11.593333333333334</v>
      </c>
      <c r="AI95">
        <v>10.299999999999999</v>
      </c>
      <c r="AJ95">
        <v>1.6666666666666666E-2</v>
      </c>
    </row>
    <row r="96" spans="1:36" x14ac:dyDescent="0.25">
      <c r="B96" t="s">
        <v>277</v>
      </c>
      <c r="C96">
        <v>0</v>
      </c>
      <c r="D96">
        <v>0</v>
      </c>
      <c r="E96">
        <v>0</v>
      </c>
      <c r="F96" s="57">
        <f t="shared" si="18"/>
        <v>0</v>
      </c>
      <c r="G96">
        <v>4.68</v>
      </c>
      <c r="H96">
        <v>0.08</v>
      </c>
      <c r="I96">
        <v>0</v>
      </c>
      <c r="J96" s="57">
        <f t="shared" si="19"/>
        <v>1.5866666666666667</v>
      </c>
      <c r="K96">
        <v>3.34</v>
      </c>
      <c r="L96">
        <v>0.44</v>
      </c>
      <c r="M96">
        <v>2.09</v>
      </c>
      <c r="N96" s="57">
        <f t="shared" si="20"/>
        <v>1.9566666666666663</v>
      </c>
      <c r="O96">
        <v>52.18</v>
      </c>
      <c r="P96">
        <v>31.19</v>
      </c>
      <c r="Q96">
        <v>30.11</v>
      </c>
      <c r="R96" s="57">
        <f t="shared" si="21"/>
        <v>37.826666666666668</v>
      </c>
      <c r="S96">
        <v>14</v>
      </c>
      <c r="T96">
        <v>60.79</v>
      </c>
      <c r="U96">
        <v>61.44</v>
      </c>
      <c r="V96" s="57">
        <f t="shared" si="22"/>
        <v>45.41</v>
      </c>
      <c r="W96">
        <v>0</v>
      </c>
      <c r="X96">
        <v>0.16</v>
      </c>
      <c r="Y96">
        <v>0.02</v>
      </c>
      <c r="Z96" s="57">
        <f t="shared" si="23"/>
        <v>0.06</v>
      </c>
      <c r="AD96" t="s">
        <v>141</v>
      </c>
      <c r="AE96">
        <v>0</v>
      </c>
      <c r="AF96">
        <v>1.5866666666666667</v>
      </c>
      <c r="AG96">
        <v>1.9566666666666663</v>
      </c>
      <c r="AH96">
        <v>37.826666666666668</v>
      </c>
      <c r="AI96">
        <v>45.41</v>
      </c>
      <c r="AJ96">
        <v>0.06</v>
      </c>
    </row>
    <row r="97" spans="1:36" x14ac:dyDescent="0.25">
      <c r="B97" t="s">
        <v>114</v>
      </c>
      <c r="C97">
        <v>0</v>
      </c>
      <c r="D97">
        <v>0</v>
      </c>
      <c r="E97">
        <v>0</v>
      </c>
      <c r="F97" s="57">
        <f t="shared" si="18"/>
        <v>0</v>
      </c>
      <c r="G97">
        <v>0</v>
      </c>
      <c r="H97">
        <v>0</v>
      </c>
      <c r="I97">
        <v>0</v>
      </c>
      <c r="J97" s="57">
        <f t="shared" si="19"/>
        <v>0</v>
      </c>
      <c r="K97">
        <v>0</v>
      </c>
      <c r="L97">
        <v>0</v>
      </c>
      <c r="M97">
        <v>0</v>
      </c>
      <c r="N97" s="57">
        <f t="shared" si="20"/>
        <v>0</v>
      </c>
      <c r="O97">
        <v>0.17</v>
      </c>
      <c r="P97">
        <v>0</v>
      </c>
      <c r="Q97">
        <v>0</v>
      </c>
      <c r="R97" s="57">
        <f t="shared" si="21"/>
        <v>5.6666666666666671E-2</v>
      </c>
      <c r="S97">
        <v>0</v>
      </c>
      <c r="T97">
        <v>0.14000000000000001</v>
      </c>
      <c r="U97">
        <v>0</v>
      </c>
      <c r="V97" s="57">
        <f t="shared" si="22"/>
        <v>4.6666666666666669E-2</v>
      </c>
      <c r="W97">
        <v>0</v>
      </c>
      <c r="X97">
        <v>0</v>
      </c>
      <c r="Y97">
        <v>0</v>
      </c>
      <c r="Z97" s="57">
        <f t="shared" si="23"/>
        <v>0</v>
      </c>
      <c r="AD97" t="s">
        <v>114</v>
      </c>
      <c r="AE97">
        <v>0</v>
      </c>
      <c r="AF97">
        <v>0</v>
      </c>
      <c r="AG97">
        <v>0</v>
      </c>
      <c r="AH97">
        <v>5.6666666666666671E-2</v>
      </c>
      <c r="AI97">
        <v>4.6666666666666669E-2</v>
      </c>
      <c r="AJ97">
        <v>0</v>
      </c>
    </row>
    <row r="98" spans="1:36" x14ac:dyDescent="0.25">
      <c r="B98" t="s">
        <v>278</v>
      </c>
      <c r="C98">
        <v>0</v>
      </c>
      <c r="D98">
        <v>0</v>
      </c>
      <c r="E98">
        <v>0.13</v>
      </c>
      <c r="F98" s="57">
        <f t="shared" si="18"/>
        <v>4.3333333333333335E-2</v>
      </c>
      <c r="G98">
        <v>4.05</v>
      </c>
      <c r="H98">
        <v>0</v>
      </c>
      <c r="I98">
        <v>0.19</v>
      </c>
      <c r="J98" s="57">
        <f t="shared" si="19"/>
        <v>1.4133333333333333</v>
      </c>
      <c r="K98">
        <v>3.58</v>
      </c>
      <c r="L98">
        <v>1.17</v>
      </c>
      <c r="M98">
        <v>2.31</v>
      </c>
      <c r="N98" s="57">
        <f t="shared" si="20"/>
        <v>2.3533333333333335</v>
      </c>
      <c r="O98">
        <v>48.22</v>
      </c>
      <c r="P98">
        <v>33.729999999999997</v>
      </c>
      <c r="Q98">
        <v>35.5</v>
      </c>
      <c r="R98" s="57">
        <f t="shared" si="21"/>
        <v>39.15</v>
      </c>
      <c r="S98">
        <v>17.37</v>
      </c>
      <c r="T98">
        <v>56.54</v>
      </c>
      <c r="U98">
        <v>55.14</v>
      </c>
      <c r="V98" s="57">
        <f t="shared" si="22"/>
        <v>43.016666666666673</v>
      </c>
      <c r="W98">
        <v>0.09</v>
      </c>
      <c r="X98">
        <v>0.15</v>
      </c>
      <c r="Y98">
        <v>0.28999999999999998</v>
      </c>
      <c r="Z98" s="57">
        <f t="shared" si="23"/>
        <v>0.17666666666666667</v>
      </c>
      <c r="AD98" t="s">
        <v>233</v>
      </c>
      <c r="AE98">
        <v>4.3333333333333335E-2</v>
      </c>
      <c r="AF98">
        <v>1.4133333333333333</v>
      </c>
      <c r="AG98">
        <v>2.3533333333333335</v>
      </c>
      <c r="AH98">
        <v>39.15</v>
      </c>
      <c r="AI98">
        <v>43.016666666666673</v>
      </c>
      <c r="AJ98">
        <v>0.17666666666666667</v>
      </c>
    </row>
    <row r="99" spans="1:36" x14ac:dyDescent="0.25">
      <c r="B99" t="s">
        <v>279</v>
      </c>
      <c r="C99">
        <v>0</v>
      </c>
      <c r="D99">
        <v>0.02</v>
      </c>
      <c r="E99">
        <v>0.12</v>
      </c>
      <c r="F99" s="57">
        <f t="shared" si="18"/>
        <v>4.6666666666666662E-2</v>
      </c>
      <c r="G99">
        <v>5.29</v>
      </c>
      <c r="H99">
        <v>0</v>
      </c>
      <c r="I99">
        <v>0.09</v>
      </c>
      <c r="J99" s="57">
        <f t="shared" si="19"/>
        <v>1.7933333333333332</v>
      </c>
      <c r="K99">
        <v>4.13</v>
      </c>
      <c r="L99">
        <v>1.05</v>
      </c>
      <c r="M99">
        <v>3.21</v>
      </c>
      <c r="N99" s="57">
        <f t="shared" si="20"/>
        <v>2.7966666666666669</v>
      </c>
      <c r="O99">
        <v>41.7</v>
      </c>
      <c r="P99">
        <v>28.2</v>
      </c>
      <c r="Q99">
        <v>24.81</v>
      </c>
      <c r="R99" s="57">
        <f t="shared" si="21"/>
        <v>31.570000000000004</v>
      </c>
      <c r="S99">
        <v>5.97</v>
      </c>
      <c r="T99">
        <v>52.58</v>
      </c>
      <c r="U99">
        <v>52.2</v>
      </c>
      <c r="V99" s="57">
        <f t="shared" si="22"/>
        <v>36.916666666666664</v>
      </c>
      <c r="W99">
        <v>7.0000000000000007E-2</v>
      </c>
      <c r="X99">
        <v>0.19</v>
      </c>
      <c r="Y99">
        <v>0.1</v>
      </c>
      <c r="Z99" s="57">
        <f t="shared" si="23"/>
        <v>0.12</v>
      </c>
      <c r="AD99" t="s">
        <v>139</v>
      </c>
      <c r="AE99">
        <v>4.6666666666666662E-2</v>
      </c>
      <c r="AF99">
        <v>1.7933333333333332</v>
      </c>
      <c r="AG99">
        <v>2.7966666666666669</v>
      </c>
      <c r="AH99">
        <v>31.570000000000004</v>
      </c>
      <c r="AI99">
        <v>36.916666666666664</v>
      </c>
      <c r="AJ99">
        <v>0.12</v>
      </c>
    </row>
    <row r="100" spans="1:36" x14ac:dyDescent="0.25">
      <c r="B100" t="s">
        <v>280</v>
      </c>
      <c r="C100">
        <v>0</v>
      </c>
      <c r="D100">
        <v>0.08</v>
      </c>
      <c r="E100">
        <v>0</v>
      </c>
      <c r="F100" s="57">
        <f t="shared" si="18"/>
        <v>2.6666666666666668E-2</v>
      </c>
      <c r="G100">
        <v>1.96</v>
      </c>
      <c r="H100">
        <v>0</v>
      </c>
      <c r="I100">
        <v>0.04</v>
      </c>
      <c r="J100" s="57">
        <f t="shared" si="19"/>
        <v>0.66666666666666663</v>
      </c>
      <c r="K100">
        <v>1.37</v>
      </c>
      <c r="L100">
        <v>0.36</v>
      </c>
      <c r="M100">
        <v>0.86</v>
      </c>
      <c r="N100" s="57">
        <f t="shared" si="20"/>
        <v>0.86333333333333329</v>
      </c>
      <c r="O100">
        <v>18.239999999999998</v>
      </c>
      <c r="P100">
        <v>13.05</v>
      </c>
      <c r="Q100">
        <v>19.04</v>
      </c>
      <c r="R100" s="57">
        <f t="shared" si="21"/>
        <v>16.776666666666667</v>
      </c>
      <c r="S100">
        <v>7.04</v>
      </c>
      <c r="T100">
        <v>24.77</v>
      </c>
      <c r="U100">
        <v>23.45</v>
      </c>
      <c r="V100" s="57">
        <f t="shared" si="22"/>
        <v>18.419999999999998</v>
      </c>
      <c r="W100">
        <v>0</v>
      </c>
      <c r="X100">
        <v>0.11</v>
      </c>
      <c r="Y100">
        <v>0</v>
      </c>
      <c r="Z100" s="57">
        <f t="shared" si="23"/>
        <v>3.6666666666666667E-2</v>
      </c>
      <c r="AD100" t="s">
        <v>218</v>
      </c>
      <c r="AE100">
        <v>2.6666666666666668E-2</v>
      </c>
      <c r="AF100">
        <v>0.66666666666666663</v>
      </c>
      <c r="AG100">
        <v>0.86333333333333329</v>
      </c>
      <c r="AH100">
        <v>16.776666666666667</v>
      </c>
      <c r="AI100">
        <v>18.419999999999998</v>
      </c>
      <c r="AJ100">
        <v>3.6666666666666667E-2</v>
      </c>
    </row>
    <row r="101" spans="1:36" x14ac:dyDescent="0.25">
      <c r="B101" t="s">
        <v>281</v>
      </c>
      <c r="C101">
        <v>0</v>
      </c>
      <c r="D101">
        <v>0</v>
      </c>
      <c r="E101">
        <v>0.13</v>
      </c>
      <c r="F101" s="57">
        <f t="shared" si="18"/>
        <v>4.3333333333333335E-2</v>
      </c>
      <c r="G101">
        <v>7.14</v>
      </c>
      <c r="H101">
        <v>0</v>
      </c>
      <c r="I101">
        <v>0</v>
      </c>
      <c r="J101" s="57">
        <f t="shared" si="19"/>
        <v>2.38</v>
      </c>
      <c r="K101">
        <v>3.53</v>
      </c>
      <c r="L101">
        <v>0.82</v>
      </c>
      <c r="M101">
        <v>2.19</v>
      </c>
      <c r="N101" s="57">
        <f t="shared" si="20"/>
        <v>2.1799999999999997</v>
      </c>
      <c r="O101">
        <v>60.61</v>
      </c>
      <c r="P101">
        <v>34.840000000000003</v>
      </c>
      <c r="Q101">
        <v>41.93</v>
      </c>
      <c r="R101" s="57">
        <f t="shared" si="21"/>
        <v>45.793333333333329</v>
      </c>
      <c r="S101">
        <v>9.8800000000000008</v>
      </c>
      <c r="T101">
        <v>70.52</v>
      </c>
      <c r="U101">
        <v>82.67</v>
      </c>
      <c r="V101" s="57">
        <f t="shared" si="22"/>
        <v>54.356666666666662</v>
      </c>
      <c r="W101">
        <v>0.17</v>
      </c>
      <c r="X101">
        <v>0.2</v>
      </c>
      <c r="Y101">
        <v>0</v>
      </c>
      <c r="Z101" s="57">
        <f t="shared" si="23"/>
        <v>0.12333333333333334</v>
      </c>
      <c r="AD101" t="s">
        <v>234</v>
      </c>
      <c r="AE101">
        <v>4.3333333333333335E-2</v>
      </c>
      <c r="AF101">
        <v>2.38</v>
      </c>
      <c r="AG101">
        <v>2.1799999999999997</v>
      </c>
      <c r="AH101">
        <v>45.793333333333329</v>
      </c>
      <c r="AI101">
        <v>54.356666666666662</v>
      </c>
      <c r="AJ101">
        <v>0.12333333333333334</v>
      </c>
    </row>
    <row r="102" spans="1:36" x14ac:dyDescent="0.25">
      <c r="B102" t="s">
        <v>282</v>
      </c>
      <c r="C102">
        <v>0</v>
      </c>
      <c r="D102">
        <v>0</v>
      </c>
      <c r="E102">
        <v>0.06</v>
      </c>
      <c r="F102" s="57">
        <f t="shared" si="18"/>
        <v>0.02</v>
      </c>
      <c r="G102">
        <v>0.49</v>
      </c>
      <c r="H102">
        <v>0</v>
      </c>
      <c r="I102">
        <v>0</v>
      </c>
      <c r="J102" s="57">
        <f t="shared" si="19"/>
        <v>0.16333333333333333</v>
      </c>
      <c r="K102">
        <v>0.76</v>
      </c>
      <c r="L102">
        <v>0.19</v>
      </c>
      <c r="M102">
        <v>0.83</v>
      </c>
      <c r="N102" s="57">
        <f t="shared" si="20"/>
        <v>0.59333333333333327</v>
      </c>
      <c r="O102">
        <v>5.95</v>
      </c>
      <c r="P102">
        <v>2.73</v>
      </c>
      <c r="Q102">
        <v>5.91</v>
      </c>
      <c r="R102" s="57">
        <f t="shared" si="21"/>
        <v>4.8633333333333333</v>
      </c>
      <c r="S102">
        <v>0.99</v>
      </c>
      <c r="T102">
        <v>9.4600000000000009</v>
      </c>
      <c r="U102">
        <v>7.2</v>
      </c>
      <c r="V102" s="57">
        <f t="shared" si="22"/>
        <v>5.8833333333333337</v>
      </c>
      <c r="W102">
        <v>0</v>
      </c>
      <c r="X102">
        <v>0</v>
      </c>
      <c r="Y102">
        <v>0</v>
      </c>
      <c r="Z102" s="57">
        <f t="shared" si="23"/>
        <v>0</v>
      </c>
      <c r="AD102" t="s">
        <v>231</v>
      </c>
      <c r="AE102">
        <v>0.02</v>
      </c>
      <c r="AF102">
        <v>0.16333333333333333</v>
      </c>
      <c r="AG102">
        <v>0.59333333333333327</v>
      </c>
      <c r="AH102">
        <v>4.8633333333333333</v>
      </c>
      <c r="AI102">
        <v>5.8833333333333337</v>
      </c>
      <c r="AJ102">
        <v>0</v>
      </c>
    </row>
    <row r="103" spans="1:36" x14ac:dyDescent="0.25">
      <c r="B103" t="s">
        <v>283</v>
      </c>
      <c r="C103">
        <v>0.16</v>
      </c>
      <c r="D103">
        <v>0.03</v>
      </c>
      <c r="E103">
        <v>0.16</v>
      </c>
      <c r="F103" s="57">
        <f t="shared" si="18"/>
        <v>0.11666666666666665</v>
      </c>
      <c r="G103">
        <v>0.18</v>
      </c>
      <c r="H103">
        <v>0</v>
      </c>
      <c r="I103">
        <v>0</v>
      </c>
      <c r="J103" s="57">
        <f t="shared" si="19"/>
        <v>0.06</v>
      </c>
      <c r="K103">
        <v>0.21</v>
      </c>
      <c r="L103">
        <v>0.2</v>
      </c>
      <c r="M103">
        <v>0.43</v>
      </c>
      <c r="N103" s="57">
        <f t="shared" si="20"/>
        <v>0.28000000000000003</v>
      </c>
      <c r="O103">
        <v>1.72</v>
      </c>
      <c r="P103">
        <v>0.35</v>
      </c>
      <c r="Q103">
        <v>0.11</v>
      </c>
      <c r="R103" s="57">
        <f t="shared" si="21"/>
        <v>0.72666666666666657</v>
      </c>
      <c r="S103">
        <v>0</v>
      </c>
      <c r="T103">
        <v>1.27</v>
      </c>
      <c r="U103">
        <v>1.36</v>
      </c>
      <c r="V103" s="57">
        <f t="shared" si="22"/>
        <v>0.87666666666666659</v>
      </c>
      <c r="W103">
        <v>0.12</v>
      </c>
      <c r="X103">
        <v>0.12</v>
      </c>
      <c r="Y103">
        <v>0.06</v>
      </c>
      <c r="Z103" s="57">
        <f t="shared" si="23"/>
        <v>9.9999999999999992E-2</v>
      </c>
      <c r="AD103" t="s">
        <v>236</v>
      </c>
      <c r="AE103">
        <v>0.11666666666666665</v>
      </c>
      <c r="AF103">
        <v>0.06</v>
      </c>
      <c r="AG103">
        <v>0.28000000000000003</v>
      </c>
      <c r="AH103">
        <v>0.72666666666666657</v>
      </c>
      <c r="AI103">
        <v>0.87666666666666659</v>
      </c>
      <c r="AJ103">
        <v>9.9999999999999992E-2</v>
      </c>
    </row>
    <row r="104" spans="1:36" x14ac:dyDescent="0.25">
      <c r="B104" t="s">
        <v>284</v>
      </c>
      <c r="C104">
        <v>0</v>
      </c>
      <c r="D104">
        <v>0</v>
      </c>
      <c r="E104">
        <v>0</v>
      </c>
      <c r="F104" s="57">
        <f t="shared" si="18"/>
        <v>0</v>
      </c>
      <c r="G104">
        <v>0</v>
      </c>
      <c r="H104">
        <v>0</v>
      </c>
      <c r="I104">
        <v>0.09</v>
      </c>
      <c r="J104" s="57">
        <f t="shared" si="19"/>
        <v>0.03</v>
      </c>
      <c r="K104">
        <v>0</v>
      </c>
      <c r="L104">
        <v>0</v>
      </c>
      <c r="M104">
        <v>0.56999999999999995</v>
      </c>
      <c r="N104" s="57">
        <f t="shared" si="20"/>
        <v>0.18999999999999997</v>
      </c>
      <c r="O104">
        <v>26.35</v>
      </c>
      <c r="P104">
        <v>21.53</v>
      </c>
      <c r="Q104">
        <v>23.65</v>
      </c>
      <c r="R104" s="57">
        <f t="shared" si="21"/>
        <v>23.843333333333334</v>
      </c>
      <c r="S104">
        <v>11.85</v>
      </c>
      <c r="T104">
        <v>40.47</v>
      </c>
      <c r="U104">
        <v>21.88</v>
      </c>
      <c r="V104" s="57">
        <f t="shared" si="22"/>
        <v>24.733333333333334</v>
      </c>
      <c r="W104">
        <v>0</v>
      </c>
      <c r="X104">
        <v>0</v>
      </c>
      <c r="Y104">
        <v>0.12</v>
      </c>
      <c r="Z104" s="57">
        <f t="shared" si="23"/>
        <v>0.04</v>
      </c>
      <c r="AD104" t="s">
        <v>206</v>
      </c>
      <c r="AE104">
        <v>0</v>
      </c>
      <c r="AF104">
        <v>0.03</v>
      </c>
      <c r="AG104">
        <v>0.18999999999999997</v>
      </c>
      <c r="AH104">
        <v>23.843333333333334</v>
      </c>
      <c r="AI104">
        <v>24.733333333333334</v>
      </c>
      <c r="AJ104">
        <v>0.04</v>
      </c>
    </row>
    <row r="105" spans="1:36" x14ac:dyDescent="0.25">
      <c r="F105" s="57"/>
      <c r="J105" s="57"/>
      <c r="N105" s="57"/>
      <c r="R105" s="57"/>
      <c r="V105" s="57"/>
      <c r="Z105" s="57"/>
    </row>
    <row r="106" spans="1:36" x14ac:dyDescent="0.25">
      <c r="C106" s="69" t="s">
        <v>342</v>
      </c>
      <c r="D106" s="69"/>
      <c r="E106" s="69"/>
      <c r="F106" s="59"/>
      <c r="G106" s="69" t="s">
        <v>343</v>
      </c>
      <c r="H106" s="69"/>
      <c r="I106" s="69"/>
      <c r="J106" s="59"/>
      <c r="K106" s="69" t="s">
        <v>344</v>
      </c>
      <c r="L106" s="69"/>
      <c r="M106" s="69"/>
      <c r="N106" s="59"/>
      <c r="O106" s="69" t="s">
        <v>345</v>
      </c>
      <c r="P106" s="69"/>
      <c r="Q106" s="69"/>
      <c r="R106" s="59"/>
      <c r="S106" s="69" t="s">
        <v>346</v>
      </c>
      <c r="T106" s="69"/>
      <c r="U106" s="69"/>
      <c r="V106" s="59"/>
      <c r="W106" s="69" t="s">
        <v>347</v>
      </c>
      <c r="X106" s="69"/>
      <c r="Y106" s="69"/>
      <c r="Z106" s="57"/>
    </row>
    <row r="107" spans="1:36" x14ac:dyDescent="0.25">
      <c r="A107" t="s">
        <v>285</v>
      </c>
      <c r="B107" t="s">
        <v>267</v>
      </c>
      <c r="C107" t="s">
        <v>286</v>
      </c>
      <c r="D107" t="s">
        <v>287</v>
      </c>
      <c r="E107" t="s">
        <v>288</v>
      </c>
      <c r="F107" s="57"/>
      <c r="G107" t="s">
        <v>286</v>
      </c>
      <c r="H107" t="s">
        <v>287</v>
      </c>
      <c r="I107" t="s">
        <v>288</v>
      </c>
      <c r="J107" s="57"/>
      <c r="K107" t="s">
        <v>286</v>
      </c>
      <c r="L107" t="s">
        <v>287</v>
      </c>
      <c r="M107" t="s">
        <v>288</v>
      </c>
      <c r="N107" s="57"/>
      <c r="O107" t="s">
        <v>286</v>
      </c>
      <c r="P107" t="s">
        <v>287</v>
      </c>
      <c r="Q107" t="s">
        <v>288</v>
      </c>
      <c r="R107" s="57"/>
      <c r="S107" t="s">
        <v>286</v>
      </c>
      <c r="T107" t="s">
        <v>287</v>
      </c>
      <c r="U107" t="s">
        <v>288</v>
      </c>
      <c r="V107" s="57"/>
      <c r="W107" t="s">
        <v>286</v>
      </c>
      <c r="X107" t="s">
        <v>287</v>
      </c>
      <c r="Y107" t="s">
        <v>288</v>
      </c>
      <c r="Z107" s="57"/>
      <c r="AD107" t="s">
        <v>267</v>
      </c>
      <c r="AE107" t="s">
        <v>261</v>
      </c>
      <c r="AF107" t="s">
        <v>262</v>
      </c>
      <c r="AG107" t="s">
        <v>263</v>
      </c>
      <c r="AH107" t="s">
        <v>264</v>
      </c>
      <c r="AI107" t="s">
        <v>265</v>
      </c>
      <c r="AJ107" t="s">
        <v>266</v>
      </c>
    </row>
    <row r="108" spans="1:36" x14ac:dyDescent="0.25">
      <c r="B108" t="s">
        <v>289</v>
      </c>
      <c r="C108">
        <v>0.05</v>
      </c>
      <c r="D108">
        <v>0</v>
      </c>
      <c r="E108">
        <v>0</v>
      </c>
      <c r="F108" s="57">
        <f t="shared" ref="F108:F145" si="24">AVERAGE(C108:E108)</f>
        <v>1.6666666666666666E-2</v>
      </c>
      <c r="G108">
        <v>0</v>
      </c>
      <c r="H108">
        <v>0</v>
      </c>
      <c r="I108">
        <v>0.56000000000000005</v>
      </c>
      <c r="J108" s="57">
        <f>AVERAGE(G108:I108)</f>
        <v>0.18666666666666668</v>
      </c>
      <c r="K108">
        <v>0.45</v>
      </c>
      <c r="L108">
        <v>0.4</v>
      </c>
      <c r="M108">
        <v>0.47</v>
      </c>
      <c r="N108" s="57">
        <f>AVERAGE(K108:M108)</f>
        <v>0.44</v>
      </c>
      <c r="O108">
        <v>8.93</v>
      </c>
      <c r="P108">
        <v>3.44</v>
      </c>
      <c r="Q108">
        <v>4.78</v>
      </c>
      <c r="R108" s="57">
        <f>AVERAGE(O108:Q108)</f>
        <v>5.7166666666666659</v>
      </c>
      <c r="S108">
        <v>4.45</v>
      </c>
      <c r="T108">
        <v>3.58</v>
      </c>
      <c r="U108">
        <v>0.11</v>
      </c>
      <c r="V108" s="57">
        <f>AVERAGE(S108:U108)</f>
        <v>2.7133333333333334</v>
      </c>
      <c r="W108">
        <v>0</v>
      </c>
      <c r="X108">
        <v>0.36</v>
      </c>
      <c r="Y108">
        <v>0.19</v>
      </c>
      <c r="Z108" s="57">
        <f>AVERAGE(W108:Y108)</f>
        <v>0.18333333333333335</v>
      </c>
      <c r="AD108" t="s">
        <v>169</v>
      </c>
      <c r="AE108">
        <v>1.6666666666666666E-2</v>
      </c>
      <c r="AF108">
        <v>0.18666666666666668</v>
      </c>
      <c r="AG108">
        <v>0.44</v>
      </c>
      <c r="AH108">
        <v>5.7166666666666659</v>
      </c>
      <c r="AI108">
        <v>2.7133333333333334</v>
      </c>
      <c r="AJ108">
        <v>0.18333333333333335</v>
      </c>
    </row>
    <row r="109" spans="1:36" x14ac:dyDescent="0.25">
      <c r="B109" t="s">
        <v>290</v>
      </c>
      <c r="C109">
        <v>0.1</v>
      </c>
      <c r="D109">
        <v>0.05</v>
      </c>
      <c r="E109">
        <v>7.0000000000000007E-2</v>
      </c>
      <c r="F109" s="57">
        <f t="shared" si="24"/>
        <v>7.3333333333333348E-2</v>
      </c>
      <c r="G109">
        <v>0.01</v>
      </c>
      <c r="H109">
        <v>0.06</v>
      </c>
      <c r="I109">
        <v>0.45</v>
      </c>
      <c r="J109" s="57">
        <f t="shared" ref="J109:J145" si="25">AVERAGE(G109:I109)</f>
        <v>0.17333333333333334</v>
      </c>
      <c r="K109">
        <v>0.25</v>
      </c>
      <c r="L109">
        <v>0.05</v>
      </c>
      <c r="M109">
        <v>0.06</v>
      </c>
      <c r="N109" s="57">
        <f t="shared" ref="N109:N145" si="26">AVERAGE(K109:M109)</f>
        <v>0.12</v>
      </c>
      <c r="O109">
        <v>4.6100000000000003</v>
      </c>
      <c r="P109">
        <v>1.95</v>
      </c>
      <c r="Q109">
        <v>0.81</v>
      </c>
      <c r="R109" s="57">
        <f t="shared" ref="R109:R145" si="27">AVERAGE(O109:Q109)</f>
        <v>2.456666666666667</v>
      </c>
      <c r="S109">
        <v>1.33</v>
      </c>
      <c r="T109">
        <v>0.85</v>
      </c>
      <c r="U109">
        <v>0.11</v>
      </c>
      <c r="V109" s="57">
        <f t="shared" ref="V109:V145" si="28">AVERAGE(S109:U109)</f>
        <v>0.76333333333333331</v>
      </c>
      <c r="W109">
        <v>0.04</v>
      </c>
      <c r="X109">
        <v>0.28999999999999998</v>
      </c>
      <c r="Y109">
        <v>0.02</v>
      </c>
      <c r="Z109" s="57">
        <f>AVERAGE(W109:Y109)</f>
        <v>0.11666666666666665</v>
      </c>
      <c r="AD109" t="s">
        <v>254</v>
      </c>
      <c r="AE109">
        <v>7.3333333333333348E-2</v>
      </c>
      <c r="AF109">
        <v>0.17333333333333334</v>
      </c>
      <c r="AG109">
        <v>0.12</v>
      </c>
      <c r="AH109">
        <v>2.456666666666667</v>
      </c>
      <c r="AI109">
        <v>0.76333333333333331</v>
      </c>
      <c r="AJ109">
        <v>0.11666666666666665</v>
      </c>
    </row>
    <row r="110" spans="1:36" x14ac:dyDescent="0.25">
      <c r="B110" t="s">
        <v>291</v>
      </c>
      <c r="C110">
        <v>0.28000000000000003</v>
      </c>
      <c r="D110">
        <v>0.05</v>
      </c>
      <c r="E110">
        <v>0.15</v>
      </c>
      <c r="F110" s="57">
        <f t="shared" si="24"/>
        <v>0.16</v>
      </c>
      <c r="G110">
        <v>0.06</v>
      </c>
      <c r="H110">
        <v>0.03</v>
      </c>
      <c r="I110">
        <v>0.86</v>
      </c>
      <c r="J110" s="57">
        <f t="shared" si="25"/>
        <v>0.31666666666666665</v>
      </c>
      <c r="K110">
        <v>0.86</v>
      </c>
      <c r="L110">
        <v>0.23</v>
      </c>
      <c r="M110">
        <v>0.38</v>
      </c>
      <c r="N110" s="57">
        <f t="shared" si="26"/>
        <v>0.49000000000000005</v>
      </c>
      <c r="O110">
        <v>5.38</v>
      </c>
      <c r="P110">
        <v>1.3</v>
      </c>
      <c r="Q110">
        <v>1.63</v>
      </c>
      <c r="R110" s="57">
        <f t="shared" si="27"/>
        <v>2.7699999999999996</v>
      </c>
      <c r="S110">
        <v>2.59</v>
      </c>
      <c r="T110">
        <v>1.9</v>
      </c>
      <c r="U110">
        <v>0.24</v>
      </c>
      <c r="V110" s="57">
        <f t="shared" si="28"/>
        <v>1.5766666666666669</v>
      </c>
      <c r="W110">
        <v>0.12</v>
      </c>
      <c r="X110">
        <v>1.05</v>
      </c>
      <c r="Y110">
        <v>0.2</v>
      </c>
      <c r="Z110" s="57">
        <f t="shared" ref="Z110:Z145" si="29">AVERAGE(W110:Y110)</f>
        <v>0.45666666666666661</v>
      </c>
      <c r="AD110" t="s">
        <v>251</v>
      </c>
      <c r="AE110">
        <v>0.16</v>
      </c>
      <c r="AF110">
        <v>0.31666666666666665</v>
      </c>
      <c r="AG110">
        <v>0.49000000000000005</v>
      </c>
      <c r="AH110">
        <v>2.7699999999999996</v>
      </c>
      <c r="AI110">
        <v>1.5766666666666669</v>
      </c>
      <c r="AJ110">
        <v>0.45666666666666661</v>
      </c>
    </row>
    <row r="111" spans="1:36" x14ac:dyDescent="0.25">
      <c r="B111" t="s">
        <v>292</v>
      </c>
      <c r="C111">
        <v>0</v>
      </c>
      <c r="D111">
        <v>0</v>
      </c>
      <c r="E111">
        <v>0</v>
      </c>
      <c r="F111" s="57">
        <f t="shared" si="24"/>
        <v>0</v>
      </c>
      <c r="G111">
        <v>0</v>
      </c>
      <c r="H111">
        <v>0</v>
      </c>
      <c r="I111">
        <v>0</v>
      </c>
      <c r="J111" s="57">
        <f t="shared" si="25"/>
        <v>0</v>
      </c>
      <c r="K111">
        <v>0</v>
      </c>
      <c r="L111">
        <v>0</v>
      </c>
      <c r="M111">
        <v>0.02</v>
      </c>
      <c r="N111" s="57">
        <f t="shared" si="26"/>
        <v>6.6666666666666671E-3</v>
      </c>
      <c r="O111">
        <v>4.68</v>
      </c>
      <c r="P111">
        <v>1.81</v>
      </c>
      <c r="Q111">
        <v>0.31</v>
      </c>
      <c r="R111" s="57">
        <f t="shared" si="27"/>
        <v>2.2666666666666666</v>
      </c>
      <c r="S111">
        <v>0</v>
      </c>
      <c r="T111">
        <v>0</v>
      </c>
      <c r="U111">
        <v>0</v>
      </c>
      <c r="V111" s="57">
        <f t="shared" si="28"/>
        <v>0</v>
      </c>
      <c r="W111">
        <v>0</v>
      </c>
      <c r="X111">
        <v>7.9799999999999992E-3</v>
      </c>
      <c r="Y111">
        <v>0</v>
      </c>
      <c r="Z111" s="57">
        <f t="shared" si="29"/>
        <v>2.6599999999999996E-3</v>
      </c>
      <c r="AD111" t="s">
        <v>198</v>
      </c>
      <c r="AE111">
        <v>0</v>
      </c>
      <c r="AF111">
        <v>0</v>
      </c>
      <c r="AG111">
        <v>6.6666666666666671E-3</v>
      </c>
      <c r="AH111">
        <v>2.2666666666666666</v>
      </c>
      <c r="AI111">
        <v>0</v>
      </c>
      <c r="AJ111">
        <v>2.6599999999999996E-3</v>
      </c>
    </row>
    <row r="112" spans="1:36" x14ac:dyDescent="0.25">
      <c r="B112" t="s">
        <v>293</v>
      </c>
      <c r="C112">
        <v>0</v>
      </c>
      <c r="D112">
        <v>0</v>
      </c>
      <c r="E112">
        <v>0</v>
      </c>
      <c r="F112" s="57">
        <f t="shared" si="24"/>
        <v>0</v>
      </c>
      <c r="G112">
        <v>0</v>
      </c>
      <c r="H112">
        <v>0</v>
      </c>
      <c r="I112">
        <v>0</v>
      </c>
      <c r="J112" s="57">
        <f t="shared" si="25"/>
        <v>0</v>
      </c>
      <c r="K112">
        <v>0</v>
      </c>
      <c r="L112">
        <v>0</v>
      </c>
      <c r="M112">
        <v>0</v>
      </c>
      <c r="N112" s="57">
        <f t="shared" si="26"/>
        <v>0</v>
      </c>
      <c r="O112">
        <v>0</v>
      </c>
      <c r="P112">
        <v>0</v>
      </c>
      <c r="Q112">
        <v>0.03</v>
      </c>
      <c r="R112" s="57">
        <f t="shared" si="27"/>
        <v>0.01</v>
      </c>
      <c r="S112">
        <v>0</v>
      </c>
      <c r="T112">
        <v>0.25</v>
      </c>
      <c r="U112">
        <v>0</v>
      </c>
      <c r="V112" s="57">
        <f t="shared" si="28"/>
        <v>8.3333333333333329E-2</v>
      </c>
      <c r="W112">
        <v>0</v>
      </c>
      <c r="X112">
        <v>0.02</v>
      </c>
      <c r="Y112">
        <v>0</v>
      </c>
      <c r="Z112" s="57">
        <f t="shared" si="29"/>
        <v>6.6666666666666671E-3</v>
      </c>
      <c r="AD112" t="s">
        <v>189</v>
      </c>
      <c r="AE112">
        <v>0</v>
      </c>
      <c r="AF112">
        <v>0</v>
      </c>
      <c r="AG112">
        <v>0</v>
      </c>
      <c r="AH112">
        <v>0.01</v>
      </c>
      <c r="AI112">
        <v>8.3333333333333329E-2</v>
      </c>
      <c r="AJ112">
        <v>6.6666666666666671E-3</v>
      </c>
    </row>
    <row r="113" spans="2:36" x14ac:dyDescent="0.25">
      <c r="B113" t="s">
        <v>294</v>
      </c>
      <c r="C113">
        <v>0</v>
      </c>
      <c r="D113">
        <v>0.05</v>
      </c>
      <c r="E113">
        <v>0</v>
      </c>
      <c r="F113" s="57">
        <f t="shared" si="24"/>
        <v>1.6666666666666666E-2</v>
      </c>
      <c r="G113">
        <v>0</v>
      </c>
      <c r="H113">
        <v>0</v>
      </c>
      <c r="I113">
        <v>0.1</v>
      </c>
      <c r="J113" s="57">
        <f t="shared" si="25"/>
        <v>3.3333333333333333E-2</v>
      </c>
      <c r="K113">
        <v>0.43</v>
      </c>
      <c r="L113">
        <v>0.18</v>
      </c>
      <c r="M113">
        <v>0.5</v>
      </c>
      <c r="N113" s="57">
        <f t="shared" si="26"/>
        <v>0.36999999999999994</v>
      </c>
      <c r="O113">
        <v>12.68</v>
      </c>
      <c r="P113">
        <v>5.48</v>
      </c>
      <c r="Q113">
        <v>4</v>
      </c>
      <c r="R113" s="57">
        <f t="shared" si="27"/>
        <v>7.3866666666666667</v>
      </c>
      <c r="S113">
        <v>3.45</v>
      </c>
      <c r="T113">
        <v>1.69</v>
      </c>
      <c r="U113">
        <v>0.46</v>
      </c>
      <c r="V113" s="57">
        <f t="shared" si="28"/>
        <v>1.8666666666666669</v>
      </c>
      <c r="W113">
        <v>0.13</v>
      </c>
      <c r="X113">
        <v>0.12</v>
      </c>
      <c r="Y113">
        <v>0.14000000000000001</v>
      </c>
      <c r="Z113" s="57">
        <f t="shared" si="29"/>
        <v>0.13</v>
      </c>
      <c r="AD113" t="s">
        <v>191</v>
      </c>
      <c r="AE113">
        <v>1.6666666666666666E-2</v>
      </c>
      <c r="AF113">
        <v>3.3333333333333333E-2</v>
      </c>
      <c r="AG113">
        <v>0.36999999999999994</v>
      </c>
      <c r="AH113">
        <v>7.3866666666666667</v>
      </c>
      <c r="AI113">
        <v>1.8666666666666669</v>
      </c>
      <c r="AJ113">
        <v>0.13</v>
      </c>
    </row>
    <row r="114" spans="2:36" x14ac:dyDescent="0.25">
      <c r="B114" t="s">
        <v>295</v>
      </c>
      <c r="C114">
        <v>0</v>
      </c>
      <c r="D114">
        <v>0</v>
      </c>
      <c r="E114">
        <v>0.05</v>
      </c>
      <c r="F114" s="57">
        <f t="shared" si="24"/>
        <v>1.6666666666666666E-2</v>
      </c>
      <c r="G114">
        <v>0</v>
      </c>
      <c r="H114">
        <v>0</v>
      </c>
      <c r="I114">
        <v>0</v>
      </c>
      <c r="J114" s="57">
        <f t="shared" si="25"/>
        <v>0</v>
      </c>
      <c r="K114">
        <v>0</v>
      </c>
      <c r="L114">
        <v>0</v>
      </c>
      <c r="M114">
        <v>0</v>
      </c>
      <c r="N114" s="57">
        <f t="shared" si="26"/>
        <v>0</v>
      </c>
      <c r="O114">
        <v>6.12</v>
      </c>
      <c r="P114">
        <v>3.31</v>
      </c>
      <c r="Q114">
        <v>0.62</v>
      </c>
      <c r="R114" s="57">
        <f t="shared" si="27"/>
        <v>3.3499999999999996</v>
      </c>
      <c r="S114">
        <v>0</v>
      </c>
      <c r="T114">
        <v>0</v>
      </c>
      <c r="U114">
        <v>0</v>
      </c>
      <c r="V114" s="57">
        <f t="shared" si="28"/>
        <v>0</v>
      </c>
      <c r="W114">
        <v>0</v>
      </c>
      <c r="X114">
        <v>0</v>
      </c>
      <c r="Y114">
        <v>0</v>
      </c>
      <c r="Z114" s="57">
        <f t="shared" si="29"/>
        <v>0</v>
      </c>
      <c r="AD114" t="s">
        <v>196</v>
      </c>
      <c r="AE114">
        <v>1.6666666666666666E-2</v>
      </c>
      <c r="AF114">
        <v>0</v>
      </c>
      <c r="AG114">
        <v>0</v>
      </c>
      <c r="AH114">
        <v>3.3499999999999996</v>
      </c>
      <c r="AI114">
        <v>0</v>
      </c>
      <c r="AJ114">
        <v>0</v>
      </c>
    </row>
    <row r="115" spans="2:36" x14ac:dyDescent="0.25">
      <c r="B115" t="s">
        <v>296</v>
      </c>
      <c r="C115">
        <v>0</v>
      </c>
      <c r="D115">
        <v>0</v>
      </c>
      <c r="E115">
        <v>0</v>
      </c>
      <c r="F115" s="57">
        <f t="shared" si="24"/>
        <v>0</v>
      </c>
      <c r="G115">
        <v>0</v>
      </c>
      <c r="H115">
        <v>0</v>
      </c>
      <c r="I115">
        <v>0</v>
      </c>
      <c r="J115" s="57">
        <f t="shared" si="25"/>
        <v>0</v>
      </c>
      <c r="K115">
        <v>0</v>
      </c>
      <c r="L115">
        <v>0</v>
      </c>
      <c r="M115">
        <v>0</v>
      </c>
      <c r="N115" s="57">
        <f t="shared" si="26"/>
        <v>0</v>
      </c>
      <c r="O115">
        <v>0</v>
      </c>
      <c r="P115">
        <v>0</v>
      </c>
      <c r="Q115">
        <v>0</v>
      </c>
      <c r="R115" s="57">
        <f t="shared" si="27"/>
        <v>0</v>
      </c>
      <c r="S115">
        <v>0</v>
      </c>
      <c r="T115">
        <v>0</v>
      </c>
      <c r="U115">
        <v>0</v>
      </c>
      <c r="V115" s="57">
        <f t="shared" si="28"/>
        <v>0</v>
      </c>
      <c r="W115">
        <v>0</v>
      </c>
      <c r="X115">
        <v>0</v>
      </c>
      <c r="Y115">
        <v>0</v>
      </c>
      <c r="Z115" s="57">
        <f t="shared" si="29"/>
        <v>0</v>
      </c>
      <c r="AD115" t="s">
        <v>185</v>
      </c>
      <c r="AE115">
        <v>0</v>
      </c>
      <c r="AF115">
        <v>0</v>
      </c>
      <c r="AG115">
        <v>0</v>
      </c>
      <c r="AH115">
        <v>0</v>
      </c>
      <c r="AI115">
        <v>0</v>
      </c>
      <c r="AJ115">
        <v>0</v>
      </c>
    </row>
    <row r="116" spans="2:36" x14ac:dyDescent="0.25">
      <c r="B116" t="s">
        <v>297</v>
      </c>
      <c r="C116">
        <v>0</v>
      </c>
      <c r="D116">
        <v>0</v>
      </c>
      <c r="E116">
        <v>0</v>
      </c>
      <c r="F116" s="57">
        <f t="shared" si="24"/>
        <v>0</v>
      </c>
      <c r="G116">
        <v>0</v>
      </c>
      <c r="H116">
        <v>0</v>
      </c>
      <c r="I116">
        <v>0</v>
      </c>
      <c r="J116" s="57">
        <f t="shared" si="25"/>
        <v>0</v>
      </c>
      <c r="K116">
        <v>0.2</v>
      </c>
      <c r="L116">
        <v>0</v>
      </c>
      <c r="M116">
        <v>0</v>
      </c>
      <c r="N116" s="57">
        <f t="shared" si="26"/>
        <v>6.6666666666666666E-2</v>
      </c>
      <c r="O116">
        <v>1.35</v>
      </c>
      <c r="P116">
        <v>0.54</v>
      </c>
      <c r="Q116">
        <v>0.16</v>
      </c>
      <c r="R116" s="57">
        <f t="shared" si="27"/>
        <v>0.68333333333333346</v>
      </c>
      <c r="S116">
        <v>0.46</v>
      </c>
      <c r="T116">
        <v>0.27</v>
      </c>
      <c r="U116">
        <v>0</v>
      </c>
      <c r="V116" s="57">
        <f t="shared" si="28"/>
        <v>0.24333333333333332</v>
      </c>
      <c r="W116">
        <v>0</v>
      </c>
      <c r="X116">
        <v>7.0000000000000007E-2</v>
      </c>
      <c r="Y116">
        <v>0</v>
      </c>
      <c r="Z116" s="57">
        <f t="shared" si="29"/>
        <v>2.3333333333333334E-2</v>
      </c>
      <c r="AD116" t="s">
        <v>201</v>
      </c>
      <c r="AE116">
        <v>0</v>
      </c>
      <c r="AF116">
        <v>0</v>
      </c>
      <c r="AG116">
        <v>6.6666666666666666E-2</v>
      </c>
      <c r="AH116">
        <v>0.68333333333333346</v>
      </c>
      <c r="AI116">
        <v>0.24333333333333332</v>
      </c>
      <c r="AJ116">
        <v>2.3333333333333334E-2</v>
      </c>
    </row>
    <row r="117" spans="2:36" x14ac:dyDescent="0.25">
      <c r="B117" t="s">
        <v>298</v>
      </c>
      <c r="C117">
        <v>0.27</v>
      </c>
      <c r="D117">
        <v>0</v>
      </c>
      <c r="E117">
        <v>0</v>
      </c>
      <c r="F117" s="57">
        <f t="shared" si="24"/>
        <v>9.0000000000000011E-2</v>
      </c>
      <c r="G117">
        <v>0.23</v>
      </c>
      <c r="H117">
        <v>0</v>
      </c>
      <c r="I117">
        <v>0</v>
      </c>
      <c r="J117" s="57">
        <f t="shared" si="25"/>
        <v>7.6666666666666675E-2</v>
      </c>
      <c r="K117">
        <v>0.55000000000000004</v>
      </c>
      <c r="L117">
        <v>0.52</v>
      </c>
      <c r="M117">
        <v>0</v>
      </c>
      <c r="N117" s="57">
        <f t="shared" si="26"/>
        <v>0.35666666666666669</v>
      </c>
      <c r="O117">
        <v>2.12</v>
      </c>
      <c r="P117">
        <v>2.0499999999999998</v>
      </c>
      <c r="Q117">
        <v>2.8</v>
      </c>
      <c r="R117" s="57">
        <f t="shared" si="27"/>
        <v>2.3233333333333333</v>
      </c>
      <c r="S117">
        <v>2.2599999999999998</v>
      </c>
      <c r="T117">
        <v>1.35</v>
      </c>
      <c r="U117">
        <v>0.36</v>
      </c>
      <c r="V117" s="57">
        <f t="shared" si="28"/>
        <v>1.3233333333333333</v>
      </c>
      <c r="W117">
        <v>0</v>
      </c>
      <c r="X117">
        <v>0.21</v>
      </c>
      <c r="Y117">
        <v>0.16</v>
      </c>
      <c r="Z117" s="57">
        <f t="shared" si="29"/>
        <v>0.12333333333333334</v>
      </c>
      <c r="AD117" t="s">
        <v>193</v>
      </c>
      <c r="AE117">
        <v>9.0000000000000011E-2</v>
      </c>
      <c r="AF117">
        <v>7.6666666666666675E-2</v>
      </c>
      <c r="AG117">
        <v>0.35666666666666669</v>
      </c>
      <c r="AH117">
        <v>2.3233333333333333</v>
      </c>
      <c r="AI117">
        <v>1.3233333333333333</v>
      </c>
      <c r="AJ117">
        <v>0.12333333333333334</v>
      </c>
    </row>
    <row r="118" spans="2:36" x14ac:dyDescent="0.25">
      <c r="B118" t="s">
        <v>299</v>
      </c>
      <c r="C118">
        <v>0</v>
      </c>
      <c r="D118">
        <v>0</v>
      </c>
      <c r="E118">
        <v>0</v>
      </c>
      <c r="F118" s="57">
        <f t="shared" si="24"/>
        <v>0</v>
      </c>
      <c r="G118">
        <v>0</v>
      </c>
      <c r="H118">
        <v>0</v>
      </c>
      <c r="I118">
        <v>0.36</v>
      </c>
      <c r="J118" s="57">
        <f t="shared" si="25"/>
        <v>0.12</v>
      </c>
      <c r="K118">
        <v>0.34</v>
      </c>
      <c r="L118">
        <v>0</v>
      </c>
      <c r="M118">
        <v>0</v>
      </c>
      <c r="N118" s="57">
        <f t="shared" si="26"/>
        <v>0.11333333333333334</v>
      </c>
      <c r="O118">
        <v>0.18</v>
      </c>
      <c r="P118">
        <v>0.43</v>
      </c>
      <c r="Q118">
        <v>0.15</v>
      </c>
      <c r="R118" s="57">
        <f t="shared" si="27"/>
        <v>0.25333333333333335</v>
      </c>
      <c r="S118">
        <v>0</v>
      </c>
      <c r="T118">
        <v>0.11</v>
      </c>
      <c r="U118">
        <v>0.23</v>
      </c>
      <c r="V118" s="57">
        <f t="shared" si="28"/>
        <v>0.11333333333333334</v>
      </c>
      <c r="W118">
        <v>0</v>
      </c>
      <c r="X118">
        <v>0</v>
      </c>
      <c r="Y118">
        <v>0</v>
      </c>
      <c r="Z118" s="57">
        <f t="shared" si="29"/>
        <v>0</v>
      </c>
      <c r="AD118" t="s">
        <v>179</v>
      </c>
      <c r="AE118">
        <v>0</v>
      </c>
      <c r="AF118">
        <v>0.12</v>
      </c>
      <c r="AG118">
        <v>0.11333333333333334</v>
      </c>
      <c r="AH118">
        <v>0.25333333333333335</v>
      </c>
      <c r="AI118">
        <v>0.11333333333333334</v>
      </c>
      <c r="AJ118">
        <v>0</v>
      </c>
    </row>
    <row r="119" spans="2:36" x14ac:dyDescent="0.25">
      <c r="B119" t="s">
        <v>300</v>
      </c>
      <c r="C119">
        <v>0</v>
      </c>
      <c r="D119">
        <v>0</v>
      </c>
      <c r="E119">
        <v>0.05</v>
      </c>
      <c r="F119" s="57">
        <f t="shared" si="24"/>
        <v>1.6666666666666666E-2</v>
      </c>
      <c r="G119">
        <v>0</v>
      </c>
      <c r="H119">
        <v>0.1</v>
      </c>
      <c r="I119">
        <v>2.39</v>
      </c>
      <c r="J119" s="57">
        <f t="shared" si="25"/>
        <v>0.83000000000000007</v>
      </c>
      <c r="K119">
        <v>2.0299999999999998</v>
      </c>
      <c r="L119">
        <v>0</v>
      </c>
      <c r="M119">
        <v>0.98</v>
      </c>
      <c r="N119" s="57">
        <f t="shared" si="26"/>
        <v>1.0033333333333332</v>
      </c>
      <c r="O119">
        <v>22.04</v>
      </c>
      <c r="P119">
        <v>11.19</v>
      </c>
      <c r="Q119">
        <v>6.11</v>
      </c>
      <c r="R119" s="57">
        <f t="shared" si="27"/>
        <v>13.113333333333332</v>
      </c>
      <c r="S119">
        <v>7.15</v>
      </c>
      <c r="T119">
        <v>5.28</v>
      </c>
      <c r="U119">
        <v>0.42</v>
      </c>
      <c r="V119" s="57">
        <f t="shared" si="28"/>
        <v>4.2833333333333332</v>
      </c>
      <c r="W119">
        <v>0.23</v>
      </c>
      <c r="X119">
        <v>0.47</v>
      </c>
      <c r="Y119">
        <v>0.28000000000000003</v>
      </c>
      <c r="Z119" s="57">
        <f t="shared" si="29"/>
        <v>0.32666666666666666</v>
      </c>
      <c r="AD119" t="s">
        <v>122</v>
      </c>
      <c r="AE119">
        <v>1.6666666666666666E-2</v>
      </c>
      <c r="AF119">
        <v>0.83000000000000007</v>
      </c>
      <c r="AG119">
        <v>1.0033333333333332</v>
      </c>
      <c r="AH119">
        <v>13.113333333333332</v>
      </c>
      <c r="AI119">
        <v>4.2833333333333332</v>
      </c>
      <c r="AJ119">
        <v>0.32666666666666666</v>
      </c>
    </row>
    <row r="120" spans="2:36" x14ac:dyDescent="0.25">
      <c r="B120" t="s">
        <v>301</v>
      </c>
      <c r="C120">
        <v>1.81</v>
      </c>
      <c r="D120">
        <v>0</v>
      </c>
      <c r="E120">
        <v>0.51</v>
      </c>
      <c r="F120" s="57">
        <f t="shared" si="24"/>
        <v>0.77333333333333343</v>
      </c>
      <c r="G120">
        <v>0</v>
      </c>
      <c r="H120">
        <v>0.99</v>
      </c>
      <c r="I120">
        <v>2.44</v>
      </c>
      <c r="J120" s="57">
        <f t="shared" si="25"/>
        <v>1.1433333333333333</v>
      </c>
      <c r="K120">
        <v>0.26</v>
      </c>
      <c r="L120">
        <v>1.49</v>
      </c>
      <c r="M120">
        <v>0</v>
      </c>
      <c r="N120" s="57">
        <f t="shared" si="26"/>
        <v>0.58333333333333337</v>
      </c>
      <c r="O120">
        <v>1.05</v>
      </c>
      <c r="P120">
        <v>1.01</v>
      </c>
      <c r="Q120">
        <v>1.52</v>
      </c>
      <c r="R120" s="57">
        <f t="shared" si="27"/>
        <v>1.1933333333333334</v>
      </c>
      <c r="S120">
        <v>3.98</v>
      </c>
      <c r="T120">
        <v>0.84</v>
      </c>
      <c r="U120">
        <v>0</v>
      </c>
      <c r="V120" s="57">
        <f t="shared" si="28"/>
        <v>1.6066666666666667</v>
      </c>
      <c r="W120">
        <v>0</v>
      </c>
      <c r="X120">
        <v>1.57</v>
      </c>
      <c r="Y120">
        <v>0.35</v>
      </c>
      <c r="Z120" s="57">
        <f t="shared" si="29"/>
        <v>0.64</v>
      </c>
      <c r="AD120" t="s">
        <v>94</v>
      </c>
      <c r="AE120">
        <v>0.77333333333333343</v>
      </c>
      <c r="AF120">
        <v>1.1433333333333333</v>
      </c>
      <c r="AG120">
        <v>0.58333333333333337</v>
      </c>
      <c r="AH120">
        <v>1.1933333333333334</v>
      </c>
      <c r="AI120">
        <v>1.6066666666666667</v>
      </c>
      <c r="AJ120">
        <v>0.64</v>
      </c>
    </row>
    <row r="121" spans="2:36" x14ac:dyDescent="0.25">
      <c r="B121" t="s">
        <v>302</v>
      </c>
      <c r="C121">
        <v>0</v>
      </c>
      <c r="D121">
        <v>0</v>
      </c>
      <c r="E121">
        <v>0</v>
      </c>
      <c r="F121" s="57">
        <f t="shared" si="24"/>
        <v>0</v>
      </c>
      <c r="G121">
        <v>0</v>
      </c>
      <c r="H121">
        <v>0</v>
      </c>
      <c r="I121">
        <v>0.85</v>
      </c>
      <c r="J121" s="57">
        <f t="shared" si="25"/>
        <v>0.28333333333333333</v>
      </c>
      <c r="K121">
        <v>1.35</v>
      </c>
      <c r="L121">
        <v>0.91</v>
      </c>
      <c r="M121">
        <v>0.32</v>
      </c>
      <c r="N121" s="57">
        <f t="shared" si="26"/>
        <v>0.86</v>
      </c>
      <c r="O121">
        <v>11.07</v>
      </c>
      <c r="P121">
        <v>6.67</v>
      </c>
      <c r="Q121">
        <v>2.92</v>
      </c>
      <c r="R121" s="57">
        <f t="shared" si="27"/>
        <v>6.8866666666666676</v>
      </c>
      <c r="S121">
        <v>2.1</v>
      </c>
      <c r="T121">
        <v>1.1100000000000001</v>
      </c>
      <c r="U121">
        <v>0</v>
      </c>
      <c r="V121" s="57">
        <f t="shared" si="28"/>
        <v>1.07</v>
      </c>
      <c r="W121">
        <v>0</v>
      </c>
      <c r="X121">
        <v>0.38</v>
      </c>
      <c r="Y121">
        <v>0.27</v>
      </c>
      <c r="Z121" s="57">
        <f t="shared" si="29"/>
        <v>0.21666666666666667</v>
      </c>
      <c r="AD121" t="s">
        <v>89</v>
      </c>
      <c r="AE121">
        <v>0</v>
      </c>
      <c r="AF121">
        <v>0.28333333333333333</v>
      </c>
      <c r="AG121">
        <v>0.86</v>
      </c>
      <c r="AH121">
        <v>6.8866666666666676</v>
      </c>
      <c r="AI121">
        <v>1.07</v>
      </c>
      <c r="AJ121">
        <v>0.21666666666666667</v>
      </c>
    </row>
    <row r="122" spans="2:36" x14ac:dyDescent="0.25">
      <c r="B122" t="s">
        <v>107</v>
      </c>
      <c r="C122">
        <v>0.13</v>
      </c>
      <c r="D122">
        <v>0</v>
      </c>
      <c r="E122">
        <v>0.62</v>
      </c>
      <c r="F122" s="57">
        <f t="shared" si="24"/>
        <v>0.25</v>
      </c>
      <c r="G122">
        <v>0.75</v>
      </c>
      <c r="H122">
        <v>0</v>
      </c>
      <c r="I122">
        <v>0.14000000000000001</v>
      </c>
      <c r="J122" s="57">
        <f t="shared" si="25"/>
        <v>0.29666666666666669</v>
      </c>
      <c r="K122">
        <v>3.37</v>
      </c>
      <c r="L122">
        <v>0</v>
      </c>
      <c r="M122">
        <v>0</v>
      </c>
      <c r="N122" s="57">
        <f t="shared" si="26"/>
        <v>1.1233333333333333</v>
      </c>
      <c r="O122">
        <v>26.03</v>
      </c>
      <c r="P122">
        <v>7.35</v>
      </c>
      <c r="Q122">
        <v>5.62</v>
      </c>
      <c r="R122" s="57">
        <f t="shared" si="27"/>
        <v>13</v>
      </c>
      <c r="S122">
        <v>5.71</v>
      </c>
      <c r="T122">
        <v>4.8899999999999997</v>
      </c>
      <c r="U122">
        <v>0</v>
      </c>
      <c r="V122" s="57">
        <f t="shared" si="28"/>
        <v>3.5333333333333332</v>
      </c>
      <c r="W122">
        <v>0.18</v>
      </c>
      <c r="X122">
        <v>0.96</v>
      </c>
      <c r="Y122">
        <v>0</v>
      </c>
      <c r="Z122" s="57">
        <f t="shared" si="29"/>
        <v>0.37999999999999995</v>
      </c>
      <c r="AD122" t="s">
        <v>107</v>
      </c>
      <c r="AE122">
        <v>0.25</v>
      </c>
      <c r="AF122">
        <v>0.29666666666666669</v>
      </c>
      <c r="AG122">
        <v>1.1233333333333333</v>
      </c>
      <c r="AH122">
        <v>13</v>
      </c>
      <c r="AI122">
        <v>3.5333333333333332</v>
      </c>
      <c r="AJ122">
        <v>0.37999999999999995</v>
      </c>
    </row>
    <row r="123" spans="2:36" x14ac:dyDescent="0.25">
      <c r="B123" t="s">
        <v>303</v>
      </c>
      <c r="C123">
        <v>0</v>
      </c>
      <c r="D123">
        <v>0</v>
      </c>
      <c r="E123">
        <v>0</v>
      </c>
      <c r="F123" s="57">
        <f t="shared" si="24"/>
        <v>0</v>
      </c>
      <c r="G123">
        <v>0</v>
      </c>
      <c r="H123">
        <v>0</v>
      </c>
      <c r="I123">
        <v>0</v>
      </c>
      <c r="J123" s="57">
        <f t="shared" si="25"/>
        <v>0</v>
      </c>
      <c r="K123">
        <v>0</v>
      </c>
      <c r="L123">
        <v>0</v>
      </c>
      <c r="M123">
        <v>0</v>
      </c>
      <c r="N123" s="57">
        <f t="shared" si="26"/>
        <v>0</v>
      </c>
      <c r="O123">
        <v>0</v>
      </c>
      <c r="P123">
        <v>0</v>
      </c>
      <c r="Q123">
        <v>0</v>
      </c>
      <c r="R123" s="57">
        <f t="shared" si="27"/>
        <v>0</v>
      </c>
      <c r="S123">
        <v>0</v>
      </c>
      <c r="T123">
        <v>0</v>
      </c>
      <c r="U123">
        <v>0</v>
      </c>
      <c r="V123" s="57">
        <f t="shared" si="28"/>
        <v>0</v>
      </c>
      <c r="W123">
        <v>0</v>
      </c>
      <c r="X123">
        <v>0</v>
      </c>
      <c r="Y123">
        <v>0</v>
      </c>
      <c r="Z123" s="57">
        <f t="shared" si="29"/>
        <v>0</v>
      </c>
      <c r="AD123" t="s">
        <v>165</v>
      </c>
      <c r="AE123">
        <v>0</v>
      </c>
      <c r="AF123">
        <v>0</v>
      </c>
      <c r="AG123">
        <v>0</v>
      </c>
      <c r="AH123">
        <v>0</v>
      </c>
      <c r="AI123">
        <v>0</v>
      </c>
      <c r="AJ123">
        <v>0</v>
      </c>
    </row>
    <row r="124" spans="2:36" x14ac:dyDescent="0.25">
      <c r="B124" t="s">
        <v>304</v>
      </c>
      <c r="C124">
        <v>0</v>
      </c>
      <c r="D124">
        <v>0</v>
      </c>
      <c r="E124">
        <v>0</v>
      </c>
      <c r="F124" s="57">
        <f t="shared" si="24"/>
        <v>0</v>
      </c>
      <c r="G124">
        <v>0</v>
      </c>
      <c r="H124">
        <v>0</v>
      </c>
      <c r="I124">
        <v>0</v>
      </c>
      <c r="J124" s="57">
        <f t="shared" si="25"/>
        <v>0</v>
      </c>
      <c r="K124">
        <v>0</v>
      </c>
      <c r="L124">
        <v>0</v>
      </c>
      <c r="M124">
        <v>0</v>
      </c>
      <c r="N124" s="57">
        <f t="shared" si="26"/>
        <v>0</v>
      </c>
      <c r="O124">
        <v>0.53</v>
      </c>
      <c r="P124">
        <v>0.08</v>
      </c>
      <c r="Q124">
        <v>0.03</v>
      </c>
      <c r="R124" s="57">
        <f t="shared" si="27"/>
        <v>0.21333333333333335</v>
      </c>
      <c r="S124">
        <v>0</v>
      </c>
      <c r="T124">
        <v>0</v>
      </c>
      <c r="U124">
        <v>0</v>
      </c>
      <c r="V124" s="57">
        <f t="shared" si="28"/>
        <v>0</v>
      </c>
      <c r="W124">
        <v>0</v>
      </c>
      <c r="X124">
        <v>0</v>
      </c>
      <c r="Y124">
        <v>0.01</v>
      </c>
      <c r="Z124" s="57">
        <f t="shared" si="29"/>
        <v>3.3333333333333335E-3</v>
      </c>
      <c r="AD124" t="s">
        <v>119</v>
      </c>
      <c r="AE124">
        <v>0</v>
      </c>
      <c r="AF124">
        <v>0</v>
      </c>
      <c r="AG124">
        <v>0</v>
      </c>
      <c r="AH124">
        <v>0.21333333333333335</v>
      </c>
      <c r="AI124">
        <v>0</v>
      </c>
      <c r="AJ124">
        <v>3.3333333333333335E-3</v>
      </c>
    </row>
    <row r="125" spans="2:36" x14ac:dyDescent="0.25">
      <c r="B125" t="s">
        <v>305</v>
      </c>
      <c r="C125">
        <v>0.24</v>
      </c>
      <c r="D125">
        <v>0</v>
      </c>
      <c r="E125">
        <v>0</v>
      </c>
      <c r="F125" s="57">
        <f t="shared" si="24"/>
        <v>0.08</v>
      </c>
      <c r="G125">
        <v>0</v>
      </c>
      <c r="H125">
        <v>0</v>
      </c>
      <c r="I125">
        <v>3.95</v>
      </c>
      <c r="J125" s="57">
        <f t="shared" si="25"/>
        <v>1.3166666666666667</v>
      </c>
      <c r="K125">
        <v>1.33</v>
      </c>
      <c r="L125">
        <v>0</v>
      </c>
      <c r="M125">
        <v>1.2</v>
      </c>
      <c r="N125" s="57">
        <f t="shared" si="26"/>
        <v>0.84333333333333338</v>
      </c>
      <c r="O125">
        <v>19.23</v>
      </c>
      <c r="P125">
        <v>10.84</v>
      </c>
      <c r="Q125">
        <v>6.32</v>
      </c>
      <c r="R125" s="57">
        <f t="shared" si="27"/>
        <v>12.13</v>
      </c>
      <c r="S125">
        <v>7.77</v>
      </c>
      <c r="T125">
        <v>4.75</v>
      </c>
      <c r="U125">
        <v>0</v>
      </c>
      <c r="V125" s="57">
        <f t="shared" si="28"/>
        <v>4.1733333333333329</v>
      </c>
      <c r="W125">
        <v>0</v>
      </c>
      <c r="X125">
        <v>0</v>
      </c>
      <c r="Y125">
        <v>0.1</v>
      </c>
      <c r="Z125" s="57">
        <f t="shared" si="29"/>
        <v>3.3333333333333333E-2</v>
      </c>
      <c r="AD125" t="s">
        <v>137</v>
      </c>
      <c r="AE125">
        <v>0.08</v>
      </c>
      <c r="AF125">
        <v>1.3166666666666667</v>
      </c>
      <c r="AG125">
        <v>0.84333333333333338</v>
      </c>
      <c r="AH125">
        <v>12.13</v>
      </c>
      <c r="AI125">
        <v>4.1733333333333329</v>
      </c>
      <c r="AJ125">
        <v>3.3333333333333333E-2</v>
      </c>
    </row>
    <row r="126" spans="2:36" x14ac:dyDescent="0.25">
      <c r="B126" t="s">
        <v>306</v>
      </c>
      <c r="C126">
        <v>0</v>
      </c>
      <c r="D126">
        <v>0</v>
      </c>
      <c r="E126">
        <v>0</v>
      </c>
      <c r="F126" s="57">
        <f t="shared" si="24"/>
        <v>0</v>
      </c>
      <c r="G126">
        <v>0</v>
      </c>
      <c r="H126">
        <v>0</v>
      </c>
      <c r="I126">
        <v>1.49</v>
      </c>
      <c r="J126" s="57">
        <f t="shared" si="25"/>
        <v>0.49666666666666665</v>
      </c>
      <c r="K126">
        <v>0.44</v>
      </c>
      <c r="L126">
        <v>0</v>
      </c>
      <c r="M126">
        <v>0</v>
      </c>
      <c r="N126" s="57">
        <f t="shared" si="26"/>
        <v>0.14666666666666667</v>
      </c>
      <c r="O126">
        <v>3.86</v>
      </c>
      <c r="P126">
        <v>3.43</v>
      </c>
      <c r="Q126">
        <v>3.4</v>
      </c>
      <c r="R126" s="57">
        <f t="shared" si="27"/>
        <v>3.563333333333333</v>
      </c>
      <c r="S126">
        <v>5.39</v>
      </c>
      <c r="T126">
        <v>5.01</v>
      </c>
      <c r="U126">
        <v>0</v>
      </c>
      <c r="V126" s="57">
        <f t="shared" si="28"/>
        <v>3.4666666666666663</v>
      </c>
      <c r="W126">
        <v>0</v>
      </c>
      <c r="X126">
        <v>7.0000000000000007E-2</v>
      </c>
      <c r="Y126">
        <v>0.02</v>
      </c>
      <c r="Z126" s="57">
        <f t="shared" si="29"/>
        <v>3.0000000000000002E-2</v>
      </c>
      <c r="AD126" t="s">
        <v>160</v>
      </c>
      <c r="AE126">
        <v>0</v>
      </c>
      <c r="AF126">
        <v>0.49666666666666665</v>
      </c>
      <c r="AG126">
        <v>0.14666666666666667</v>
      </c>
      <c r="AH126">
        <v>3.563333333333333</v>
      </c>
      <c r="AI126">
        <v>3.4666666666666663</v>
      </c>
      <c r="AJ126">
        <v>3.0000000000000002E-2</v>
      </c>
    </row>
    <row r="127" spans="2:36" x14ac:dyDescent="0.25">
      <c r="B127" t="s">
        <v>307</v>
      </c>
      <c r="C127">
        <v>0</v>
      </c>
      <c r="D127">
        <v>0</v>
      </c>
      <c r="E127">
        <v>0</v>
      </c>
      <c r="F127" s="57">
        <f t="shared" si="24"/>
        <v>0</v>
      </c>
      <c r="G127">
        <v>0</v>
      </c>
      <c r="H127">
        <v>0</v>
      </c>
      <c r="I127">
        <v>0</v>
      </c>
      <c r="J127" s="57">
        <f t="shared" si="25"/>
        <v>0</v>
      </c>
      <c r="K127">
        <v>0</v>
      </c>
      <c r="L127">
        <v>0</v>
      </c>
      <c r="M127">
        <v>0</v>
      </c>
      <c r="N127" s="57">
        <f t="shared" si="26"/>
        <v>0</v>
      </c>
      <c r="O127">
        <v>0.03</v>
      </c>
      <c r="P127">
        <v>0</v>
      </c>
      <c r="Q127">
        <v>0</v>
      </c>
      <c r="R127" s="57">
        <f t="shared" si="27"/>
        <v>0.01</v>
      </c>
      <c r="S127">
        <v>0</v>
      </c>
      <c r="T127">
        <v>0</v>
      </c>
      <c r="U127">
        <v>0</v>
      </c>
      <c r="V127" s="57">
        <f t="shared" si="28"/>
        <v>0</v>
      </c>
      <c r="W127">
        <v>0</v>
      </c>
      <c r="X127">
        <v>0</v>
      </c>
      <c r="Y127">
        <v>0.01</v>
      </c>
      <c r="Z127" s="57">
        <f t="shared" si="29"/>
        <v>3.3333333333333335E-3</v>
      </c>
      <c r="AD127" t="s">
        <v>143</v>
      </c>
      <c r="AE127">
        <v>0</v>
      </c>
      <c r="AF127">
        <v>0</v>
      </c>
      <c r="AG127">
        <v>0</v>
      </c>
      <c r="AH127">
        <v>0.01</v>
      </c>
      <c r="AI127">
        <v>0</v>
      </c>
      <c r="AJ127">
        <v>3.3333333333333335E-3</v>
      </c>
    </row>
    <row r="128" spans="2:36" x14ac:dyDescent="0.25">
      <c r="B128" t="s">
        <v>97</v>
      </c>
      <c r="C128">
        <v>0</v>
      </c>
      <c r="D128">
        <v>7.0000000000000007E-2</v>
      </c>
      <c r="E128">
        <v>0</v>
      </c>
      <c r="F128" s="57">
        <f t="shared" si="24"/>
        <v>2.3333333333333334E-2</v>
      </c>
      <c r="G128">
        <v>0</v>
      </c>
      <c r="H128">
        <v>0</v>
      </c>
      <c r="I128">
        <v>0</v>
      </c>
      <c r="J128" s="57">
        <f t="shared" si="25"/>
        <v>0</v>
      </c>
      <c r="K128">
        <v>0</v>
      </c>
      <c r="L128">
        <v>0</v>
      </c>
      <c r="M128">
        <v>0</v>
      </c>
      <c r="N128" s="57">
        <f t="shared" si="26"/>
        <v>0</v>
      </c>
      <c r="O128">
        <v>2.97</v>
      </c>
      <c r="P128">
        <v>2.06</v>
      </c>
      <c r="Q128">
        <v>1.29</v>
      </c>
      <c r="R128" s="57">
        <f t="shared" si="27"/>
        <v>2.1066666666666669</v>
      </c>
      <c r="S128">
        <v>0</v>
      </c>
      <c r="T128">
        <v>0</v>
      </c>
      <c r="U128">
        <v>0</v>
      </c>
      <c r="V128" s="57">
        <f t="shared" si="28"/>
        <v>0</v>
      </c>
      <c r="W128">
        <v>0</v>
      </c>
      <c r="X128">
        <v>0.3</v>
      </c>
      <c r="Y128">
        <v>0.04</v>
      </c>
      <c r="Z128" s="57">
        <f t="shared" si="29"/>
        <v>0.11333333333333333</v>
      </c>
      <c r="AD128" t="s">
        <v>97</v>
      </c>
      <c r="AE128">
        <v>2.3333333333333334E-2</v>
      </c>
      <c r="AF128">
        <v>0</v>
      </c>
      <c r="AG128">
        <v>0</v>
      </c>
      <c r="AH128">
        <v>2.1066666666666669</v>
      </c>
      <c r="AI128">
        <v>0</v>
      </c>
      <c r="AJ128">
        <v>0.11333333333333333</v>
      </c>
    </row>
    <row r="129" spans="2:36" x14ac:dyDescent="0.25">
      <c r="B129" t="s">
        <v>308</v>
      </c>
      <c r="C129">
        <v>0</v>
      </c>
      <c r="D129">
        <v>0</v>
      </c>
      <c r="E129">
        <v>0</v>
      </c>
      <c r="F129" s="57">
        <f t="shared" si="24"/>
        <v>0</v>
      </c>
      <c r="G129">
        <v>0</v>
      </c>
      <c r="H129">
        <v>0</v>
      </c>
      <c r="I129">
        <v>0.1</v>
      </c>
      <c r="J129" s="57">
        <f t="shared" si="25"/>
        <v>3.3333333333333333E-2</v>
      </c>
      <c r="K129">
        <v>0.31</v>
      </c>
      <c r="L129">
        <v>0.14000000000000001</v>
      </c>
      <c r="M129">
        <v>0</v>
      </c>
      <c r="N129" s="57">
        <f t="shared" si="26"/>
        <v>0.15</v>
      </c>
      <c r="O129">
        <v>1.05</v>
      </c>
      <c r="P129">
        <v>0.18</v>
      </c>
      <c r="Q129">
        <v>0.94</v>
      </c>
      <c r="R129" s="57">
        <f t="shared" si="27"/>
        <v>0.72333333333333327</v>
      </c>
      <c r="S129">
        <v>0.68</v>
      </c>
      <c r="T129">
        <v>0.43</v>
      </c>
      <c r="U129">
        <v>0.15</v>
      </c>
      <c r="V129" s="57">
        <f t="shared" si="28"/>
        <v>0.42</v>
      </c>
      <c r="W129">
        <v>0.1</v>
      </c>
      <c r="X129">
        <v>0.25</v>
      </c>
      <c r="Y129">
        <v>0.06</v>
      </c>
      <c r="Z129" s="57">
        <f t="shared" si="29"/>
        <v>0.13666666666666666</v>
      </c>
      <c r="AD129" t="s">
        <v>176</v>
      </c>
      <c r="AE129">
        <v>0</v>
      </c>
      <c r="AF129">
        <v>3.3333333333333333E-2</v>
      </c>
      <c r="AG129">
        <v>0.15</v>
      </c>
      <c r="AH129">
        <v>0.72333333333333327</v>
      </c>
      <c r="AI129">
        <v>0.42</v>
      </c>
      <c r="AJ129">
        <v>0.13666666666666666</v>
      </c>
    </row>
    <row r="130" spans="2:36" x14ac:dyDescent="0.25">
      <c r="B130" t="s">
        <v>309</v>
      </c>
      <c r="C130">
        <v>0</v>
      </c>
      <c r="D130">
        <v>0</v>
      </c>
      <c r="E130">
        <v>0</v>
      </c>
      <c r="F130" s="57">
        <f t="shared" si="24"/>
        <v>0</v>
      </c>
      <c r="G130">
        <v>0.22</v>
      </c>
      <c r="H130">
        <v>0</v>
      </c>
      <c r="I130">
        <v>0</v>
      </c>
      <c r="J130" s="57">
        <f t="shared" si="25"/>
        <v>7.3333333333333334E-2</v>
      </c>
      <c r="K130">
        <v>0</v>
      </c>
      <c r="L130">
        <v>0</v>
      </c>
      <c r="M130">
        <v>0.06</v>
      </c>
      <c r="N130" s="57">
        <f t="shared" si="26"/>
        <v>0.02</v>
      </c>
      <c r="O130">
        <v>0</v>
      </c>
      <c r="P130">
        <v>0.66</v>
      </c>
      <c r="Q130">
        <v>0.44</v>
      </c>
      <c r="R130" s="57">
        <f t="shared" si="27"/>
        <v>0.3666666666666667</v>
      </c>
      <c r="S130">
        <v>0</v>
      </c>
      <c r="T130">
        <v>0</v>
      </c>
      <c r="U130">
        <v>0.3</v>
      </c>
      <c r="V130" s="57">
        <f t="shared" si="28"/>
        <v>9.9999999999999992E-2</v>
      </c>
      <c r="W130">
        <v>0</v>
      </c>
      <c r="X130">
        <v>0</v>
      </c>
      <c r="Y130">
        <v>0</v>
      </c>
      <c r="Z130" s="57">
        <f t="shared" si="29"/>
        <v>0</v>
      </c>
      <c r="AD130" t="s">
        <v>158</v>
      </c>
      <c r="AE130">
        <v>0</v>
      </c>
      <c r="AF130">
        <v>7.3333333333333334E-2</v>
      </c>
      <c r="AG130">
        <v>0.02</v>
      </c>
      <c r="AH130">
        <v>0.3666666666666667</v>
      </c>
      <c r="AI130">
        <v>9.9999999999999992E-2</v>
      </c>
      <c r="AJ130">
        <v>0</v>
      </c>
    </row>
    <row r="131" spans="2:36" x14ac:dyDescent="0.25">
      <c r="B131" t="s">
        <v>310</v>
      </c>
      <c r="C131">
        <v>0.48</v>
      </c>
      <c r="D131">
        <v>0</v>
      </c>
      <c r="E131">
        <v>0</v>
      </c>
      <c r="F131" s="57">
        <f t="shared" si="24"/>
        <v>0.16</v>
      </c>
      <c r="G131">
        <v>7.0000000000000007E-2</v>
      </c>
      <c r="H131">
        <v>0.36</v>
      </c>
      <c r="I131">
        <v>0</v>
      </c>
      <c r="J131" s="57">
        <f t="shared" si="25"/>
        <v>0.14333333333333334</v>
      </c>
      <c r="K131">
        <v>0</v>
      </c>
      <c r="L131">
        <v>0</v>
      </c>
      <c r="M131">
        <v>7.0000000000000007E-2</v>
      </c>
      <c r="N131" s="57">
        <f t="shared" si="26"/>
        <v>2.3333333333333334E-2</v>
      </c>
      <c r="O131">
        <v>0</v>
      </c>
      <c r="P131">
        <v>1.32</v>
      </c>
      <c r="Q131">
        <v>1.72</v>
      </c>
      <c r="R131" s="57">
        <f t="shared" si="27"/>
        <v>1.0133333333333334</v>
      </c>
      <c r="S131">
        <v>0</v>
      </c>
      <c r="T131">
        <v>0</v>
      </c>
      <c r="U131">
        <v>1.49</v>
      </c>
      <c r="V131" s="57">
        <f t="shared" si="28"/>
        <v>0.49666666666666665</v>
      </c>
      <c r="W131">
        <v>0</v>
      </c>
      <c r="X131">
        <v>0</v>
      </c>
      <c r="Y131">
        <v>0</v>
      </c>
      <c r="Z131" s="57">
        <f t="shared" si="29"/>
        <v>0</v>
      </c>
      <c r="AD131" t="s">
        <v>152</v>
      </c>
      <c r="AE131">
        <v>0.16</v>
      </c>
      <c r="AF131">
        <v>0.14333333333333334</v>
      </c>
      <c r="AG131">
        <v>2.3333333333333334E-2</v>
      </c>
      <c r="AH131">
        <v>1.0133333333333334</v>
      </c>
      <c r="AI131">
        <v>0.49666666666666665</v>
      </c>
      <c r="AJ131">
        <v>0</v>
      </c>
    </row>
    <row r="132" spans="2:36" x14ac:dyDescent="0.25">
      <c r="B132" t="s">
        <v>311</v>
      </c>
      <c r="C132">
        <v>0</v>
      </c>
      <c r="D132">
        <v>0</v>
      </c>
      <c r="E132">
        <v>0</v>
      </c>
      <c r="F132" s="57">
        <f t="shared" si="24"/>
        <v>0</v>
      </c>
      <c r="G132">
        <v>0</v>
      </c>
      <c r="H132">
        <v>0</v>
      </c>
      <c r="I132">
        <v>0</v>
      </c>
      <c r="J132" s="57">
        <f t="shared" si="25"/>
        <v>0</v>
      </c>
      <c r="K132">
        <v>0.35</v>
      </c>
      <c r="L132">
        <v>0</v>
      </c>
      <c r="M132">
        <v>0</v>
      </c>
      <c r="N132" s="57">
        <f t="shared" si="26"/>
        <v>0.11666666666666665</v>
      </c>
      <c r="O132">
        <v>0</v>
      </c>
      <c r="P132">
        <v>0</v>
      </c>
      <c r="Q132">
        <v>0</v>
      </c>
      <c r="R132" s="57">
        <f t="shared" si="27"/>
        <v>0</v>
      </c>
      <c r="S132">
        <v>0</v>
      </c>
      <c r="T132">
        <v>0</v>
      </c>
      <c r="U132">
        <v>0</v>
      </c>
      <c r="V132" s="57">
        <f t="shared" si="28"/>
        <v>0</v>
      </c>
      <c r="W132">
        <v>0</v>
      </c>
      <c r="X132">
        <v>0</v>
      </c>
      <c r="Y132">
        <v>0</v>
      </c>
      <c r="Z132" s="57">
        <f t="shared" si="29"/>
        <v>0</v>
      </c>
      <c r="AD132" t="s">
        <v>154</v>
      </c>
      <c r="AE132">
        <v>0</v>
      </c>
      <c r="AF132">
        <v>0</v>
      </c>
      <c r="AG132">
        <v>0.11666666666666665</v>
      </c>
      <c r="AH132">
        <v>0</v>
      </c>
      <c r="AI132">
        <v>0</v>
      </c>
      <c r="AJ132">
        <v>0</v>
      </c>
    </row>
    <row r="133" spans="2:36" x14ac:dyDescent="0.25">
      <c r="B133" t="s">
        <v>312</v>
      </c>
      <c r="C133">
        <v>0</v>
      </c>
      <c r="D133">
        <v>0</v>
      </c>
      <c r="E133">
        <v>0</v>
      </c>
      <c r="F133" s="57">
        <f t="shared" si="24"/>
        <v>0</v>
      </c>
      <c r="G133">
        <v>0</v>
      </c>
      <c r="H133">
        <v>0</v>
      </c>
      <c r="I133">
        <v>0</v>
      </c>
      <c r="J133" s="57">
        <f t="shared" si="25"/>
        <v>0</v>
      </c>
      <c r="K133">
        <v>0</v>
      </c>
      <c r="L133">
        <v>0.09</v>
      </c>
      <c r="M133">
        <v>0</v>
      </c>
      <c r="N133" s="57">
        <f t="shared" si="26"/>
        <v>0.03</v>
      </c>
      <c r="O133">
        <v>0</v>
      </c>
      <c r="P133">
        <v>0</v>
      </c>
      <c r="Q133">
        <v>0</v>
      </c>
      <c r="R133" s="57">
        <f t="shared" si="27"/>
        <v>0</v>
      </c>
      <c r="S133">
        <v>0.98</v>
      </c>
      <c r="T133">
        <v>0.24</v>
      </c>
      <c r="U133">
        <v>0</v>
      </c>
      <c r="V133" s="57">
        <f t="shared" si="28"/>
        <v>0.40666666666666668</v>
      </c>
      <c r="W133">
        <v>0</v>
      </c>
      <c r="X133">
        <v>0</v>
      </c>
      <c r="Y133">
        <v>0</v>
      </c>
      <c r="Z133" s="57">
        <f t="shared" si="29"/>
        <v>0</v>
      </c>
      <c r="AD133" t="s">
        <v>208</v>
      </c>
      <c r="AE133">
        <v>0</v>
      </c>
      <c r="AF133">
        <v>0</v>
      </c>
      <c r="AG133">
        <v>0.03</v>
      </c>
      <c r="AH133">
        <v>0</v>
      </c>
      <c r="AI133">
        <v>0.40666666666666668</v>
      </c>
      <c r="AJ133">
        <v>0</v>
      </c>
    </row>
    <row r="134" spans="2:36" x14ac:dyDescent="0.25">
      <c r="B134" t="s">
        <v>313</v>
      </c>
      <c r="C134">
        <v>0</v>
      </c>
      <c r="D134">
        <v>7.0000000000000007E-2</v>
      </c>
      <c r="E134">
        <v>0.06</v>
      </c>
      <c r="F134" s="57">
        <f t="shared" si="24"/>
        <v>4.3333333333333335E-2</v>
      </c>
      <c r="G134">
        <v>0</v>
      </c>
      <c r="H134">
        <v>0</v>
      </c>
      <c r="I134">
        <v>1.18</v>
      </c>
      <c r="J134" s="57">
        <f t="shared" si="25"/>
        <v>0.39333333333333331</v>
      </c>
      <c r="K134">
        <v>1.44</v>
      </c>
      <c r="L134">
        <v>0.18</v>
      </c>
      <c r="M134">
        <v>1.9</v>
      </c>
      <c r="N134" s="57">
        <f t="shared" si="26"/>
        <v>1.1733333333333331</v>
      </c>
      <c r="O134">
        <v>34.229999999999997</v>
      </c>
      <c r="P134">
        <v>17.39</v>
      </c>
      <c r="Q134">
        <v>20.97</v>
      </c>
      <c r="R134" s="57">
        <f t="shared" si="27"/>
        <v>24.196666666666669</v>
      </c>
      <c r="S134">
        <v>27.65</v>
      </c>
      <c r="T134">
        <v>32.33</v>
      </c>
      <c r="U134">
        <v>5.64</v>
      </c>
      <c r="V134" s="57">
        <f t="shared" si="28"/>
        <v>21.873333333333331</v>
      </c>
      <c r="W134">
        <v>0.13</v>
      </c>
      <c r="X134">
        <v>0.22</v>
      </c>
      <c r="Y134">
        <v>0.05</v>
      </c>
      <c r="Z134" s="57">
        <f t="shared" si="29"/>
        <v>0.13333333333333333</v>
      </c>
      <c r="AD134" t="s">
        <v>162</v>
      </c>
      <c r="AE134">
        <v>4.3333333333333335E-2</v>
      </c>
      <c r="AF134">
        <v>0.39333333333333331</v>
      </c>
      <c r="AG134">
        <v>1.1733333333333331</v>
      </c>
      <c r="AH134">
        <v>24.196666666666669</v>
      </c>
      <c r="AI134">
        <v>21.873333333333331</v>
      </c>
      <c r="AJ134">
        <v>0.13333333333333333</v>
      </c>
    </row>
    <row r="135" spans="2:36" x14ac:dyDescent="0.25">
      <c r="B135" t="s">
        <v>314</v>
      </c>
      <c r="C135">
        <v>0.31</v>
      </c>
      <c r="D135">
        <v>0.04</v>
      </c>
      <c r="E135">
        <v>0.05</v>
      </c>
      <c r="F135" s="57">
        <f t="shared" si="24"/>
        <v>0.13333333333333333</v>
      </c>
      <c r="G135">
        <v>0.11</v>
      </c>
      <c r="H135">
        <v>0</v>
      </c>
      <c r="I135">
        <v>0.28999999999999998</v>
      </c>
      <c r="J135" s="57">
        <f t="shared" si="25"/>
        <v>0.13333333333333333</v>
      </c>
      <c r="K135">
        <v>0</v>
      </c>
      <c r="L135">
        <v>0.42</v>
      </c>
      <c r="M135">
        <v>0</v>
      </c>
      <c r="N135" s="57">
        <f t="shared" si="26"/>
        <v>0.13999999999999999</v>
      </c>
      <c r="O135">
        <v>0.83</v>
      </c>
      <c r="P135">
        <v>3.01</v>
      </c>
      <c r="Q135">
        <v>1.65</v>
      </c>
      <c r="R135" s="57">
        <f t="shared" si="27"/>
        <v>1.83</v>
      </c>
      <c r="S135">
        <v>0</v>
      </c>
      <c r="T135">
        <v>1.59</v>
      </c>
      <c r="U135">
        <v>0</v>
      </c>
      <c r="V135" s="57">
        <f t="shared" si="28"/>
        <v>0.53</v>
      </c>
      <c r="W135">
        <v>0</v>
      </c>
      <c r="X135">
        <v>0</v>
      </c>
      <c r="Y135">
        <v>0</v>
      </c>
      <c r="Z135" s="57">
        <f t="shared" si="29"/>
        <v>0</v>
      </c>
      <c r="AD135" t="s">
        <v>124</v>
      </c>
      <c r="AE135">
        <v>0.13333333333333333</v>
      </c>
      <c r="AF135">
        <v>0.13333333333333333</v>
      </c>
      <c r="AG135">
        <v>0.13999999999999999</v>
      </c>
      <c r="AH135">
        <v>1.83</v>
      </c>
      <c r="AI135">
        <v>0.53</v>
      </c>
      <c r="AJ135">
        <v>0</v>
      </c>
    </row>
    <row r="136" spans="2:36" x14ac:dyDescent="0.25">
      <c r="B136" t="s">
        <v>315</v>
      </c>
      <c r="C136">
        <v>0</v>
      </c>
      <c r="D136">
        <v>0</v>
      </c>
      <c r="E136">
        <v>0</v>
      </c>
      <c r="F136" s="57">
        <f t="shared" si="24"/>
        <v>0</v>
      </c>
      <c r="G136">
        <v>0</v>
      </c>
      <c r="H136">
        <v>0</v>
      </c>
      <c r="I136">
        <v>0.42</v>
      </c>
      <c r="J136" s="57">
        <f t="shared" si="25"/>
        <v>0.13999999999999999</v>
      </c>
      <c r="K136">
        <v>0</v>
      </c>
      <c r="L136">
        <v>0</v>
      </c>
      <c r="M136">
        <v>0</v>
      </c>
      <c r="N136" s="57">
        <f t="shared" si="26"/>
        <v>0</v>
      </c>
      <c r="O136">
        <v>0.46</v>
      </c>
      <c r="P136">
        <v>0.24</v>
      </c>
      <c r="Q136">
        <v>0</v>
      </c>
      <c r="R136" s="57">
        <f t="shared" si="27"/>
        <v>0.23333333333333331</v>
      </c>
      <c r="S136">
        <v>2.71</v>
      </c>
      <c r="T136">
        <v>0.36</v>
      </c>
      <c r="U136">
        <v>0</v>
      </c>
      <c r="V136" s="57">
        <f t="shared" si="28"/>
        <v>1.0233333333333332</v>
      </c>
      <c r="W136">
        <v>0</v>
      </c>
      <c r="X136">
        <v>0.05</v>
      </c>
      <c r="Y136">
        <v>0</v>
      </c>
      <c r="Z136" s="57">
        <f t="shared" si="29"/>
        <v>1.6666666666666666E-2</v>
      </c>
      <c r="AD136" t="s">
        <v>227</v>
      </c>
      <c r="AE136">
        <v>0</v>
      </c>
      <c r="AF136">
        <v>0.13999999999999999</v>
      </c>
      <c r="AG136">
        <v>0</v>
      </c>
      <c r="AH136">
        <v>0.23333333333333331</v>
      </c>
      <c r="AI136">
        <v>1.0233333333333332</v>
      </c>
      <c r="AJ136">
        <v>1.6666666666666666E-2</v>
      </c>
    </row>
    <row r="137" spans="2:36" x14ac:dyDescent="0.25">
      <c r="B137" t="s">
        <v>316</v>
      </c>
      <c r="C137">
        <v>0.02</v>
      </c>
      <c r="D137">
        <v>0</v>
      </c>
      <c r="E137">
        <v>0.04</v>
      </c>
      <c r="F137" s="57">
        <f t="shared" si="24"/>
        <v>0.02</v>
      </c>
      <c r="G137">
        <v>0</v>
      </c>
      <c r="H137">
        <v>0</v>
      </c>
      <c r="I137">
        <v>2.02</v>
      </c>
      <c r="J137" s="57">
        <f t="shared" si="25"/>
        <v>0.67333333333333334</v>
      </c>
      <c r="K137">
        <v>1.19</v>
      </c>
      <c r="L137">
        <v>0.2</v>
      </c>
      <c r="M137">
        <v>0.87</v>
      </c>
      <c r="N137" s="57">
        <f t="shared" si="26"/>
        <v>0.7533333333333333</v>
      </c>
      <c r="O137">
        <v>11.95</v>
      </c>
      <c r="P137">
        <v>5.46</v>
      </c>
      <c r="Q137">
        <v>4.93</v>
      </c>
      <c r="R137" s="57">
        <f t="shared" si="27"/>
        <v>7.4466666666666663</v>
      </c>
      <c r="S137">
        <v>4.2</v>
      </c>
      <c r="T137">
        <v>4.99</v>
      </c>
      <c r="U137">
        <v>0.35</v>
      </c>
      <c r="V137" s="57">
        <f t="shared" si="28"/>
        <v>3.18</v>
      </c>
      <c r="W137">
        <v>0.13</v>
      </c>
      <c r="X137">
        <v>0</v>
      </c>
      <c r="Y137">
        <v>0.35</v>
      </c>
      <c r="Z137" s="57">
        <f t="shared" si="29"/>
        <v>0.16</v>
      </c>
      <c r="AD137" t="s">
        <v>210</v>
      </c>
      <c r="AE137">
        <v>0.02</v>
      </c>
      <c r="AF137">
        <v>0.67333333333333334</v>
      </c>
      <c r="AG137">
        <v>0.7533333333333333</v>
      </c>
      <c r="AH137">
        <v>7.4466666666666663</v>
      </c>
      <c r="AI137">
        <v>3.18</v>
      </c>
      <c r="AJ137">
        <v>0.16</v>
      </c>
    </row>
    <row r="138" spans="2:36" x14ac:dyDescent="0.25">
      <c r="B138" t="s">
        <v>317</v>
      </c>
      <c r="C138">
        <v>0.67</v>
      </c>
      <c r="D138">
        <v>0.27</v>
      </c>
      <c r="E138">
        <v>0.36</v>
      </c>
      <c r="F138" s="57">
        <f t="shared" si="24"/>
        <v>0.43333333333333335</v>
      </c>
      <c r="G138">
        <v>0</v>
      </c>
      <c r="H138">
        <v>0</v>
      </c>
      <c r="I138">
        <v>4.12</v>
      </c>
      <c r="J138" s="57">
        <f t="shared" si="25"/>
        <v>1.3733333333333333</v>
      </c>
      <c r="K138">
        <v>4.8099999999999996</v>
      </c>
      <c r="L138">
        <v>1.58</v>
      </c>
      <c r="M138">
        <v>1.04</v>
      </c>
      <c r="N138" s="57">
        <f t="shared" si="26"/>
        <v>2.4766666666666666</v>
      </c>
      <c r="O138">
        <v>26.9</v>
      </c>
      <c r="P138">
        <v>12.91</v>
      </c>
      <c r="Q138">
        <v>14.54</v>
      </c>
      <c r="R138" s="57">
        <f t="shared" si="27"/>
        <v>18.116666666666667</v>
      </c>
      <c r="S138">
        <v>15.69</v>
      </c>
      <c r="T138">
        <v>7.25</v>
      </c>
      <c r="U138">
        <v>2.13</v>
      </c>
      <c r="V138" s="57">
        <f t="shared" si="28"/>
        <v>8.3566666666666656</v>
      </c>
      <c r="W138">
        <v>0.59</v>
      </c>
      <c r="X138">
        <v>2.4300000000000002</v>
      </c>
      <c r="Y138">
        <v>1.38</v>
      </c>
      <c r="Z138" s="57">
        <f t="shared" si="29"/>
        <v>1.4666666666666668</v>
      </c>
      <c r="AD138" t="s">
        <v>182</v>
      </c>
      <c r="AE138">
        <v>0.43333333333333335</v>
      </c>
      <c r="AF138">
        <v>1.3733333333333333</v>
      </c>
      <c r="AG138">
        <v>2.4766666666666666</v>
      </c>
      <c r="AH138">
        <v>18.116666666666667</v>
      </c>
      <c r="AI138">
        <v>8.3566666666666656</v>
      </c>
      <c r="AJ138">
        <v>1.4666666666666668</v>
      </c>
    </row>
    <row r="139" spans="2:36" x14ac:dyDescent="0.25">
      <c r="B139" t="s">
        <v>318</v>
      </c>
      <c r="C139">
        <v>0.08</v>
      </c>
      <c r="D139">
        <v>0</v>
      </c>
      <c r="E139">
        <v>0</v>
      </c>
      <c r="F139" s="57">
        <f t="shared" si="24"/>
        <v>2.6666666666666668E-2</v>
      </c>
      <c r="G139">
        <v>0.05</v>
      </c>
      <c r="H139">
        <v>0</v>
      </c>
      <c r="I139">
        <v>0.49</v>
      </c>
      <c r="J139" s="57">
        <f t="shared" si="25"/>
        <v>0.18000000000000002</v>
      </c>
      <c r="K139">
        <v>0.71</v>
      </c>
      <c r="L139">
        <v>0.13</v>
      </c>
      <c r="M139">
        <v>0</v>
      </c>
      <c r="N139" s="57">
        <f t="shared" si="26"/>
        <v>0.27999999999999997</v>
      </c>
      <c r="O139">
        <v>2.5099999999999998</v>
      </c>
      <c r="P139">
        <v>1.3</v>
      </c>
      <c r="Q139">
        <v>1.06</v>
      </c>
      <c r="R139" s="57">
        <f t="shared" si="27"/>
        <v>1.6233333333333331</v>
      </c>
      <c r="S139">
        <v>1.5</v>
      </c>
      <c r="T139">
        <v>1.52</v>
      </c>
      <c r="U139">
        <v>0</v>
      </c>
      <c r="V139" s="57">
        <f t="shared" si="28"/>
        <v>1.0066666666666666</v>
      </c>
      <c r="W139">
        <v>0</v>
      </c>
      <c r="X139">
        <v>0.26</v>
      </c>
      <c r="Y139">
        <v>0.03</v>
      </c>
      <c r="Z139" s="57">
        <f t="shared" si="29"/>
        <v>9.6666666666666679E-2</v>
      </c>
      <c r="AD139" t="s">
        <v>203</v>
      </c>
      <c r="AE139">
        <v>2.6666666666666668E-2</v>
      </c>
      <c r="AF139">
        <v>0.18000000000000002</v>
      </c>
      <c r="AG139">
        <v>0.27999999999999997</v>
      </c>
      <c r="AH139">
        <v>1.6233333333333331</v>
      </c>
      <c r="AI139">
        <v>1.0066666666666666</v>
      </c>
      <c r="AJ139">
        <v>9.6666666666666679E-2</v>
      </c>
    </row>
    <row r="140" spans="2:36" x14ac:dyDescent="0.25">
      <c r="B140" t="s">
        <v>319</v>
      </c>
      <c r="C140">
        <v>0.09</v>
      </c>
      <c r="D140">
        <v>0</v>
      </c>
      <c r="E140">
        <v>0</v>
      </c>
      <c r="F140" s="57">
        <f t="shared" si="24"/>
        <v>0.03</v>
      </c>
      <c r="G140">
        <v>0</v>
      </c>
      <c r="H140">
        <v>0</v>
      </c>
      <c r="I140">
        <v>1.63</v>
      </c>
      <c r="J140" s="57">
        <f t="shared" si="25"/>
        <v>0.54333333333333333</v>
      </c>
      <c r="K140">
        <v>1.03</v>
      </c>
      <c r="L140">
        <v>0</v>
      </c>
      <c r="M140">
        <v>0</v>
      </c>
      <c r="N140" s="57">
        <f t="shared" si="26"/>
        <v>0.34333333333333332</v>
      </c>
      <c r="O140">
        <v>22.37</v>
      </c>
      <c r="P140">
        <v>11.22</v>
      </c>
      <c r="Q140">
        <v>5.65</v>
      </c>
      <c r="R140" s="57">
        <f t="shared" si="27"/>
        <v>13.08</v>
      </c>
      <c r="S140">
        <v>2.83</v>
      </c>
      <c r="T140">
        <v>0.6</v>
      </c>
      <c r="U140">
        <v>1.34</v>
      </c>
      <c r="V140" s="57">
        <f t="shared" si="28"/>
        <v>1.59</v>
      </c>
      <c r="W140">
        <v>0</v>
      </c>
      <c r="X140">
        <v>0.8</v>
      </c>
      <c r="Y140">
        <v>0.42</v>
      </c>
      <c r="Z140" s="57">
        <f t="shared" si="29"/>
        <v>0.40666666666666668</v>
      </c>
      <c r="AD140" t="s">
        <v>171</v>
      </c>
      <c r="AE140">
        <v>0.03</v>
      </c>
      <c r="AF140">
        <v>0.54333333333333333</v>
      </c>
      <c r="AG140">
        <v>0.34333333333333332</v>
      </c>
      <c r="AH140">
        <v>13.08</v>
      </c>
      <c r="AI140">
        <v>1.59</v>
      </c>
      <c r="AJ140">
        <v>0.40666666666666668</v>
      </c>
    </row>
    <row r="141" spans="2:36" x14ac:dyDescent="0.25">
      <c r="B141" t="s">
        <v>320</v>
      </c>
      <c r="C141">
        <v>0</v>
      </c>
      <c r="D141">
        <v>0.13</v>
      </c>
      <c r="E141">
        <v>0.37</v>
      </c>
      <c r="F141" s="57">
        <f t="shared" si="24"/>
        <v>0.16666666666666666</v>
      </c>
      <c r="G141">
        <v>0</v>
      </c>
      <c r="H141">
        <v>0.19</v>
      </c>
      <c r="I141">
        <v>0</v>
      </c>
      <c r="J141" s="57">
        <f t="shared" si="25"/>
        <v>6.3333333333333339E-2</v>
      </c>
      <c r="K141">
        <v>3.04</v>
      </c>
      <c r="L141">
        <v>1.44</v>
      </c>
      <c r="M141">
        <v>1.04</v>
      </c>
      <c r="N141" s="57">
        <f t="shared" si="26"/>
        <v>1.84</v>
      </c>
      <c r="O141">
        <v>23.87</v>
      </c>
      <c r="P141">
        <v>7.37</v>
      </c>
      <c r="Q141">
        <v>8.32</v>
      </c>
      <c r="R141" s="57">
        <f t="shared" si="27"/>
        <v>13.186666666666667</v>
      </c>
      <c r="S141">
        <v>4.3499999999999996</v>
      </c>
      <c r="T141">
        <v>2.92</v>
      </c>
      <c r="U141">
        <v>0.79</v>
      </c>
      <c r="V141" s="57">
        <f t="shared" si="28"/>
        <v>2.6866666666666661</v>
      </c>
      <c r="W141">
        <v>0.37</v>
      </c>
      <c r="X141">
        <v>0.48</v>
      </c>
      <c r="Y141">
        <v>0.24</v>
      </c>
      <c r="Z141" s="57">
        <f t="shared" si="29"/>
        <v>0.36333333333333329</v>
      </c>
      <c r="AD141" t="s">
        <v>130</v>
      </c>
      <c r="AE141">
        <v>0.16666666666666666</v>
      </c>
      <c r="AF141">
        <v>6.3333333333333339E-2</v>
      </c>
      <c r="AG141">
        <v>1.84</v>
      </c>
      <c r="AH141">
        <v>13.186666666666667</v>
      </c>
      <c r="AI141">
        <v>2.6866666666666661</v>
      </c>
      <c r="AJ141">
        <v>0.36333333333333329</v>
      </c>
    </row>
    <row r="142" spans="2:36" x14ac:dyDescent="0.25">
      <c r="B142" t="s">
        <v>321</v>
      </c>
      <c r="C142">
        <v>0</v>
      </c>
      <c r="D142">
        <v>0</v>
      </c>
      <c r="E142">
        <v>0</v>
      </c>
      <c r="F142" s="57">
        <f t="shared" si="24"/>
        <v>0</v>
      </c>
      <c r="G142">
        <v>0</v>
      </c>
      <c r="H142">
        <v>0</v>
      </c>
      <c r="I142">
        <v>0</v>
      </c>
      <c r="J142" s="57">
        <f t="shared" si="25"/>
        <v>0</v>
      </c>
      <c r="K142">
        <v>0.2</v>
      </c>
      <c r="L142">
        <v>0.28999999999999998</v>
      </c>
      <c r="M142">
        <v>0</v>
      </c>
      <c r="N142" s="57">
        <f t="shared" si="26"/>
        <v>0.16333333333333333</v>
      </c>
      <c r="O142">
        <v>2.06</v>
      </c>
      <c r="P142">
        <v>0.8</v>
      </c>
      <c r="Q142">
        <v>0.35</v>
      </c>
      <c r="R142" s="57">
        <f t="shared" si="27"/>
        <v>1.07</v>
      </c>
      <c r="S142">
        <v>0.62</v>
      </c>
      <c r="T142">
        <v>0</v>
      </c>
      <c r="U142">
        <v>0</v>
      </c>
      <c r="V142" s="57">
        <f t="shared" si="28"/>
        <v>0.20666666666666667</v>
      </c>
      <c r="W142">
        <v>0</v>
      </c>
      <c r="X142">
        <v>0.06</v>
      </c>
      <c r="Y142">
        <v>0.02</v>
      </c>
      <c r="Z142" s="57">
        <f t="shared" si="29"/>
        <v>2.6666666666666668E-2</v>
      </c>
      <c r="AD142" t="s">
        <v>195</v>
      </c>
      <c r="AE142">
        <v>0</v>
      </c>
      <c r="AF142">
        <v>0</v>
      </c>
      <c r="AG142">
        <v>0.16333333333333333</v>
      </c>
      <c r="AH142">
        <v>1.07</v>
      </c>
      <c r="AI142">
        <v>0.20666666666666667</v>
      </c>
      <c r="AJ142">
        <v>2.6666666666666668E-2</v>
      </c>
    </row>
    <row r="143" spans="2:36" x14ac:dyDescent="0.25">
      <c r="B143" t="s">
        <v>322</v>
      </c>
      <c r="C143">
        <v>0</v>
      </c>
      <c r="D143">
        <v>0</v>
      </c>
      <c r="E143">
        <v>0</v>
      </c>
      <c r="F143" s="57">
        <f t="shared" si="24"/>
        <v>0</v>
      </c>
      <c r="G143">
        <v>0</v>
      </c>
      <c r="H143">
        <v>0</v>
      </c>
      <c r="I143">
        <v>0</v>
      </c>
      <c r="J143" s="57">
        <f t="shared" si="25"/>
        <v>0</v>
      </c>
      <c r="K143">
        <v>0</v>
      </c>
      <c r="L143">
        <v>0</v>
      </c>
      <c r="M143">
        <v>0.78</v>
      </c>
      <c r="N143" s="57">
        <f t="shared" si="26"/>
        <v>0.26</v>
      </c>
      <c r="O143">
        <v>0</v>
      </c>
      <c r="P143">
        <v>2.98</v>
      </c>
      <c r="Q143">
        <v>0</v>
      </c>
      <c r="R143" s="57">
        <f t="shared" si="27"/>
        <v>0.99333333333333329</v>
      </c>
      <c r="S143">
        <v>0</v>
      </c>
      <c r="T143">
        <v>0</v>
      </c>
      <c r="U143">
        <v>0</v>
      </c>
      <c r="V143" s="57">
        <f t="shared" si="28"/>
        <v>0</v>
      </c>
      <c r="W143">
        <v>0</v>
      </c>
      <c r="X143">
        <v>0.02</v>
      </c>
      <c r="Y143">
        <v>0.3</v>
      </c>
      <c r="Z143" s="57">
        <f t="shared" si="29"/>
        <v>0.10666666666666667</v>
      </c>
      <c r="AD143" t="s">
        <v>105</v>
      </c>
      <c r="AE143">
        <v>0</v>
      </c>
      <c r="AF143">
        <v>0</v>
      </c>
      <c r="AG143">
        <v>0.26</v>
      </c>
      <c r="AH143">
        <v>0.99333333333333329</v>
      </c>
      <c r="AI143">
        <v>0</v>
      </c>
      <c r="AJ143">
        <v>0.10666666666666667</v>
      </c>
    </row>
    <row r="144" spans="2:36" x14ac:dyDescent="0.25">
      <c r="B144" t="s">
        <v>323</v>
      </c>
      <c r="C144">
        <v>0.43</v>
      </c>
      <c r="D144">
        <v>0</v>
      </c>
      <c r="E144">
        <v>0.05</v>
      </c>
      <c r="F144" s="57">
        <f t="shared" si="24"/>
        <v>0.16</v>
      </c>
      <c r="G144">
        <v>0</v>
      </c>
      <c r="H144">
        <v>0.04</v>
      </c>
      <c r="I144">
        <v>2.9</v>
      </c>
      <c r="J144" s="57">
        <f t="shared" si="25"/>
        <v>0.98</v>
      </c>
      <c r="K144">
        <v>1.89</v>
      </c>
      <c r="L144">
        <v>1.05</v>
      </c>
      <c r="M144">
        <v>1.26</v>
      </c>
      <c r="N144" s="57">
        <f t="shared" si="26"/>
        <v>1.4000000000000001</v>
      </c>
      <c r="O144">
        <v>21.99</v>
      </c>
      <c r="P144">
        <v>9.4</v>
      </c>
      <c r="Q144">
        <v>7.43</v>
      </c>
      <c r="R144" s="57">
        <f t="shared" si="27"/>
        <v>12.94</v>
      </c>
      <c r="S144">
        <v>8.81</v>
      </c>
      <c r="T144">
        <v>8.33</v>
      </c>
      <c r="U144">
        <v>0</v>
      </c>
      <c r="V144" s="57">
        <f t="shared" si="28"/>
        <v>5.7133333333333338</v>
      </c>
      <c r="W144">
        <v>0.16</v>
      </c>
      <c r="X144">
        <v>0.38</v>
      </c>
      <c r="Y144">
        <v>7.0000000000000007E-2</v>
      </c>
      <c r="Z144" s="57">
        <f t="shared" si="29"/>
        <v>0.20333333333333337</v>
      </c>
      <c r="AD144" t="s">
        <v>215</v>
      </c>
      <c r="AE144">
        <v>0.16</v>
      </c>
      <c r="AF144">
        <v>0.98</v>
      </c>
      <c r="AG144">
        <v>1.4000000000000001</v>
      </c>
      <c r="AH144">
        <v>12.94</v>
      </c>
      <c r="AI144">
        <v>5.7133333333333338</v>
      </c>
      <c r="AJ144">
        <v>0.20333333333333337</v>
      </c>
    </row>
    <row r="145" spans="1:36" x14ac:dyDescent="0.25">
      <c r="B145" t="s">
        <v>324</v>
      </c>
      <c r="C145">
        <v>0</v>
      </c>
      <c r="D145">
        <v>0</v>
      </c>
      <c r="E145">
        <v>0.15</v>
      </c>
      <c r="F145" s="57">
        <f t="shared" si="24"/>
        <v>4.9999999999999996E-2</v>
      </c>
      <c r="G145">
        <v>0</v>
      </c>
      <c r="H145">
        <v>0</v>
      </c>
      <c r="I145">
        <v>0.14000000000000001</v>
      </c>
      <c r="J145" s="57">
        <f t="shared" si="25"/>
        <v>4.6666666666666669E-2</v>
      </c>
      <c r="K145">
        <v>0</v>
      </c>
      <c r="L145">
        <v>0</v>
      </c>
      <c r="M145">
        <v>0</v>
      </c>
      <c r="N145" s="57">
        <f t="shared" si="26"/>
        <v>0</v>
      </c>
      <c r="O145">
        <v>1.18</v>
      </c>
      <c r="P145">
        <v>1.71</v>
      </c>
      <c r="Q145">
        <v>0.64</v>
      </c>
      <c r="R145" s="57">
        <f t="shared" si="27"/>
        <v>1.1766666666666665</v>
      </c>
      <c r="S145">
        <v>0</v>
      </c>
      <c r="T145">
        <v>0</v>
      </c>
      <c r="U145">
        <v>0</v>
      </c>
      <c r="V145" s="57">
        <f t="shared" si="28"/>
        <v>0</v>
      </c>
      <c r="W145">
        <v>0</v>
      </c>
      <c r="X145">
        <v>0</v>
      </c>
      <c r="Y145">
        <v>0</v>
      </c>
      <c r="Z145" s="57">
        <f t="shared" si="29"/>
        <v>0</v>
      </c>
      <c r="AD145" t="s">
        <v>213</v>
      </c>
      <c r="AE145">
        <v>4.9999999999999996E-2</v>
      </c>
      <c r="AF145">
        <v>4.6666666666666669E-2</v>
      </c>
      <c r="AG145">
        <v>0</v>
      </c>
      <c r="AH145">
        <v>1.1766666666666665</v>
      </c>
      <c r="AI145">
        <v>0</v>
      </c>
      <c r="AJ145">
        <v>0</v>
      </c>
    </row>
    <row r="146" spans="1:36" x14ac:dyDescent="0.25">
      <c r="F146" s="57"/>
      <c r="J146" s="57"/>
      <c r="N146" s="57"/>
      <c r="R146" s="57"/>
      <c r="V146" s="57"/>
      <c r="Z146" s="57"/>
    </row>
    <row r="147" spans="1:36" x14ac:dyDescent="0.25">
      <c r="C147" s="69" t="s">
        <v>342</v>
      </c>
      <c r="D147" s="69"/>
      <c r="E147" s="69"/>
      <c r="F147" s="59"/>
      <c r="G147" s="69" t="s">
        <v>343</v>
      </c>
      <c r="H147" s="69"/>
      <c r="I147" s="69"/>
      <c r="J147" s="59"/>
      <c r="K147" s="69" t="s">
        <v>344</v>
      </c>
      <c r="L147" s="69"/>
      <c r="M147" s="69"/>
      <c r="N147" s="59"/>
      <c r="O147" s="69" t="s">
        <v>345</v>
      </c>
      <c r="P147" s="69"/>
      <c r="Q147" s="69"/>
      <c r="R147" s="59"/>
      <c r="S147" s="69" t="s">
        <v>346</v>
      </c>
      <c r="T147" s="69"/>
      <c r="U147" s="69"/>
      <c r="V147" s="59"/>
      <c r="W147" s="69" t="s">
        <v>347</v>
      </c>
      <c r="X147" s="69"/>
      <c r="Y147" s="69"/>
      <c r="Z147" s="57"/>
    </row>
    <row r="148" spans="1:36" x14ac:dyDescent="0.25">
      <c r="A148" t="s">
        <v>325</v>
      </c>
      <c r="B148" t="s">
        <v>267</v>
      </c>
      <c r="C148" t="s">
        <v>286</v>
      </c>
      <c r="D148" t="s">
        <v>287</v>
      </c>
      <c r="E148" t="s">
        <v>288</v>
      </c>
      <c r="F148" s="57"/>
      <c r="G148" t="s">
        <v>286</v>
      </c>
      <c r="H148" t="s">
        <v>287</v>
      </c>
      <c r="I148" t="s">
        <v>288</v>
      </c>
      <c r="J148" s="57"/>
      <c r="K148" t="s">
        <v>286</v>
      </c>
      <c r="L148" t="s">
        <v>287</v>
      </c>
      <c r="M148" t="s">
        <v>288</v>
      </c>
      <c r="N148" s="57"/>
      <c r="O148" t="s">
        <v>286</v>
      </c>
      <c r="P148" t="s">
        <v>287</v>
      </c>
      <c r="Q148" t="s">
        <v>288</v>
      </c>
      <c r="R148" s="57"/>
      <c r="S148" t="s">
        <v>286</v>
      </c>
      <c r="T148" t="s">
        <v>287</v>
      </c>
      <c r="U148" t="s">
        <v>288</v>
      </c>
      <c r="V148" s="57"/>
      <c r="W148" t="s">
        <v>286</v>
      </c>
      <c r="X148" t="s">
        <v>287</v>
      </c>
      <c r="Y148" t="s">
        <v>288</v>
      </c>
      <c r="Z148" s="57"/>
      <c r="AD148" t="s">
        <v>267</v>
      </c>
      <c r="AE148" t="s">
        <v>261</v>
      </c>
      <c r="AF148" t="s">
        <v>262</v>
      </c>
      <c r="AG148" t="s">
        <v>263</v>
      </c>
      <c r="AH148" t="s">
        <v>264</v>
      </c>
      <c r="AI148" t="s">
        <v>265</v>
      </c>
      <c r="AJ148" t="s">
        <v>266</v>
      </c>
    </row>
    <row r="149" spans="1:36" x14ac:dyDescent="0.25">
      <c r="B149" t="s">
        <v>326</v>
      </c>
      <c r="C149">
        <v>0</v>
      </c>
      <c r="D149">
        <v>0</v>
      </c>
      <c r="E149">
        <v>0</v>
      </c>
      <c r="F149" s="57">
        <f t="shared" ref="F149:F162" si="30">AVERAGE(C149:E149)</f>
        <v>0</v>
      </c>
      <c r="G149">
        <v>0</v>
      </c>
      <c r="H149">
        <v>0</v>
      </c>
      <c r="I149">
        <v>4.54</v>
      </c>
      <c r="J149" s="57">
        <f>AVERAGE(G149:I149)</f>
        <v>1.5133333333333334</v>
      </c>
      <c r="K149">
        <v>0</v>
      </c>
      <c r="L149">
        <v>0</v>
      </c>
      <c r="M149">
        <v>0</v>
      </c>
      <c r="N149" s="57">
        <f>AVERAGE(K149:M149)</f>
        <v>0</v>
      </c>
      <c r="O149">
        <v>0</v>
      </c>
      <c r="P149">
        <v>0</v>
      </c>
      <c r="Q149">
        <v>0</v>
      </c>
      <c r="R149" s="57">
        <f>AVERAGE(O149:Q149)</f>
        <v>0</v>
      </c>
      <c r="S149">
        <v>0</v>
      </c>
      <c r="T149">
        <v>0</v>
      </c>
      <c r="U149">
        <v>0</v>
      </c>
      <c r="V149" s="57">
        <f>AVERAGE(S149:U149)</f>
        <v>0</v>
      </c>
      <c r="W149">
        <v>0</v>
      </c>
      <c r="X149">
        <v>0</v>
      </c>
      <c r="Y149">
        <v>0</v>
      </c>
      <c r="Z149" s="57">
        <f>AVERAGE(W149:Y149)</f>
        <v>0</v>
      </c>
      <c r="AD149" t="s">
        <v>95</v>
      </c>
      <c r="AE149">
        <v>0</v>
      </c>
      <c r="AF149">
        <v>1.5133333333333334</v>
      </c>
      <c r="AG149">
        <v>0</v>
      </c>
      <c r="AH149">
        <v>0</v>
      </c>
      <c r="AI149">
        <v>0</v>
      </c>
      <c r="AJ149">
        <v>0</v>
      </c>
    </row>
    <row r="150" spans="1:36" x14ac:dyDescent="0.25">
      <c r="B150" t="s">
        <v>327</v>
      </c>
      <c r="C150">
        <v>0.35</v>
      </c>
      <c r="D150">
        <v>0</v>
      </c>
      <c r="E150">
        <v>1.47</v>
      </c>
      <c r="F150" s="57">
        <f t="shared" si="30"/>
        <v>0.60666666666666658</v>
      </c>
      <c r="G150">
        <v>0</v>
      </c>
      <c r="H150">
        <v>0</v>
      </c>
      <c r="I150">
        <v>0</v>
      </c>
      <c r="J150" s="57">
        <f t="shared" ref="J150:J162" si="31">AVERAGE(G150:I150)</f>
        <v>0</v>
      </c>
      <c r="K150">
        <v>2.42</v>
      </c>
      <c r="L150">
        <v>0</v>
      </c>
      <c r="M150">
        <v>0</v>
      </c>
      <c r="N150" s="57">
        <f t="shared" ref="N150:N162" si="32">AVERAGE(K150:M150)</f>
        <v>0.80666666666666664</v>
      </c>
      <c r="O150">
        <v>1.51</v>
      </c>
      <c r="P150">
        <v>0.69</v>
      </c>
      <c r="Q150">
        <v>2.7</v>
      </c>
      <c r="R150" s="57">
        <f>AVERAGE(O150:Q150)</f>
        <v>1.6333333333333335</v>
      </c>
      <c r="S150">
        <v>1.51</v>
      </c>
      <c r="T150">
        <v>0</v>
      </c>
      <c r="U150">
        <v>0</v>
      </c>
      <c r="V150" s="57">
        <f t="shared" ref="V150:V162" si="33">AVERAGE(S150:U150)</f>
        <v>0.5033333333333333</v>
      </c>
      <c r="W150">
        <v>1.1599999999999999</v>
      </c>
      <c r="X150">
        <v>2.0699999999999998</v>
      </c>
      <c r="Y150">
        <v>0</v>
      </c>
      <c r="Z150" s="57">
        <f>AVERAGE(W150:Y150)</f>
        <v>1.0766666666666664</v>
      </c>
      <c r="AD150" t="s">
        <v>135</v>
      </c>
      <c r="AE150">
        <v>0.60666666666666658</v>
      </c>
      <c r="AF150">
        <v>0</v>
      </c>
      <c r="AG150">
        <v>0.80666666666666664</v>
      </c>
      <c r="AH150">
        <v>1.6333333333333335</v>
      </c>
      <c r="AI150">
        <v>0.5033333333333333</v>
      </c>
      <c r="AJ150">
        <v>1.0766666666666664</v>
      </c>
    </row>
    <row r="151" spans="1:36" x14ac:dyDescent="0.25">
      <c r="B151" t="s">
        <v>328</v>
      </c>
      <c r="C151">
        <v>0</v>
      </c>
      <c r="D151">
        <v>0</v>
      </c>
      <c r="E151">
        <v>0</v>
      </c>
      <c r="F151" s="57">
        <f t="shared" si="30"/>
        <v>0</v>
      </c>
      <c r="G151">
        <v>0</v>
      </c>
      <c r="H151">
        <v>0</v>
      </c>
      <c r="I151">
        <v>1.94</v>
      </c>
      <c r="J151" s="57">
        <f t="shared" si="31"/>
        <v>0.64666666666666661</v>
      </c>
      <c r="K151">
        <v>0</v>
      </c>
      <c r="L151">
        <v>0</v>
      </c>
      <c r="M151">
        <v>0</v>
      </c>
      <c r="N151" s="57">
        <f t="shared" si="32"/>
        <v>0</v>
      </c>
      <c r="O151">
        <v>0</v>
      </c>
      <c r="P151">
        <v>0</v>
      </c>
      <c r="Q151">
        <v>0</v>
      </c>
      <c r="R151" s="57">
        <f t="shared" ref="R151:R162" si="34">AVERAGE(O151:Q151)</f>
        <v>0</v>
      </c>
      <c r="S151">
        <v>0.34</v>
      </c>
      <c r="T151">
        <v>0</v>
      </c>
      <c r="U151">
        <v>0</v>
      </c>
      <c r="V151" s="57">
        <f t="shared" si="33"/>
        <v>0.11333333333333334</v>
      </c>
      <c r="W151">
        <v>0</v>
      </c>
      <c r="X151">
        <v>0</v>
      </c>
      <c r="Y151">
        <v>0</v>
      </c>
      <c r="Z151" s="57">
        <f t="shared" ref="Z151:Z162" si="35">AVERAGE(W151:Y151)</f>
        <v>0</v>
      </c>
      <c r="AD151" t="s">
        <v>109</v>
      </c>
      <c r="AE151">
        <v>0</v>
      </c>
      <c r="AF151">
        <v>0.64666666666666661</v>
      </c>
      <c r="AG151">
        <v>0</v>
      </c>
      <c r="AH151">
        <v>0</v>
      </c>
      <c r="AI151">
        <v>0.11333333333333334</v>
      </c>
      <c r="AJ151">
        <v>0</v>
      </c>
    </row>
    <row r="152" spans="1:36" x14ac:dyDescent="0.25">
      <c r="B152" t="s">
        <v>329</v>
      </c>
      <c r="C152">
        <v>0</v>
      </c>
      <c r="D152">
        <v>0.11</v>
      </c>
      <c r="E152">
        <v>0.2</v>
      </c>
      <c r="F152" s="57">
        <f t="shared" si="30"/>
        <v>0.10333333333333333</v>
      </c>
      <c r="G152">
        <v>0</v>
      </c>
      <c r="H152">
        <v>0.51</v>
      </c>
      <c r="I152">
        <v>5.05</v>
      </c>
      <c r="J152" s="57">
        <f t="shared" si="31"/>
        <v>1.8533333333333333</v>
      </c>
      <c r="K152">
        <v>2.06</v>
      </c>
      <c r="L152">
        <v>0</v>
      </c>
      <c r="M152">
        <v>0.26</v>
      </c>
      <c r="N152" s="57">
        <f t="shared" si="32"/>
        <v>0.77333333333333343</v>
      </c>
      <c r="O152">
        <v>0.56000000000000005</v>
      </c>
      <c r="P152">
        <v>0.13</v>
      </c>
      <c r="Q152">
        <v>0.6</v>
      </c>
      <c r="R152" s="57">
        <f t="shared" si="34"/>
        <v>0.43</v>
      </c>
      <c r="S152">
        <v>0.51</v>
      </c>
      <c r="T152">
        <v>0.3</v>
      </c>
      <c r="U152">
        <v>0</v>
      </c>
      <c r="V152" s="57">
        <f t="shared" si="33"/>
        <v>0.27</v>
      </c>
      <c r="W152" s="58">
        <v>0.22</v>
      </c>
      <c r="X152">
        <v>0</v>
      </c>
      <c r="Y152">
        <v>0</v>
      </c>
      <c r="Z152" s="57">
        <f t="shared" si="35"/>
        <v>7.3333333333333334E-2</v>
      </c>
      <c r="AD152" t="s">
        <v>92</v>
      </c>
      <c r="AE152">
        <v>0.10333333333333333</v>
      </c>
      <c r="AF152">
        <v>1.8533333333333333</v>
      </c>
      <c r="AG152">
        <v>0.77333333333333343</v>
      </c>
      <c r="AH152">
        <v>0.43</v>
      </c>
      <c r="AI152">
        <v>0.27</v>
      </c>
      <c r="AJ152">
        <v>7.3333333333333334E-2</v>
      </c>
    </row>
    <row r="153" spans="1:36" x14ac:dyDescent="0.25">
      <c r="B153" t="s">
        <v>330</v>
      </c>
      <c r="C153">
        <v>2.13</v>
      </c>
      <c r="D153">
        <v>0.42</v>
      </c>
      <c r="E153">
        <v>1.37</v>
      </c>
      <c r="F153" s="57">
        <f t="shared" si="30"/>
        <v>1.3066666666666666</v>
      </c>
      <c r="G153">
        <v>0.39</v>
      </c>
      <c r="H153">
        <v>0.37</v>
      </c>
      <c r="I153">
        <v>0</v>
      </c>
      <c r="J153" s="57">
        <f t="shared" si="31"/>
        <v>0.25333333333333335</v>
      </c>
      <c r="K153">
        <v>2.57</v>
      </c>
      <c r="L153">
        <v>0.21</v>
      </c>
      <c r="M153">
        <v>1.24</v>
      </c>
      <c r="N153" s="57">
        <f t="shared" si="32"/>
        <v>1.3399999999999999</v>
      </c>
      <c r="O153">
        <v>1.29</v>
      </c>
      <c r="P153">
        <v>0.21</v>
      </c>
      <c r="Q153">
        <v>0.4</v>
      </c>
      <c r="R153" s="57">
        <f t="shared" si="34"/>
        <v>0.6333333333333333</v>
      </c>
      <c r="S153">
        <v>3.77</v>
      </c>
      <c r="T153">
        <v>2.3199999999999998</v>
      </c>
      <c r="U153">
        <v>0.45</v>
      </c>
      <c r="V153" s="57">
        <f t="shared" si="33"/>
        <v>2.1800000000000002</v>
      </c>
      <c r="W153">
        <v>0.86</v>
      </c>
      <c r="X153">
        <v>1.34</v>
      </c>
      <c r="Y153">
        <v>1.03</v>
      </c>
      <c r="Z153" s="57">
        <f t="shared" si="35"/>
        <v>1.0766666666666669</v>
      </c>
      <c r="AD153" t="s">
        <v>126</v>
      </c>
      <c r="AE153">
        <v>1.3066666666666666</v>
      </c>
      <c r="AF153">
        <v>0.25333333333333335</v>
      </c>
      <c r="AG153">
        <v>1.3399999999999999</v>
      </c>
      <c r="AH153">
        <v>0.6333333333333333</v>
      </c>
      <c r="AI153">
        <v>2.1800000000000002</v>
      </c>
      <c r="AJ153">
        <v>1.0766666666666669</v>
      </c>
    </row>
    <row r="154" spans="1:36" x14ac:dyDescent="0.25">
      <c r="B154" t="s">
        <v>331</v>
      </c>
      <c r="C154">
        <v>0</v>
      </c>
      <c r="D154">
        <v>0</v>
      </c>
      <c r="E154">
        <v>0</v>
      </c>
      <c r="F154" s="57">
        <f t="shared" si="30"/>
        <v>0</v>
      </c>
      <c r="G154">
        <v>0</v>
      </c>
      <c r="H154">
        <v>0</v>
      </c>
      <c r="I154">
        <v>1.23</v>
      </c>
      <c r="J154" s="57">
        <f t="shared" si="31"/>
        <v>0.41</v>
      </c>
      <c r="K154">
        <v>0</v>
      </c>
      <c r="L154">
        <v>0</v>
      </c>
      <c r="M154">
        <v>0</v>
      </c>
      <c r="N154" s="57">
        <f t="shared" si="32"/>
        <v>0</v>
      </c>
      <c r="O154">
        <v>0</v>
      </c>
      <c r="P154">
        <v>0</v>
      </c>
      <c r="Q154">
        <v>0</v>
      </c>
      <c r="R154" s="57">
        <f t="shared" si="34"/>
        <v>0</v>
      </c>
      <c r="S154">
        <v>0</v>
      </c>
      <c r="T154">
        <v>0</v>
      </c>
      <c r="U154">
        <v>0</v>
      </c>
      <c r="V154" s="57">
        <f t="shared" si="33"/>
        <v>0</v>
      </c>
      <c r="W154">
        <v>0</v>
      </c>
      <c r="X154">
        <v>0</v>
      </c>
      <c r="Y154">
        <v>0</v>
      </c>
      <c r="Z154" s="57">
        <f t="shared" si="35"/>
        <v>0</v>
      </c>
      <c r="AD154" t="s">
        <v>111</v>
      </c>
      <c r="AE154">
        <v>0</v>
      </c>
      <c r="AF154">
        <v>0.41</v>
      </c>
      <c r="AG154">
        <v>0</v>
      </c>
      <c r="AH154">
        <v>0</v>
      </c>
      <c r="AI154">
        <v>0</v>
      </c>
      <c r="AJ154">
        <v>0</v>
      </c>
    </row>
    <row r="155" spans="1:36" x14ac:dyDescent="0.25">
      <c r="B155" t="s">
        <v>332</v>
      </c>
      <c r="C155">
        <v>0.9</v>
      </c>
      <c r="D155">
        <v>0.66</v>
      </c>
      <c r="E155">
        <v>1.38</v>
      </c>
      <c r="F155" s="57">
        <f t="shared" si="30"/>
        <v>0.98</v>
      </c>
      <c r="G155">
        <v>0</v>
      </c>
      <c r="H155">
        <v>0.16</v>
      </c>
      <c r="I155">
        <v>3.04</v>
      </c>
      <c r="J155" s="57">
        <f t="shared" si="31"/>
        <v>1.0666666666666667</v>
      </c>
      <c r="K155">
        <v>1.65</v>
      </c>
      <c r="L155">
        <v>0</v>
      </c>
      <c r="M155">
        <v>0.98</v>
      </c>
      <c r="N155" s="57">
        <f t="shared" si="32"/>
        <v>0.87666666666666659</v>
      </c>
      <c r="O155">
        <v>0.63</v>
      </c>
      <c r="P155">
        <v>0.24</v>
      </c>
      <c r="Q155">
        <v>0.42</v>
      </c>
      <c r="R155" s="57">
        <f t="shared" si="34"/>
        <v>0.43</v>
      </c>
      <c r="S155">
        <v>0.76</v>
      </c>
      <c r="T155">
        <v>1.63</v>
      </c>
      <c r="U155">
        <v>0</v>
      </c>
      <c r="V155" s="57">
        <f t="shared" si="33"/>
        <v>0.79666666666666652</v>
      </c>
      <c r="W155">
        <v>1.34</v>
      </c>
      <c r="X155">
        <v>1.83</v>
      </c>
      <c r="Y155">
        <v>1.87</v>
      </c>
      <c r="Z155" s="57">
        <f t="shared" si="35"/>
        <v>1.68</v>
      </c>
      <c r="AD155" t="s">
        <v>145</v>
      </c>
      <c r="AE155">
        <v>0.98</v>
      </c>
      <c r="AF155">
        <v>1.0666666666666667</v>
      </c>
      <c r="AG155">
        <v>0.87666666666666659</v>
      </c>
      <c r="AH155">
        <v>0.43</v>
      </c>
      <c r="AI155">
        <v>0.79666666666666652</v>
      </c>
      <c r="AJ155">
        <v>1.68</v>
      </c>
    </row>
    <row r="156" spans="1:36" x14ac:dyDescent="0.25">
      <c r="B156" t="s">
        <v>333</v>
      </c>
      <c r="C156">
        <v>0.81</v>
      </c>
      <c r="D156">
        <v>0.54</v>
      </c>
      <c r="E156">
        <v>1.51</v>
      </c>
      <c r="F156" s="57">
        <f t="shared" si="30"/>
        <v>0.95333333333333348</v>
      </c>
      <c r="G156">
        <v>0.53</v>
      </c>
      <c r="H156">
        <v>0</v>
      </c>
      <c r="I156">
        <v>0</v>
      </c>
      <c r="J156" s="57">
        <f t="shared" si="31"/>
        <v>0.17666666666666667</v>
      </c>
      <c r="K156">
        <v>1.98</v>
      </c>
      <c r="L156">
        <v>1.1100000000000001</v>
      </c>
      <c r="M156">
        <v>0.54</v>
      </c>
      <c r="N156" s="57">
        <f t="shared" si="32"/>
        <v>1.21</v>
      </c>
      <c r="O156">
        <v>1.17</v>
      </c>
      <c r="P156">
        <v>0.97</v>
      </c>
      <c r="Q156">
        <v>1.5</v>
      </c>
      <c r="R156" s="57">
        <f t="shared" si="34"/>
        <v>1.2133333333333332</v>
      </c>
      <c r="S156">
        <v>2.84</v>
      </c>
      <c r="T156">
        <v>2.3199999999999998</v>
      </c>
      <c r="U156">
        <v>0.32</v>
      </c>
      <c r="V156" s="57">
        <f t="shared" si="33"/>
        <v>1.8266666666666669</v>
      </c>
      <c r="W156">
        <v>1.1599999999999999</v>
      </c>
      <c r="X156">
        <v>1.53</v>
      </c>
      <c r="Y156">
        <v>0.67</v>
      </c>
      <c r="Z156" s="57">
        <f t="shared" si="35"/>
        <v>1.1199999999999999</v>
      </c>
      <c r="AD156" t="s">
        <v>238</v>
      </c>
      <c r="AE156">
        <v>0.95333333333333348</v>
      </c>
      <c r="AF156">
        <v>0.17666666666666667</v>
      </c>
      <c r="AG156">
        <v>1.21</v>
      </c>
      <c r="AH156">
        <v>1.2133333333333332</v>
      </c>
      <c r="AI156">
        <v>1.8266666666666669</v>
      </c>
      <c r="AJ156">
        <v>1.1199999999999999</v>
      </c>
    </row>
    <row r="157" spans="1:36" x14ac:dyDescent="0.25">
      <c r="B157" t="s">
        <v>334</v>
      </c>
      <c r="C157">
        <v>0</v>
      </c>
      <c r="D157">
        <v>0</v>
      </c>
      <c r="E157">
        <v>0</v>
      </c>
      <c r="F157" s="57">
        <f t="shared" si="30"/>
        <v>0</v>
      </c>
      <c r="G157">
        <v>0</v>
      </c>
      <c r="H157">
        <v>0</v>
      </c>
      <c r="I157">
        <v>0</v>
      </c>
      <c r="J157" s="57">
        <f t="shared" si="31"/>
        <v>0</v>
      </c>
      <c r="K157">
        <v>0</v>
      </c>
      <c r="L157">
        <v>0</v>
      </c>
      <c r="M157">
        <v>0</v>
      </c>
      <c r="N157" s="57">
        <f t="shared" si="32"/>
        <v>0</v>
      </c>
      <c r="O157">
        <v>0</v>
      </c>
      <c r="P157">
        <v>0.03</v>
      </c>
      <c r="Q157">
        <v>0</v>
      </c>
      <c r="R157" s="57">
        <f t="shared" si="34"/>
        <v>0.01</v>
      </c>
      <c r="S157">
        <v>2.94</v>
      </c>
      <c r="T157">
        <v>0.24</v>
      </c>
      <c r="U157">
        <v>0</v>
      </c>
      <c r="V157" s="57">
        <f t="shared" si="33"/>
        <v>1.0599999999999998</v>
      </c>
      <c r="W157">
        <v>0</v>
      </c>
      <c r="X157">
        <v>0</v>
      </c>
      <c r="Y157">
        <v>0</v>
      </c>
      <c r="Z157" s="57">
        <f t="shared" si="35"/>
        <v>0</v>
      </c>
      <c r="AD157" t="s">
        <v>150</v>
      </c>
      <c r="AE157">
        <v>0</v>
      </c>
      <c r="AF157">
        <v>0</v>
      </c>
      <c r="AG157">
        <v>0</v>
      </c>
      <c r="AH157">
        <v>0.01</v>
      </c>
      <c r="AI157">
        <v>1.0599999999999998</v>
      </c>
      <c r="AJ157">
        <v>0</v>
      </c>
    </row>
    <row r="158" spans="1:36" x14ac:dyDescent="0.25">
      <c r="B158" t="s">
        <v>128</v>
      </c>
      <c r="C158">
        <v>0</v>
      </c>
      <c r="D158">
        <v>0.35</v>
      </c>
      <c r="E158">
        <v>0</v>
      </c>
      <c r="F158" s="57">
        <f t="shared" si="30"/>
        <v>0.11666666666666665</v>
      </c>
      <c r="G158">
        <v>0</v>
      </c>
      <c r="H158">
        <v>0</v>
      </c>
      <c r="I158">
        <v>8.08</v>
      </c>
      <c r="J158" s="57">
        <f t="shared" si="31"/>
        <v>2.6933333333333334</v>
      </c>
      <c r="K158">
        <v>0.22</v>
      </c>
      <c r="L158">
        <v>1.2</v>
      </c>
      <c r="M158">
        <v>1.1499999999999999</v>
      </c>
      <c r="N158" s="57">
        <f t="shared" si="32"/>
        <v>0.85666666666666658</v>
      </c>
      <c r="O158">
        <v>0</v>
      </c>
      <c r="P158">
        <v>0</v>
      </c>
      <c r="Q158">
        <v>0</v>
      </c>
      <c r="R158" s="57">
        <f t="shared" si="34"/>
        <v>0</v>
      </c>
      <c r="S158">
        <v>0</v>
      </c>
      <c r="T158">
        <v>2.82</v>
      </c>
      <c r="U158">
        <v>0.49</v>
      </c>
      <c r="V158" s="57">
        <f t="shared" si="33"/>
        <v>1.1033333333333333</v>
      </c>
      <c r="W158">
        <v>0</v>
      </c>
      <c r="X158">
        <v>0</v>
      </c>
      <c r="Y158">
        <v>1.1200000000000001</v>
      </c>
      <c r="Z158" s="57">
        <f t="shared" si="35"/>
        <v>0.37333333333333335</v>
      </c>
      <c r="AD158" t="s">
        <v>128</v>
      </c>
      <c r="AE158">
        <v>0.11666666666666665</v>
      </c>
      <c r="AF158">
        <v>2.6933333333333334</v>
      </c>
      <c r="AG158">
        <v>0.85666666666666658</v>
      </c>
      <c r="AH158">
        <v>0</v>
      </c>
      <c r="AI158">
        <v>1.1033333333333333</v>
      </c>
      <c r="AJ158">
        <v>0.37333333333333335</v>
      </c>
    </row>
    <row r="159" spans="1:36" x14ac:dyDescent="0.25">
      <c r="B159" t="s">
        <v>335</v>
      </c>
      <c r="C159">
        <v>2.78</v>
      </c>
      <c r="D159">
        <v>0.74</v>
      </c>
      <c r="E159">
        <v>2.88</v>
      </c>
      <c r="F159" s="57">
        <f t="shared" si="30"/>
        <v>2.1333333333333333</v>
      </c>
      <c r="G159">
        <v>0.32</v>
      </c>
      <c r="H159">
        <v>0.56000000000000005</v>
      </c>
      <c r="I159">
        <v>10.45</v>
      </c>
      <c r="J159" s="57">
        <f t="shared" si="31"/>
        <v>3.7766666666666668</v>
      </c>
      <c r="K159">
        <v>7.31</v>
      </c>
      <c r="L159">
        <v>2.29</v>
      </c>
      <c r="M159">
        <v>1.67</v>
      </c>
      <c r="N159" s="57">
        <f t="shared" si="32"/>
        <v>3.7566666666666664</v>
      </c>
      <c r="O159">
        <v>3.66</v>
      </c>
      <c r="P159">
        <v>1.81</v>
      </c>
      <c r="Q159">
        <v>2.3199999999999998</v>
      </c>
      <c r="R159" s="57">
        <f t="shared" si="34"/>
        <v>2.5966666666666671</v>
      </c>
      <c r="S159">
        <v>7.31</v>
      </c>
      <c r="T159">
        <v>3.83</v>
      </c>
      <c r="U159">
        <v>1.23</v>
      </c>
      <c r="V159" s="57">
        <f t="shared" si="33"/>
        <v>4.123333333333334</v>
      </c>
      <c r="W159">
        <v>2.13</v>
      </c>
      <c r="X159">
        <v>3.2</v>
      </c>
      <c r="Y159">
        <v>2.57</v>
      </c>
      <c r="Z159" s="57">
        <f t="shared" si="35"/>
        <v>2.6333333333333333</v>
      </c>
      <c r="AD159" t="s">
        <v>225</v>
      </c>
      <c r="AE159">
        <v>2.1333333333333333</v>
      </c>
      <c r="AF159">
        <v>3.7766666666666668</v>
      </c>
      <c r="AG159">
        <v>3.7566666666666664</v>
      </c>
      <c r="AH159">
        <v>2.5966666666666671</v>
      </c>
      <c r="AI159">
        <v>4.123333333333334</v>
      </c>
      <c r="AJ159">
        <v>2.6333333333333333</v>
      </c>
    </row>
    <row r="160" spans="1:36" x14ac:dyDescent="0.25">
      <c r="B160" t="s">
        <v>336</v>
      </c>
      <c r="C160">
        <v>1.77</v>
      </c>
      <c r="D160">
        <v>0.32</v>
      </c>
      <c r="E160">
        <v>3.19</v>
      </c>
      <c r="F160" s="57">
        <f t="shared" si="30"/>
        <v>1.7599999999999998</v>
      </c>
      <c r="G160">
        <v>0</v>
      </c>
      <c r="H160">
        <v>0</v>
      </c>
      <c r="I160">
        <v>0.23</v>
      </c>
      <c r="J160" s="57">
        <f t="shared" si="31"/>
        <v>7.6666666666666675E-2</v>
      </c>
      <c r="K160">
        <v>4.29</v>
      </c>
      <c r="L160">
        <v>1.96</v>
      </c>
      <c r="M160">
        <v>2.63</v>
      </c>
      <c r="N160" s="57">
        <f t="shared" si="32"/>
        <v>2.9599999999999995</v>
      </c>
      <c r="O160">
        <v>1.9</v>
      </c>
      <c r="P160">
        <v>1.17</v>
      </c>
      <c r="Q160">
        <v>2.4700000000000002</v>
      </c>
      <c r="R160" s="57">
        <f t="shared" si="34"/>
        <v>1.8466666666666667</v>
      </c>
      <c r="S160">
        <v>4.66</v>
      </c>
      <c r="T160">
        <v>4.17</v>
      </c>
      <c r="U160">
        <v>0.3</v>
      </c>
      <c r="V160" s="57">
        <f t="shared" si="33"/>
        <v>3.0433333333333334</v>
      </c>
      <c r="W160">
        <v>2.95</v>
      </c>
      <c r="X160">
        <v>5.37</v>
      </c>
      <c r="Y160">
        <v>2.19</v>
      </c>
      <c r="Z160" s="57">
        <f t="shared" si="35"/>
        <v>3.5033333333333334</v>
      </c>
      <c r="AD160" t="s">
        <v>220</v>
      </c>
      <c r="AE160">
        <v>1.7599999999999998</v>
      </c>
      <c r="AF160">
        <v>7.6666666666666675E-2</v>
      </c>
      <c r="AG160">
        <v>2.9599999999999995</v>
      </c>
      <c r="AH160">
        <v>1.8466666666666667</v>
      </c>
      <c r="AI160">
        <v>3.0433333333333334</v>
      </c>
      <c r="AJ160">
        <v>3.5033333333333334</v>
      </c>
    </row>
    <row r="161" spans="1:36" x14ac:dyDescent="0.25">
      <c r="B161" t="s">
        <v>337</v>
      </c>
      <c r="C161">
        <v>0.14000000000000001</v>
      </c>
      <c r="D161">
        <v>0</v>
      </c>
      <c r="E161">
        <v>0.06</v>
      </c>
      <c r="F161" s="57">
        <f t="shared" si="30"/>
        <v>6.6666666666666666E-2</v>
      </c>
      <c r="G161">
        <v>0</v>
      </c>
      <c r="H161">
        <v>0.03</v>
      </c>
      <c r="I161">
        <v>1.55</v>
      </c>
      <c r="J161" s="57">
        <f t="shared" si="31"/>
        <v>0.52666666666666673</v>
      </c>
      <c r="K161">
        <v>0.18</v>
      </c>
      <c r="L161">
        <v>0.34</v>
      </c>
      <c r="M161">
        <v>0.36</v>
      </c>
      <c r="N161" s="57">
        <f t="shared" si="32"/>
        <v>0.29333333333333333</v>
      </c>
      <c r="O161">
        <v>0</v>
      </c>
      <c r="P161">
        <v>0.16</v>
      </c>
      <c r="Q161">
        <v>0.21</v>
      </c>
      <c r="R161" s="57">
        <f t="shared" si="34"/>
        <v>0.12333333333333334</v>
      </c>
      <c r="S161">
        <v>0.15</v>
      </c>
      <c r="T161">
        <v>0.19</v>
      </c>
      <c r="U161">
        <v>0.05</v>
      </c>
      <c r="V161" s="57">
        <f t="shared" si="33"/>
        <v>0.12999999999999998</v>
      </c>
      <c r="W161">
        <v>0.04</v>
      </c>
      <c r="X161">
        <v>0.13</v>
      </c>
      <c r="Y161">
        <v>0.04</v>
      </c>
      <c r="Z161" s="57">
        <f t="shared" si="35"/>
        <v>7.0000000000000007E-2</v>
      </c>
      <c r="AD161" t="s">
        <v>167</v>
      </c>
      <c r="AE161">
        <v>6.6666666666666666E-2</v>
      </c>
      <c r="AF161">
        <v>0.52666666666666673</v>
      </c>
      <c r="AG161">
        <v>0.29333333333333333</v>
      </c>
      <c r="AH161">
        <v>0.12333333333333334</v>
      </c>
      <c r="AI161">
        <v>0.12999999999999998</v>
      </c>
      <c r="AJ161">
        <v>7.0000000000000007E-2</v>
      </c>
    </row>
    <row r="162" spans="1:36" x14ac:dyDescent="0.25">
      <c r="B162" t="s">
        <v>338</v>
      </c>
      <c r="C162">
        <v>0.59</v>
      </c>
      <c r="D162">
        <v>0.18</v>
      </c>
      <c r="E162">
        <v>0.76</v>
      </c>
      <c r="F162" s="57">
        <f t="shared" si="30"/>
        <v>0.51</v>
      </c>
      <c r="G162">
        <v>0.25</v>
      </c>
      <c r="H162">
        <v>0.35</v>
      </c>
      <c r="J162" s="57">
        <f t="shared" si="31"/>
        <v>0.3</v>
      </c>
      <c r="K162">
        <v>2.2200000000000002</v>
      </c>
      <c r="L162">
        <v>0.9</v>
      </c>
      <c r="M162">
        <v>0.26</v>
      </c>
      <c r="N162" s="57">
        <f t="shared" si="32"/>
        <v>1.1266666666666667</v>
      </c>
      <c r="O162">
        <v>0.77</v>
      </c>
      <c r="P162">
        <v>0.36</v>
      </c>
      <c r="Q162">
        <v>0.45</v>
      </c>
      <c r="R162" s="57">
        <f t="shared" si="34"/>
        <v>0.52666666666666662</v>
      </c>
      <c r="S162">
        <v>0.9</v>
      </c>
      <c r="T162">
        <v>1.91</v>
      </c>
      <c r="U162">
        <v>0.1</v>
      </c>
      <c r="V162" s="57">
        <f t="shared" si="33"/>
        <v>0.97000000000000008</v>
      </c>
      <c r="W162">
        <v>0.51</v>
      </c>
      <c r="X162">
        <v>1.26</v>
      </c>
      <c r="Y162">
        <v>0.79</v>
      </c>
      <c r="Z162" s="57">
        <f t="shared" si="35"/>
        <v>0.85333333333333339</v>
      </c>
      <c r="AD162" t="s">
        <v>240</v>
      </c>
      <c r="AE162">
        <v>0.51</v>
      </c>
      <c r="AF162">
        <v>0.3</v>
      </c>
      <c r="AG162">
        <v>1.1266666666666667</v>
      </c>
      <c r="AH162">
        <v>0.52666666666666662</v>
      </c>
      <c r="AI162">
        <v>0.97000000000000008</v>
      </c>
      <c r="AJ162">
        <v>0.85333333333333339</v>
      </c>
    </row>
    <row r="163" spans="1:36" x14ac:dyDescent="0.25">
      <c r="F163" s="57"/>
      <c r="J163" s="57"/>
      <c r="N163" s="57"/>
      <c r="R163" s="57"/>
      <c r="V163" s="57"/>
      <c r="Z163" s="57"/>
    </row>
    <row r="164" spans="1:36" x14ac:dyDescent="0.25">
      <c r="F164" s="57"/>
      <c r="J164" s="57"/>
      <c r="N164" s="57"/>
      <c r="R164" s="57"/>
      <c r="V164" s="57"/>
      <c r="Z164" s="57"/>
    </row>
    <row r="165" spans="1:36" x14ac:dyDescent="0.25">
      <c r="C165" s="69" t="s">
        <v>342</v>
      </c>
      <c r="D165" s="69"/>
      <c r="E165" s="69"/>
      <c r="F165" s="59"/>
      <c r="G165" s="69" t="s">
        <v>343</v>
      </c>
      <c r="H165" s="69"/>
      <c r="I165" s="69"/>
      <c r="J165" s="59"/>
      <c r="K165" s="69" t="s">
        <v>344</v>
      </c>
      <c r="L165" s="69"/>
      <c r="M165" s="69"/>
      <c r="N165" s="59"/>
      <c r="O165" s="69" t="s">
        <v>345</v>
      </c>
      <c r="P165" s="69"/>
      <c r="Q165" s="69"/>
      <c r="R165" s="59"/>
      <c r="S165" s="69" t="s">
        <v>346</v>
      </c>
      <c r="T165" s="69"/>
      <c r="U165" s="69"/>
      <c r="V165" s="59"/>
      <c r="W165" s="69" t="s">
        <v>347</v>
      </c>
      <c r="X165" s="69"/>
      <c r="Y165" s="69"/>
      <c r="Z165" s="57"/>
    </row>
    <row r="166" spans="1:36" x14ac:dyDescent="0.25">
      <c r="A166" t="s">
        <v>339</v>
      </c>
      <c r="B166" t="s">
        <v>267</v>
      </c>
      <c r="C166" t="s">
        <v>286</v>
      </c>
      <c r="D166" t="s">
        <v>287</v>
      </c>
      <c r="E166" t="s">
        <v>288</v>
      </c>
      <c r="F166" s="57"/>
      <c r="G166" t="s">
        <v>286</v>
      </c>
      <c r="H166" t="s">
        <v>287</v>
      </c>
      <c r="I166" t="s">
        <v>288</v>
      </c>
      <c r="J166" s="57"/>
      <c r="K166" t="s">
        <v>286</v>
      </c>
      <c r="L166" t="s">
        <v>287</v>
      </c>
      <c r="M166" t="s">
        <v>288</v>
      </c>
      <c r="N166" s="57"/>
      <c r="O166" t="s">
        <v>286</v>
      </c>
      <c r="P166" t="s">
        <v>287</v>
      </c>
      <c r="Q166" t="s">
        <v>288</v>
      </c>
      <c r="R166" s="57"/>
      <c r="S166" t="s">
        <v>286</v>
      </c>
      <c r="T166" t="s">
        <v>287</v>
      </c>
      <c r="U166" t="s">
        <v>288</v>
      </c>
      <c r="V166" s="57"/>
      <c r="W166" t="s">
        <v>286</v>
      </c>
      <c r="X166" t="s">
        <v>287</v>
      </c>
      <c r="Y166" t="s">
        <v>288</v>
      </c>
      <c r="Z166" s="57"/>
      <c r="AD166" t="s">
        <v>267</v>
      </c>
      <c r="AE166" t="s">
        <v>261</v>
      </c>
      <c r="AF166" t="s">
        <v>262</v>
      </c>
      <c r="AG166" t="s">
        <v>263</v>
      </c>
      <c r="AH166" t="s">
        <v>264</v>
      </c>
      <c r="AI166" t="s">
        <v>265</v>
      </c>
      <c r="AJ166" t="s">
        <v>266</v>
      </c>
    </row>
    <row r="167" spans="1:36" x14ac:dyDescent="0.25">
      <c r="B167" t="s">
        <v>340</v>
      </c>
      <c r="C167">
        <v>0.28999999999999998</v>
      </c>
      <c r="D167">
        <v>0.23</v>
      </c>
      <c r="E167">
        <v>0.47</v>
      </c>
      <c r="F167" s="57">
        <f>AVERAGE(C167:E167)</f>
        <v>0.33</v>
      </c>
      <c r="G167">
        <v>6.87</v>
      </c>
      <c r="H167">
        <v>0.13</v>
      </c>
      <c r="I167">
        <v>0</v>
      </c>
      <c r="J167" s="57">
        <f>AVERAGE(G167:I167)</f>
        <v>2.3333333333333335</v>
      </c>
      <c r="K167">
        <v>3.94</v>
      </c>
      <c r="L167">
        <v>3.29</v>
      </c>
      <c r="M167">
        <v>9.1300000000000008</v>
      </c>
      <c r="N167" s="57">
        <f>AVERAGE(K167:M167)</f>
        <v>5.4533333333333331</v>
      </c>
      <c r="O167">
        <v>9.84</v>
      </c>
      <c r="P167">
        <v>5.33</v>
      </c>
      <c r="Q167">
        <v>8.23</v>
      </c>
      <c r="R167" s="57">
        <f>AVERAGE(O167:Q167)</f>
        <v>7.8</v>
      </c>
      <c r="S167">
        <v>2.78</v>
      </c>
      <c r="T167">
        <v>21.47</v>
      </c>
      <c r="U167">
        <v>17.68</v>
      </c>
      <c r="V167" s="57">
        <f>AVERAGE(S167:U167)</f>
        <v>13.976666666666667</v>
      </c>
      <c r="W167">
        <v>0.55000000000000004</v>
      </c>
      <c r="X167">
        <v>0.91</v>
      </c>
      <c r="Y167">
        <v>0.87</v>
      </c>
      <c r="Z167" s="57">
        <f>AVERAGE(W167:Y167)</f>
        <v>0.77666666666666673</v>
      </c>
      <c r="AD167" t="s">
        <v>102</v>
      </c>
      <c r="AE167">
        <v>0.33</v>
      </c>
      <c r="AF167">
        <v>2.3333333333333335</v>
      </c>
      <c r="AG167">
        <v>5.4533333333333331</v>
      </c>
      <c r="AH167">
        <v>7.8</v>
      </c>
      <c r="AI167">
        <v>13.976666666666667</v>
      </c>
      <c r="AJ167">
        <v>0.77666666666666673</v>
      </c>
    </row>
    <row r="168" spans="1:36" x14ac:dyDescent="0.25">
      <c r="B168" t="s">
        <v>341</v>
      </c>
      <c r="C168">
        <v>0</v>
      </c>
      <c r="D168">
        <v>0.16</v>
      </c>
      <c r="E168">
        <v>0.22</v>
      </c>
      <c r="F168" s="57">
        <f>AVERAGE(C168:E168)</f>
        <v>0.12666666666666668</v>
      </c>
      <c r="G168">
        <v>0.71</v>
      </c>
      <c r="H168">
        <v>7.0000000000000007E-2</v>
      </c>
      <c r="I168">
        <v>0.1</v>
      </c>
      <c r="J168" s="57">
        <f>AVERAGE(G168:I168)</f>
        <v>0.29333333333333333</v>
      </c>
      <c r="K168">
        <v>0.21</v>
      </c>
      <c r="L168">
        <v>0.52</v>
      </c>
      <c r="M168">
        <v>0.89</v>
      </c>
      <c r="N168" s="57">
        <f>AVERAGE(K168:M168)</f>
        <v>0.54</v>
      </c>
      <c r="O168">
        <v>8.57</v>
      </c>
      <c r="P168">
        <v>2.73</v>
      </c>
      <c r="Q168">
        <v>5.75</v>
      </c>
      <c r="R168" s="57">
        <f>AVERAGE(O168:Q168)</f>
        <v>5.6833333333333336</v>
      </c>
      <c r="S168">
        <v>4.13</v>
      </c>
      <c r="T168">
        <v>15.32</v>
      </c>
      <c r="U168">
        <v>5.58</v>
      </c>
      <c r="V168" s="57">
        <f>AVERAGE(S168:U168)</f>
        <v>8.3433333333333337</v>
      </c>
      <c r="W168">
        <v>0.37</v>
      </c>
      <c r="X168">
        <v>0.14000000000000001</v>
      </c>
      <c r="Y168">
        <v>0.11</v>
      </c>
      <c r="Z168" s="57">
        <f>AVERAGE(W168:Y168)</f>
        <v>0.20666666666666667</v>
      </c>
      <c r="AD168" t="s">
        <v>173</v>
      </c>
      <c r="AE168">
        <v>0.12666666666666668</v>
      </c>
      <c r="AF168">
        <v>0.29333333333333333</v>
      </c>
      <c r="AG168">
        <v>0.54</v>
      </c>
      <c r="AH168">
        <v>5.6833333333333336</v>
      </c>
      <c r="AI168">
        <v>8.3433333333333337</v>
      </c>
      <c r="AJ168">
        <v>0.20666666666666667</v>
      </c>
    </row>
    <row r="169" spans="1:36" x14ac:dyDescent="0.25">
      <c r="F169" s="57"/>
      <c r="J169" s="57"/>
      <c r="N169" s="57"/>
      <c r="R169" s="57"/>
      <c r="V169" s="57"/>
      <c r="Z169" s="57"/>
    </row>
  </sheetData>
  <mergeCells count="42">
    <mergeCell ref="W22:Y22"/>
    <mergeCell ref="C22:E22"/>
    <mergeCell ref="G22:I22"/>
    <mergeCell ref="K22:M22"/>
    <mergeCell ref="O22:Q22"/>
    <mergeCell ref="S22:U22"/>
    <mergeCell ref="W80:Y80"/>
    <mergeCell ref="C63:E63"/>
    <mergeCell ref="G63:I63"/>
    <mergeCell ref="K63:M63"/>
    <mergeCell ref="O63:Q63"/>
    <mergeCell ref="S63:U63"/>
    <mergeCell ref="W63:Y63"/>
    <mergeCell ref="C80:E80"/>
    <mergeCell ref="G80:I80"/>
    <mergeCell ref="K80:M80"/>
    <mergeCell ref="O80:Q80"/>
    <mergeCell ref="S80:U80"/>
    <mergeCell ref="W106:Y106"/>
    <mergeCell ref="C85:E85"/>
    <mergeCell ref="G85:I85"/>
    <mergeCell ref="K85:M85"/>
    <mergeCell ref="O85:Q85"/>
    <mergeCell ref="S85:U85"/>
    <mergeCell ref="W85:Y85"/>
    <mergeCell ref="C106:E106"/>
    <mergeCell ref="G106:I106"/>
    <mergeCell ref="K106:M106"/>
    <mergeCell ref="O106:Q106"/>
    <mergeCell ref="S106:U106"/>
    <mergeCell ref="W165:Y165"/>
    <mergeCell ref="C147:E147"/>
    <mergeCell ref="G147:I147"/>
    <mergeCell ref="K147:M147"/>
    <mergeCell ref="O147:Q147"/>
    <mergeCell ref="S147:U147"/>
    <mergeCell ref="W147:Y147"/>
    <mergeCell ref="C165:E165"/>
    <mergeCell ref="G165:I165"/>
    <mergeCell ref="K165:M165"/>
    <mergeCell ref="O165:Q165"/>
    <mergeCell ref="S165:U165"/>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Sup Table S1</vt:lpstr>
      <vt:lpstr>Sup Table S2</vt:lpstr>
      <vt:lpstr>Sup Table S3</vt:lpstr>
      <vt:lpstr>Sup Table S4</vt:lpstr>
      <vt:lpstr>Sup Table 5</vt:lpstr>
      <vt:lpstr>Sup Table 6</vt:lpstr>
      <vt:lpstr>Sup Table S7</vt:lpstr>
      <vt:lpstr>Sup Table S8</vt:lpstr>
      <vt:lpstr>Sup Table S9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dcterms:created xsi:type="dcterms:W3CDTF">2017-11-15T16:22:04Z</dcterms:created>
  <dcterms:modified xsi:type="dcterms:W3CDTF">2019-02-28T08:05:32Z</dcterms:modified>
</cp:coreProperties>
</file>