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le 1过滤前后碱基信息表" sheetId="1" r:id="rId1"/>
  </sheets>
  <calcPr calcId="152511"/>
</workbook>
</file>

<file path=xl/calcChain.xml><?xml version="1.0" encoding="utf-8"?>
<calcChain xmlns="http://schemas.openxmlformats.org/spreadsheetml/2006/main">
  <c r="F13" i="1" l="1"/>
  <c r="F14" i="1"/>
  <c r="D14" i="1"/>
  <c r="B13" i="1"/>
  <c r="C13" i="1"/>
  <c r="C14" i="1"/>
  <c r="B14" i="1"/>
  <c r="G14" i="1" l="1"/>
  <c r="G13" i="1"/>
  <c r="D13" i="1"/>
  <c r="E13" i="1" s="1"/>
  <c r="E14" i="1"/>
</calcChain>
</file>

<file path=xl/sharedStrings.xml><?xml version="1.0" encoding="utf-8"?>
<sst xmlns="http://schemas.openxmlformats.org/spreadsheetml/2006/main" count="21" uniqueCount="20">
  <si>
    <t>Reads</t>
  </si>
  <si>
    <t>Percent (%)</t>
    <phoneticPr fontId="1" type="noConversion"/>
  </si>
  <si>
    <t>Clean data</t>
    <phoneticPr fontId="1" type="noConversion"/>
  </si>
  <si>
    <t>Bases</t>
    <phoneticPr fontId="1" type="noConversion"/>
  </si>
  <si>
    <t>Reads</t>
    <phoneticPr fontId="1" type="noConversion"/>
  </si>
  <si>
    <t>Raw data</t>
    <phoneticPr fontId="1" type="noConversion"/>
  </si>
  <si>
    <t>DG</t>
    <phoneticPr fontId="1" type="noConversion"/>
  </si>
  <si>
    <t>DL</t>
    <phoneticPr fontId="1" type="noConversion"/>
  </si>
  <si>
    <t>DD</t>
    <phoneticPr fontId="1" type="noConversion"/>
  </si>
  <si>
    <t>DK</t>
    <phoneticPr fontId="1" type="noConversion"/>
  </si>
  <si>
    <t>DO</t>
    <phoneticPr fontId="1" type="noConversion"/>
  </si>
  <si>
    <t>DV</t>
    <phoneticPr fontId="1" type="noConversion"/>
  </si>
  <si>
    <t>DKV</t>
    <phoneticPr fontId="1" type="noConversion"/>
  </si>
  <si>
    <t>DC</t>
    <phoneticPr fontId="1" type="noConversion"/>
  </si>
  <si>
    <t>Sample</t>
    <phoneticPr fontId="1" type="noConversion"/>
  </si>
  <si>
    <t>Bases</t>
    <phoneticPr fontId="1" type="noConversion"/>
  </si>
  <si>
    <t>Total</t>
    <phoneticPr fontId="1" type="noConversion"/>
  </si>
  <si>
    <t>Mean</t>
    <phoneticPr fontId="1" type="noConversion"/>
  </si>
  <si>
    <t>DJ</t>
    <phoneticPr fontId="1" type="noConversion"/>
  </si>
  <si>
    <r>
      <t>Table S1. Data bases of the</t>
    </r>
    <r>
      <rPr>
        <b/>
        <i/>
        <sz val="14"/>
        <rFont val="Times New Roman"/>
        <family val="1"/>
      </rPr>
      <t xml:space="preserve"> de novo</t>
    </r>
    <r>
      <rPr>
        <b/>
        <sz val="14"/>
        <rFont val="Times New Roman"/>
        <family val="1"/>
      </rPr>
      <t xml:space="preserve"> sequencing of the transcriptome for nine </t>
    </r>
    <r>
      <rPr>
        <b/>
        <i/>
        <sz val="14"/>
        <rFont val="Times New Roman"/>
        <family val="1"/>
      </rPr>
      <t>Diospyros</t>
    </r>
    <r>
      <rPr>
        <b/>
        <sz val="14"/>
        <rFont val="Times New Roman"/>
        <family val="1"/>
      </rPr>
      <t xml:space="preserve"> species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</si>
</sst>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2"/>
      <scheme val="minor"/>
    </font>
    <font>
      <b/>
      <sz val="14"/>
      <name val="Times New Roman"/>
      <family val="1"/>
    </font>
    <font>
      <b/>
      <i/>
      <sz val="14"/>
      <name val="Times New Roman"/>
      <family val="1"/>
    </font>
    <font>
      <b/>
      <u/>
      <sz val="14"/>
      <name val="Times New Roman"/>
      <family val="1"/>
    </font>
    <font>
      <b/>
      <sz val="12"/>
      <name val="Times New Roman"/>
      <family val="1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rgb="FFDDDDDD"/>
      </left>
      <right style="medium">
        <color rgb="FFDDDDDD"/>
      </right>
      <top/>
      <bottom style="thin">
        <color indexed="64"/>
      </bottom>
      <diagonal/>
    </border>
    <border>
      <left style="medium">
        <color rgb="FFDDDDDD"/>
      </left>
      <right style="medium">
        <color rgb="FFDDDDDD"/>
      </right>
      <top style="thin">
        <color indexed="64"/>
      </top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>
      <alignment vertical="center"/>
    </xf>
  </cellStyleXfs>
  <cellXfs count="15">
    <xf numFmtId="0" fontId="0" fillId="0" borderId="0" xfId="0"/>
    <xf numFmtId="0" fontId="3" fillId="0" borderId="1" xfId="0" applyFont="1" applyFill="1" applyBorder="1" applyAlignment="1"/>
    <xf numFmtId="0" fontId="3" fillId="0" borderId="0" xfId="0" applyFont="1" applyFill="1" applyBorder="1" applyAlignment="1"/>
    <xf numFmtId="10" fontId="5" fillId="0" borderId="0" xfId="1" applyNumberFormat="1" applyFont="1" applyFill="1" applyBorder="1" applyAlignment="1">
      <alignment horizontal="center" vertical="center"/>
    </xf>
    <xf numFmtId="0" fontId="3" fillId="0" borderId="0" xfId="0" applyFont="1" applyFill="1"/>
    <xf numFmtId="0" fontId="6" fillId="0" borderId="3" xfId="0" applyFont="1" applyFill="1" applyBorder="1" applyAlignment="1">
      <alignment horizontal="center" vertical="center" wrapText="1"/>
    </xf>
    <xf numFmtId="0" fontId="7" fillId="0" borderId="0" xfId="0" applyFont="1" applyFill="1"/>
    <xf numFmtId="0" fontId="6" fillId="0" borderId="2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wrapText="1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0" fontId="0" fillId="0" borderId="0" xfId="1" applyNumberFormat="1" applyFont="1" applyFill="1" applyBorder="1" applyAlignment="1"/>
    <xf numFmtId="0" fontId="0" fillId="0" borderId="0" xfId="0" applyFill="1"/>
    <xf numFmtId="10" fontId="0" fillId="0" borderId="0" xfId="1" applyNumberFormat="1" applyFont="1" applyFill="1" applyAlignment="1"/>
  </cellXfs>
  <cellStyles count="2">
    <cellStyle name="百分比" xfId="1" builtinId="5"/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zoomScale="90" zoomScaleNormal="90" workbookViewId="0">
      <selection activeCell="D18" sqref="D18"/>
    </sheetView>
  </sheetViews>
  <sheetFormatPr defaultRowHeight="13.5" x14ac:dyDescent="0.15"/>
  <cols>
    <col min="1" max="1" width="18.125" style="13" customWidth="1"/>
    <col min="2" max="2" width="15.875" style="13" customWidth="1"/>
    <col min="3" max="3" width="14.125" style="13" customWidth="1"/>
    <col min="4" max="4" width="25.625" style="13" customWidth="1"/>
    <col min="5" max="5" width="25.625" style="14" customWidth="1"/>
    <col min="6" max="6" width="12.375" style="13" customWidth="1"/>
    <col min="7" max="7" width="19" style="14" customWidth="1"/>
    <col min="8" max="16384" width="9" style="13"/>
  </cols>
  <sheetData>
    <row r="1" spans="1:7" s="4" customFormat="1" ht="39" customHeight="1" x14ac:dyDescent="0.35">
      <c r="A1" s="1" t="s">
        <v>19</v>
      </c>
      <c r="B1" s="1"/>
      <c r="C1" s="1"/>
      <c r="D1" s="2"/>
      <c r="E1" s="2"/>
      <c r="F1" s="2"/>
      <c r="G1" s="3"/>
    </row>
    <row r="2" spans="1:7" s="6" customFormat="1" ht="23.25" customHeight="1" x14ac:dyDescent="0.15">
      <c r="A2" s="5" t="s">
        <v>14</v>
      </c>
      <c r="B2" s="5" t="s">
        <v>5</v>
      </c>
      <c r="C2" s="5"/>
      <c r="D2" s="5" t="s">
        <v>2</v>
      </c>
      <c r="E2" s="5"/>
      <c r="F2" s="5"/>
      <c r="G2" s="5"/>
    </row>
    <row r="3" spans="1:7" s="8" customFormat="1" ht="15.75" x14ac:dyDescent="0.15">
      <c r="A3" s="7"/>
      <c r="B3" s="7" t="s">
        <v>15</v>
      </c>
      <c r="C3" s="7" t="s">
        <v>0</v>
      </c>
      <c r="D3" s="7" t="s">
        <v>3</v>
      </c>
      <c r="E3" s="7" t="s">
        <v>1</v>
      </c>
      <c r="F3" s="7" t="s">
        <v>4</v>
      </c>
      <c r="G3" s="7" t="s">
        <v>1</v>
      </c>
    </row>
    <row r="4" spans="1:7" s="9" customFormat="1" ht="15.75" x14ac:dyDescent="0.15">
      <c r="A4" s="9" t="s">
        <v>13</v>
      </c>
      <c r="B4" s="9">
        <v>6678617100</v>
      </c>
      <c r="C4" s="9">
        <v>44524114</v>
      </c>
      <c r="D4" s="9">
        <v>6585341996</v>
      </c>
      <c r="E4" s="9">
        <v>0.9860337697754824</v>
      </c>
      <c r="F4" s="9">
        <v>43962758</v>
      </c>
      <c r="G4" s="9">
        <v>0.9873920904972977</v>
      </c>
    </row>
    <row r="5" spans="1:7" s="9" customFormat="1" ht="15.75" x14ac:dyDescent="0.15">
      <c r="A5" s="9" t="s">
        <v>8</v>
      </c>
      <c r="B5" s="9">
        <v>5565270750</v>
      </c>
      <c r="C5" s="9">
        <v>44522166</v>
      </c>
      <c r="D5" s="9">
        <v>5472774808.806881</v>
      </c>
      <c r="E5" s="9">
        <v>0.98337979491956995</v>
      </c>
      <c r="F5" s="9">
        <v>43835625.069655053</v>
      </c>
      <c r="G5" s="9">
        <v>0.98457979491957004</v>
      </c>
    </row>
    <row r="6" spans="1:7" s="9" customFormat="1" ht="15.75" x14ac:dyDescent="0.15">
      <c r="A6" s="9" t="s">
        <v>18</v>
      </c>
      <c r="B6" s="9">
        <v>6547965000</v>
      </c>
      <c r="C6" s="9">
        <v>43653100</v>
      </c>
      <c r="D6" s="9">
        <v>6478445589</v>
      </c>
      <c r="E6" s="9">
        <v>0.98938305091734613</v>
      </c>
      <c r="F6" s="9">
        <v>43261026</v>
      </c>
      <c r="G6" s="9">
        <v>0.99101841564516613</v>
      </c>
    </row>
    <row r="7" spans="1:7" s="9" customFormat="1" ht="15.75" x14ac:dyDescent="0.15">
      <c r="A7" s="9" t="s">
        <v>6</v>
      </c>
      <c r="B7" s="9">
        <v>7369039500</v>
      </c>
      <c r="C7" s="9">
        <v>49126930</v>
      </c>
      <c r="D7" s="9">
        <v>7259702627</v>
      </c>
      <c r="E7" s="9">
        <v>0.98516266970749711</v>
      </c>
      <c r="F7" s="9">
        <v>48466554</v>
      </c>
      <c r="G7" s="9">
        <v>0.98655775966460757</v>
      </c>
    </row>
    <row r="8" spans="1:7" s="9" customFormat="1" ht="15.75" x14ac:dyDescent="0.15">
      <c r="A8" s="9" t="s">
        <v>9</v>
      </c>
      <c r="B8" s="9">
        <v>4793542250</v>
      </c>
      <c r="C8" s="9">
        <v>38348338</v>
      </c>
      <c r="D8" s="9">
        <v>4709079052.4932938</v>
      </c>
      <c r="E8" s="9">
        <v>0.98237979491956995</v>
      </c>
      <c r="F8" s="9">
        <v>37718650.425546356</v>
      </c>
      <c r="G8" s="9">
        <v>0.98357979491957004</v>
      </c>
    </row>
    <row r="9" spans="1:7" s="9" customFormat="1" ht="15.75" x14ac:dyDescent="0.15">
      <c r="A9" s="9" t="s">
        <v>12</v>
      </c>
      <c r="B9" s="9">
        <v>7623274200</v>
      </c>
      <c r="C9" s="9">
        <v>50821828</v>
      </c>
      <c r="D9" s="9">
        <v>7546764003</v>
      </c>
      <c r="E9" s="9">
        <v>0.98996360422139873</v>
      </c>
      <c r="F9" s="9">
        <v>50385508</v>
      </c>
      <c r="G9" s="9">
        <v>0.9914147125916053</v>
      </c>
    </row>
    <row r="10" spans="1:7" s="9" customFormat="1" ht="15.75" x14ac:dyDescent="0.15">
      <c r="A10" s="9" t="s">
        <v>7</v>
      </c>
      <c r="B10" s="9">
        <v>4860082000</v>
      </c>
      <c r="C10" s="9">
        <v>38880656</v>
      </c>
      <c r="D10" s="9">
        <v>4785055308.9173508</v>
      </c>
      <c r="E10" s="9">
        <v>0.98456266970749695</v>
      </c>
      <c r="F10" s="9">
        <v>38323211.192938812</v>
      </c>
      <c r="G10" s="9">
        <v>0.98566266970749705</v>
      </c>
    </row>
    <row r="11" spans="1:7" s="9" customFormat="1" ht="15.75" x14ac:dyDescent="0.15">
      <c r="A11" s="9" t="s">
        <v>10</v>
      </c>
      <c r="B11" s="9">
        <v>6891960000</v>
      </c>
      <c r="C11" s="9">
        <v>45946400</v>
      </c>
      <c r="D11" s="9">
        <v>6771549510</v>
      </c>
      <c r="E11" s="9">
        <v>0.98252884665610363</v>
      </c>
      <c r="F11" s="9">
        <v>45214256</v>
      </c>
      <c r="G11" s="9">
        <v>0.98406525864920869</v>
      </c>
    </row>
    <row r="12" spans="1:7" s="9" customFormat="1" ht="15.75" x14ac:dyDescent="0.15">
      <c r="A12" s="9" t="s">
        <v>11</v>
      </c>
      <c r="B12" s="9">
        <v>7479836100</v>
      </c>
      <c r="C12" s="9">
        <v>49865574</v>
      </c>
      <c r="D12" s="9">
        <v>7351779772</v>
      </c>
      <c r="E12" s="9">
        <v>0.98287979491957045</v>
      </c>
      <c r="F12" s="9">
        <v>49077716</v>
      </c>
      <c r="G12" s="9">
        <v>0.98420036235820729</v>
      </c>
    </row>
    <row r="13" spans="1:7" s="10" customFormat="1" ht="15.75" x14ac:dyDescent="0.15">
      <c r="A13" s="10" t="s">
        <v>17</v>
      </c>
      <c r="B13" s="10">
        <f>AVERAGE(B4:B12)</f>
        <v>6423287433.333333</v>
      </c>
      <c r="C13" s="10">
        <f>AVERAGE(C4:C12)</f>
        <v>45076567.333333336</v>
      </c>
      <c r="D13" s="10">
        <f>AVERAGE(D4:D12)</f>
        <v>6328943629.690836</v>
      </c>
      <c r="E13" s="10">
        <f>D13/B13</f>
        <v>0.98531222452339517</v>
      </c>
      <c r="F13" s="10">
        <f>AVERAGE(F4:F12)</f>
        <v>44471700.520904467</v>
      </c>
      <c r="G13" s="10">
        <f>F13/C13</f>
        <v>0.98658134706762424</v>
      </c>
    </row>
    <row r="14" spans="1:7" s="10" customFormat="1" ht="15.75" x14ac:dyDescent="0.15">
      <c r="A14" s="11" t="s">
        <v>16</v>
      </c>
      <c r="B14" s="11">
        <f>SUM(B4:B12)</f>
        <v>57809586900</v>
      </c>
      <c r="C14" s="11">
        <f>SUM(C4:C12)</f>
        <v>405689106</v>
      </c>
      <c r="D14" s="11">
        <f>SUM(D4:D12)</f>
        <v>56960492667.217522</v>
      </c>
      <c r="E14" s="11">
        <f t="shared" ref="E14" si="0">D14/B14</f>
        <v>0.98531222452339517</v>
      </c>
      <c r="F14" s="11">
        <f>SUM(F4:F12)</f>
        <v>400245304.68814021</v>
      </c>
      <c r="G14" s="11">
        <f>F14/C14</f>
        <v>0.98658134706762424</v>
      </c>
    </row>
    <row r="21" spans="5:5" x14ac:dyDescent="0.15">
      <c r="E21" s="12"/>
    </row>
  </sheetData>
  <sortState ref="A2:G15">
    <sortCondition ref="A23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1过滤前后碱基信息表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2018-12-17T13:54:00Z</dcterms:modified>
</cp:coreProperties>
</file>