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13_ncr:1_{0F6BCFEA-ECBD-47A1-8082-59B10A218877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Sheet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06" i="8" l="1"/>
  <c r="V106" i="8"/>
  <c r="S106" i="8"/>
  <c r="P106" i="8"/>
  <c r="M106" i="8"/>
  <c r="J106" i="8"/>
  <c r="G106" i="8"/>
  <c r="Y105" i="8"/>
  <c r="V105" i="8"/>
  <c r="S105" i="8"/>
  <c r="P105" i="8"/>
  <c r="M105" i="8"/>
  <c r="J105" i="8"/>
  <c r="G105" i="8"/>
  <c r="Y104" i="8"/>
  <c r="V104" i="8"/>
  <c r="S104" i="8"/>
  <c r="P104" i="8"/>
  <c r="M104" i="8"/>
  <c r="J104" i="8"/>
  <c r="G104" i="8"/>
  <c r="Y103" i="8"/>
  <c r="V103" i="8"/>
  <c r="S103" i="8"/>
  <c r="P103" i="8"/>
  <c r="M103" i="8"/>
  <c r="J103" i="8"/>
  <c r="G103" i="8"/>
  <c r="Y102" i="8"/>
  <c r="V102" i="8"/>
  <c r="S102" i="8"/>
  <c r="P102" i="8"/>
  <c r="M102" i="8"/>
  <c r="J102" i="8"/>
  <c r="G102" i="8"/>
  <c r="Y101" i="8"/>
  <c r="V101" i="8"/>
  <c r="S101" i="8"/>
  <c r="P101" i="8"/>
  <c r="M101" i="8"/>
  <c r="J101" i="8"/>
  <c r="G101" i="8"/>
  <c r="Y100" i="8"/>
  <c r="V100" i="8"/>
  <c r="S100" i="8"/>
  <c r="P100" i="8"/>
  <c r="M100" i="8"/>
  <c r="J100" i="8"/>
  <c r="G100" i="8"/>
  <c r="Y99" i="8"/>
  <c r="V99" i="8"/>
  <c r="S99" i="8"/>
  <c r="P99" i="8"/>
  <c r="M99" i="8"/>
  <c r="J99" i="8"/>
  <c r="G99" i="8"/>
  <c r="Y98" i="8"/>
  <c r="V98" i="8"/>
  <c r="S98" i="8"/>
  <c r="P98" i="8"/>
  <c r="M98" i="8"/>
  <c r="J98" i="8"/>
  <c r="G98" i="8"/>
  <c r="Y97" i="8"/>
  <c r="V97" i="8"/>
  <c r="S97" i="8"/>
  <c r="P97" i="8"/>
  <c r="M97" i="8"/>
  <c r="J97" i="8"/>
  <c r="G97" i="8"/>
  <c r="Y96" i="8"/>
  <c r="V96" i="8"/>
  <c r="S96" i="8"/>
  <c r="P96" i="8"/>
  <c r="M96" i="8"/>
  <c r="J96" i="8"/>
  <c r="G96" i="8"/>
  <c r="Y95" i="8"/>
  <c r="V95" i="8"/>
  <c r="S95" i="8"/>
  <c r="P95" i="8"/>
  <c r="M95" i="8"/>
  <c r="J95" i="8"/>
  <c r="G95" i="8"/>
  <c r="Y94" i="8"/>
  <c r="V94" i="8"/>
  <c r="S94" i="8"/>
  <c r="P94" i="8"/>
  <c r="M94" i="8"/>
  <c r="J94" i="8"/>
  <c r="G94" i="8"/>
  <c r="Y93" i="8"/>
  <c r="V93" i="8"/>
  <c r="S93" i="8"/>
  <c r="P93" i="8"/>
  <c r="M93" i="8"/>
  <c r="J93" i="8"/>
  <c r="G93" i="8"/>
  <c r="Y92" i="8"/>
  <c r="V92" i="8"/>
  <c r="S92" i="8"/>
  <c r="P92" i="8"/>
  <c r="M92" i="8"/>
  <c r="J92" i="8"/>
  <c r="G92" i="8"/>
  <c r="Y91" i="8"/>
  <c r="V91" i="8"/>
  <c r="S91" i="8"/>
  <c r="P91" i="8"/>
  <c r="M91" i="8"/>
  <c r="J91" i="8"/>
  <c r="G91" i="8"/>
  <c r="Y90" i="8"/>
  <c r="V90" i="8"/>
  <c r="S90" i="8"/>
  <c r="P90" i="8"/>
  <c r="M90" i="8"/>
  <c r="J90" i="8"/>
  <c r="G90" i="8"/>
  <c r="Y89" i="8"/>
  <c r="V89" i="8"/>
  <c r="S89" i="8"/>
  <c r="P89" i="8"/>
  <c r="M89" i="8"/>
  <c r="J89" i="8"/>
  <c r="G89" i="8"/>
  <c r="Y88" i="8"/>
  <c r="V88" i="8"/>
  <c r="S88" i="8"/>
  <c r="P88" i="8"/>
  <c r="M88" i="8"/>
  <c r="J88" i="8"/>
  <c r="G88" i="8"/>
  <c r="Y87" i="8"/>
  <c r="V87" i="8"/>
  <c r="S87" i="8"/>
  <c r="P87" i="8"/>
  <c r="M87" i="8"/>
  <c r="J87" i="8"/>
  <c r="G87" i="8"/>
  <c r="Y86" i="8"/>
  <c r="V86" i="8"/>
  <c r="S86" i="8"/>
  <c r="P86" i="8"/>
  <c r="M86" i="8"/>
  <c r="J86" i="8"/>
  <c r="G86" i="8"/>
  <c r="Y85" i="8"/>
  <c r="V85" i="8"/>
  <c r="S85" i="8"/>
  <c r="P85" i="8"/>
  <c r="M85" i="8"/>
  <c r="J85" i="8"/>
  <c r="G85" i="8"/>
  <c r="Y84" i="8"/>
  <c r="V84" i="8"/>
  <c r="S84" i="8"/>
  <c r="P84" i="8"/>
  <c r="M84" i="8"/>
  <c r="J84" i="8"/>
  <c r="G84" i="8"/>
  <c r="Y83" i="8"/>
  <c r="V83" i="8"/>
  <c r="S83" i="8"/>
  <c r="P83" i="8"/>
  <c r="M83" i="8"/>
  <c r="J83" i="8"/>
  <c r="G83" i="8"/>
  <c r="Y82" i="8"/>
  <c r="V82" i="8"/>
  <c r="S82" i="8"/>
  <c r="P82" i="8"/>
  <c r="M82" i="8"/>
  <c r="J82" i="8"/>
  <c r="G82" i="8"/>
  <c r="Y81" i="8"/>
  <c r="V81" i="8"/>
  <c r="S81" i="8"/>
  <c r="P81" i="8"/>
  <c r="M81" i="8"/>
  <c r="J81" i="8"/>
  <c r="G81" i="8"/>
  <c r="Y80" i="8"/>
  <c r="V80" i="8"/>
  <c r="S80" i="8"/>
  <c r="P80" i="8"/>
  <c r="M80" i="8"/>
  <c r="J80" i="8"/>
  <c r="G80" i="8"/>
  <c r="Y79" i="8"/>
  <c r="V79" i="8"/>
  <c r="S79" i="8"/>
  <c r="P79" i="8"/>
  <c r="M79" i="8"/>
  <c r="J79" i="8"/>
  <c r="G79" i="8"/>
  <c r="Y78" i="8"/>
  <c r="V78" i="8"/>
  <c r="S78" i="8"/>
  <c r="P78" i="8"/>
  <c r="M78" i="8"/>
  <c r="J78" i="8"/>
  <c r="G78" i="8"/>
  <c r="Y77" i="8"/>
  <c r="V77" i="8"/>
  <c r="S77" i="8"/>
  <c r="P77" i="8"/>
  <c r="M77" i="8"/>
  <c r="J77" i="8"/>
  <c r="G77" i="8"/>
  <c r="Y76" i="8"/>
  <c r="V76" i="8"/>
  <c r="S76" i="8"/>
  <c r="P76" i="8"/>
  <c r="M76" i="8"/>
  <c r="J76" i="8"/>
  <c r="G76" i="8"/>
  <c r="Y75" i="8"/>
  <c r="V75" i="8"/>
  <c r="S75" i="8"/>
  <c r="P75" i="8"/>
  <c r="M75" i="8"/>
  <c r="J75" i="8"/>
  <c r="G75" i="8"/>
  <c r="Y74" i="8"/>
  <c r="V74" i="8"/>
  <c r="S74" i="8"/>
  <c r="P74" i="8"/>
  <c r="M74" i="8"/>
  <c r="J74" i="8"/>
  <c r="G74" i="8"/>
  <c r="Y73" i="8"/>
  <c r="V73" i="8"/>
  <c r="S73" i="8"/>
  <c r="P73" i="8"/>
  <c r="M73" i="8"/>
  <c r="J73" i="8"/>
  <c r="G73" i="8"/>
  <c r="Y72" i="8"/>
  <c r="V72" i="8"/>
  <c r="S72" i="8"/>
  <c r="P72" i="8"/>
  <c r="M72" i="8"/>
  <c r="J72" i="8"/>
  <c r="G72" i="8"/>
  <c r="Y71" i="8"/>
  <c r="V71" i="8"/>
  <c r="S71" i="8"/>
  <c r="P71" i="8"/>
  <c r="M71" i="8"/>
  <c r="J71" i="8"/>
  <c r="G71" i="8"/>
  <c r="Y70" i="8"/>
  <c r="V70" i="8"/>
  <c r="S70" i="8"/>
  <c r="P70" i="8"/>
  <c r="M70" i="8"/>
  <c r="J70" i="8"/>
  <c r="G70" i="8"/>
  <c r="Y69" i="8"/>
  <c r="V69" i="8"/>
  <c r="S69" i="8"/>
  <c r="P69" i="8"/>
  <c r="M69" i="8"/>
  <c r="J69" i="8"/>
  <c r="G69" i="8"/>
  <c r="Y68" i="8"/>
  <c r="V68" i="8"/>
  <c r="S68" i="8"/>
  <c r="P68" i="8"/>
  <c r="M68" i="8"/>
  <c r="J68" i="8"/>
  <c r="G68" i="8"/>
  <c r="Y67" i="8"/>
  <c r="V67" i="8"/>
  <c r="S67" i="8"/>
  <c r="P67" i="8"/>
  <c r="M67" i="8"/>
  <c r="J67" i="8"/>
  <c r="G67" i="8"/>
  <c r="Y66" i="8"/>
  <c r="V66" i="8"/>
  <c r="S66" i="8"/>
  <c r="P66" i="8"/>
  <c r="M66" i="8"/>
  <c r="J66" i="8"/>
  <c r="G66" i="8"/>
  <c r="Y65" i="8"/>
  <c r="V65" i="8"/>
  <c r="S65" i="8"/>
  <c r="P65" i="8"/>
  <c r="M65" i="8"/>
  <c r="J65" i="8"/>
  <c r="G65" i="8"/>
  <c r="Y64" i="8"/>
  <c r="V64" i="8"/>
  <c r="S64" i="8"/>
  <c r="P64" i="8"/>
  <c r="M64" i="8"/>
  <c r="J64" i="8"/>
  <c r="G64" i="8"/>
  <c r="Y63" i="8"/>
  <c r="V63" i="8"/>
  <c r="S63" i="8"/>
  <c r="P63" i="8"/>
  <c r="M63" i="8"/>
  <c r="J63" i="8"/>
  <c r="G63" i="8"/>
  <c r="Y62" i="8"/>
  <c r="V62" i="8"/>
  <c r="S62" i="8"/>
  <c r="P62" i="8"/>
  <c r="M62" i="8"/>
  <c r="J62" i="8"/>
  <c r="G62" i="8"/>
  <c r="Y61" i="8"/>
  <c r="V61" i="8"/>
  <c r="S61" i="8"/>
  <c r="P61" i="8"/>
  <c r="M61" i="8"/>
  <c r="J61" i="8"/>
  <c r="G61" i="8"/>
  <c r="Y60" i="8"/>
  <c r="V60" i="8"/>
  <c r="S60" i="8"/>
  <c r="P60" i="8"/>
  <c r="M60" i="8"/>
  <c r="J60" i="8"/>
  <c r="G60" i="8"/>
  <c r="Y59" i="8"/>
  <c r="V59" i="8"/>
  <c r="S59" i="8"/>
  <c r="P59" i="8"/>
  <c r="M59" i="8"/>
  <c r="J59" i="8"/>
  <c r="G59" i="8"/>
  <c r="Y58" i="8"/>
  <c r="V58" i="8"/>
  <c r="S58" i="8"/>
  <c r="P58" i="8"/>
  <c r="M58" i="8"/>
  <c r="J58" i="8"/>
  <c r="G58" i="8"/>
  <c r="Y57" i="8"/>
  <c r="V57" i="8"/>
  <c r="S57" i="8"/>
  <c r="P57" i="8"/>
  <c r="M57" i="8"/>
  <c r="J57" i="8"/>
  <c r="G57" i="8"/>
  <c r="Y56" i="8"/>
  <c r="V56" i="8"/>
  <c r="S56" i="8"/>
  <c r="P56" i="8"/>
  <c r="M56" i="8"/>
  <c r="J56" i="8"/>
  <c r="G56" i="8"/>
  <c r="Y55" i="8"/>
  <c r="V55" i="8"/>
  <c r="S55" i="8"/>
  <c r="P55" i="8"/>
  <c r="M55" i="8"/>
  <c r="J55" i="8"/>
  <c r="G55" i="8"/>
  <c r="Y54" i="8"/>
  <c r="V54" i="8"/>
  <c r="S54" i="8"/>
  <c r="P54" i="8"/>
  <c r="M54" i="8"/>
  <c r="J54" i="8"/>
  <c r="G54" i="8"/>
  <c r="Y53" i="8"/>
  <c r="V53" i="8"/>
  <c r="S53" i="8"/>
  <c r="P53" i="8"/>
  <c r="M53" i="8"/>
  <c r="J53" i="8"/>
  <c r="G53" i="8"/>
  <c r="Y52" i="8"/>
  <c r="V52" i="8"/>
  <c r="S52" i="8"/>
  <c r="P52" i="8"/>
  <c r="M52" i="8"/>
  <c r="J52" i="8"/>
  <c r="G52" i="8"/>
  <c r="Y51" i="8"/>
  <c r="V51" i="8"/>
  <c r="S51" i="8"/>
  <c r="P51" i="8"/>
  <c r="M51" i="8"/>
  <c r="J51" i="8"/>
  <c r="G51" i="8"/>
  <c r="Y50" i="8"/>
  <c r="V50" i="8"/>
  <c r="S50" i="8"/>
  <c r="P50" i="8"/>
  <c r="M50" i="8"/>
  <c r="J50" i="8"/>
  <c r="G50" i="8"/>
  <c r="Y49" i="8"/>
  <c r="V49" i="8"/>
  <c r="S49" i="8"/>
  <c r="P49" i="8"/>
  <c r="M49" i="8"/>
  <c r="J49" i="8"/>
  <c r="G49" i="8"/>
  <c r="Y48" i="8"/>
  <c r="V48" i="8"/>
  <c r="S48" i="8"/>
  <c r="P48" i="8"/>
  <c r="M48" i="8"/>
  <c r="J48" i="8"/>
  <c r="G48" i="8"/>
  <c r="Y47" i="8"/>
  <c r="V47" i="8"/>
  <c r="S47" i="8"/>
  <c r="P47" i="8"/>
  <c r="M47" i="8"/>
  <c r="J47" i="8"/>
  <c r="G47" i="8"/>
  <c r="Y46" i="8"/>
  <c r="V46" i="8"/>
  <c r="S46" i="8"/>
  <c r="P46" i="8"/>
  <c r="M46" i="8"/>
  <c r="J46" i="8"/>
  <c r="G46" i="8"/>
  <c r="Y45" i="8"/>
  <c r="V45" i="8"/>
  <c r="S45" i="8"/>
  <c r="P45" i="8"/>
  <c r="M45" i="8"/>
  <c r="J45" i="8"/>
  <c r="G45" i="8"/>
  <c r="Y44" i="8"/>
  <c r="V44" i="8"/>
  <c r="S44" i="8"/>
  <c r="P44" i="8"/>
  <c r="M44" i="8"/>
  <c r="J44" i="8"/>
  <c r="G44" i="8"/>
  <c r="Y43" i="8"/>
  <c r="V43" i="8"/>
  <c r="S43" i="8"/>
  <c r="P43" i="8"/>
  <c r="M43" i="8"/>
  <c r="J43" i="8"/>
  <c r="G43" i="8"/>
  <c r="Y42" i="8"/>
  <c r="V42" i="8"/>
  <c r="S42" i="8"/>
  <c r="P42" i="8"/>
  <c r="M42" i="8"/>
  <c r="J42" i="8"/>
  <c r="G42" i="8"/>
  <c r="Y41" i="8"/>
  <c r="V41" i="8"/>
  <c r="S41" i="8"/>
  <c r="P41" i="8"/>
  <c r="M41" i="8"/>
  <c r="J41" i="8"/>
  <c r="G41" i="8"/>
  <c r="Y40" i="8"/>
  <c r="V40" i="8"/>
  <c r="S40" i="8"/>
  <c r="P40" i="8"/>
  <c r="M40" i="8"/>
  <c r="J40" i="8"/>
  <c r="G40" i="8"/>
  <c r="Y39" i="8"/>
  <c r="V39" i="8"/>
  <c r="S39" i="8"/>
  <c r="P39" i="8"/>
  <c r="M39" i="8"/>
  <c r="J39" i="8"/>
  <c r="G39" i="8"/>
  <c r="Y38" i="8"/>
  <c r="V38" i="8"/>
  <c r="S38" i="8"/>
  <c r="P38" i="8"/>
  <c r="M38" i="8"/>
  <c r="J38" i="8"/>
  <c r="G38" i="8"/>
  <c r="Y37" i="8"/>
  <c r="V37" i="8"/>
  <c r="S37" i="8"/>
  <c r="P37" i="8"/>
  <c r="M37" i="8"/>
  <c r="J37" i="8"/>
  <c r="G37" i="8"/>
  <c r="Y36" i="8"/>
  <c r="V36" i="8"/>
  <c r="S36" i="8"/>
  <c r="P36" i="8"/>
  <c r="M36" i="8"/>
  <c r="J36" i="8"/>
  <c r="G36" i="8"/>
  <c r="Y35" i="8"/>
  <c r="V35" i="8"/>
  <c r="S35" i="8"/>
  <c r="P35" i="8"/>
  <c r="M35" i="8"/>
  <c r="J35" i="8"/>
  <c r="G35" i="8"/>
  <c r="Y34" i="8"/>
  <c r="V34" i="8"/>
  <c r="S34" i="8"/>
  <c r="P34" i="8"/>
  <c r="M34" i="8"/>
  <c r="J34" i="8"/>
  <c r="G34" i="8"/>
  <c r="Y26" i="8"/>
  <c r="V26" i="8"/>
  <c r="S26" i="8"/>
  <c r="P26" i="8"/>
  <c r="M26" i="8"/>
  <c r="J26" i="8"/>
  <c r="G26" i="8"/>
  <c r="Y25" i="8"/>
  <c r="V25" i="8"/>
  <c r="S25" i="8"/>
  <c r="P25" i="8"/>
  <c r="M25" i="8"/>
  <c r="J25" i="8"/>
  <c r="G25" i="8"/>
  <c r="Y24" i="8"/>
  <c r="V24" i="8"/>
  <c r="S24" i="8"/>
  <c r="P24" i="8"/>
  <c r="M24" i="8"/>
  <c r="J24" i="8"/>
  <c r="G24" i="8"/>
  <c r="Y23" i="8"/>
  <c r="V23" i="8"/>
  <c r="S23" i="8"/>
  <c r="P23" i="8"/>
  <c r="M23" i="8"/>
  <c r="J23" i="8"/>
  <c r="G23" i="8"/>
  <c r="Y22" i="8"/>
  <c r="V22" i="8"/>
  <c r="S22" i="8"/>
  <c r="P22" i="8"/>
  <c r="M22" i="8"/>
  <c r="J22" i="8"/>
  <c r="G22" i="8"/>
  <c r="Y21" i="8"/>
  <c r="V21" i="8"/>
  <c r="S21" i="8"/>
  <c r="P21" i="8"/>
  <c r="M21" i="8"/>
  <c r="J21" i="8"/>
  <c r="G21" i="8"/>
  <c r="Y20" i="8"/>
  <c r="V20" i="8"/>
  <c r="S20" i="8"/>
  <c r="P20" i="8"/>
  <c r="M20" i="8"/>
  <c r="J20" i="8"/>
  <c r="G20" i="8"/>
  <c r="Y19" i="8"/>
  <c r="V19" i="8"/>
  <c r="S19" i="8"/>
  <c r="P19" i="8"/>
  <c r="M19" i="8"/>
  <c r="J19" i="8"/>
  <c r="G19" i="8"/>
  <c r="Y18" i="8"/>
  <c r="V18" i="8"/>
  <c r="S18" i="8"/>
  <c r="P18" i="8"/>
  <c r="M18" i="8"/>
  <c r="J18" i="8"/>
  <c r="G18" i="8"/>
  <c r="Y17" i="8"/>
  <c r="V17" i="8"/>
  <c r="S17" i="8"/>
  <c r="P17" i="8"/>
  <c r="M17" i="8"/>
  <c r="J17" i="8"/>
  <c r="G17" i="8"/>
  <c r="Y16" i="8"/>
  <c r="V16" i="8"/>
  <c r="S16" i="8"/>
  <c r="P16" i="8"/>
  <c r="M16" i="8"/>
  <c r="J16" i="8"/>
  <c r="G16" i="8"/>
  <c r="Y15" i="8"/>
  <c r="V15" i="8"/>
  <c r="S15" i="8"/>
  <c r="P15" i="8"/>
  <c r="M15" i="8"/>
  <c r="J15" i="8"/>
  <c r="G15" i="8"/>
  <c r="Y14" i="8"/>
  <c r="V14" i="8"/>
  <c r="S14" i="8"/>
  <c r="P14" i="8"/>
  <c r="M14" i="8"/>
  <c r="J14" i="8"/>
  <c r="G14" i="8"/>
  <c r="Y13" i="8"/>
  <c r="V13" i="8"/>
  <c r="S13" i="8"/>
  <c r="P13" i="8"/>
  <c r="M13" i="8"/>
  <c r="J13" i="8"/>
  <c r="G13" i="8"/>
  <c r="Y12" i="8"/>
  <c r="V12" i="8"/>
  <c r="S12" i="8"/>
  <c r="P12" i="8"/>
  <c r="M12" i="8"/>
  <c r="J12" i="8"/>
  <c r="G12" i="8"/>
  <c r="Y11" i="8"/>
  <c r="V11" i="8"/>
  <c r="S11" i="8"/>
  <c r="P11" i="8"/>
  <c r="M11" i="8"/>
  <c r="J11" i="8"/>
  <c r="G11" i="8"/>
  <c r="Y10" i="8"/>
  <c r="V10" i="8"/>
  <c r="S10" i="8"/>
  <c r="P10" i="8"/>
  <c r="M10" i="8"/>
  <c r="J10" i="8"/>
  <c r="G10" i="8"/>
  <c r="Y9" i="8"/>
  <c r="V9" i="8"/>
  <c r="S9" i="8"/>
  <c r="P9" i="8"/>
  <c r="M9" i="8"/>
  <c r="J9" i="8"/>
  <c r="G9" i="8"/>
  <c r="Y8" i="8"/>
  <c r="V8" i="8"/>
  <c r="S8" i="8"/>
  <c r="P8" i="8"/>
  <c r="M8" i="8"/>
  <c r="J8" i="8"/>
  <c r="G8" i="8"/>
  <c r="Y7" i="8"/>
  <c r="V7" i="8"/>
  <c r="S7" i="8"/>
  <c r="P7" i="8"/>
  <c r="M7" i="8"/>
  <c r="J7" i="8"/>
  <c r="G7" i="8"/>
  <c r="Y6" i="8"/>
  <c r="V6" i="8"/>
  <c r="S6" i="8"/>
  <c r="P6" i="8"/>
  <c r="M6" i="8"/>
  <c r="J6" i="8"/>
  <c r="G6" i="8"/>
</calcChain>
</file>

<file path=xl/sharedStrings.xml><?xml version="1.0" encoding="utf-8"?>
<sst xmlns="http://schemas.openxmlformats.org/spreadsheetml/2006/main" count="329" uniqueCount="120">
  <si>
    <t>Organic compounds</t>
  </si>
  <si>
    <t>Benzenoids</t>
  </si>
  <si>
    <t>Benzene and substituted derivatives</t>
  </si>
  <si>
    <t>Benzoic acids and derivatives</t>
  </si>
  <si>
    <t>Homogeneous non-metal compounds</t>
  </si>
  <si>
    <t>Non-metal oxoanionic compounds</t>
  </si>
  <si>
    <t>Non-metal phosphates</t>
  </si>
  <si>
    <t>Non-metal sulfates</t>
  </si>
  <si>
    <t>Hydrocarbons</t>
  </si>
  <si>
    <t>Saturated hydrocarbons</t>
  </si>
  <si>
    <t>Cycloalkanes</t>
  </si>
  <si>
    <t>Lipids and lipid-like molecules</t>
  </si>
  <si>
    <t>Fatty acyls</t>
  </si>
  <si>
    <t>Eicosanoids</t>
  </si>
  <si>
    <t>Fatty acids and conjugates</t>
  </si>
  <si>
    <t>Fatty acyl glycosides</t>
  </si>
  <si>
    <t>Fatty alcohols</t>
  </si>
  <si>
    <t>Fatty aldehydes</t>
  </si>
  <si>
    <t>Fatty amides</t>
  </si>
  <si>
    <t>Lineolic acids and derivatives</t>
  </si>
  <si>
    <t>Octadecanoids</t>
  </si>
  <si>
    <t>Glycerolipids</t>
  </si>
  <si>
    <t>Diradylglycerols</t>
  </si>
  <si>
    <t>Glycosyldiradylglycerols</t>
  </si>
  <si>
    <t>Triradylglycerols</t>
  </si>
  <si>
    <t>Glycerophospholipids</t>
  </si>
  <si>
    <t>Glycerophosphates</t>
  </si>
  <si>
    <t>Glycerophosphocholines</t>
  </si>
  <si>
    <t>Glycerophosphoethanolamines</t>
  </si>
  <si>
    <t>Glycerophosphoglycerols</t>
  </si>
  <si>
    <t>Glycerophosphoserines</t>
  </si>
  <si>
    <t>Polyketides</t>
  </si>
  <si>
    <t xml:space="preserve">Annonaceae acetogenins </t>
  </si>
  <si>
    <t>Aromatic polyketides</t>
  </si>
  <si>
    <t>Flavonoids</t>
  </si>
  <si>
    <t>Macrolides and lactone polyketides</t>
  </si>
  <si>
    <t xml:space="preserve">Polyether antibiotics </t>
  </si>
  <si>
    <t>Prenol lipids</t>
  </si>
  <si>
    <t>Polyprenols</t>
  </si>
  <si>
    <t>Tetraterpenoids</t>
  </si>
  <si>
    <t>Sphingolipids</t>
  </si>
  <si>
    <t>Neutral glycosphingolipids</t>
  </si>
  <si>
    <t>Steroids and steroid derivatives</t>
  </si>
  <si>
    <t>Bile acids, alcohols and derivatives</t>
  </si>
  <si>
    <t>Ergostane steroids</t>
  </si>
  <si>
    <t>Steroidal glycosides</t>
  </si>
  <si>
    <t>Vitamin D and derivatives</t>
  </si>
  <si>
    <t>Sterol lipids</t>
  </si>
  <si>
    <t>Bile acids and derivatives</t>
  </si>
  <si>
    <t>Secosteroids</t>
  </si>
  <si>
    <t>Sterols</t>
  </si>
  <si>
    <t>Organic acids and derivatives</t>
  </si>
  <si>
    <t>Carboxylic acids and derivatives</t>
  </si>
  <si>
    <t>Amino acids, peptides, and analogues</t>
  </si>
  <si>
    <t>Phenylpropanoids and polyketides</t>
  </si>
  <si>
    <t>Isoflavonoids</t>
  </si>
  <si>
    <t>Organic oxygen compounds</t>
  </si>
  <si>
    <t>Organooxygen compounds</t>
  </si>
  <si>
    <t>Isoflavonoid O-glycosides</t>
  </si>
  <si>
    <t>O-methylated isoflavonoids</t>
  </si>
  <si>
    <t>Monoradylglycerols</t>
  </si>
  <si>
    <t>Triterpenoids</t>
  </si>
  <si>
    <t>Phosphosphingolipids</t>
  </si>
  <si>
    <t>Androstane steroids</t>
  </si>
  <si>
    <t>Estrane steroids</t>
  </si>
  <si>
    <t>Steroid esters</t>
  </si>
  <si>
    <t>Steroid conjugates</t>
  </si>
  <si>
    <t>Organoheterocyclic compounds</t>
  </si>
  <si>
    <t>Indoles and derivatives</t>
  </si>
  <si>
    <t>Indolyl carboxylic acids and derivatives</t>
  </si>
  <si>
    <t>Tryptamines and derivatives</t>
  </si>
  <si>
    <t>Lactones</t>
  </si>
  <si>
    <t>Gamma butyrolactones</t>
  </si>
  <si>
    <t>Oxygenated hydrocarbons</t>
  </si>
  <si>
    <t>CDP-glycerols</t>
  </si>
  <si>
    <t>Hopanoids</t>
  </si>
  <si>
    <t>Quinones and hydroquinones</t>
  </si>
  <si>
    <t>Terpene lactones</t>
  </si>
  <si>
    <t>Ceramides</t>
  </si>
  <si>
    <t>Glycosphingolipids</t>
  </si>
  <si>
    <t>Other sphingolipids</t>
  </si>
  <si>
    <t>Cholestane steroids</t>
  </si>
  <si>
    <t>Organic phosphoric acids and derivatives</t>
  </si>
  <si>
    <t>Phosphate esters</t>
  </si>
  <si>
    <t>Flavans</t>
  </si>
  <si>
    <t>Flavonoid glycosides</t>
  </si>
  <si>
    <t>Glycosylmonoradylglycerols</t>
  </si>
  <si>
    <t>Monoterpenoids</t>
  </si>
  <si>
    <t>Hydroxy acids and derivatives</t>
  </si>
  <si>
    <t>Beta hydroxy acids and derivatives</t>
  </si>
  <si>
    <t>Pyranoflavonoids</t>
  </si>
  <si>
    <t>Fatty esters</t>
  </si>
  <si>
    <t>Sulfated steroids</t>
  </si>
  <si>
    <t>Carbonyl compounds</t>
  </si>
  <si>
    <t>Within-phase comparisons</t>
    <phoneticPr fontId="1" type="noConversion"/>
  </si>
  <si>
    <t>Between-phase comparisons</t>
    <phoneticPr fontId="1" type="noConversion"/>
  </si>
  <si>
    <t>Class</t>
    <phoneticPr fontId="1" type="noConversion"/>
  </si>
  <si>
    <t>Subclass</t>
    <phoneticPr fontId="1" type="noConversion"/>
  </si>
  <si>
    <t>Others</t>
  </si>
  <si>
    <t>Others</t>
    <phoneticPr fontId="1" type="noConversion"/>
  </si>
  <si>
    <t>WD_1 vs WW_1</t>
  </si>
  <si>
    <t>WD_2 vs WW_2</t>
  </si>
  <si>
    <t>WD_3 vs WW_3</t>
  </si>
  <si>
    <t>WD_2 vs WD_1</t>
  </si>
  <si>
    <t>WD_3 vs WD_2</t>
  </si>
  <si>
    <t>WW_2 vs WW_1</t>
  </si>
  <si>
    <t>WW_3 vs WW_2</t>
  </si>
  <si>
    <t>Glycerophospholipids</t>
    <phoneticPr fontId="1" type="noConversion"/>
  </si>
  <si>
    <t>Superclass</t>
    <phoneticPr fontId="1" type="noConversion"/>
  </si>
  <si>
    <t>Organic oxygen compounds</t>
    <phoneticPr fontId="1" type="noConversion"/>
  </si>
  <si>
    <t>Glycerophosphoinositols</t>
    <phoneticPr fontId="1" type="noConversion"/>
  </si>
  <si>
    <t>Isoprenoids</t>
    <phoneticPr fontId="1" type="noConversion"/>
  </si>
  <si>
    <t>Carbohydrates and carbohydrate conjugates</t>
    <phoneticPr fontId="1" type="noConversion"/>
  </si>
  <si>
    <t>Carboxylic acids and derivatives</t>
    <phoneticPr fontId="1" type="noConversion"/>
  </si>
  <si>
    <t>Classification level</t>
    <phoneticPr fontId="1" type="noConversion"/>
  </si>
  <si>
    <r>
      <t>1. Proportion of differential metab</t>
    </r>
    <r>
      <rPr>
        <sz val="12"/>
        <color rgb="FF131413"/>
        <rFont val="TimesNewRomanPSMT"/>
        <family val="1"/>
      </rPr>
      <t>olites in one class out of</t>
    </r>
    <r>
      <rPr>
        <sz val="12"/>
        <color rgb="FF000000"/>
        <rFont val="TimesNewRomanPSMT"/>
        <family val="1"/>
      </rPr>
      <t xml:space="preserve"> total differential metabolites in one comparison.</t>
    </r>
    <phoneticPr fontId="1" type="noConversion"/>
  </si>
  <si>
    <r>
      <t>2. Propotion of  differential metab</t>
    </r>
    <r>
      <rPr>
        <sz val="12"/>
        <color rgb="FF131413"/>
        <rFont val="TimesNewRomanPSMT"/>
        <family val="1"/>
      </rPr>
      <t>olites in one subclass out of</t>
    </r>
    <r>
      <rPr>
        <sz val="12"/>
        <color rgb="FF000000"/>
        <rFont val="TimesNewRomanPSMT"/>
        <family val="1"/>
      </rPr>
      <t xml:space="preserve"> total differential metabolites in one comparison.</t>
    </r>
    <phoneticPr fontId="1" type="noConversion"/>
  </si>
  <si>
    <t>NO.</t>
    <phoneticPr fontId="1" type="noConversion"/>
  </si>
  <si>
    <t>Total no.</t>
    <phoneticPr fontId="1" type="noConversion"/>
  </si>
  <si>
    <t>Proportion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</si>
</sst>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color rgb="FF131413"/>
      <name val="TimesNewRomanPSMT"/>
      <family val="1"/>
    </font>
    <font>
      <sz val="12"/>
      <color rgb="FF000000"/>
      <name val="TimesNewRomanPSMT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176" fontId="4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/>
    <xf numFmtId="0" fontId="3" fillId="0" borderId="0" xfId="0" applyFont="1" applyAlignment="1">
      <alignment horizontal="right"/>
    </xf>
    <xf numFmtId="10" fontId="3" fillId="0" borderId="0" xfId="0" applyNumberFormat="1" applyFont="1"/>
    <xf numFmtId="0" fontId="3" fillId="0" borderId="0" xfId="0" applyFont="1" applyAlignment="1">
      <alignment horizontal="right" vertic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177" fontId="3" fillId="0" borderId="0" xfId="0" applyNumberFormat="1" applyFont="1"/>
    <xf numFmtId="177" fontId="3" fillId="0" borderId="0" xfId="0" applyNumberFormat="1" applyFont="1" applyFill="1"/>
    <xf numFmtId="176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1" xfId="0" applyFont="1" applyBorder="1" applyAlignment="1">
      <alignment horizontal="center"/>
    </xf>
    <xf numFmtId="58" fontId="2" fillId="0" borderId="2" xfId="0" applyNumberFormat="1" applyFont="1" applyBorder="1" applyAlignment="1">
      <alignment horizontal="center" wrapText="1"/>
    </xf>
    <xf numFmtId="58" fontId="2" fillId="0" borderId="3" xfId="0" applyNumberFormat="1" applyFont="1" applyBorder="1" applyAlignment="1">
      <alignment horizontal="center" wrapText="1"/>
    </xf>
    <xf numFmtId="58" fontId="2" fillId="0" borderId="4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58" fontId="2" fillId="0" borderId="1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A0A8-62B4-45F4-B377-3C4645953EAA}">
  <dimension ref="B2:AA109"/>
  <sheetViews>
    <sheetView tabSelected="1" zoomScale="85" zoomScaleNormal="85" workbookViewId="0">
      <selection activeCell="B17" sqref="B17"/>
    </sheetView>
  </sheetViews>
  <sheetFormatPr defaultRowHeight="13.8"/>
  <cols>
    <col min="1" max="1" width="8.88671875" style="1"/>
    <col min="2" max="2" width="35.77734375" style="1" customWidth="1"/>
    <col min="3" max="3" width="35" style="4" customWidth="1"/>
    <col min="4" max="4" width="39.88671875" style="1" customWidth="1"/>
    <col min="5" max="5" width="8.88671875" style="1"/>
    <col min="6" max="6" width="9.77734375" style="1" customWidth="1"/>
    <col min="7" max="7" width="11.33203125" style="1" customWidth="1"/>
    <col min="8" max="8" width="8.88671875" style="1"/>
    <col min="9" max="9" width="10.21875" style="1" customWidth="1"/>
    <col min="10" max="10" width="11.21875" style="1" customWidth="1"/>
    <col min="11" max="11" width="8.88671875" style="1"/>
    <col min="12" max="12" width="9.6640625" style="1" customWidth="1"/>
    <col min="13" max="13" width="12.109375" style="1" customWidth="1"/>
    <col min="14" max="14" width="8.88671875" style="1"/>
    <col min="15" max="15" width="10.109375" style="1" customWidth="1"/>
    <col min="16" max="16" width="12.109375" style="1" customWidth="1"/>
    <col min="17" max="17" width="8.88671875" style="1"/>
    <col min="18" max="18" width="10.21875" style="1" customWidth="1"/>
    <col min="19" max="19" width="13.21875" style="1" customWidth="1"/>
    <col min="20" max="20" width="8.88671875" style="1" customWidth="1"/>
    <col min="21" max="21" width="10.109375" style="1" customWidth="1"/>
    <col min="22" max="22" width="12" style="1" customWidth="1"/>
    <col min="23" max="23" width="8.88671875" style="1"/>
    <col min="24" max="24" width="10.44140625" style="1" customWidth="1"/>
    <col min="25" max="25" width="11.77734375" style="1" customWidth="1"/>
    <col min="26" max="16384" width="8.88671875" style="1"/>
  </cols>
  <sheetData>
    <row r="2" spans="2:27" ht="15.6">
      <c r="B2" s="24" t="s">
        <v>115</v>
      </c>
    </row>
    <row r="3" spans="2:27">
      <c r="C3" s="29" t="s">
        <v>114</v>
      </c>
      <c r="D3" s="30"/>
      <c r="E3" s="33" t="s">
        <v>94</v>
      </c>
      <c r="F3" s="33"/>
      <c r="G3" s="33"/>
      <c r="H3" s="33"/>
      <c r="I3" s="33"/>
      <c r="J3" s="33"/>
      <c r="K3" s="33"/>
      <c r="L3" s="33"/>
      <c r="M3" s="33"/>
      <c r="N3" s="33" t="s">
        <v>95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2:27">
      <c r="C4" s="15" t="s">
        <v>108</v>
      </c>
      <c r="D4" s="22" t="s">
        <v>96</v>
      </c>
      <c r="E4" s="26" t="s">
        <v>100</v>
      </c>
      <c r="F4" s="27"/>
      <c r="G4" s="28"/>
      <c r="H4" s="26" t="s">
        <v>101</v>
      </c>
      <c r="I4" s="27"/>
      <c r="J4" s="28"/>
      <c r="K4" s="26" t="s">
        <v>102</v>
      </c>
      <c r="L4" s="27"/>
      <c r="M4" s="28"/>
      <c r="N4" s="26" t="s">
        <v>103</v>
      </c>
      <c r="O4" s="27"/>
      <c r="P4" s="28"/>
      <c r="Q4" s="26" t="s">
        <v>104</v>
      </c>
      <c r="R4" s="27"/>
      <c r="S4" s="28"/>
      <c r="T4" s="26" t="s">
        <v>105</v>
      </c>
      <c r="U4" s="27"/>
      <c r="V4" s="28"/>
      <c r="W4" s="26" t="s">
        <v>106</v>
      </c>
      <c r="X4" s="27"/>
      <c r="Y4" s="28"/>
    </row>
    <row r="5" spans="2:27">
      <c r="C5" s="25"/>
      <c r="D5" s="22"/>
      <c r="E5" s="34" t="s">
        <v>117</v>
      </c>
      <c r="F5" s="34" t="s">
        <v>118</v>
      </c>
      <c r="G5" s="34" t="s">
        <v>119</v>
      </c>
      <c r="H5" s="34" t="s">
        <v>117</v>
      </c>
      <c r="I5" s="34" t="s">
        <v>118</v>
      </c>
      <c r="J5" s="34" t="s">
        <v>119</v>
      </c>
      <c r="K5" s="34" t="s">
        <v>117</v>
      </c>
      <c r="L5" s="34" t="s">
        <v>118</v>
      </c>
      <c r="M5" s="34" t="s">
        <v>119</v>
      </c>
      <c r="N5" s="34" t="s">
        <v>117</v>
      </c>
      <c r="O5" s="34" t="s">
        <v>118</v>
      </c>
      <c r="P5" s="34" t="s">
        <v>119</v>
      </c>
      <c r="Q5" s="34" t="s">
        <v>117</v>
      </c>
      <c r="R5" s="34" t="s">
        <v>118</v>
      </c>
      <c r="S5" s="34" t="s">
        <v>119</v>
      </c>
      <c r="T5" s="34" t="s">
        <v>117</v>
      </c>
      <c r="U5" s="34" t="s">
        <v>118</v>
      </c>
      <c r="V5" s="34" t="s">
        <v>119</v>
      </c>
      <c r="W5" s="34" t="s">
        <v>117</v>
      </c>
      <c r="X5" s="34" t="s">
        <v>118</v>
      </c>
      <c r="Y5" s="34" t="s">
        <v>119</v>
      </c>
    </row>
    <row r="6" spans="2:27">
      <c r="C6" s="17" t="s">
        <v>1</v>
      </c>
      <c r="D6" s="18" t="s">
        <v>2</v>
      </c>
      <c r="E6" s="2">
        <v>1</v>
      </c>
      <c r="F6" s="2">
        <v>131</v>
      </c>
      <c r="G6" s="21">
        <f>E6/F6</f>
        <v>7.6335877862595417E-3</v>
      </c>
      <c r="H6" s="2">
        <v>1</v>
      </c>
      <c r="I6" s="2">
        <v>112</v>
      </c>
      <c r="J6" s="21">
        <f>H6/I6</f>
        <v>8.9285714285714281E-3</v>
      </c>
      <c r="K6" s="2">
        <v>1</v>
      </c>
      <c r="L6" s="2">
        <v>115</v>
      </c>
      <c r="M6" s="21">
        <f>K6/L6</f>
        <v>8.6956521739130436E-3</v>
      </c>
      <c r="N6" s="2">
        <v>0</v>
      </c>
      <c r="O6" s="2">
        <v>85</v>
      </c>
      <c r="P6" s="21">
        <f>N6/O6</f>
        <v>0</v>
      </c>
      <c r="Q6" s="2">
        <v>0</v>
      </c>
      <c r="R6" s="2">
        <v>39</v>
      </c>
      <c r="S6" s="21">
        <f>Q6/R6</f>
        <v>0</v>
      </c>
      <c r="T6" s="2">
        <v>0</v>
      </c>
      <c r="U6" s="2">
        <v>46</v>
      </c>
      <c r="V6" s="21">
        <f>T6/U6</f>
        <v>0</v>
      </c>
      <c r="W6" s="2">
        <v>0</v>
      </c>
      <c r="X6" s="2">
        <v>174</v>
      </c>
      <c r="Y6" s="21">
        <f>W6/X6</f>
        <v>0</v>
      </c>
      <c r="AA6" s="3"/>
    </row>
    <row r="7" spans="2:27">
      <c r="C7" s="17" t="s">
        <v>4</v>
      </c>
      <c r="D7" s="19" t="s">
        <v>5</v>
      </c>
      <c r="E7" s="2">
        <v>2</v>
      </c>
      <c r="F7" s="2">
        <v>131</v>
      </c>
      <c r="G7" s="21">
        <f t="shared" ref="G7:G26" si="0">E7/F7</f>
        <v>1.5267175572519083E-2</v>
      </c>
      <c r="H7" s="2">
        <v>2</v>
      </c>
      <c r="I7" s="2">
        <v>112</v>
      </c>
      <c r="J7" s="21">
        <f t="shared" ref="J7:J26" si="1">H7/I7</f>
        <v>1.7857142857142856E-2</v>
      </c>
      <c r="K7" s="2">
        <v>1</v>
      </c>
      <c r="L7" s="2">
        <v>115</v>
      </c>
      <c r="M7" s="21">
        <f t="shared" ref="M7:M26" si="2">K7/L7</f>
        <v>8.6956521739130436E-3</v>
      </c>
      <c r="N7" s="2">
        <v>0</v>
      </c>
      <c r="O7" s="2">
        <v>85</v>
      </c>
      <c r="P7" s="21">
        <f t="shared" ref="P7:P26" si="3">N7/O7</f>
        <v>0</v>
      </c>
      <c r="Q7" s="2">
        <v>0</v>
      </c>
      <c r="R7" s="2">
        <v>39</v>
      </c>
      <c r="S7" s="21">
        <f t="shared" ref="S7:S26" si="4">Q7/R7</f>
        <v>0</v>
      </c>
      <c r="T7" s="2">
        <v>1</v>
      </c>
      <c r="U7" s="2">
        <v>46</v>
      </c>
      <c r="V7" s="21">
        <f t="shared" ref="V7:V26" si="5">T7/U7</f>
        <v>2.1739130434782608E-2</v>
      </c>
      <c r="W7" s="2">
        <v>1</v>
      </c>
      <c r="X7" s="2">
        <v>174</v>
      </c>
      <c r="Y7" s="21">
        <f t="shared" ref="Y7:Y26" si="6">W7/X7</f>
        <v>5.7471264367816091E-3</v>
      </c>
      <c r="Z7" s="3"/>
      <c r="AA7" s="3"/>
    </row>
    <row r="8" spans="2:27">
      <c r="C8" s="17" t="s">
        <v>8</v>
      </c>
      <c r="D8" s="19" t="s">
        <v>9</v>
      </c>
      <c r="E8" s="2">
        <v>1</v>
      </c>
      <c r="F8" s="2">
        <v>131</v>
      </c>
      <c r="G8" s="21">
        <f t="shared" si="0"/>
        <v>7.6335877862595417E-3</v>
      </c>
      <c r="H8" s="2">
        <v>0</v>
      </c>
      <c r="I8" s="2">
        <v>112</v>
      </c>
      <c r="J8" s="21">
        <f t="shared" si="1"/>
        <v>0</v>
      </c>
      <c r="K8" s="2">
        <v>0</v>
      </c>
      <c r="L8" s="2">
        <v>115</v>
      </c>
      <c r="M8" s="21">
        <f t="shared" si="2"/>
        <v>0</v>
      </c>
      <c r="N8" s="2">
        <v>0</v>
      </c>
      <c r="O8" s="2">
        <v>85</v>
      </c>
      <c r="P8" s="21">
        <f t="shared" si="3"/>
        <v>0</v>
      </c>
      <c r="Q8" s="2">
        <v>0</v>
      </c>
      <c r="R8" s="2">
        <v>39</v>
      </c>
      <c r="S8" s="21">
        <f t="shared" si="4"/>
        <v>0</v>
      </c>
      <c r="T8" s="2">
        <v>0</v>
      </c>
      <c r="U8" s="2">
        <v>46</v>
      </c>
      <c r="V8" s="21">
        <f t="shared" si="5"/>
        <v>0</v>
      </c>
      <c r="W8" s="2">
        <v>0</v>
      </c>
      <c r="X8" s="2">
        <v>174</v>
      </c>
      <c r="Y8" s="21">
        <f t="shared" si="6"/>
        <v>0</v>
      </c>
      <c r="Z8" s="3"/>
      <c r="AA8" s="3"/>
    </row>
    <row r="9" spans="2:27">
      <c r="C9" s="17" t="s">
        <v>11</v>
      </c>
      <c r="D9" s="20" t="s">
        <v>12</v>
      </c>
      <c r="E9" s="2">
        <v>32</v>
      </c>
      <c r="F9" s="2">
        <v>131</v>
      </c>
      <c r="G9" s="21">
        <f t="shared" si="0"/>
        <v>0.24427480916030533</v>
      </c>
      <c r="H9" s="2">
        <v>28</v>
      </c>
      <c r="I9" s="2">
        <v>112</v>
      </c>
      <c r="J9" s="21">
        <f t="shared" si="1"/>
        <v>0.25</v>
      </c>
      <c r="K9" s="2">
        <v>41</v>
      </c>
      <c r="L9" s="2">
        <v>115</v>
      </c>
      <c r="M9" s="21">
        <f t="shared" si="2"/>
        <v>0.35652173913043478</v>
      </c>
      <c r="N9" s="2">
        <v>23</v>
      </c>
      <c r="O9" s="2">
        <v>85</v>
      </c>
      <c r="P9" s="21">
        <f t="shared" si="3"/>
        <v>0.27058823529411763</v>
      </c>
      <c r="Q9" s="2">
        <v>13</v>
      </c>
      <c r="R9" s="2">
        <v>39</v>
      </c>
      <c r="S9" s="21">
        <f t="shared" si="4"/>
        <v>0.33333333333333331</v>
      </c>
      <c r="T9" s="2">
        <v>9</v>
      </c>
      <c r="U9" s="2">
        <v>46</v>
      </c>
      <c r="V9" s="21">
        <f t="shared" si="5"/>
        <v>0.19565217391304349</v>
      </c>
      <c r="W9" s="2">
        <v>51</v>
      </c>
      <c r="X9" s="2">
        <v>174</v>
      </c>
      <c r="Y9" s="21">
        <f t="shared" si="6"/>
        <v>0.29310344827586204</v>
      </c>
      <c r="Z9" s="13"/>
      <c r="AA9" s="3"/>
    </row>
    <row r="10" spans="2:27">
      <c r="C10" s="17" t="s">
        <v>11</v>
      </c>
      <c r="D10" s="20" t="s">
        <v>21</v>
      </c>
      <c r="E10" s="2">
        <v>12</v>
      </c>
      <c r="F10" s="2">
        <v>131</v>
      </c>
      <c r="G10" s="21">
        <f t="shared" si="0"/>
        <v>9.1603053435114504E-2</v>
      </c>
      <c r="H10" s="2">
        <v>8</v>
      </c>
      <c r="I10" s="2">
        <v>112</v>
      </c>
      <c r="J10" s="21">
        <f t="shared" si="1"/>
        <v>7.1428571428571425E-2</v>
      </c>
      <c r="K10" s="2">
        <v>8</v>
      </c>
      <c r="L10" s="2">
        <v>115</v>
      </c>
      <c r="M10" s="21">
        <f t="shared" si="2"/>
        <v>6.9565217391304349E-2</v>
      </c>
      <c r="N10" s="2">
        <v>5</v>
      </c>
      <c r="O10" s="2">
        <v>85</v>
      </c>
      <c r="P10" s="21">
        <f t="shared" si="3"/>
        <v>5.8823529411764705E-2</v>
      </c>
      <c r="Q10" s="2">
        <v>1</v>
      </c>
      <c r="R10" s="2">
        <v>39</v>
      </c>
      <c r="S10" s="21">
        <f t="shared" si="4"/>
        <v>2.564102564102564E-2</v>
      </c>
      <c r="T10" s="2">
        <v>1</v>
      </c>
      <c r="U10" s="2">
        <v>46</v>
      </c>
      <c r="V10" s="21">
        <f t="shared" si="5"/>
        <v>2.1739130434782608E-2</v>
      </c>
      <c r="W10" s="2">
        <v>7</v>
      </c>
      <c r="X10" s="2">
        <v>174</v>
      </c>
      <c r="Y10" s="21">
        <f t="shared" si="6"/>
        <v>4.0229885057471264E-2</v>
      </c>
      <c r="Z10" s="13"/>
      <c r="AA10" s="3"/>
    </row>
    <row r="11" spans="2:27">
      <c r="C11" s="17" t="s">
        <v>11</v>
      </c>
      <c r="D11" s="20" t="s">
        <v>107</v>
      </c>
      <c r="E11" s="2">
        <v>33</v>
      </c>
      <c r="F11" s="2">
        <v>131</v>
      </c>
      <c r="G11" s="21">
        <f t="shared" si="0"/>
        <v>0.25190839694656486</v>
      </c>
      <c r="H11" s="2">
        <v>20</v>
      </c>
      <c r="I11" s="2">
        <v>112</v>
      </c>
      <c r="J11" s="21">
        <f t="shared" si="1"/>
        <v>0.17857142857142858</v>
      </c>
      <c r="K11" s="2">
        <v>9</v>
      </c>
      <c r="L11" s="2">
        <v>115</v>
      </c>
      <c r="M11" s="21">
        <f t="shared" si="2"/>
        <v>7.8260869565217397E-2</v>
      </c>
      <c r="N11" s="2">
        <v>26</v>
      </c>
      <c r="O11" s="2">
        <v>85</v>
      </c>
      <c r="P11" s="21">
        <f t="shared" si="3"/>
        <v>0.30588235294117649</v>
      </c>
      <c r="Q11" s="2">
        <v>6</v>
      </c>
      <c r="R11" s="2">
        <v>39</v>
      </c>
      <c r="S11" s="21">
        <f t="shared" si="4"/>
        <v>0.15384615384615385</v>
      </c>
      <c r="T11" s="2">
        <v>8</v>
      </c>
      <c r="U11" s="2">
        <v>46</v>
      </c>
      <c r="V11" s="21">
        <f t="shared" si="5"/>
        <v>0.17391304347826086</v>
      </c>
      <c r="W11" s="2">
        <v>44</v>
      </c>
      <c r="X11" s="2">
        <v>174</v>
      </c>
      <c r="Y11" s="21">
        <f t="shared" si="6"/>
        <v>0.25287356321839083</v>
      </c>
      <c r="Z11" s="13"/>
      <c r="AA11" s="3"/>
    </row>
    <row r="12" spans="2:27">
      <c r="C12" s="17" t="s">
        <v>11</v>
      </c>
      <c r="D12" s="20" t="s">
        <v>31</v>
      </c>
      <c r="E12" s="2">
        <v>13</v>
      </c>
      <c r="F12" s="2">
        <v>131</v>
      </c>
      <c r="G12" s="21">
        <f t="shared" si="0"/>
        <v>9.9236641221374045E-2</v>
      </c>
      <c r="H12" s="2">
        <v>10</v>
      </c>
      <c r="I12" s="2">
        <v>112</v>
      </c>
      <c r="J12" s="21">
        <f t="shared" si="1"/>
        <v>8.9285714285714288E-2</v>
      </c>
      <c r="K12" s="2">
        <v>22</v>
      </c>
      <c r="L12" s="2">
        <v>115</v>
      </c>
      <c r="M12" s="21">
        <f t="shared" si="2"/>
        <v>0.19130434782608696</v>
      </c>
      <c r="N12" s="2">
        <v>9</v>
      </c>
      <c r="O12" s="2">
        <v>85</v>
      </c>
      <c r="P12" s="21">
        <f t="shared" si="3"/>
        <v>0.10588235294117647</v>
      </c>
      <c r="Q12" s="2">
        <v>7</v>
      </c>
      <c r="R12" s="2">
        <v>39</v>
      </c>
      <c r="S12" s="21">
        <f t="shared" si="4"/>
        <v>0.17948717948717949</v>
      </c>
      <c r="T12" s="2">
        <v>10</v>
      </c>
      <c r="U12" s="2">
        <v>46</v>
      </c>
      <c r="V12" s="21">
        <f t="shared" si="5"/>
        <v>0.21739130434782608</v>
      </c>
      <c r="W12" s="2">
        <v>15</v>
      </c>
      <c r="X12" s="2">
        <v>174</v>
      </c>
      <c r="Y12" s="21">
        <f t="shared" si="6"/>
        <v>8.6206896551724144E-2</v>
      </c>
      <c r="Z12" s="13"/>
      <c r="AA12" s="3"/>
    </row>
    <row r="13" spans="2:27">
      <c r="C13" s="17" t="s">
        <v>11</v>
      </c>
      <c r="D13" s="20" t="s">
        <v>37</v>
      </c>
      <c r="E13" s="2">
        <v>10</v>
      </c>
      <c r="F13" s="2">
        <v>131</v>
      </c>
      <c r="G13" s="21">
        <f t="shared" si="0"/>
        <v>7.6335877862595422E-2</v>
      </c>
      <c r="H13" s="2">
        <v>10</v>
      </c>
      <c r="I13" s="2">
        <v>112</v>
      </c>
      <c r="J13" s="21">
        <f t="shared" si="1"/>
        <v>8.9285714285714288E-2</v>
      </c>
      <c r="K13" s="2">
        <v>6</v>
      </c>
      <c r="L13" s="2">
        <v>115</v>
      </c>
      <c r="M13" s="21">
        <f t="shared" si="2"/>
        <v>5.2173913043478258E-2</v>
      </c>
      <c r="N13" s="2">
        <v>4</v>
      </c>
      <c r="O13" s="2">
        <v>85</v>
      </c>
      <c r="P13" s="21">
        <f t="shared" si="3"/>
        <v>4.7058823529411764E-2</v>
      </c>
      <c r="Q13" s="2">
        <v>2</v>
      </c>
      <c r="R13" s="2">
        <v>39</v>
      </c>
      <c r="S13" s="21">
        <f t="shared" si="4"/>
        <v>5.128205128205128E-2</v>
      </c>
      <c r="T13" s="2">
        <v>4</v>
      </c>
      <c r="U13" s="2">
        <v>46</v>
      </c>
      <c r="V13" s="21">
        <f t="shared" si="5"/>
        <v>8.6956521739130432E-2</v>
      </c>
      <c r="W13" s="2">
        <v>17</v>
      </c>
      <c r="X13" s="2">
        <v>174</v>
      </c>
      <c r="Y13" s="21">
        <f t="shared" si="6"/>
        <v>9.7701149425287362E-2</v>
      </c>
      <c r="Z13" s="13"/>
      <c r="AA13" s="3"/>
    </row>
    <row r="14" spans="2:27">
      <c r="C14" s="17" t="s">
        <v>11</v>
      </c>
      <c r="D14" s="20" t="s">
        <v>40</v>
      </c>
      <c r="E14" s="2">
        <v>1</v>
      </c>
      <c r="F14" s="2">
        <v>131</v>
      </c>
      <c r="G14" s="21">
        <f t="shared" si="0"/>
        <v>7.6335877862595417E-3</v>
      </c>
      <c r="H14" s="2">
        <v>2</v>
      </c>
      <c r="I14" s="2">
        <v>112</v>
      </c>
      <c r="J14" s="21">
        <f t="shared" si="1"/>
        <v>1.7857142857142856E-2</v>
      </c>
      <c r="K14" s="2">
        <v>4</v>
      </c>
      <c r="L14" s="2">
        <v>115</v>
      </c>
      <c r="M14" s="21">
        <f t="shared" si="2"/>
        <v>3.4782608695652174E-2</v>
      </c>
      <c r="N14" s="2">
        <v>0</v>
      </c>
      <c r="O14" s="2">
        <v>85</v>
      </c>
      <c r="P14" s="21">
        <f t="shared" si="3"/>
        <v>0</v>
      </c>
      <c r="Q14" s="2">
        <v>0</v>
      </c>
      <c r="R14" s="2">
        <v>39</v>
      </c>
      <c r="S14" s="21">
        <f t="shared" si="4"/>
        <v>0</v>
      </c>
      <c r="T14" s="2">
        <v>0</v>
      </c>
      <c r="U14" s="2">
        <v>46</v>
      </c>
      <c r="V14" s="21">
        <f t="shared" si="5"/>
        <v>0</v>
      </c>
      <c r="W14" s="2">
        <v>1</v>
      </c>
      <c r="X14" s="2">
        <v>174</v>
      </c>
      <c r="Y14" s="21">
        <f t="shared" si="6"/>
        <v>5.7471264367816091E-3</v>
      </c>
      <c r="Z14" s="13"/>
      <c r="AA14" s="3"/>
    </row>
    <row r="15" spans="2:27">
      <c r="C15" s="17" t="s">
        <v>11</v>
      </c>
      <c r="D15" s="20" t="s">
        <v>42</v>
      </c>
      <c r="E15" s="2">
        <v>4</v>
      </c>
      <c r="F15" s="2">
        <v>131</v>
      </c>
      <c r="G15" s="21">
        <f t="shared" si="0"/>
        <v>3.0534351145038167E-2</v>
      </c>
      <c r="H15" s="2">
        <v>5</v>
      </c>
      <c r="I15" s="2">
        <v>112</v>
      </c>
      <c r="J15" s="21">
        <f t="shared" si="1"/>
        <v>4.4642857142857144E-2</v>
      </c>
      <c r="K15" s="2">
        <v>4</v>
      </c>
      <c r="L15" s="2">
        <v>115</v>
      </c>
      <c r="M15" s="21">
        <f t="shared" si="2"/>
        <v>3.4782608695652174E-2</v>
      </c>
      <c r="N15" s="2">
        <v>2</v>
      </c>
      <c r="O15" s="2">
        <v>85</v>
      </c>
      <c r="P15" s="21">
        <f t="shared" si="3"/>
        <v>2.3529411764705882E-2</v>
      </c>
      <c r="Q15" s="2">
        <v>2</v>
      </c>
      <c r="R15" s="2">
        <v>39</v>
      </c>
      <c r="S15" s="21">
        <f t="shared" si="4"/>
        <v>5.128205128205128E-2</v>
      </c>
      <c r="T15" s="2">
        <v>1</v>
      </c>
      <c r="U15" s="2">
        <v>46</v>
      </c>
      <c r="V15" s="21">
        <f t="shared" si="5"/>
        <v>2.1739130434782608E-2</v>
      </c>
      <c r="W15" s="2">
        <v>7</v>
      </c>
      <c r="X15" s="2">
        <v>174</v>
      </c>
      <c r="Y15" s="21">
        <f t="shared" si="6"/>
        <v>4.0229885057471264E-2</v>
      </c>
      <c r="Z15" s="13"/>
      <c r="AA15" s="3"/>
    </row>
    <row r="16" spans="2:27">
      <c r="C16" s="17" t="s">
        <v>11</v>
      </c>
      <c r="D16" s="20" t="s">
        <v>47</v>
      </c>
      <c r="E16" s="2">
        <v>10</v>
      </c>
      <c r="F16" s="2">
        <v>131</v>
      </c>
      <c r="G16" s="21">
        <f t="shared" si="0"/>
        <v>7.6335877862595422E-2</v>
      </c>
      <c r="H16" s="2">
        <v>14</v>
      </c>
      <c r="I16" s="2">
        <v>112</v>
      </c>
      <c r="J16" s="21">
        <f t="shared" si="1"/>
        <v>0.125</v>
      </c>
      <c r="K16" s="2">
        <v>6</v>
      </c>
      <c r="L16" s="2">
        <v>115</v>
      </c>
      <c r="M16" s="21">
        <f t="shared" si="2"/>
        <v>5.2173913043478258E-2</v>
      </c>
      <c r="N16" s="2">
        <v>6</v>
      </c>
      <c r="O16" s="2">
        <v>85</v>
      </c>
      <c r="P16" s="21">
        <f t="shared" si="3"/>
        <v>7.0588235294117646E-2</v>
      </c>
      <c r="Q16" s="2">
        <v>5</v>
      </c>
      <c r="R16" s="2">
        <v>39</v>
      </c>
      <c r="S16" s="21">
        <f t="shared" si="4"/>
        <v>0.12820512820512819</v>
      </c>
      <c r="T16" s="2">
        <v>1</v>
      </c>
      <c r="U16" s="2">
        <v>46</v>
      </c>
      <c r="V16" s="21">
        <f t="shared" si="5"/>
        <v>2.1739130434782608E-2</v>
      </c>
      <c r="W16" s="2">
        <v>14</v>
      </c>
      <c r="X16" s="2">
        <v>174</v>
      </c>
      <c r="Y16" s="21">
        <f t="shared" si="6"/>
        <v>8.0459770114942528E-2</v>
      </c>
      <c r="Z16" s="13"/>
      <c r="AA16" s="3"/>
    </row>
    <row r="17" spans="2:27">
      <c r="C17" s="17" t="s">
        <v>51</v>
      </c>
      <c r="D17" s="19" t="s">
        <v>113</v>
      </c>
      <c r="E17" s="2">
        <v>2</v>
      </c>
      <c r="F17" s="2">
        <v>131</v>
      </c>
      <c r="G17" s="21">
        <f t="shared" si="0"/>
        <v>1.5267175572519083E-2</v>
      </c>
      <c r="H17" s="2">
        <v>1</v>
      </c>
      <c r="I17" s="2">
        <v>112</v>
      </c>
      <c r="J17" s="21">
        <f t="shared" si="1"/>
        <v>8.9285714285714281E-3</v>
      </c>
      <c r="K17" s="2">
        <v>3</v>
      </c>
      <c r="L17" s="2">
        <v>115</v>
      </c>
      <c r="M17" s="21">
        <f t="shared" si="2"/>
        <v>2.6086956521739129E-2</v>
      </c>
      <c r="N17" s="2">
        <v>2</v>
      </c>
      <c r="O17" s="2">
        <v>85</v>
      </c>
      <c r="P17" s="21">
        <f t="shared" si="3"/>
        <v>2.3529411764705882E-2</v>
      </c>
      <c r="Q17" s="2">
        <v>1</v>
      </c>
      <c r="R17" s="2">
        <v>39</v>
      </c>
      <c r="S17" s="21">
        <f t="shared" si="4"/>
        <v>2.564102564102564E-2</v>
      </c>
      <c r="T17" s="2">
        <v>2</v>
      </c>
      <c r="U17" s="2">
        <v>46</v>
      </c>
      <c r="V17" s="21">
        <f t="shared" si="5"/>
        <v>4.3478260869565216E-2</v>
      </c>
      <c r="W17" s="2">
        <v>5</v>
      </c>
      <c r="X17" s="2">
        <v>174</v>
      </c>
      <c r="Y17" s="21">
        <f t="shared" si="6"/>
        <v>2.8735632183908046E-2</v>
      </c>
      <c r="Z17" s="13"/>
      <c r="AA17" s="3"/>
    </row>
    <row r="18" spans="2:27">
      <c r="C18" s="17" t="s">
        <v>51</v>
      </c>
      <c r="D18" s="19" t="s">
        <v>88</v>
      </c>
      <c r="E18" s="2">
        <v>0</v>
      </c>
      <c r="F18" s="2">
        <v>131</v>
      </c>
      <c r="G18" s="21">
        <f t="shared" si="0"/>
        <v>0</v>
      </c>
      <c r="H18" s="2">
        <v>0</v>
      </c>
      <c r="I18" s="2">
        <v>112</v>
      </c>
      <c r="J18" s="21">
        <f t="shared" si="1"/>
        <v>0</v>
      </c>
      <c r="K18" s="2">
        <v>0</v>
      </c>
      <c r="L18" s="2">
        <v>115</v>
      </c>
      <c r="M18" s="21">
        <f t="shared" si="2"/>
        <v>0</v>
      </c>
      <c r="N18" s="2">
        <v>0</v>
      </c>
      <c r="O18" s="2">
        <v>85</v>
      </c>
      <c r="P18" s="21">
        <f t="shared" si="3"/>
        <v>0</v>
      </c>
      <c r="Q18" s="2">
        <v>0</v>
      </c>
      <c r="R18" s="2">
        <v>39</v>
      </c>
      <c r="S18" s="21">
        <f t="shared" si="4"/>
        <v>0</v>
      </c>
      <c r="T18" s="2">
        <v>1</v>
      </c>
      <c r="U18" s="2">
        <v>46</v>
      </c>
      <c r="V18" s="21">
        <f t="shared" si="5"/>
        <v>2.1739130434782608E-2</v>
      </c>
      <c r="W18" s="2">
        <v>0</v>
      </c>
      <c r="X18" s="2">
        <v>174</v>
      </c>
      <c r="Y18" s="21">
        <f t="shared" si="6"/>
        <v>0</v>
      </c>
      <c r="Z18" s="13"/>
      <c r="AA18" s="3"/>
    </row>
    <row r="19" spans="2:27">
      <c r="C19" s="17" t="s">
        <v>51</v>
      </c>
      <c r="D19" s="19" t="s">
        <v>82</v>
      </c>
      <c r="E19" s="2">
        <v>0</v>
      </c>
      <c r="F19" s="2">
        <v>131</v>
      </c>
      <c r="G19" s="21">
        <f t="shared" si="0"/>
        <v>0</v>
      </c>
      <c r="H19" s="2">
        <v>0</v>
      </c>
      <c r="I19" s="2">
        <v>112</v>
      </c>
      <c r="J19" s="21">
        <f t="shared" si="1"/>
        <v>0</v>
      </c>
      <c r="K19" s="2">
        <v>1</v>
      </c>
      <c r="L19" s="2">
        <v>115</v>
      </c>
      <c r="M19" s="21">
        <f t="shared" si="2"/>
        <v>8.6956521739130436E-3</v>
      </c>
      <c r="N19" s="2">
        <v>1</v>
      </c>
      <c r="O19" s="2">
        <v>85</v>
      </c>
      <c r="P19" s="21">
        <f t="shared" si="3"/>
        <v>1.1764705882352941E-2</v>
      </c>
      <c r="Q19" s="2">
        <v>0</v>
      </c>
      <c r="R19" s="2">
        <v>39</v>
      </c>
      <c r="S19" s="21">
        <f t="shared" si="4"/>
        <v>0</v>
      </c>
      <c r="T19" s="2">
        <v>0</v>
      </c>
      <c r="U19" s="2">
        <v>46</v>
      </c>
      <c r="V19" s="21">
        <f t="shared" si="5"/>
        <v>0</v>
      </c>
      <c r="W19" s="2">
        <v>0</v>
      </c>
      <c r="X19" s="2">
        <v>174</v>
      </c>
      <c r="Y19" s="21">
        <f t="shared" si="6"/>
        <v>0</v>
      </c>
      <c r="Z19" s="13"/>
      <c r="AA19" s="3"/>
    </row>
    <row r="20" spans="2:27">
      <c r="C20" s="17" t="s">
        <v>0</v>
      </c>
      <c r="D20" s="19" t="s">
        <v>54</v>
      </c>
      <c r="E20" s="2">
        <v>1</v>
      </c>
      <c r="F20" s="2">
        <v>131</v>
      </c>
      <c r="G20" s="21">
        <f t="shared" si="0"/>
        <v>7.6335877862595417E-3</v>
      </c>
      <c r="H20" s="2">
        <v>0</v>
      </c>
      <c r="I20" s="2">
        <v>112</v>
      </c>
      <c r="J20" s="21">
        <f t="shared" si="1"/>
        <v>0</v>
      </c>
      <c r="K20" s="2">
        <v>1</v>
      </c>
      <c r="L20" s="2">
        <v>115</v>
      </c>
      <c r="M20" s="21">
        <f t="shared" si="2"/>
        <v>8.6956521739130436E-3</v>
      </c>
      <c r="N20" s="2">
        <v>1</v>
      </c>
      <c r="O20" s="2">
        <v>85</v>
      </c>
      <c r="P20" s="21">
        <f t="shared" si="3"/>
        <v>1.1764705882352941E-2</v>
      </c>
      <c r="Q20" s="2">
        <v>1</v>
      </c>
      <c r="R20" s="2">
        <v>39</v>
      </c>
      <c r="S20" s="21">
        <f t="shared" si="4"/>
        <v>2.564102564102564E-2</v>
      </c>
      <c r="T20" s="2">
        <v>0</v>
      </c>
      <c r="U20" s="2">
        <v>46</v>
      </c>
      <c r="V20" s="21">
        <f t="shared" si="5"/>
        <v>0</v>
      </c>
      <c r="W20" s="2">
        <v>1</v>
      </c>
      <c r="X20" s="2">
        <v>174</v>
      </c>
      <c r="Y20" s="21">
        <f t="shared" si="6"/>
        <v>5.7471264367816091E-3</v>
      </c>
      <c r="Z20" s="13"/>
      <c r="AA20" s="3"/>
    </row>
    <row r="21" spans="2:27">
      <c r="C21" s="17" t="s">
        <v>109</v>
      </c>
      <c r="D21" s="19" t="s">
        <v>57</v>
      </c>
      <c r="E21" s="2">
        <v>3</v>
      </c>
      <c r="F21" s="2">
        <v>131</v>
      </c>
      <c r="G21" s="21">
        <f t="shared" si="0"/>
        <v>2.2900763358778626E-2</v>
      </c>
      <c r="H21" s="2">
        <v>2</v>
      </c>
      <c r="I21" s="2">
        <v>112</v>
      </c>
      <c r="J21" s="21">
        <f t="shared" si="1"/>
        <v>1.7857142857142856E-2</v>
      </c>
      <c r="K21" s="2">
        <v>3</v>
      </c>
      <c r="L21" s="2">
        <v>115</v>
      </c>
      <c r="M21" s="21">
        <f t="shared" si="2"/>
        <v>2.6086956521739129E-2</v>
      </c>
      <c r="N21" s="2">
        <v>3</v>
      </c>
      <c r="O21" s="2">
        <v>85</v>
      </c>
      <c r="P21" s="21">
        <f t="shared" si="3"/>
        <v>3.5294117647058823E-2</v>
      </c>
      <c r="Q21" s="2">
        <v>1</v>
      </c>
      <c r="R21" s="2">
        <v>39</v>
      </c>
      <c r="S21" s="21">
        <f t="shared" si="4"/>
        <v>2.564102564102564E-2</v>
      </c>
      <c r="T21" s="2">
        <v>2</v>
      </c>
      <c r="U21" s="2">
        <v>46</v>
      </c>
      <c r="V21" s="21">
        <f t="shared" si="5"/>
        <v>4.3478260869565216E-2</v>
      </c>
      <c r="W21" s="2">
        <v>5</v>
      </c>
      <c r="X21" s="2">
        <v>174</v>
      </c>
      <c r="Y21" s="21">
        <f t="shared" si="6"/>
        <v>2.8735632183908046E-2</v>
      </c>
      <c r="Z21" s="13"/>
      <c r="AA21" s="3"/>
    </row>
    <row r="22" spans="2:27">
      <c r="C22" s="17" t="s">
        <v>67</v>
      </c>
      <c r="D22" s="19" t="s">
        <v>68</v>
      </c>
      <c r="E22" s="2">
        <v>0</v>
      </c>
      <c r="F22" s="2">
        <v>131</v>
      </c>
      <c r="G22" s="21">
        <f t="shared" si="0"/>
        <v>0</v>
      </c>
      <c r="H22" s="2">
        <v>2</v>
      </c>
      <c r="I22" s="2">
        <v>112</v>
      </c>
      <c r="J22" s="21">
        <f t="shared" si="1"/>
        <v>1.7857142857142856E-2</v>
      </c>
      <c r="K22" s="2">
        <v>0</v>
      </c>
      <c r="L22" s="2">
        <v>115</v>
      </c>
      <c r="M22" s="21">
        <f t="shared" si="2"/>
        <v>0</v>
      </c>
      <c r="N22" s="2">
        <v>0</v>
      </c>
      <c r="O22" s="2">
        <v>85</v>
      </c>
      <c r="P22" s="21">
        <f t="shared" si="3"/>
        <v>0</v>
      </c>
      <c r="Q22" s="2">
        <v>0</v>
      </c>
      <c r="R22" s="2">
        <v>39</v>
      </c>
      <c r="S22" s="21">
        <f t="shared" si="4"/>
        <v>0</v>
      </c>
      <c r="T22" s="2">
        <v>1</v>
      </c>
      <c r="U22" s="2">
        <v>46</v>
      </c>
      <c r="V22" s="21">
        <f t="shared" si="5"/>
        <v>2.1739130434782608E-2</v>
      </c>
      <c r="W22" s="2">
        <v>1</v>
      </c>
      <c r="X22" s="2">
        <v>174</v>
      </c>
      <c r="Y22" s="21">
        <f t="shared" si="6"/>
        <v>5.7471264367816091E-3</v>
      </c>
      <c r="Z22" s="13"/>
      <c r="AA22" s="3"/>
    </row>
    <row r="23" spans="2:27">
      <c r="C23" s="17" t="s">
        <v>67</v>
      </c>
      <c r="D23" s="19" t="s">
        <v>71</v>
      </c>
      <c r="E23" s="2">
        <v>0</v>
      </c>
      <c r="F23" s="2">
        <v>131</v>
      </c>
      <c r="G23" s="21">
        <f t="shared" si="0"/>
        <v>0</v>
      </c>
      <c r="H23" s="2">
        <v>1</v>
      </c>
      <c r="I23" s="2">
        <v>112</v>
      </c>
      <c r="J23" s="21">
        <f t="shared" si="1"/>
        <v>8.9285714285714281E-3</v>
      </c>
      <c r="K23" s="2">
        <v>0</v>
      </c>
      <c r="L23" s="2">
        <v>115</v>
      </c>
      <c r="M23" s="21">
        <f t="shared" si="2"/>
        <v>0</v>
      </c>
      <c r="N23" s="2">
        <v>0</v>
      </c>
      <c r="O23" s="2">
        <v>85</v>
      </c>
      <c r="P23" s="21">
        <f t="shared" si="3"/>
        <v>0</v>
      </c>
      <c r="Q23" s="2">
        <v>0</v>
      </c>
      <c r="R23" s="2">
        <v>39</v>
      </c>
      <c r="S23" s="21">
        <f t="shared" si="4"/>
        <v>0</v>
      </c>
      <c r="T23" s="2">
        <v>0</v>
      </c>
      <c r="U23" s="2">
        <v>46</v>
      </c>
      <c r="V23" s="21">
        <f t="shared" si="5"/>
        <v>0</v>
      </c>
      <c r="W23" s="2">
        <v>1</v>
      </c>
      <c r="X23" s="2">
        <v>174</v>
      </c>
      <c r="Y23" s="21">
        <f t="shared" si="6"/>
        <v>5.7471264367816091E-3</v>
      </c>
      <c r="AA23" s="3"/>
    </row>
    <row r="24" spans="2:27">
      <c r="C24" s="17" t="s">
        <v>54</v>
      </c>
      <c r="D24" s="19" t="s">
        <v>34</v>
      </c>
      <c r="E24" s="2">
        <v>0</v>
      </c>
      <c r="F24" s="2">
        <v>131</v>
      </c>
      <c r="G24" s="21">
        <f t="shared" si="0"/>
        <v>0</v>
      </c>
      <c r="H24" s="2">
        <v>0</v>
      </c>
      <c r="I24" s="2">
        <v>112</v>
      </c>
      <c r="J24" s="21">
        <f t="shared" si="1"/>
        <v>0</v>
      </c>
      <c r="K24" s="2">
        <v>2</v>
      </c>
      <c r="L24" s="2">
        <v>115</v>
      </c>
      <c r="M24" s="21">
        <f t="shared" si="2"/>
        <v>1.7391304347826087E-2</v>
      </c>
      <c r="N24" s="2">
        <v>0</v>
      </c>
      <c r="O24" s="2">
        <v>85</v>
      </c>
      <c r="P24" s="21">
        <f t="shared" si="3"/>
        <v>0</v>
      </c>
      <c r="Q24" s="2">
        <v>0</v>
      </c>
      <c r="R24" s="2">
        <v>39</v>
      </c>
      <c r="S24" s="21">
        <f t="shared" si="4"/>
        <v>0</v>
      </c>
      <c r="T24" s="2">
        <v>1</v>
      </c>
      <c r="U24" s="2">
        <v>46</v>
      </c>
      <c r="V24" s="21">
        <f t="shared" si="5"/>
        <v>2.1739130434782608E-2</v>
      </c>
      <c r="W24" s="2">
        <v>0</v>
      </c>
      <c r="X24" s="2">
        <v>174</v>
      </c>
      <c r="Y24" s="21">
        <f t="shared" si="6"/>
        <v>0</v>
      </c>
      <c r="AA24" s="3"/>
    </row>
    <row r="25" spans="2:27">
      <c r="C25" s="17" t="s">
        <v>54</v>
      </c>
      <c r="D25" s="19" t="s">
        <v>55</v>
      </c>
      <c r="E25" s="2">
        <v>2</v>
      </c>
      <c r="F25" s="2">
        <v>131</v>
      </c>
      <c r="G25" s="21">
        <f t="shared" si="0"/>
        <v>1.5267175572519083E-2</v>
      </c>
      <c r="H25" s="2">
        <v>0</v>
      </c>
      <c r="I25" s="2">
        <v>112</v>
      </c>
      <c r="J25" s="21">
        <f t="shared" si="1"/>
        <v>0</v>
      </c>
      <c r="K25" s="2">
        <v>2</v>
      </c>
      <c r="L25" s="2">
        <v>115</v>
      </c>
      <c r="M25" s="21">
        <f t="shared" si="2"/>
        <v>1.7391304347826087E-2</v>
      </c>
      <c r="N25" s="2">
        <v>0</v>
      </c>
      <c r="O25" s="2">
        <v>85</v>
      </c>
      <c r="P25" s="21">
        <f t="shared" si="3"/>
        <v>0</v>
      </c>
      <c r="Q25" s="2">
        <v>0</v>
      </c>
      <c r="R25" s="2">
        <v>39</v>
      </c>
      <c r="S25" s="21">
        <f t="shared" si="4"/>
        <v>0</v>
      </c>
      <c r="T25" s="2">
        <v>2</v>
      </c>
      <c r="U25" s="2">
        <v>46</v>
      </c>
      <c r="V25" s="21">
        <f t="shared" si="5"/>
        <v>4.3478260869565216E-2</v>
      </c>
      <c r="W25" s="2">
        <v>0</v>
      </c>
      <c r="X25" s="2">
        <v>174</v>
      </c>
      <c r="Y25" s="21">
        <f t="shared" si="6"/>
        <v>0</v>
      </c>
      <c r="AA25" s="3"/>
    </row>
    <row r="26" spans="2:27">
      <c r="C26" s="16"/>
      <c r="D26" s="19" t="s">
        <v>98</v>
      </c>
      <c r="E26" s="2">
        <v>4</v>
      </c>
      <c r="F26" s="2">
        <v>131</v>
      </c>
      <c r="G26" s="21">
        <f t="shared" si="0"/>
        <v>3.0534351145038167E-2</v>
      </c>
      <c r="H26" s="2">
        <v>6</v>
      </c>
      <c r="I26" s="2">
        <v>112</v>
      </c>
      <c r="J26" s="21">
        <f t="shared" si="1"/>
        <v>5.3571428571428568E-2</v>
      </c>
      <c r="K26" s="2">
        <v>1</v>
      </c>
      <c r="L26" s="2">
        <v>115</v>
      </c>
      <c r="M26" s="21">
        <f t="shared" si="2"/>
        <v>8.6956521739130436E-3</v>
      </c>
      <c r="N26" s="2">
        <v>3</v>
      </c>
      <c r="O26" s="2">
        <v>85</v>
      </c>
      <c r="P26" s="21">
        <f t="shared" si="3"/>
        <v>3.5294117647058823E-2</v>
      </c>
      <c r="Q26" s="2">
        <v>0</v>
      </c>
      <c r="R26" s="2">
        <v>39</v>
      </c>
      <c r="S26" s="21">
        <f t="shared" si="4"/>
        <v>0</v>
      </c>
      <c r="T26" s="2">
        <v>2</v>
      </c>
      <c r="U26" s="2">
        <v>46</v>
      </c>
      <c r="V26" s="21">
        <f t="shared" si="5"/>
        <v>4.3478260869565216E-2</v>
      </c>
      <c r="W26" s="2">
        <v>4</v>
      </c>
      <c r="X26" s="2">
        <v>174</v>
      </c>
      <c r="Y26" s="21">
        <f t="shared" si="6"/>
        <v>2.2988505747126436E-2</v>
      </c>
      <c r="AA26" s="3"/>
    </row>
    <row r="27" spans="2:27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30" spans="2:27" ht="15.6">
      <c r="B30" s="24" t="s">
        <v>116</v>
      </c>
      <c r="D30" s="4"/>
    </row>
    <row r="31" spans="2:27">
      <c r="B31" s="29" t="s">
        <v>114</v>
      </c>
      <c r="C31" s="31"/>
      <c r="D31" s="32"/>
      <c r="E31" s="33" t="s">
        <v>94</v>
      </c>
      <c r="F31" s="33"/>
      <c r="G31" s="33"/>
      <c r="H31" s="33"/>
      <c r="I31" s="33"/>
      <c r="J31" s="33"/>
      <c r="K31" s="33"/>
      <c r="L31" s="33"/>
      <c r="M31" s="33"/>
      <c r="N31" s="33" t="s">
        <v>95</v>
      </c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7"/>
    </row>
    <row r="32" spans="2:27" ht="13.8" customHeight="1">
      <c r="B32" s="23" t="s">
        <v>108</v>
      </c>
      <c r="C32" s="23" t="s">
        <v>96</v>
      </c>
      <c r="D32" s="23" t="s">
        <v>97</v>
      </c>
      <c r="E32" s="26" t="s">
        <v>100</v>
      </c>
      <c r="F32" s="27"/>
      <c r="G32" s="28"/>
      <c r="H32" s="26" t="s">
        <v>101</v>
      </c>
      <c r="I32" s="27"/>
      <c r="J32" s="28"/>
      <c r="K32" s="26" t="s">
        <v>102</v>
      </c>
      <c r="L32" s="27"/>
      <c r="M32" s="28"/>
      <c r="N32" s="26" t="s">
        <v>103</v>
      </c>
      <c r="O32" s="27"/>
      <c r="P32" s="28"/>
      <c r="Q32" s="26" t="s">
        <v>104</v>
      </c>
      <c r="R32" s="27"/>
      <c r="S32" s="28"/>
      <c r="T32" s="26" t="s">
        <v>105</v>
      </c>
      <c r="U32" s="27"/>
      <c r="V32" s="28"/>
      <c r="W32" s="26" t="s">
        <v>106</v>
      </c>
      <c r="X32" s="27"/>
      <c r="Y32" s="28"/>
      <c r="Z32" s="8"/>
    </row>
    <row r="33" spans="2:27" ht="13.8" customHeight="1">
      <c r="B33" s="23"/>
      <c r="C33" s="23"/>
      <c r="D33" s="23"/>
      <c r="E33" s="34" t="s">
        <v>117</v>
      </c>
      <c r="F33" s="34" t="s">
        <v>118</v>
      </c>
      <c r="G33" s="34" t="s">
        <v>119</v>
      </c>
      <c r="H33" s="34" t="s">
        <v>117</v>
      </c>
      <c r="I33" s="34" t="s">
        <v>118</v>
      </c>
      <c r="J33" s="34" t="s">
        <v>119</v>
      </c>
      <c r="K33" s="34" t="s">
        <v>117</v>
      </c>
      <c r="L33" s="34" t="s">
        <v>118</v>
      </c>
      <c r="M33" s="34" t="s">
        <v>119</v>
      </c>
      <c r="N33" s="34" t="s">
        <v>117</v>
      </c>
      <c r="O33" s="34" t="s">
        <v>118</v>
      </c>
      <c r="P33" s="34" t="s">
        <v>119</v>
      </c>
      <c r="Q33" s="34" t="s">
        <v>117</v>
      </c>
      <c r="R33" s="34" t="s">
        <v>118</v>
      </c>
      <c r="S33" s="34" t="s">
        <v>119</v>
      </c>
      <c r="T33" s="34" t="s">
        <v>117</v>
      </c>
      <c r="U33" s="34" t="s">
        <v>118</v>
      </c>
      <c r="V33" s="34" t="s">
        <v>119</v>
      </c>
      <c r="W33" s="34" t="s">
        <v>117</v>
      </c>
      <c r="X33" s="34" t="s">
        <v>118</v>
      </c>
      <c r="Y33" s="34" t="s">
        <v>119</v>
      </c>
      <c r="Z33" s="8"/>
    </row>
    <row r="34" spans="2:27">
      <c r="B34" s="17" t="s">
        <v>1</v>
      </c>
      <c r="C34" s="17" t="s">
        <v>2</v>
      </c>
      <c r="D34" s="17" t="s">
        <v>3</v>
      </c>
      <c r="E34" s="2">
        <v>1</v>
      </c>
      <c r="F34" s="2">
        <v>131</v>
      </c>
      <c r="G34" s="21">
        <f>E34/F34</f>
        <v>7.6335877862595417E-3</v>
      </c>
      <c r="H34" s="2">
        <v>1</v>
      </c>
      <c r="I34" s="2">
        <v>112</v>
      </c>
      <c r="J34" s="21">
        <f>H34/I34</f>
        <v>8.9285714285714281E-3</v>
      </c>
      <c r="K34" s="2">
        <v>1</v>
      </c>
      <c r="L34" s="2">
        <v>115</v>
      </c>
      <c r="M34" s="21">
        <f>K34/L34</f>
        <v>8.6956521739130436E-3</v>
      </c>
      <c r="N34" s="2">
        <v>0</v>
      </c>
      <c r="O34" s="2">
        <v>85</v>
      </c>
      <c r="P34" s="21">
        <f>N34/O34</f>
        <v>0</v>
      </c>
      <c r="Q34" s="2">
        <v>0</v>
      </c>
      <c r="R34" s="2">
        <v>39</v>
      </c>
      <c r="S34" s="21">
        <f>Q34/R34</f>
        <v>0</v>
      </c>
      <c r="T34" s="2">
        <v>0</v>
      </c>
      <c r="U34" s="2">
        <v>46</v>
      </c>
      <c r="V34" s="21">
        <f>T34/U34</f>
        <v>0</v>
      </c>
      <c r="W34" s="2">
        <v>0</v>
      </c>
      <c r="X34" s="2">
        <v>174</v>
      </c>
      <c r="Y34" s="21">
        <f>W34/X34</f>
        <v>0</v>
      </c>
      <c r="Z34" s="9"/>
      <c r="AA34" s="11"/>
    </row>
    <row r="35" spans="2:27">
      <c r="B35" s="17" t="s">
        <v>4</v>
      </c>
      <c r="C35" s="17" t="s">
        <v>5</v>
      </c>
      <c r="D35" s="17" t="s">
        <v>6</v>
      </c>
      <c r="E35" s="2">
        <v>1</v>
      </c>
      <c r="F35" s="2">
        <v>131</v>
      </c>
      <c r="G35" s="21">
        <f t="shared" ref="G35:G98" si="7">E35/F35</f>
        <v>7.6335877862595417E-3</v>
      </c>
      <c r="H35" s="2">
        <v>1</v>
      </c>
      <c r="I35" s="2">
        <v>112</v>
      </c>
      <c r="J35" s="21">
        <f t="shared" ref="J35:J98" si="8">H35/I35</f>
        <v>8.9285714285714281E-3</v>
      </c>
      <c r="K35" s="2">
        <v>0</v>
      </c>
      <c r="L35" s="2">
        <v>115</v>
      </c>
      <c r="M35" s="21">
        <f t="shared" ref="M35:M98" si="9">K35/L35</f>
        <v>0</v>
      </c>
      <c r="N35" s="2">
        <v>0</v>
      </c>
      <c r="O35" s="2">
        <v>85</v>
      </c>
      <c r="P35" s="21">
        <f t="shared" ref="P35:P98" si="10">N35/O35</f>
        <v>0</v>
      </c>
      <c r="Q35" s="2">
        <v>0</v>
      </c>
      <c r="R35" s="2">
        <v>39</v>
      </c>
      <c r="S35" s="21">
        <f t="shared" ref="S35:S98" si="11">Q35/R35</f>
        <v>0</v>
      </c>
      <c r="T35" s="2">
        <v>1</v>
      </c>
      <c r="U35" s="2">
        <v>46</v>
      </c>
      <c r="V35" s="21">
        <f t="shared" ref="V35:V98" si="12">T35/U35</f>
        <v>2.1739130434782608E-2</v>
      </c>
      <c r="W35" s="2">
        <v>0</v>
      </c>
      <c r="X35" s="2">
        <v>174</v>
      </c>
      <c r="Y35" s="21">
        <f t="shared" ref="Y35:Y98" si="13">W35/X35</f>
        <v>0</v>
      </c>
      <c r="Z35" s="10"/>
      <c r="AA35" s="11"/>
    </row>
    <row r="36" spans="2:27">
      <c r="B36" s="17" t="s">
        <v>4</v>
      </c>
      <c r="C36" s="17" t="s">
        <v>5</v>
      </c>
      <c r="D36" s="17" t="s">
        <v>7</v>
      </c>
      <c r="E36" s="2">
        <v>1</v>
      </c>
      <c r="F36" s="2">
        <v>131</v>
      </c>
      <c r="G36" s="21">
        <f t="shared" si="7"/>
        <v>7.6335877862595417E-3</v>
      </c>
      <c r="H36" s="2">
        <v>1</v>
      </c>
      <c r="I36" s="2">
        <v>112</v>
      </c>
      <c r="J36" s="21">
        <f t="shared" si="8"/>
        <v>8.9285714285714281E-3</v>
      </c>
      <c r="K36" s="2">
        <v>1</v>
      </c>
      <c r="L36" s="2">
        <v>115</v>
      </c>
      <c r="M36" s="21">
        <f t="shared" si="9"/>
        <v>8.6956521739130436E-3</v>
      </c>
      <c r="N36" s="2">
        <v>0</v>
      </c>
      <c r="O36" s="2">
        <v>85</v>
      </c>
      <c r="P36" s="21">
        <f t="shared" si="10"/>
        <v>0</v>
      </c>
      <c r="Q36" s="2">
        <v>0</v>
      </c>
      <c r="R36" s="2">
        <v>39</v>
      </c>
      <c r="S36" s="21">
        <f t="shared" si="11"/>
        <v>0</v>
      </c>
      <c r="T36" s="2">
        <v>0</v>
      </c>
      <c r="U36" s="2">
        <v>46</v>
      </c>
      <c r="V36" s="21">
        <f t="shared" si="12"/>
        <v>0</v>
      </c>
      <c r="W36" s="2">
        <v>1</v>
      </c>
      <c r="X36" s="2">
        <v>174</v>
      </c>
      <c r="Y36" s="21">
        <f t="shared" si="13"/>
        <v>5.7471264367816091E-3</v>
      </c>
      <c r="Z36" s="10"/>
      <c r="AA36" s="11"/>
    </row>
    <row r="37" spans="2:27">
      <c r="B37" s="19" t="s">
        <v>8</v>
      </c>
      <c r="C37" s="19" t="s">
        <v>9</v>
      </c>
      <c r="D37" s="19" t="s">
        <v>10</v>
      </c>
      <c r="E37" s="2">
        <v>1</v>
      </c>
      <c r="F37" s="2">
        <v>131</v>
      </c>
      <c r="G37" s="21">
        <f t="shared" si="7"/>
        <v>7.6335877862595417E-3</v>
      </c>
      <c r="H37" s="2">
        <v>0</v>
      </c>
      <c r="I37" s="2">
        <v>112</v>
      </c>
      <c r="J37" s="21">
        <f t="shared" si="8"/>
        <v>0</v>
      </c>
      <c r="K37" s="2">
        <v>0</v>
      </c>
      <c r="L37" s="2">
        <v>115</v>
      </c>
      <c r="M37" s="21">
        <f t="shared" si="9"/>
        <v>0</v>
      </c>
      <c r="N37" s="2">
        <v>0</v>
      </c>
      <c r="O37" s="2">
        <v>85</v>
      </c>
      <c r="P37" s="21">
        <f t="shared" si="10"/>
        <v>0</v>
      </c>
      <c r="Q37" s="2">
        <v>0</v>
      </c>
      <c r="R37" s="2">
        <v>39</v>
      </c>
      <c r="S37" s="21">
        <f t="shared" si="11"/>
        <v>0</v>
      </c>
      <c r="T37" s="2">
        <v>0</v>
      </c>
      <c r="U37" s="2">
        <v>46</v>
      </c>
      <c r="V37" s="21">
        <f t="shared" si="12"/>
        <v>0</v>
      </c>
      <c r="W37" s="2">
        <v>0</v>
      </c>
      <c r="X37" s="2">
        <v>174</v>
      </c>
      <c r="Y37" s="21">
        <f t="shared" si="13"/>
        <v>0</v>
      </c>
      <c r="Z37" s="10"/>
      <c r="AA37" s="11"/>
    </row>
    <row r="38" spans="2:27" s="7" customFormat="1">
      <c r="B38" s="19" t="s">
        <v>11</v>
      </c>
      <c r="C38" s="19" t="s">
        <v>12</v>
      </c>
      <c r="D38" s="19" t="s">
        <v>13</v>
      </c>
      <c r="E38" s="2">
        <v>3</v>
      </c>
      <c r="F38" s="2">
        <v>131</v>
      </c>
      <c r="G38" s="21">
        <f t="shared" si="7"/>
        <v>2.2900763358778626E-2</v>
      </c>
      <c r="H38" s="2">
        <v>2</v>
      </c>
      <c r="I38" s="2">
        <v>112</v>
      </c>
      <c r="J38" s="21">
        <f t="shared" si="8"/>
        <v>1.7857142857142856E-2</v>
      </c>
      <c r="K38" s="2">
        <v>7</v>
      </c>
      <c r="L38" s="2">
        <v>115</v>
      </c>
      <c r="M38" s="21">
        <f t="shared" si="9"/>
        <v>6.0869565217391307E-2</v>
      </c>
      <c r="N38" s="2">
        <v>3</v>
      </c>
      <c r="O38" s="2">
        <v>85</v>
      </c>
      <c r="P38" s="21">
        <f t="shared" si="10"/>
        <v>3.5294117647058823E-2</v>
      </c>
      <c r="Q38" s="2">
        <v>3</v>
      </c>
      <c r="R38" s="2">
        <v>39</v>
      </c>
      <c r="S38" s="21">
        <f t="shared" si="11"/>
        <v>7.6923076923076927E-2</v>
      </c>
      <c r="T38" s="2">
        <v>2</v>
      </c>
      <c r="U38" s="2">
        <v>46</v>
      </c>
      <c r="V38" s="21">
        <f t="shared" si="12"/>
        <v>4.3478260869565216E-2</v>
      </c>
      <c r="W38" s="2">
        <v>10</v>
      </c>
      <c r="X38" s="2">
        <v>174</v>
      </c>
      <c r="Y38" s="21">
        <f t="shared" si="13"/>
        <v>5.7471264367816091E-2</v>
      </c>
      <c r="Z38" s="14"/>
      <c r="AA38" s="12"/>
    </row>
    <row r="39" spans="2:27" s="7" customFormat="1">
      <c r="B39" s="19" t="s">
        <v>11</v>
      </c>
      <c r="C39" s="19" t="s">
        <v>12</v>
      </c>
      <c r="D39" s="19" t="s">
        <v>14</v>
      </c>
      <c r="E39" s="2">
        <v>13</v>
      </c>
      <c r="F39" s="2">
        <v>131</v>
      </c>
      <c r="G39" s="21">
        <f t="shared" si="7"/>
        <v>9.9236641221374045E-2</v>
      </c>
      <c r="H39" s="2">
        <v>8</v>
      </c>
      <c r="I39" s="2">
        <v>112</v>
      </c>
      <c r="J39" s="21">
        <f t="shared" si="8"/>
        <v>7.1428571428571425E-2</v>
      </c>
      <c r="K39" s="2">
        <v>10</v>
      </c>
      <c r="L39" s="2">
        <v>115</v>
      </c>
      <c r="M39" s="21">
        <f t="shared" si="9"/>
        <v>8.6956521739130432E-2</v>
      </c>
      <c r="N39" s="2">
        <v>13</v>
      </c>
      <c r="O39" s="2">
        <v>85</v>
      </c>
      <c r="P39" s="21">
        <f t="shared" si="10"/>
        <v>0.15294117647058825</v>
      </c>
      <c r="Q39" s="2">
        <v>4</v>
      </c>
      <c r="R39" s="2">
        <v>39</v>
      </c>
      <c r="S39" s="21">
        <f t="shared" si="11"/>
        <v>0.10256410256410256</v>
      </c>
      <c r="T39" s="2">
        <v>5</v>
      </c>
      <c r="U39" s="2">
        <v>46</v>
      </c>
      <c r="V39" s="21">
        <f t="shared" si="12"/>
        <v>0.10869565217391304</v>
      </c>
      <c r="W39" s="2">
        <v>17</v>
      </c>
      <c r="X39" s="2">
        <v>174</v>
      </c>
      <c r="Y39" s="21">
        <f t="shared" si="13"/>
        <v>9.7701149425287362E-2</v>
      </c>
      <c r="Z39" s="14"/>
      <c r="AA39" s="12"/>
    </row>
    <row r="40" spans="2:27" s="7" customFormat="1">
      <c r="B40" s="19" t="s">
        <v>11</v>
      </c>
      <c r="C40" s="19" t="s">
        <v>12</v>
      </c>
      <c r="D40" s="19" t="s">
        <v>15</v>
      </c>
      <c r="E40" s="2">
        <v>1</v>
      </c>
      <c r="F40" s="2">
        <v>131</v>
      </c>
      <c r="G40" s="21">
        <f t="shared" si="7"/>
        <v>7.6335877862595417E-3</v>
      </c>
      <c r="H40" s="2">
        <v>3</v>
      </c>
      <c r="I40" s="2">
        <v>112</v>
      </c>
      <c r="J40" s="21">
        <f t="shared" si="8"/>
        <v>2.6785714285714284E-2</v>
      </c>
      <c r="K40" s="2">
        <v>1</v>
      </c>
      <c r="L40" s="2">
        <v>115</v>
      </c>
      <c r="M40" s="21">
        <f t="shared" si="9"/>
        <v>8.6956521739130436E-3</v>
      </c>
      <c r="N40" s="2">
        <v>0</v>
      </c>
      <c r="O40" s="2">
        <v>85</v>
      </c>
      <c r="P40" s="21">
        <f t="shared" si="10"/>
        <v>0</v>
      </c>
      <c r="Q40" s="2">
        <v>0</v>
      </c>
      <c r="R40" s="2">
        <v>39</v>
      </c>
      <c r="S40" s="21">
        <f t="shared" si="11"/>
        <v>0</v>
      </c>
      <c r="T40" s="2">
        <v>0</v>
      </c>
      <c r="U40" s="2">
        <v>46</v>
      </c>
      <c r="V40" s="21">
        <f t="shared" si="12"/>
        <v>0</v>
      </c>
      <c r="W40" s="2">
        <v>3</v>
      </c>
      <c r="X40" s="2">
        <v>174</v>
      </c>
      <c r="Y40" s="21">
        <f t="shared" si="13"/>
        <v>1.7241379310344827E-2</v>
      </c>
      <c r="Z40" s="14"/>
      <c r="AA40" s="12"/>
    </row>
    <row r="41" spans="2:27" s="7" customFormat="1">
      <c r="B41" s="19" t="s">
        <v>11</v>
      </c>
      <c r="C41" s="19" t="s">
        <v>12</v>
      </c>
      <c r="D41" s="19" t="s">
        <v>16</v>
      </c>
      <c r="E41" s="2">
        <v>3</v>
      </c>
      <c r="F41" s="2">
        <v>131</v>
      </c>
      <c r="G41" s="21">
        <f t="shared" si="7"/>
        <v>2.2900763358778626E-2</v>
      </c>
      <c r="H41" s="2">
        <v>5</v>
      </c>
      <c r="I41" s="2">
        <v>112</v>
      </c>
      <c r="J41" s="21">
        <f t="shared" si="8"/>
        <v>4.4642857142857144E-2</v>
      </c>
      <c r="K41" s="2">
        <v>5</v>
      </c>
      <c r="L41" s="2">
        <v>115</v>
      </c>
      <c r="M41" s="21">
        <f t="shared" si="9"/>
        <v>4.3478260869565216E-2</v>
      </c>
      <c r="N41" s="2">
        <v>1</v>
      </c>
      <c r="O41" s="2">
        <v>85</v>
      </c>
      <c r="P41" s="21">
        <f t="shared" si="10"/>
        <v>1.1764705882352941E-2</v>
      </c>
      <c r="Q41" s="2">
        <v>1</v>
      </c>
      <c r="R41" s="2">
        <v>39</v>
      </c>
      <c r="S41" s="21">
        <f t="shared" si="11"/>
        <v>2.564102564102564E-2</v>
      </c>
      <c r="T41" s="2">
        <v>0</v>
      </c>
      <c r="U41" s="2">
        <v>46</v>
      </c>
      <c r="V41" s="21">
        <f t="shared" si="12"/>
        <v>0</v>
      </c>
      <c r="W41" s="2">
        <v>2</v>
      </c>
      <c r="X41" s="2">
        <v>174</v>
      </c>
      <c r="Y41" s="21">
        <f t="shared" si="13"/>
        <v>1.1494252873563218E-2</v>
      </c>
      <c r="Z41" s="14"/>
      <c r="AA41" s="12"/>
    </row>
    <row r="42" spans="2:27" s="7" customFormat="1">
      <c r="B42" s="19" t="s">
        <v>11</v>
      </c>
      <c r="C42" s="19" t="s">
        <v>12</v>
      </c>
      <c r="D42" s="19" t="s">
        <v>17</v>
      </c>
      <c r="E42" s="2">
        <v>1</v>
      </c>
      <c r="F42" s="2">
        <v>131</v>
      </c>
      <c r="G42" s="21">
        <f t="shared" si="7"/>
        <v>7.6335877862595417E-3</v>
      </c>
      <c r="H42" s="2">
        <v>0</v>
      </c>
      <c r="I42" s="2">
        <v>112</v>
      </c>
      <c r="J42" s="21">
        <f t="shared" si="8"/>
        <v>0</v>
      </c>
      <c r="K42" s="2">
        <v>0</v>
      </c>
      <c r="L42" s="2">
        <v>115</v>
      </c>
      <c r="M42" s="21">
        <f t="shared" si="9"/>
        <v>0</v>
      </c>
      <c r="N42" s="2">
        <v>1</v>
      </c>
      <c r="O42" s="2">
        <v>85</v>
      </c>
      <c r="P42" s="21">
        <f t="shared" si="10"/>
        <v>1.1764705882352941E-2</v>
      </c>
      <c r="Q42" s="2">
        <v>1</v>
      </c>
      <c r="R42" s="2">
        <v>39</v>
      </c>
      <c r="S42" s="21">
        <f t="shared" si="11"/>
        <v>2.564102564102564E-2</v>
      </c>
      <c r="T42" s="2">
        <v>1</v>
      </c>
      <c r="U42" s="2">
        <v>46</v>
      </c>
      <c r="V42" s="21">
        <f t="shared" si="12"/>
        <v>2.1739130434782608E-2</v>
      </c>
      <c r="W42" s="2">
        <v>1</v>
      </c>
      <c r="X42" s="2">
        <v>174</v>
      </c>
      <c r="Y42" s="21">
        <f t="shared" si="13"/>
        <v>5.7471264367816091E-3</v>
      </c>
      <c r="Z42" s="14"/>
      <c r="AA42" s="12"/>
    </row>
    <row r="43" spans="2:27" s="7" customFormat="1">
      <c r="B43" s="19" t="s">
        <v>11</v>
      </c>
      <c r="C43" s="19" t="s">
        <v>12</v>
      </c>
      <c r="D43" s="19" t="s">
        <v>18</v>
      </c>
      <c r="E43" s="2">
        <v>6</v>
      </c>
      <c r="F43" s="2">
        <v>131</v>
      </c>
      <c r="G43" s="21">
        <f t="shared" si="7"/>
        <v>4.5801526717557252E-2</v>
      </c>
      <c r="H43" s="2">
        <v>4</v>
      </c>
      <c r="I43" s="2">
        <v>112</v>
      </c>
      <c r="J43" s="21">
        <f t="shared" si="8"/>
        <v>3.5714285714285712E-2</v>
      </c>
      <c r="K43" s="2">
        <v>6</v>
      </c>
      <c r="L43" s="2">
        <v>115</v>
      </c>
      <c r="M43" s="21">
        <f t="shared" si="9"/>
        <v>5.2173913043478258E-2</v>
      </c>
      <c r="N43" s="2">
        <v>2</v>
      </c>
      <c r="O43" s="2">
        <v>85</v>
      </c>
      <c r="P43" s="21">
        <f t="shared" si="10"/>
        <v>2.3529411764705882E-2</v>
      </c>
      <c r="Q43" s="2">
        <v>3</v>
      </c>
      <c r="R43" s="2">
        <v>39</v>
      </c>
      <c r="S43" s="21">
        <f t="shared" si="11"/>
        <v>7.6923076923076927E-2</v>
      </c>
      <c r="T43" s="2">
        <v>1</v>
      </c>
      <c r="U43" s="2">
        <v>46</v>
      </c>
      <c r="V43" s="21">
        <f t="shared" si="12"/>
        <v>2.1739130434782608E-2</v>
      </c>
      <c r="W43" s="2">
        <v>5</v>
      </c>
      <c r="X43" s="2">
        <v>174</v>
      </c>
      <c r="Y43" s="21">
        <f t="shared" si="13"/>
        <v>2.8735632183908046E-2</v>
      </c>
      <c r="Z43" s="14"/>
      <c r="AA43" s="12"/>
    </row>
    <row r="44" spans="2:27" s="7" customFormat="1">
      <c r="B44" s="19" t="s">
        <v>11</v>
      </c>
      <c r="C44" s="19" t="s">
        <v>12</v>
      </c>
      <c r="D44" s="19" t="s">
        <v>91</v>
      </c>
      <c r="E44" s="2">
        <v>0</v>
      </c>
      <c r="F44" s="2">
        <v>131</v>
      </c>
      <c r="G44" s="21">
        <f t="shared" si="7"/>
        <v>0</v>
      </c>
      <c r="H44" s="2">
        <v>0</v>
      </c>
      <c r="I44" s="2">
        <v>112</v>
      </c>
      <c r="J44" s="21">
        <f t="shared" si="8"/>
        <v>0</v>
      </c>
      <c r="K44" s="2">
        <v>0</v>
      </c>
      <c r="L44" s="2">
        <v>115</v>
      </c>
      <c r="M44" s="21">
        <f t="shared" si="9"/>
        <v>0</v>
      </c>
      <c r="N44" s="2">
        <v>0</v>
      </c>
      <c r="O44" s="2">
        <v>85</v>
      </c>
      <c r="P44" s="21">
        <f t="shared" si="10"/>
        <v>0</v>
      </c>
      <c r="Q44" s="2">
        <v>0</v>
      </c>
      <c r="R44" s="2">
        <v>39</v>
      </c>
      <c r="S44" s="21">
        <f t="shared" si="11"/>
        <v>0</v>
      </c>
      <c r="T44" s="2">
        <v>0</v>
      </c>
      <c r="U44" s="2">
        <v>46</v>
      </c>
      <c r="V44" s="21">
        <f t="shared" si="12"/>
        <v>0</v>
      </c>
      <c r="W44" s="2">
        <v>1</v>
      </c>
      <c r="X44" s="2">
        <v>174</v>
      </c>
      <c r="Y44" s="21">
        <f t="shared" si="13"/>
        <v>5.7471264367816091E-3</v>
      </c>
      <c r="Z44" s="14"/>
      <c r="AA44" s="12"/>
    </row>
    <row r="45" spans="2:27" s="7" customFormat="1">
      <c r="B45" s="19" t="s">
        <v>11</v>
      </c>
      <c r="C45" s="19" t="s">
        <v>12</v>
      </c>
      <c r="D45" s="19" t="s">
        <v>8</v>
      </c>
      <c r="E45" s="2">
        <v>3</v>
      </c>
      <c r="F45" s="2">
        <v>131</v>
      </c>
      <c r="G45" s="21">
        <f t="shared" si="7"/>
        <v>2.2900763358778626E-2</v>
      </c>
      <c r="H45" s="2">
        <v>4</v>
      </c>
      <c r="I45" s="2">
        <v>112</v>
      </c>
      <c r="J45" s="21">
        <f t="shared" si="8"/>
        <v>3.5714285714285712E-2</v>
      </c>
      <c r="K45" s="2">
        <v>4</v>
      </c>
      <c r="L45" s="2">
        <v>115</v>
      </c>
      <c r="M45" s="21">
        <f t="shared" si="9"/>
        <v>3.4782608695652174E-2</v>
      </c>
      <c r="N45" s="2">
        <v>1</v>
      </c>
      <c r="O45" s="2">
        <v>85</v>
      </c>
      <c r="P45" s="21">
        <f t="shared" si="10"/>
        <v>1.1764705882352941E-2</v>
      </c>
      <c r="Q45" s="2">
        <v>1</v>
      </c>
      <c r="R45" s="2">
        <v>39</v>
      </c>
      <c r="S45" s="21">
        <f t="shared" si="11"/>
        <v>2.564102564102564E-2</v>
      </c>
      <c r="T45" s="2">
        <v>0</v>
      </c>
      <c r="U45" s="2">
        <v>46</v>
      </c>
      <c r="V45" s="21">
        <f t="shared" si="12"/>
        <v>0</v>
      </c>
      <c r="W45" s="2">
        <v>0</v>
      </c>
      <c r="X45" s="2">
        <v>174</v>
      </c>
      <c r="Y45" s="21">
        <f t="shared" si="13"/>
        <v>0</v>
      </c>
      <c r="Z45" s="14"/>
      <c r="AA45" s="12"/>
    </row>
    <row r="46" spans="2:27" s="7" customFormat="1">
      <c r="B46" s="19" t="s">
        <v>11</v>
      </c>
      <c r="C46" s="19" t="s">
        <v>12</v>
      </c>
      <c r="D46" s="19" t="s">
        <v>19</v>
      </c>
      <c r="E46" s="2">
        <v>1</v>
      </c>
      <c r="F46" s="2">
        <v>131</v>
      </c>
      <c r="G46" s="21">
        <f t="shared" si="7"/>
        <v>7.6335877862595417E-3</v>
      </c>
      <c r="H46" s="2">
        <v>0</v>
      </c>
      <c r="I46" s="2">
        <v>112</v>
      </c>
      <c r="J46" s="21">
        <f t="shared" si="8"/>
        <v>0</v>
      </c>
      <c r="K46" s="2">
        <v>2</v>
      </c>
      <c r="L46" s="2">
        <v>115</v>
      </c>
      <c r="M46" s="21">
        <f t="shared" si="9"/>
        <v>1.7391304347826087E-2</v>
      </c>
      <c r="N46" s="2">
        <v>1</v>
      </c>
      <c r="O46" s="2">
        <v>85</v>
      </c>
      <c r="P46" s="21">
        <f t="shared" si="10"/>
        <v>1.1764705882352941E-2</v>
      </c>
      <c r="Q46" s="2">
        <v>0</v>
      </c>
      <c r="R46" s="2">
        <v>39</v>
      </c>
      <c r="S46" s="21">
        <f t="shared" si="11"/>
        <v>0</v>
      </c>
      <c r="T46" s="2">
        <v>0</v>
      </c>
      <c r="U46" s="2">
        <v>46</v>
      </c>
      <c r="V46" s="21">
        <f t="shared" si="12"/>
        <v>0</v>
      </c>
      <c r="W46" s="2">
        <v>5</v>
      </c>
      <c r="X46" s="2">
        <v>174</v>
      </c>
      <c r="Y46" s="21">
        <f t="shared" si="13"/>
        <v>2.8735632183908046E-2</v>
      </c>
      <c r="Z46" s="14"/>
      <c r="AA46" s="12"/>
    </row>
    <row r="47" spans="2:27" s="7" customFormat="1">
      <c r="B47" s="19" t="s">
        <v>11</v>
      </c>
      <c r="C47" s="19" t="s">
        <v>12</v>
      </c>
      <c r="D47" s="19" t="s">
        <v>20</v>
      </c>
      <c r="E47" s="2">
        <v>1</v>
      </c>
      <c r="F47" s="2">
        <v>131</v>
      </c>
      <c r="G47" s="21">
        <f t="shared" si="7"/>
        <v>7.6335877862595417E-3</v>
      </c>
      <c r="H47" s="2">
        <v>2</v>
      </c>
      <c r="I47" s="2">
        <v>112</v>
      </c>
      <c r="J47" s="21">
        <f t="shared" si="8"/>
        <v>1.7857142857142856E-2</v>
      </c>
      <c r="K47" s="2">
        <v>5</v>
      </c>
      <c r="L47" s="2">
        <v>115</v>
      </c>
      <c r="M47" s="21">
        <f t="shared" si="9"/>
        <v>4.3478260869565216E-2</v>
      </c>
      <c r="N47" s="2">
        <v>1</v>
      </c>
      <c r="O47" s="2">
        <v>85</v>
      </c>
      <c r="P47" s="21">
        <f t="shared" si="10"/>
        <v>1.1764705882352941E-2</v>
      </c>
      <c r="Q47" s="2">
        <v>0</v>
      </c>
      <c r="R47" s="2">
        <v>39</v>
      </c>
      <c r="S47" s="21">
        <f t="shared" si="11"/>
        <v>0</v>
      </c>
      <c r="T47" s="2">
        <v>0</v>
      </c>
      <c r="U47" s="2">
        <v>46</v>
      </c>
      <c r="V47" s="21">
        <f t="shared" si="12"/>
        <v>0</v>
      </c>
      <c r="W47" s="2">
        <v>7</v>
      </c>
      <c r="X47" s="2">
        <v>174</v>
      </c>
      <c r="Y47" s="21">
        <f t="shared" si="13"/>
        <v>4.0229885057471264E-2</v>
      </c>
      <c r="Z47" s="14"/>
      <c r="AA47" s="12"/>
    </row>
    <row r="48" spans="2:27" s="7" customFormat="1">
      <c r="B48" s="19" t="s">
        <v>11</v>
      </c>
      <c r="C48" s="19" t="s">
        <v>12</v>
      </c>
      <c r="D48" s="19" t="s">
        <v>73</v>
      </c>
      <c r="E48" s="2">
        <v>0</v>
      </c>
      <c r="F48" s="2">
        <v>131</v>
      </c>
      <c r="G48" s="21">
        <f t="shared" si="7"/>
        <v>0</v>
      </c>
      <c r="H48" s="2">
        <v>0</v>
      </c>
      <c r="I48" s="2">
        <v>112</v>
      </c>
      <c r="J48" s="21">
        <f t="shared" si="8"/>
        <v>0</v>
      </c>
      <c r="K48" s="2">
        <v>1</v>
      </c>
      <c r="L48" s="2">
        <v>115</v>
      </c>
      <c r="M48" s="21">
        <f t="shared" si="9"/>
        <v>8.6956521739130436E-3</v>
      </c>
      <c r="N48" s="2">
        <v>0</v>
      </c>
      <c r="O48" s="2">
        <v>85</v>
      </c>
      <c r="P48" s="21">
        <f t="shared" si="10"/>
        <v>0</v>
      </c>
      <c r="Q48" s="2">
        <v>0</v>
      </c>
      <c r="R48" s="2">
        <v>39</v>
      </c>
      <c r="S48" s="21">
        <f t="shared" si="11"/>
        <v>0</v>
      </c>
      <c r="T48" s="2">
        <v>0</v>
      </c>
      <c r="U48" s="2">
        <v>46</v>
      </c>
      <c r="V48" s="21">
        <f t="shared" si="12"/>
        <v>0</v>
      </c>
      <c r="W48" s="2">
        <v>0</v>
      </c>
      <c r="X48" s="2">
        <v>174</v>
      </c>
      <c r="Y48" s="21">
        <f t="shared" si="13"/>
        <v>0</v>
      </c>
      <c r="Z48" s="14"/>
      <c r="AA48" s="12"/>
    </row>
    <row r="49" spans="2:27" s="7" customFormat="1">
      <c r="B49" s="19" t="s">
        <v>11</v>
      </c>
      <c r="C49" s="19" t="s">
        <v>21</v>
      </c>
      <c r="D49" s="19" t="s">
        <v>22</v>
      </c>
      <c r="E49" s="2">
        <v>8</v>
      </c>
      <c r="F49" s="2">
        <v>131</v>
      </c>
      <c r="G49" s="21">
        <f t="shared" si="7"/>
        <v>6.1068702290076333E-2</v>
      </c>
      <c r="H49" s="2">
        <v>6</v>
      </c>
      <c r="I49" s="2">
        <v>112</v>
      </c>
      <c r="J49" s="21">
        <f t="shared" si="8"/>
        <v>5.3571428571428568E-2</v>
      </c>
      <c r="K49" s="2">
        <v>6</v>
      </c>
      <c r="L49" s="2">
        <v>115</v>
      </c>
      <c r="M49" s="21">
        <f t="shared" si="9"/>
        <v>5.2173913043478258E-2</v>
      </c>
      <c r="N49" s="2">
        <v>2</v>
      </c>
      <c r="O49" s="2">
        <v>85</v>
      </c>
      <c r="P49" s="21">
        <f t="shared" si="10"/>
        <v>2.3529411764705882E-2</v>
      </c>
      <c r="Q49" s="2">
        <v>1</v>
      </c>
      <c r="R49" s="2">
        <v>39</v>
      </c>
      <c r="S49" s="21">
        <f t="shared" si="11"/>
        <v>2.564102564102564E-2</v>
      </c>
      <c r="T49" s="2">
        <v>0</v>
      </c>
      <c r="U49" s="2">
        <v>46</v>
      </c>
      <c r="V49" s="21">
        <f t="shared" si="12"/>
        <v>0</v>
      </c>
      <c r="W49" s="2">
        <v>6</v>
      </c>
      <c r="X49" s="2">
        <v>174</v>
      </c>
      <c r="Y49" s="21">
        <f t="shared" si="13"/>
        <v>3.4482758620689655E-2</v>
      </c>
      <c r="Z49" s="14"/>
      <c r="AA49" s="12"/>
    </row>
    <row r="50" spans="2:27" s="7" customFormat="1">
      <c r="B50" s="19" t="s">
        <v>11</v>
      </c>
      <c r="C50" s="19" t="s">
        <v>21</v>
      </c>
      <c r="D50" s="19" t="s">
        <v>23</v>
      </c>
      <c r="E50" s="2">
        <v>2</v>
      </c>
      <c r="F50" s="2">
        <v>131</v>
      </c>
      <c r="G50" s="21">
        <f t="shared" si="7"/>
        <v>1.5267175572519083E-2</v>
      </c>
      <c r="H50" s="2">
        <v>0</v>
      </c>
      <c r="I50" s="2">
        <v>112</v>
      </c>
      <c r="J50" s="21">
        <f t="shared" si="8"/>
        <v>0</v>
      </c>
      <c r="K50" s="2">
        <v>1</v>
      </c>
      <c r="L50" s="2">
        <v>115</v>
      </c>
      <c r="M50" s="21">
        <f t="shared" si="9"/>
        <v>8.6956521739130436E-3</v>
      </c>
      <c r="N50" s="2">
        <v>1</v>
      </c>
      <c r="O50" s="2">
        <v>85</v>
      </c>
      <c r="P50" s="21">
        <f t="shared" si="10"/>
        <v>1.1764705882352941E-2</v>
      </c>
      <c r="Q50" s="2">
        <v>0</v>
      </c>
      <c r="R50" s="2">
        <v>39</v>
      </c>
      <c r="S50" s="21">
        <f t="shared" si="11"/>
        <v>0</v>
      </c>
      <c r="T50" s="2">
        <v>0</v>
      </c>
      <c r="U50" s="2">
        <v>46</v>
      </c>
      <c r="V50" s="21">
        <f t="shared" si="12"/>
        <v>0</v>
      </c>
      <c r="W50" s="2">
        <v>0</v>
      </c>
      <c r="X50" s="2">
        <v>174</v>
      </c>
      <c r="Y50" s="21">
        <f t="shared" si="13"/>
        <v>0</v>
      </c>
      <c r="Z50" s="14"/>
      <c r="AA50" s="12"/>
    </row>
    <row r="51" spans="2:27" s="7" customFormat="1">
      <c r="B51" s="19" t="s">
        <v>11</v>
      </c>
      <c r="C51" s="19" t="s">
        <v>21</v>
      </c>
      <c r="D51" s="19" t="s">
        <v>86</v>
      </c>
      <c r="E51" s="2">
        <v>0</v>
      </c>
      <c r="F51" s="2">
        <v>131</v>
      </c>
      <c r="G51" s="21">
        <f t="shared" si="7"/>
        <v>0</v>
      </c>
      <c r="H51" s="2">
        <v>0</v>
      </c>
      <c r="I51" s="2">
        <v>112</v>
      </c>
      <c r="J51" s="21">
        <f t="shared" si="8"/>
        <v>0</v>
      </c>
      <c r="K51" s="2">
        <v>0</v>
      </c>
      <c r="L51" s="2">
        <v>115</v>
      </c>
      <c r="M51" s="21">
        <f t="shared" si="9"/>
        <v>0</v>
      </c>
      <c r="N51" s="2">
        <v>0</v>
      </c>
      <c r="O51" s="2">
        <v>85</v>
      </c>
      <c r="P51" s="21">
        <f t="shared" si="10"/>
        <v>0</v>
      </c>
      <c r="Q51" s="2">
        <v>0</v>
      </c>
      <c r="R51" s="2">
        <v>39</v>
      </c>
      <c r="S51" s="21">
        <f t="shared" si="11"/>
        <v>0</v>
      </c>
      <c r="T51" s="2">
        <v>1</v>
      </c>
      <c r="U51" s="2">
        <v>46</v>
      </c>
      <c r="V51" s="21">
        <f t="shared" si="12"/>
        <v>2.1739130434782608E-2</v>
      </c>
      <c r="W51" s="2">
        <v>0</v>
      </c>
      <c r="X51" s="2">
        <v>174</v>
      </c>
      <c r="Y51" s="21">
        <f t="shared" si="13"/>
        <v>0</v>
      </c>
      <c r="Z51" s="14"/>
      <c r="AA51" s="12"/>
    </row>
    <row r="52" spans="2:27" s="7" customFormat="1">
      <c r="B52" s="19" t="s">
        <v>11</v>
      </c>
      <c r="C52" s="19" t="s">
        <v>21</v>
      </c>
      <c r="D52" s="19" t="s">
        <v>60</v>
      </c>
      <c r="E52" s="2">
        <v>0</v>
      </c>
      <c r="F52" s="2">
        <v>131</v>
      </c>
      <c r="G52" s="21">
        <f t="shared" si="7"/>
        <v>0</v>
      </c>
      <c r="H52" s="2">
        <v>1</v>
      </c>
      <c r="I52" s="2">
        <v>112</v>
      </c>
      <c r="J52" s="21">
        <f t="shared" si="8"/>
        <v>8.9285714285714281E-3</v>
      </c>
      <c r="K52" s="2">
        <v>1</v>
      </c>
      <c r="L52" s="2">
        <v>115</v>
      </c>
      <c r="M52" s="21">
        <f t="shared" si="9"/>
        <v>8.6956521739130436E-3</v>
      </c>
      <c r="N52" s="2">
        <v>0</v>
      </c>
      <c r="O52" s="2">
        <v>85</v>
      </c>
      <c r="P52" s="21">
        <f t="shared" si="10"/>
        <v>0</v>
      </c>
      <c r="Q52" s="2">
        <v>0</v>
      </c>
      <c r="R52" s="2">
        <v>39</v>
      </c>
      <c r="S52" s="21">
        <f t="shared" si="11"/>
        <v>0</v>
      </c>
      <c r="T52" s="2">
        <v>0</v>
      </c>
      <c r="U52" s="2">
        <v>46</v>
      </c>
      <c r="V52" s="21">
        <f t="shared" si="12"/>
        <v>0</v>
      </c>
      <c r="W52" s="2">
        <v>0</v>
      </c>
      <c r="X52" s="2">
        <v>174</v>
      </c>
      <c r="Y52" s="21">
        <f t="shared" si="13"/>
        <v>0</v>
      </c>
      <c r="Z52" s="14"/>
      <c r="AA52" s="12"/>
    </row>
    <row r="53" spans="2:27" s="7" customFormat="1">
      <c r="B53" s="19" t="s">
        <v>11</v>
      </c>
      <c r="C53" s="19" t="s">
        <v>21</v>
      </c>
      <c r="D53" s="19" t="s">
        <v>24</v>
      </c>
      <c r="E53" s="2">
        <v>2</v>
      </c>
      <c r="F53" s="2">
        <v>131</v>
      </c>
      <c r="G53" s="21">
        <f t="shared" si="7"/>
        <v>1.5267175572519083E-2</v>
      </c>
      <c r="H53" s="2">
        <v>1</v>
      </c>
      <c r="I53" s="2">
        <v>112</v>
      </c>
      <c r="J53" s="21">
        <f t="shared" si="8"/>
        <v>8.9285714285714281E-3</v>
      </c>
      <c r="K53" s="2">
        <v>0</v>
      </c>
      <c r="L53" s="2">
        <v>115</v>
      </c>
      <c r="M53" s="21">
        <f t="shared" si="9"/>
        <v>0</v>
      </c>
      <c r="N53" s="2">
        <v>2</v>
      </c>
      <c r="O53" s="2">
        <v>85</v>
      </c>
      <c r="P53" s="21">
        <f t="shared" si="10"/>
        <v>2.3529411764705882E-2</v>
      </c>
      <c r="Q53" s="2">
        <v>0</v>
      </c>
      <c r="R53" s="2">
        <v>39</v>
      </c>
      <c r="S53" s="21">
        <f t="shared" si="11"/>
        <v>0</v>
      </c>
      <c r="T53" s="2">
        <v>0</v>
      </c>
      <c r="U53" s="2">
        <v>46</v>
      </c>
      <c r="V53" s="21">
        <f t="shared" si="12"/>
        <v>0</v>
      </c>
      <c r="W53" s="2">
        <v>1</v>
      </c>
      <c r="X53" s="2">
        <v>174</v>
      </c>
      <c r="Y53" s="21">
        <f t="shared" si="13"/>
        <v>5.7471264367816091E-3</v>
      </c>
      <c r="Z53" s="14"/>
      <c r="AA53" s="12"/>
    </row>
    <row r="54" spans="2:27" s="7" customFormat="1">
      <c r="B54" s="19" t="s">
        <v>11</v>
      </c>
      <c r="C54" s="19" t="s">
        <v>25</v>
      </c>
      <c r="D54" s="19" t="s">
        <v>74</v>
      </c>
      <c r="E54" s="2">
        <v>0</v>
      </c>
      <c r="F54" s="2">
        <v>131</v>
      </c>
      <c r="G54" s="21">
        <f t="shared" si="7"/>
        <v>0</v>
      </c>
      <c r="H54" s="2">
        <v>0</v>
      </c>
      <c r="I54" s="2">
        <v>112</v>
      </c>
      <c r="J54" s="21">
        <f t="shared" si="8"/>
        <v>0</v>
      </c>
      <c r="K54" s="2">
        <v>1</v>
      </c>
      <c r="L54" s="2">
        <v>115</v>
      </c>
      <c r="M54" s="21">
        <f t="shared" si="9"/>
        <v>8.6956521739130436E-3</v>
      </c>
      <c r="N54" s="2">
        <v>0</v>
      </c>
      <c r="O54" s="2">
        <v>85</v>
      </c>
      <c r="P54" s="21">
        <f t="shared" si="10"/>
        <v>0</v>
      </c>
      <c r="Q54" s="2">
        <v>0</v>
      </c>
      <c r="R54" s="2">
        <v>39</v>
      </c>
      <c r="S54" s="21">
        <f t="shared" si="11"/>
        <v>0</v>
      </c>
      <c r="T54" s="2">
        <v>0</v>
      </c>
      <c r="U54" s="2">
        <v>46</v>
      </c>
      <c r="V54" s="21">
        <f t="shared" si="12"/>
        <v>0</v>
      </c>
      <c r="W54" s="2">
        <v>0</v>
      </c>
      <c r="X54" s="2">
        <v>174</v>
      </c>
      <c r="Y54" s="21">
        <f t="shared" si="13"/>
        <v>0</v>
      </c>
      <c r="Z54" s="14"/>
      <c r="AA54" s="12"/>
    </row>
    <row r="55" spans="2:27" s="7" customFormat="1">
      <c r="B55" s="19" t="s">
        <v>11</v>
      </c>
      <c r="C55" s="19" t="s">
        <v>25</v>
      </c>
      <c r="D55" s="19" t="s">
        <v>26</v>
      </c>
      <c r="E55" s="2">
        <v>6</v>
      </c>
      <c r="F55" s="2">
        <v>131</v>
      </c>
      <c r="G55" s="21">
        <f t="shared" si="7"/>
        <v>4.5801526717557252E-2</v>
      </c>
      <c r="H55" s="2">
        <v>4</v>
      </c>
      <c r="I55" s="2">
        <v>112</v>
      </c>
      <c r="J55" s="21">
        <f t="shared" si="8"/>
        <v>3.5714285714285712E-2</v>
      </c>
      <c r="K55" s="2">
        <v>1</v>
      </c>
      <c r="L55" s="2">
        <v>115</v>
      </c>
      <c r="M55" s="21">
        <f t="shared" si="9"/>
        <v>8.6956521739130436E-3</v>
      </c>
      <c r="N55" s="2">
        <v>3</v>
      </c>
      <c r="O55" s="2">
        <v>85</v>
      </c>
      <c r="P55" s="21">
        <f t="shared" si="10"/>
        <v>3.5294117647058823E-2</v>
      </c>
      <c r="Q55" s="2">
        <v>0</v>
      </c>
      <c r="R55" s="2">
        <v>39</v>
      </c>
      <c r="S55" s="21">
        <f t="shared" si="11"/>
        <v>0</v>
      </c>
      <c r="T55" s="2">
        <v>4</v>
      </c>
      <c r="U55" s="2">
        <v>46</v>
      </c>
      <c r="V55" s="21">
        <f t="shared" si="12"/>
        <v>8.6956521739130432E-2</v>
      </c>
      <c r="W55" s="2">
        <v>10</v>
      </c>
      <c r="X55" s="2">
        <v>174</v>
      </c>
      <c r="Y55" s="21">
        <f t="shared" si="13"/>
        <v>5.7471264367816091E-2</v>
      </c>
      <c r="Z55" s="14"/>
      <c r="AA55" s="12"/>
    </row>
    <row r="56" spans="2:27" s="7" customFormat="1">
      <c r="B56" s="19" t="s">
        <v>11</v>
      </c>
      <c r="C56" s="19" t="s">
        <v>25</v>
      </c>
      <c r="D56" s="19" t="s">
        <v>27</v>
      </c>
      <c r="E56" s="2">
        <v>1</v>
      </c>
      <c r="F56" s="2">
        <v>131</v>
      </c>
      <c r="G56" s="21">
        <f t="shared" si="7"/>
        <v>7.6335877862595417E-3</v>
      </c>
      <c r="H56" s="2">
        <v>1</v>
      </c>
      <c r="I56" s="2">
        <v>112</v>
      </c>
      <c r="J56" s="21">
        <f t="shared" si="8"/>
        <v>8.9285714285714281E-3</v>
      </c>
      <c r="K56" s="2">
        <v>1</v>
      </c>
      <c r="L56" s="2">
        <v>115</v>
      </c>
      <c r="M56" s="21">
        <f t="shared" si="9"/>
        <v>8.6956521739130436E-3</v>
      </c>
      <c r="N56" s="2">
        <v>1</v>
      </c>
      <c r="O56" s="2">
        <v>85</v>
      </c>
      <c r="P56" s="21">
        <f t="shared" si="10"/>
        <v>1.1764705882352941E-2</v>
      </c>
      <c r="Q56" s="2">
        <v>0</v>
      </c>
      <c r="R56" s="2">
        <v>39</v>
      </c>
      <c r="S56" s="21">
        <f t="shared" si="11"/>
        <v>0</v>
      </c>
      <c r="T56" s="2">
        <v>2</v>
      </c>
      <c r="U56" s="2">
        <v>46</v>
      </c>
      <c r="V56" s="21">
        <f t="shared" si="12"/>
        <v>4.3478260869565216E-2</v>
      </c>
      <c r="W56" s="2">
        <v>1</v>
      </c>
      <c r="X56" s="2">
        <v>174</v>
      </c>
      <c r="Y56" s="21">
        <f t="shared" si="13"/>
        <v>5.7471264367816091E-3</v>
      </c>
      <c r="Z56" s="14"/>
      <c r="AA56" s="12"/>
    </row>
    <row r="57" spans="2:27" s="7" customFormat="1">
      <c r="B57" s="19" t="s">
        <v>11</v>
      </c>
      <c r="C57" s="19" t="s">
        <v>25</v>
      </c>
      <c r="D57" s="19" t="s">
        <v>28</v>
      </c>
      <c r="E57" s="2">
        <v>5</v>
      </c>
      <c r="F57" s="2">
        <v>131</v>
      </c>
      <c r="G57" s="21">
        <f t="shared" si="7"/>
        <v>3.8167938931297711E-2</v>
      </c>
      <c r="H57" s="2">
        <v>3</v>
      </c>
      <c r="I57" s="2">
        <v>112</v>
      </c>
      <c r="J57" s="21">
        <f t="shared" si="8"/>
        <v>2.6785714285714284E-2</v>
      </c>
      <c r="K57" s="2">
        <v>0</v>
      </c>
      <c r="L57" s="2">
        <v>115</v>
      </c>
      <c r="M57" s="21">
        <f t="shared" si="9"/>
        <v>0</v>
      </c>
      <c r="N57" s="2">
        <v>2</v>
      </c>
      <c r="O57" s="2">
        <v>85</v>
      </c>
      <c r="P57" s="21">
        <f t="shared" si="10"/>
        <v>2.3529411764705882E-2</v>
      </c>
      <c r="Q57" s="2">
        <v>3</v>
      </c>
      <c r="R57" s="2">
        <v>39</v>
      </c>
      <c r="S57" s="21">
        <f t="shared" si="11"/>
        <v>7.6923076923076927E-2</v>
      </c>
      <c r="T57" s="2">
        <v>1</v>
      </c>
      <c r="U57" s="2">
        <v>46</v>
      </c>
      <c r="V57" s="21">
        <f t="shared" si="12"/>
        <v>2.1739130434782608E-2</v>
      </c>
      <c r="W57" s="2">
        <v>10</v>
      </c>
      <c r="X57" s="2">
        <v>174</v>
      </c>
      <c r="Y57" s="21">
        <f t="shared" si="13"/>
        <v>5.7471264367816091E-2</v>
      </c>
      <c r="Z57" s="14"/>
      <c r="AA57" s="12"/>
    </row>
    <row r="58" spans="2:27" s="7" customFormat="1">
      <c r="B58" s="19" t="s">
        <v>11</v>
      </c>
      <c r="C58" s="19" t="s">
        <v>25</v>
      </c>
      <c r="D58" s="19" t="s">
        <v>29</v>
      </c>
      <c r="E58" s="2">
        <v>7</v>
      </c>
      <c r="F58" s="2">
        <v>131</v>
      </c>
      <c r="G58" s="21">
        <f t="shared" si="7"/>
        <v>5.3435114503816793E-2</v>
      </c>
      <c r="H58" s="2">
        <v>5</v>
      </c>
      <c r="I58" s="2">
        <v>112</v>
      </c>
      <c r="J58" s="21">
        <f t="shared" si="8"/>
        <v>4.4642857142857144E-2</v>
      </c>
      <c r="K58" s="2">
        <v>2</v>
      </c>
      <c r="L58" s="2">
        <v>115</v>
      </c>
      <c r="M58" s="21">
        <f t="shared" si="9"/>
        <v>1.7391304347826087E-2</v>
      </c>
      <c r="N58" s="2">
        <v>5</v>
      </c>
      <c r="O58" s="2">
        <v>85</v>
      </c>
      <c r="P58" s="21">
        <f t="shared" si="10"/>
        <v>5.8823529411764705E-2</v>
      </c>
      <c r="Q58" s="2">
        <v>0</v>
      </c>
      <c r="R58" s="2">
        <v>39</v>
      </c>
      <c r="S58" s="21">
        <f t="shared" si="11"/>
        <v>0</v>
      </c>
      <c r="T58" s="2">
        <v>0</v>
      </c>
      <c r="U58" s="2">
        <v>46</v>
      </c>
      <c r="V58" s="21">
        <f t="shared" si="12"/>
        <v>0</v>
      </c>
      <c r="W58" s="2">
        <v>5</v>
      </c>
      <c r="X58" s="2">
        <v>174</v>
      </c>
      <c r="Y58" s="21">
        <f t="shared" si="13"/>
        <v>2.8735632183908046E-2</v>
      </c>
      <c r="Z58" s="14"/>
      <c r="AA58" s="12"/>
    </row>
    <row r="59" spans="2:27" s="7" customFormat="1">
      <c r="B59" s="19" t="s">
        <v>11</v>
      </c>
      <c r="C59" s="19" t="s">
        <v>25</v>
      </c>
      <c r="D59" s="19" t="s">
        <v>110</v>
      </c>
      <c r="E59" s="2">
        <v>9</v>
      </c>
      <c r="F59" s="2">
        <v>131</v>
      </c>
      <c r="G59" s="21">
        <f t="shared" si="7"/>
        <v>6.8702290076335881E-2</v>
      </c>
      <c r="H59" s="2">
        <v>4</v>
      </c>
      <c r="I59" s="2">
        <v>112</v>
      </c>
      <c r="J59" s="21">
        <f t="shared" si="8"/>
        <v>3.5714285714285712E-2</v>
      </c>
      <c r="K59" s="2">
        <v>1</v>
      </c>
      <c r="L59" s="2">
        <v>115</v>
      </c>
      <c r="M59" s="21">
        <f t="shared" si="9"/>
        <v>8.6956521739130436E-3</v>
      </c>
      <c r="N59" s="2">
        <v>11</v>
      </c>
      <c r="O59" s="2">
        <v>85</v>
      </c>
      <c r="P59" s="21">
        <f t="shared" si="10"/>
        <v>0.12941176470588237</v>
      </c>
      <c r="Q59" s="2">
        <v>3</v>
      </c>
      <c r="R59" s="2">
        <v>39</v>
      </c>
      <c r="S59" s="21">
        <f t="shared" si="11"/>
        <v>7.6923076923076927E-2</v>
      </c>
      <c r="T59" s="2">
        <v>0</v>
      </c>
      <c r="U59" s="2">
        <v>46</v>
      </c>
      <c r="V59" s="21">
        <f t="shared" si="12"/>
        <v>0</v>
      </c>
      <c r="W59" s="2">
        <v>12</v>
      </c>
      <c r="X59" s="2">
        <v>174</v>
      </c>
      <c r="Y59" s="21">
        <f t="shared" si="13"/>
        <v>6.8965517241379309E-2</v>
      </c>
      <c r="Z59" s="14"/>
      <c r="AA59" s="12"/>
    </row>
    <row r="60" spans="2:27" s="7" customFormat="1">
      <c r="B60" s="19" t="s">
        <v>11</v>
      </c>
      <c r="C60" s="19" t="s">
        <v>25</v>
      </c>
      <c r="D60" s="19" t="s">
        <v>30</v>
      </c>
      <c r="E60" s="2">
        <v>5</v>
      </c>
      <c r="F60" s="2">
        <v>131</v>
      </c>
      <c r="G60" s="21">
        <f t="shared" si="7"/>
        <v>3.8167938931297711E-2</v>
      </c>
      <c r="H60" s="2">
        <v>3</v>
      </c>
      <c r="I60" s="2">
        <v>112</v>
      </c>
      <c r="J60" s="21">
        <f t="shared" si="8"/>
        <v>2.6785714285714284E-2</v>
      </c>
      <c r="K60" s="2">
        <v>3</v>
      </c>
      <c r="L60" s="2">
        <v>115</v>
      </c>
      <c r="M60" s="21">
        <f t="shared" si="9"/>
        <v>2.6086956521739129E-2</v>
      </c>
      <c r="N60" s="2">
        <v>4</v>
      </c>
      <c r="O60" s="2">
        <v>85</v>
      </c>
      <c r="P60" s="21">
        <f t="shared" si="10"/>
        <v>4.7058823529411764E-2</v>
      </c>
      <c r="Q60" s="2">
        <v>0</v>
      </c>
      <c r="R60" s="2">
        <v>39</v>
      </c>
      <c r="S60" s="21">
        <f t="shared" si="11"/>
        <v>0</v>
      </c>
      <c r="T60" s="2">
        <v>1</v>
      </c>
      <c r="U60" s="2">
        <v>46</v>
      </c>
      <c r="V60" s="21">
        <f t="shared" si="12"/>
        <v>2.1739130434782608E-2</v>
      </c>
      <c r="W60" s="2">
        <v>6</v>
      </c>
      <c r="X60" s="2">
        <v>174</v>
      </c>
      <c r="Y60" s="21">
        <f t="shared" si="13"/>
        <v>3.4482758620689655E-2</v>
      </c>
      <c r="Z60" s="14"/>
      <c r="AA60" s="12"/>
    </row>
    <row r="61" spans="2:27" s="7" customFormat="1">
      <c r="B61" s="19" t="s">
        <v>11</v>
      </c>
      <c r="C61" s="19" t="s">
        <v>31</v>
      </c>
      <c r="D61" s="19" t="s">
        <v>32</v>
      </c>
      <c r="E61" s="2">
        <v>1</v>
      </c>
      <c r="F61" s="2">
        <v>131</v>
      </c>
      <c r="G61" s="21">
        <f t="shared" si="7"/>
        <v>7.6335877862595417E-3</v>
      </c>
      <c r="H61" s="2">
        <v>1</v>
      </c>
      <c r="I61" s="2">
        <v>112</v>
      </c>
      <c r="J61" s="21">
        <f t="shared" si="8"/>
        <v>8.9285714285714281E-3</v>
      </c>
      <c r="K61" s="2">
        <v>0</v>
      </c>
      <c r="L61" s="2">
        <v>115</v>
      </c>
      <c r="M61" s="21">
        <f t="shared" si="9"/>
        <v>0</v>
      </c>
      <c r="N61" s="2">
        <v>0</v>
      </c>
      <c r="O61" s="2">
        <v>85</v>
      </c>
      <c r="P61" s="21">
        <f t="shared" si="10"/>
        <v>0</v>
      </c>
      <c r="Q61" s="2">
        <v>0</v>
      </c>
      <c r="R61" s="2">
        <v>39</v>
      </c>
      <c r="S61" s="21">
        <f t="shared" si="11"/>
        <v>0</v>
      </c>
      <c r="T61" s="2">
        <v>0</v>
      </c>
      <c r="U61" s="2">
        <v>46</v>
      </c>
      <c r="V61" s="21">
        <f t="shared" si="12"/>
        <v>0</v>
      </c>
      <c r="W61" s="2">
        <v>0</v>
      </c>
      <c r="X61" s="2">
        <v>174</v>
      </c>
      <c r="Y61" s="21">
        <f t="shared" si="13"/>
        <v>0</v>
      </c>
      <c r="Z61" s="14"/>
      <c r="AA61" s="12"/>
    </row>
    <row r="62" spans="2:27" s="7" customFormat="1">
      <c r="B62" s="19" t="s">
        <v>11</v>
      </c>
      <c r="C62" s="19" t="s">
        <v>31</v>
      </c>
      <c r="D62" s="19" t="s">
        <v>33</v>
      </c>
      <c r="E62" s="2">
        <v>2</v>
      </c>
      <c r="F62" s="2">
        <v>131</v>
      </c>
      <c r="G62" s="21">
        <f t="shared" si="7"/>
        <v>1.5267175572519083E-2</v>
      </c>
      <c r="H62" s="2">
        <v>1</v>
      </c>
      <c r="I62" s="2">
        <v>112</v>
      </c>
      <c r="J62" s="21">
        <f t="shared" si="8"/>
        <v>8.9285714285714281E-3</v>
      </c>
      <c r="K62" s="2">
        <v>1</v>
      </c>
      <c r="L62" s="2">
        <v>115</v>
      </c>
      <c r="M62" s="21">
        <f t="shared" si="9"/>
        <v>8.6956521739130436E-3</v>
      </c>
      <c r="N62" s="2">
        <v>0</v>
      </c>
      <c r="O62" s="2">
        <v>85</v>
      </c>
      <c r="P62" s="21">
        <f t="shared" si="10"/>
        <v>0</v>
      </c>
      <c r="Q62" s="2">
        <v>1</v>
      </c>
      <c r="R62" s="2">
        <v>39</v>
      </c>
      <c r="S62" s="21">
        <f t="shared" si="11"/>
        <v>2.564102564102564E-2</v>
      </c>
      <c r="T62" s="2">
        <v>0</v>
      </c>
      <c r="U62" s="2">
        <v>46</v>
      </c>
      <c r="V62" s="21">
        <f t="shared" si="12"/>
        <v>0</v>
      </c>
      <c r="W62" s="2">
        <v>0</v>
      </c>
      <c r="X62" s="2">
        <v>174</v>
      </c>
      <c r="Y62" s="21">
        <f t="shared" si="13"/>
        <v>0</v>
      </c>
      <c r="Z62" s="14"/>
      <c r="AA62" s="12"/>
    </row>
    <row r="63" spans="2:27" s="7" customFormat="1">
      <c r="B63" s="19" t="s">
        <v>11</v>
      </c>
      <c r="C63" s="19" t="s">
        <v>31</v>
      </c>
      <c r="D63" s="19" t="s">
        <v>34</v>
      </c>
      <c r="E63" s="2">
        <v>8</v>
      </c>
      <c r="F63" s="2">
        <v>131</v>
      </c>
      <c r="G63" s="21">
        <f t="shared" si="7"/>
        <v>6.1068702290076333E-2</v>
      </c>
      <c r="H63" s="2">
        <v>7</v>
      </c>
      <c r="I63" s="2">
        <v>112</v>
      </c>
      <c r="J63" s="21">
        <f t="shared" si="8"/>
        <v>6.25E-2</v>
      </c>
      <c r="K63" s="2">
        <v>20</v>
      </c>
      <c r="L63" s="2">
        <v>115</v>
      </c>
      <c r="M63" s="21">
        <f t="shared" si="9"/>
        <v>0.17391304347826086</v>
      </c>
      <c r="N63" s="2">
        <v>7</v>
      </c>
      <c r="O63" s="2">
        <v>85</v>
      </c>
      <c r="P63" s="21">
        <f t="shared" si="10"/>
        <v>8.2352941176470587E-2</v>
      </c>
      <c r="Q63" s="2">
        <v>5</v>
      </c>
      <c r="R63" s="2">
        <v>39</v>
      </c>
      <c r="S63" s="21">
        <f t="shared" si="11"/>
        <v>0.12820512820512819</v>
      </c>
      <c r="T63" s="2">
        <v>10</v>
      </c>
      <c r="U63" s="2">
        <v>46</v>
      </c>
      <c r="V63" s="21">
        <f t="shared" si="12"/>
        <v>0.21739130434782608</v>
      </c>
      <c r="W63" s="2">
        <v>12</v>
      </c>
      <c r="X63" s="2">
        <v>174</v>
      </c>
      <c r="Y63" s="21">
        <f t="shared" si="13"/>
        <v>6.8965517241379309E-2</v>
      </c>
      <c r="Z63" s="14"/>
      <c r="AA63" s="12"/>
    </row>
    <row r="64" spans="2:27" s="7" customFormat="1">
      <c r="B64" s="19" t="s">
        <v>11</v>
      </c>
      <c r="C64" s="19" t="s">
        <v>31</v>
      </c>
      <c r="D64" s="19" t="s">
        <v>35</v>
      </c>
      <c r="E64" s="2">
        <v>1</v>
      </c>
      <c r="F64" s="2">
        <v>131</v>
      </c>
      <c r="G64" s="21">
        <f t="shared" si="7"/>
        <v>7.6335877862595417E-3</v>
      </c>
      <c r="H64" s="2">
        <v>1</v>
      </c>
      <c r="I64" s="2">
        <v>112</v>
      </c>
      <c r="J64" s="21">
        <f t="shared" si="8"/>
        <v>8.9285714285714281E-3</v>
      </c>
      <c r="K64" s="2">
        <v>1</v>
      </c>
      <c r="L64" s="2">
        <v>115</v>
      </c>
      <c r="M64" s="21">
        <f t="shared" si="9"/>
        <v>8.6956521739130436E-3</v>
      </c>
      <c r="N64" s="2">
        <v>1</v>
      </c>
      <c r="O64" s="2">
        <v>85</v>
      </c>
      <c r="P64" s="21">
        <f t="shared" si="10"/>
        <v>1.1764705882352941E-2</v>
      </c>
      <c r="Q64" s="2">
        <v>1</v>
      </c>
      <c r="R64" s="2">
        <v>39</v>
      </c>
      <c r="S64" s="21">
        <f t="shared" si="11"/>
        <v>2.564102564102564E-2</v>
      </c>
      <c r="T64" s="2">
        <v>0</v>
      </c>
      <c r="U64" s="2">
        <v>46</v>
      </c>
      <c r="V64" s="21">
        <f t="shared" si="12"/>
        <v>0</v>
      </c>
      <c r="W64" s="2">
        <v>3</v>
      </c>
      <c r="X64" s="2">
        <v>174</v>
      </c>
      <c r="Y64" s="21">
        <f t="shared" si="13"/>
        <v>1.7241379310344827E-2</v>
      </c>
      <c r="Z64" s="14"/>
      <c r="AA64" s="12"/>
    </row>
    <row r="65" spans="2:27" s="7" customFormat="1">
      <c r="B65" s="19" t="s">
        <v>11</v>
      </c>
      <c r="C65" s="19" t="s">
        <v>31</v>
      </c>
      <c r="D65" s="19" t="s">
        <v>36</v>
      </c>
      <c r="E65" s="2">
        <v>1</v>
      </c>
      <c r="F65" s="2">
        <v>131</v>
      </c>
      <c r="G65" s="21">
        <f t="shared" si="7"/>
        <v>7.6335877862595417E-3</v>
      </c>
      <c r="H65" s="2">
        <v>0</v>
      </c>
      <c r="I65" s="2">
        <v>112</v>
      </c>
      <c r="J65" s="21">
        <f t="shared" si="8"/>
        <v>0</v>
      </c>
      <c r="K65" s="2">
        <v>0</v>
      </c>
      <c r="L65" s="2">
        <v>115</v>
      </c>
      <c r="M65" s="21">
        <f t="shared" si="9"/>
        <v>0</v>
      </c>
      <c r="N65" s="2">
        <v>1</v>
      </c>
      <c r="O65" s="2">
        <v>85</v>
      </c>
      <c r="P65" s="21">
        <f t="shared" si="10"/>
        <v>1.1764705882352941E-2</v>
      </c>
      <c r="Q65" s="2">
        <v>0</v>
      </c>
      <c r="R65" s="2">
        <v>39</v>
      </c>
      <c r="S65" s="21">
        <f t="shared" si="11"/>
        <v>0</v>
      </c>
      <c r="T65" s="2">
        <v>0</v>
      </c>
      <c r="U65" s="2">
        <v>46</v>
      </c>
      <c r="V65" s="21">
        <f t="shared" si="12"/>
        <v>0</v>
      </c>
      <c r="W65" s="2">
        <v>0</v>
      </c>
      <c r="X65" s="2">
        <v>174</v>
      </c>
      <c r="Y65" s="21">
        <f t="shared" si="13"/>
        <v>0</v>
      </c>
      <c r="Z65" s="14"/>
      <c r="AA65" s="12"/>
    </row>
    <row r="66" spans="2:27" s="7" customFormat="1">
      <c r="B66" s="19" t="s">
        <v>11</v>
      </c>
      <c r="C66" s="19" t="s">
        <v>37</v>
      </c>
      <c r="D66" s="19" t="s">
        <v>75</v>
      </c>
      <c r="E66" s="2">
        <v>0</v>
      </c>
      <c r="F66" s="2">
        <v>131</v>
      </c>
      <c r="G66" s="21">
        <f t="shared" si="7"/>
        <v>0</v>
      </c>
      <c r="H66" s="2">
        <v>0</v>
      </c>
      <c r="I66" s="2">
        <v>112</v>
      </c>
      <c r="J66" s="21">
        <f t="shared" si="8"/>
        <v>0</v>
      </c>
      <c r="K66" s="2">
        <v>1</v>
      </c>
      <c r="L66" s="2">
        <v>115</v>
      </c>
      <c r="M66" s="21">
        <f t="shared" si="9"/>
        <v>8.6956521739130436E-3</v>
      </c>
      <c r="N66" s="2">
        <v>1</v>
      </c>
      <c r="O66" s="2">
        <v>85</v>
      </c>
      <c r="P66" s="21">
        <f t="shared" si="10"/>
        <v>1.1764705882352941E-2</v>
      </c>
      <c r="Q66" s="2">
        <v>0</v>
      </c>
      <c r="R66" s="2">
        <v>39</v>
      </c>
      <c r="S66" s="21">
        <f t="shared" si="11"/>
        <v>0</v>
      </c>
      <c r="T66" s="2">
        <v>1</v>
      </c>
      <c r="U66" s="2">
        <v>46</v>
      </c>
      <c r="V66" s="21">
        <f t="shared" si="12"/>
        <v>2.1739130434782608E-2</v>
      </c>
      <c r="W66" s="2">
        <v>3</v>
      </c>
      <c r="X66" s="2">
        <v>174</v>
      </c>
      <c r="Y66" s="21">
        <f t="shared" si="13"/>
        <v>1.7241379310344827E-2</v>
      </c>
      <c r="Z66" s="14"/>
      <c r="AA66" s="12"/>
    </row>
    <row r="67" spans="2:27" s="7" customFormat="1">
      <c r="B67" s="19" t="s">
        <v>11</v>
      </c>
      <c r="C67" s="19" t="s">
        <v>37</v>
      </c>
      <c r="D67" s="19" t="s">
        <v>111</v>
      </c>
      <c r="E67" s="2">
        <v>8</v>
      </c>
      <c r="F67" s="2">
        <v>131</v>
      </c>
      <c r="G67" s="21">
        <f t="shared" si="7"/>
        <v>6.1068702290076333E-2</v>
      </c>
      <c r="H67" s="2">
        <v>7</v>
      </c>
      <c r="I67" s="2">
        <v>112</v>
      </c>
      <c r="J67" s="21">
        <f t="shared" si="8"/>
        <v>6.25E-2</v>
      </c>
      <c r="K67" s="2">
        <v>2</v>
      </c>
      <c r="L67" s="2">
        <v>115</v>
      </c>
      <c r="M67" s="21">
        <f t="shared" si="9"/>
        <v>1.7391304347826087E-2</v>
      </c>
      <c r="N67" s="2">
        <v>2</v>
      </c>
      <c r="O67" s="2">
        <v>85</v>
      </c>
      <c r="P67" s="21">
        <f t="shared" si="10"/>
        <v>2.3529411764705882E-2</v>
      </c>
      <c r="Q67" s="2">
        <v>1</v>
      </c>
      <c r="R67" s="2">
        <v>39</v>
      </c>
      <c r="S67" s="21">
        <f t="shared" si="11"/>
        <v>2.564102564102564E-2</v>
      </c>
      <c r="T67" s="2">
        <v>2</v>
      </c>
      <c r="U67" s="2">
        <v>46</v>
      </c>
      <c r="V67" s="21">
        <f t="shared" si="12"/>
        <v>4.3478260869565216E-2</v>
      </c>
      <c r="W67" s="2">
        <v>11</v>
      </c>
      <c r="X67" s="2">
        <v>174</v>
      </c>
      <c r="Y67" s="21">
        <f t="shared" si="13"/>
        <v>6.3218390804597707E-2</v>
      </c>
      <c r="Z67" s="14"/>
      <c r="AA67" s="12"/>
    </row>
    <row r="68" spans="2:27" s="7" customFormat="1">
      <c r="B68" s="19" t="s">
        <v>11</v>
      </c>
      <c r="C68" s="19" t="s">
        <v>37</v>
      </c>
      <c r="D68" s="19" t="s">
        <v>87</v>
      </c>
      <c r="E68" s="2">
        <v>0</v>
      </c>
      <c r="F68" s="2">
        <v>131</v>
      </c>
      <c r="G68" s="21">
        <f t="shared" si="7"/>
        <v>0</v>
      </c>
      <c r="H68" s="2">
        <v>0</v>
      </c>
      <c r="I68" s="2">
        <v>112</v>
      </c>
      <c r="J68" s="21">
        <f t="shared" si="8"/>
        <v>0</v>
      </c>
      <c r="K68" s="2">
        <v>0</v>
      </c>
      <c r="L68" s="2">
        <v>115</v>
      </c>
      <c r="M68" s="21">
        <f t="shared" si="9"/>
        <v>0</v>
      </c>
      <c r="N68" s="2">
        <v>0</v>
      </c>
      <c r="O68" s="2">
        <v>85</v>
      </c>
      <c r="P68" s="21">
        <f t="shared" si="10"/>
        <v>0</v>
      </c>
      <c r="Q68" s="2">
        <v>0</v>
      </c>
      <c r="R68" s="2">
        <v>39</v>
      </c>
      <c r="S68" s="21">
        <f t="shared" si="11"/>
        <v>0</v>
      </c>
      <c r="T68" s="2">
        <v>1</v>
      </c>
      <c r="U68" s="2">
        <v>46</v>
      </c>
      <c r="V68" s="21">
        <f t="shared" si="12"/>
        <v>2.1739130434782608E-2</v>
      </c>
      <c r="W68" s="2">
        <v>0</v>
      </c>
      <c r="X68" s="2">
        <v>174</v>
      </c>
      <c r="Y68" s="21">
        <f t="shared" si="13"/>
        <v>0</v>
      </c>
      <c r="Z68" s="14"/>
      <c r="AA68" s="12"/>
    </row>
    <row r="69" spans="2:27" s="7" customFormat="1">
      <c r="B69" s="19" t="s">
        <v>11</v>
      </c>
      <c r="C69" s="19" t="s">
        <v>37</v>
      </c>
      <c r="D69" s="19" t="s">
        <v>38</v>
      </c>
      <c r="E69" s="2">
        <v>1</v>
      </c>
      <c r="F69" s="2">
        <v>131</v>
      </c>
      <c r="G69" s="21">
        <f t="shared" si="7"/>
        <v>7.6335877862595417E-3</v>
      </c>
      <c r="H69" s="2">
        <v>1</v>
      </c>
      <c r="I69" s="2">
        <v>112</v>
      </c>
      <c r="J69" s="21">
        <f t="shared" si="8"/>
        <v>8.9285714285714281E-3</v>
      </c>
      <c r="K69" s="2">
        <v>0</v>
      </c>
      <c r="L69" s="2">
        <v>115</v>
      </c>
      <c r="M69" s="21">
        <f t="shared" si="9"/>
        <v>0</v>
      </c>
      <c r="N69" s="2">
        <v>0</v>
      </c>
      <c r="O69" s="2">
        <v>85</v>
      </c>
      <c r="P69" s="21">
        <f t="shared" si="10"/>
        <v>0</v>
      </c>
      <c r="Q69" s="2">
        <v>0</v>
      </c>
      <c r="R69" s="2">
        <v>39</v>
      </c>
      <c r="S69" s="21">
        <f t="shared" si="11"/>
        <v>0</v>
      </c>
      <c r="T69" s="2">
        <v>0</v>
      </c>
      <c r="U69" s="2">
        <v>46</v>
      </c>
      <c r="V69" s="21">
        <f t="shared" si="12"/>
        <v>0</v>
      </c>
      <c r="W69" s="2">
        <v>1</v>
      </c>
      <c r="X69" s="2">
        <v>174</v>
      </c>
      <c r="Y69" s="21">
        <f t="shared" si="13"/>
        <v>5.7471264367816091E-3</v>
      </c>
      <c r="Z69" s="14"/>
      <c r="AA69" s="12"/>
    </row>
    <row r="70" spans="2:27" s="7" customFormat="1">
      <c r="B70" s="19" t="s">
        <v>11</v>
      </c>
      <c r="C70" s="19" t="s">
        <v>37</v>
      </c>
      <c r="D70" s="19" t="s">
        <v>76</v>
      </c>
      <c r="E70" s="2">
        <v>0</v>
      </c>
      <c r="F70" s="2">
        <v>131</v>
      </c>
      <c r="G70" s="21">
        <f t="shared" si="7"/>
        <v>0</v>
      </c>
      <c r="H70" s="2">
        <v>0</v>
      </c>
      <c r="I70" s="2">
        <v>112</v>
      </c>
      <c r="J70" s="21">
        <f t="shared" si="8"/>
        <v>0</v>
      </c>
      <c r="K70" s="2">
        <v>1</v>
      </c>
      <c r="L70" s="2">
        <v>115</v>
      </c>
      <c r="M70" s="21">
        <f t="shared" si="9"/>
        <v>8.6956521739130436E-3</v>
      </c>
      <c r="N70" s="2">
        <v>1</v>
      </c>
      <c r="O70" s="2">
        <v>85</v>
      </c>
      <c r="P70" s="21">
        <f t="shared" si="10"/>
        <v>1.1764705882352941E-2</v>
      </c>
      <c r="Q70" s="2">
        <v>0</v>
      </c>
      <c r="R70" s="2">
        <v>39</v>
      </c>
      <c r="S70" s="21">
        <f t="shared" si="11"/>
        <v>0</v>
      </c>
      <c r="T70" s="2">
        <v>0</v>
      </c>
      <c r="U70" s="2">
        <v>46</v>
      </c>
      <c r="V70" s="21">
        <f t="shared" si="12"/>
        <v>0</v>
      </c>
      <c r="W70" s="2">
        <v>0</v>
      </c>
      <c r="X70" s="2">
        <v>174</v>
      </c>
      <c r="Y70" s="21">
        <f t="shared" si="13"/>
        <v>0</v>
      </c>
      <c r="Z70" s="14"/>
      <c r="AA70" s="12"/>
    </row>
    <row r="71" spans="2:27" s="7" customFormat="1">
      <c r="B71" s="19" t="s">
        <v>11</v>
      </c>
      <c r="C71" s="19" t="s">
        <v>37</v>
      </c>
      <c r="D71" s="19" t="s">
        <v>77</v>
      </c>
      <c r="E71" s="2">
        <v>0</v>
      </c>
      <c r="F71" s="2">
        <v>131</v>
      </c>
      <c r="G71" s="21">
        <f t="shared" si="7"/>
        <v>0</v>
      </c>
      <c r="H71" s="2">
        <v>0</v>
      </c>
      <c r="I71" s="2">
        <v>112</v>
      </c>
      <c r="J71" s="21">
        <f t="shared" si="8"/>
        <v>0</v>
      </c>
      <c r="K71" s="2">
        <v>1</v>
      </c>
      <c r="L71" s="2">
        <v>115</v>
      </c>
      <c r="M71" s="21">
        <f t="shared" si="9"/>
        <v>8.6956521739130436E-3</v>
      </c>
      <c r="N71" s="2">
        <v>0</v>
      </c>
      <c r="O71" s="2">
        <v>85</v>
      </c>
      <c r="P71" s="21">
        <f t="shared" si="10"/>
        <v>0</v>
      </c>
      <c r="Q71" s="2">
        <v>1</v>
      </c>
      <c r="R71" s="2">
        <v>39</v>
      </c>
      <c r="S71" s="21">
        <f t="shared" si="11"/>
        <v>2.564102564102564E-2</v>
      </c>
      <c r="T71" s="2">
        <v>0</v>
      </c>
      <c r="U71" s="2">
        <v>46</v>
      </c>
      <c r="V71" s="21">
        <f t="shared" si="12"/>
        <v>0</v>
      </c>
      <c r="W71" s="2">
        <v>0</v>
      </c>
      <c r="X71" s="2">
        <v>174</v>
      </c>
      <c r="Y71" s="21">
        <f t="shared" si="13"/>
        <v>0</v>
      </c>
      <c r="Z71" s="14"/>
      <c r="AA71" s="12"/>
    </row>
    <row r="72" spans="2:27" s="7" customFormat="1">
      <c r="B72" s="19" t="s">
        <v>11</v>
      </c>
      <c r="C72" s="19" t="s">
        <v>37</v>
      </c>
      <c r="D72" s="19" t="s">
        <v>39</v>
      </c>
      <c r="E72" s="2">
        <v>1</v>
      </c>
      <c r="F72" s="2">
        <v>131</v>
      </c>
      <c r="G72" s="21">
        <f t="shared" si="7"/>
        <v>7.6335877862595417E-3</v>
      </c>
      <c r="H72" s="2">
        <v>1</v>
      </c>
      <c r="I72" s="2">
        <v>112</v>
      </c>
      <c r="J72" s="21">
        <f t="shared" si="8"/>
        <v>8.9285714285714281E-3</v>
      </c>
      <c r="K72" s="2">
        <v>1</v>
      </c>
      <c r="L72" s="2">
        <v>115</v>
      </c>
      <c r="M72" s="21">
        <f t="shared" si="9"/>
        <v>8.6956521739130436E-3</v>
      </c>
      <c r="N72" s="2">
        <v>0</v>
      </c>
      <c r="O72" s="2">
        <v>85</v>
      </c>
      <c r="P72" s="21">
        <f t="shared" si="10"/>
        <v>0</v>
      </c>
      <c r="Q72" s="2">
        <v>0</v>
      </c>
      <c r="R72" s="2">
        <v>39</v>
      </c>
      <c r="S72" s="21">
        <f t="shared" si="11"/>
        <v>0</v>
      </c>
      <c r="T72" s="2">
        <v>0</v>
      </c>
      <c r="U72" s="2">
        <v>46</v>
      </c>
      <c r="V72" s="21">
        <f t="shared" si="12"/>
        <v>0</v>
      </c>
      <c r="W72" s="2">
        <v>1</v>
      </c>
      <c r="X72" s="2">
        <v>174</v>
      </c>
      <c r="Y72" s="21">
        <f t="shared" si="13"/>
        <v>5.7471264367816091E-3</v>
      </c>
      <c r="Z72" s="14"/>
      <c r="AA72" s="12"/>
    </row>
    <row r="73" spans="2:27" s="7" customFormat="1">
      <c r="B73" s="19" t="s">
        <v>11</v>
      </c>
      <c r="C73" s="19" t="s">
        <v>37</v>
      </c>
      <c r="D73" s="19" t="s">
        <v>61</v>
      </c>
      <c r="E73" s="2">
        <v>0</v>
      </c>
      <c r="F73" s="2">
        <v>131</v>
      </c>
      <c r="G73" s="21">
        <f t="shared" si="7"/>
        <v>0</v>
      </c>
      <c r="H73" s="2">
        <v>1</v>
      </c>
      <c r="I73" s="2">
        <v>112</v>
      </c>
      <c r="J73" s="21">
        <f t="shared" si="8"/>
        <v>8.9285714285714281E-3</v>
      </c>
      <c r="K73" s="2">
        <v>0</v>
      </c>
      <c r="L73" s="2">
        <v>115</v>
      </c>
      <c r="M73" s="21">
        <f t="shared" si="9"/>
        <v>0</v>
      </c>
      <c r="N73" s="2">
        <v>0</v>
      </c>
      <c r="O73" s="2">
        <v>85</v>
      </c>
      <c r="P73" s="21">
        <f t="shared" si="10"/>
        <v>0</v>
      </c>
      <c r="Q73" s="2">
        <v>0</v>
      </c>
      <c r="R73" s="2">
        <v>39</v>
      </c>
      <c r="S73" s="21">
        <f t="shared" si="11"/>
        <v>0</v>
      </c>
      <c r="T73" s="2">
        <v>0</v>
      </c>
      <c r="U73" s="2">
        <v>46</v>
      </c>
      <c r="V73" s="21">
        <f t="shared" si="12"/>
        <v>0</v>
      </c>
      <c r="W73" s="2">
        <v>1</v>
      </c>
      <c r="X73" s="2">
        <v>174</v>
      </c>
      <c r="Y73" s="21">
        <f t="shared" si="13"/>
        <v>5.7471264367816091E-3</v>
      </c>
      <c r="Z73" s="14"/>
      <c r="AA73" s="12"/>
    </row>
    <row r="74" spans="2:27" s="7" customFormat="1">
      <c r="B74" s="19" t="s">
        <v>11</v>
      </c>
      <c r="C74" s="19" t="s">
        <v>40</v>
      </c>
      <c r="D74" s="19" t="s">
        <v>78</v>
      </c>
      <c r="E74" s="2">
        <v>0</v>
      </c>
      <c r="F74" s="2">
        <v>131</v>
      </c>
      <c r="G74" s="21">
        <f t="shared" si="7"/>
        <v>0</v>
      </c>
      <c r="H74" s="2">
        <v>0</v>
      </c>
      <c r="I74" s="2">
        <v>112</v>
      </c>
      <c r="J74" s="21">
        <f t="shared" si="8"/>
        <v>0</v>
      </c>
      <c r="K74" s="2">
        <v>1</v>
      </c>
      <c r="L74" s="2">
        <v>115</v>
      </c>
      <c r="M74" s="21">
        <f t="shared" si="9"/>
        <v>8.6956521739130436E-3</v>
      </c>
      <c r="N74" s="2">
        <v>0</v>
      </c>
      <c r="O74" s="2">
        <v>85</v>
      </c>
      <c r="P74" s="21">
        <f t="shared" si="10"/>
        <v>0</v>
      </c>
      <c r="Q74" s="2">
        <v>0</v>
      </c>
      <c r="R74" s="2">
        <v>39</v>
      </c>
      <c r="S74" s="21">
        <f t="shared" si="11"/>
        <v>0</v>
      </c>
      <c r="T74" s="2">
        <v>0</v>
      </c>
      <c r="U74" s="2">
        <v>46</v>
      </c>
      <c r="V74" s="21">
        <f t="shared" si="12"/>
        <v>0</v>
      </c>
      <c r="W74" s="2">
        <v>0</v>
      </c>
      <c r="X74" s="2">
        <v>174</v>
      </c>
      <c r="Y74" s="21">
        <f t="shared" si="13"/>
        <v>0</v>
      </c>
      <c r="Z74" s="14"/>
      <c r="AA74" s="12"/>
    </row>
    <row r="75" spans="2:27" s="7" customFormat="1">
      <c r="B75" s="19" t="s">
        <v>11</v>
      </c>
      <c r="C75" s="19" t="s">
        <v>40</v>
      </c>
      <c r="D75" s="19" t="s">
        <v>79</v>
      </c>
      <c r="E75" s="2">
        <v>0</v>
      </c>
      <c r="F75" s="2">
        <v>131</v>
      </c>
      <c r="G75" s="21">
        <f t="shared" si="7"/>
        <v>0</v>
      </c>
      <c r="H75" s="2">
        <v>0</v>
      </c>
      <c r="I75" s="2">
        <v>112</v>
      </c>
      <c r="J75" s="21">
        <f t="shared" si="8"/>
        <v>0</v>
      </c>
      <c r="K75" s="2">
        <v>1</v>
      </c>
      <c r="L75" s="2">
        <v>115</v>
      </c>
      <c r="M75" s="21">
        <f t="shared" si="9"/>
        <v>8.6956521739130436E-3</v>
      </c>
      <c r="N75" s="2">
        <v>0</v>
      </c>
      <c r="O75" s="2">
        <v>85</v>
      </c>
      <c r="P75" s="21">
        <f t="shared" si="10"/>
        <v>0</v>
      </c>
      <c r="Q75" s="2">
        <v>0</v>
      </c>
      <c r="R75" s="2">
        <v>39</v>
      </c>
      <c r="S75" s="21">
        <f t="shared" si="11"/>
        <v>0</v>
      </c>
      <c r="T75" s="2">
        <v>0</v>
      </c>
      <c r="U75" s="2">
        <v>46</v>
      </c>
      <c r="V75" s="21">
        <f t="shared" si="12"/>
        <v>0</v>
      </c>
      <c r="W75" s="2">
        <v>1</v>
      </c>
      <c r="X75" s="2">
        <v>174</v>
      </c>
      <c r="Y75" s="21">
        <f t="shared" si="13"/>
        <v>5.7471264367816091E-3</v>
      </c>
      <c r="Z75" s="14"/>
      <c r="AA75" s="12"/>
    </row>
    <row r="76" spans="2:27" s="7" customFormat="1">
      <c r="B76" s="19" t="s">
        <v>11</v>
      </c>
      <c r="C76" s="19" t="s">
        <v>40</v>
      </c>
      <c r="D76" s="19" t="s">
        <v>41</v>
      </c>
      <c r="E76" s="2">
        <v>1</v>
      </c>
      <c r="F76" s="2">
        <v>131</v>
      </c>
      <c r="G76" s="21">
        <f t="shared" si="7"/>
        <v>7.6335877862595417E-3</v>
      </c>
      <c r="H76" s="2">
        <v>1</v>
      </c>
      <c r="I76" s="2">
        <v>112</v>
      </c>
      <c r="J76" s="21">
        <f t="shared" si="8"/>
        <v>8.9285714285714281E-3</v>
      </c>
      <c r="K76" s="2">
        <v>1</v>
      </c>
      <c r="L76" s="2">
        <v>115</v>
      </c>
      <c r="M76" s="21">
        <f t="shared" si="9"/>
        <v>8.6956521739130436E-3</v>
      </c>
      <c r="N76" s="2">
        <v>0</v>
      </c>
      <c r="O76" s="2">
        <v>85</v>
      </c>
      <c r="P76" s="21">
        <f t="shared" si="10"/>
        <v>0</v>
      </c>
      <c r="Q76" s="2">
        <v>0</v>
      </c>
      <c r="R76" s="2">
        <v>39</v>
      </c>
      <c r="S76" s="21">
        <f t="shared" si="11"/>
        <v>0</v>
      </c>
      <c r="T76" s="2">
        <v>0</v>
      </c>
      <c r="U76" s="2">
        <v>46</v>
      </c>
      <c r="V76" s="21">
        <f t="shared" si="12"/>
        <v>0</v>
      </c>
      <c r="W76" s="2">
        <v>0</v>
      </c>
      <c r="X76" s="2">
        <v>174</v>
      </c>
      <c r="Y76" s="21">
        <f t="shared" si="13"/>
        <v>0</v>
      </c>
      <c r="Z76" s="14"/>
      <c r="AA76" s="12"/>
    </row>
    <row r="77" spans="2:27" s="7" customFormat="1">
      <c r="B77" s="19" t="s">
        <v>11</v>
      </c>
      <c r="C77" s="19" t="s">
        <v>40</v>
      </c>
      <c r="D77" s="19" t="s">
        <v>80</v>
      </c>
      <c r="E77" s="2">
        <v>0</v>
      </c>
      <c r="F77" s="2">
        <v>131</v>
      </c>
      <c r="G77" s="21">
        <f t="shared" si="7"/>
        <v>0</v>
      </c>
      <c r="H77" s="2">
        <v>0</v>
      </c>
      <c r="I77" s="2">
        <v>112</v>
      </c>
      <c r="J77" s="21">
        <f t="shared" si="8"/>
        <v>0</v>
      </c>
      <c r="K77" s="2">
        <v>1</v>
      </c>
      <c r="L77" s="2">
        <v>115</v>
      </c>
      <c r="M77" s="21">
        <f t="shared" si="9"/>
        <v>8.6956521739130436E-3</v>
      </c>
      <c r="N77" s="2">
        <v>0</v>
      </c>
      <c r="O77" s="2">
        <v>85</v>
      </c>
      <c r="P77" s="21">
        <f t="shared" si="10"/>
        <v>0</v>
      </c>
      <c r="Q77" s="2">
        <v>0</v>
      </c>
      <c r="R77" s="2">
        <v>39</v>
      </c>
      <c r="S77" s="21">
        <f t="shared" si="11"/>
        <v>0</v>
      </c>
      <c r="T77" s="2">
        <v>0</v>
      </c>
      <c r="U77" s="2">
        <v>46</v>
      </c>
      <c r="V77" s="21">
        <f t="shared" si="12"/>
        <v>0</v>
      </c>
      <c r="W77" s="2">
        <v>0</v>
      </c>
      <c r="X77" s="2">
        <v>174</v>
      </c>
      <c r="Y77" s="21">
        <f t="shared" si="13"/>
        <v>0</v>
      </c>
      <c r="Z77" s="14"/>
      <c r="AA77" s="12"/>
    </row>
    <row r="78" spans="2:27" s="7" customFormat="1">
      <c r="B78" s="19" t="s">
        <v>11</v>
      </c>
      <c r="C78" s="19" t="s">
        <v>40</v>
      </c>
      <c r="D78" s="19" t="s">
        <v>62</v>
      </c>
      <c r="E78" s="2">
        <v>0</v>
      </c>
      <c r="F78" s="2">
        <v>131</v>
      </c>
      <c r="G78" s="21">
        <f t="shared" si="7"/>
        <v>0</v>
      </c>
      <c r="H78" s="2">
        <v>1</v>
      </c>
      <c r="I78" s="2">
        <v>112</v>
      </c>
      <c r="J78" s="21">
        <f t="shared" si="8"/>
        <v>8.9285714285714281E-3</v>
      </c>
      <c r="K78" s="2">
        <v>0</v>
      </c>
      <c r="L78" s="2">
        <v>115</v>
      </c>
      <c r="M78" s="21">
        <f t="shared" si="9"/>
        <v>0</v>
      </c>
      <c r="N78" s="2">
        <v>0</v>
      </c>
      <c r="O78" s="2">
        <v>85</v>
      </c>
      <c r="P78" s="21">
        <f t="shared" si="10"/>
        <v>0</v>
      </c>
      <c r="Q78" s="2">
        <v>0</v>
      </c>
      <c r="R78" s="2">
        <v>39</v>
      </c>
      <c r="S78" s="21">
        <f t="shared" si="11"/>
        <v>0</v>
      </c>
      <c r="T78" s="2">
        <v>0</v>
      </c>
      <c r="U78" s="2">
        <v>46</v>
      </c>
      <c r="V78" s="21">
        <f t="shared" si="12"/>
        <v>0</v>
      </c>
      <c r="W78" s="2">
        <v>0</v>
      </c>
      <c r="X78" s="2">
        <v>174</v>
      </c>
      <c r="Y78" s="21">
        <f t="shared" si="13"/>
        <v>0</v>
      </c>
      <c r="Z78" s="14"/>
      <c r="AA78" s="12"/>
    </row>
    <row r="79" spans="2:27" s="7" customFormat="1">
      <c r="B79" s="19" t="s">
        <v>11</v>
      </c>
      <c r="C79" s="19" t="s">
        <v>42</v>
      </c>
      <c r="D79" s="19" t="s">
        <v>63</v>
      </c>
      <c r="E79" s="2">
        <v>0</v>
      </c>
      <c r="F79" s="2">
        <v>131</v>
      </c>
      <c r="G79" s="21">
        <f t="shared" si="7"/>
        <v>0</v>
      </c>
      <c r="H79" s="2">
        <v>1</v>
      </c>
      <c r="I79" s="2">
        <v>112</v>
      </c>
      <c r="J79" s="21">
        <f t="shared" si="8"/>
        <v>8.9285714285714281E-3</v>
      </c>
      <c r="K79" s="2">
        <v>0</v>
      </c>
      <c r="L79" s="2">
        <v>115</v>
      </c>
      <c r="M79" s="21">
        <f t="shared" si="9"/>
        <v>0</v>
      </c>
      <c r="N79" s="2">
        <v>0</v>
      </c>
      <c r="O79" s="2">
        <v>85</v>
      </c>
      <c r="P79" s="21">
        <f t="shared" si="10"/>
        <v>0</v>
      </c>
      <c r="Q79" s="2">
        <v>0</v>
      </c>
      <c r="R79" s="2">
        <v>39</v>
      </c>
      <c r="S79" s="21">
        <f t="shared" si="11"/>
        <v>0</v>
      </c>
      <c r="T79" s="2">
        <v>0</v>
      </c>
      <c r="U79" s="2">
        <v>46</v>
      </c>
      <c r="V79" s="21">
        <f t="shared" si="12"/>
        <v>0</v>
      </c>
      <c r="W79" s="2">
        <v>0</v>
      </c>
      <c r="X79" s="2">
        <v>174</v>
      </c>
      <c r="Y79" s="21">
        <f t="shared" si="13"/>
        <v>0</v>
      </c>
      <c r="Z79" s="14"/>
      <c r="AA79" s="12"/>
    </row>
    <row r="80" spans="2:27" s="7" customFormat="1">
      <c r="B80" s="19" t="s">
        <v>11</v>
      </c>
      <c r="C80" s="19" t="s">
        <v>42</v>
      </c>
      <c r="D80" s="19" t="s">
        <v>43</v>
      </c>
      <c r="E80" s="2">
        <v>1</v>
      </c>
      <c r="F80" s="2">
        <v>131</v>
      </c>
      <c r="G80" s="21">
        <f t="shared" si="7"/>
        <v>7.6335877862595417E-3</v>
      </c>
      <c r="H80" s="2">
        <v>0</v>
      </c>
      <c r="I80" s="2">
        <v>112</v>
      </c>
      <c r="J80" s="21">
        <f t="shared" si="8"/>
        <v>0</v>
      </c>
      <c r="K80" s="2">
        <v>0</v>
      </c>
      <c r="L80" s="2">
        <v>115</v>
      </c>
      <c r="M80" s="21">
        <f t="shared" si="9"/>
        <v>0</v>
      </c>
      <c r="N80" s="2">
        <v>0</v>
      </c>
      <c r="O80" s="2">
        <v>85</v>
      </c>
      <c r="P80" s="21">
        <f t="shared" si="10"/>
        <v>0</v>
      </c>
      <c r="Q80" s="2">
        <v>0</v>
      </c>
      <c r="R80" s="2">
        <v>39</v>
      </c>
      <c r="S80" s="21">
        <f t="shared" si="11"/>
        <v>0</v>
      </c>
      <c r="T80" s="2">
        <v>0</v>
      </c>
      <c r="U80" s="2">
        <v>46</v>
      </c>
      <c r="V80" s="21">
        <f t="shared" si="12"/>
        <v>0</v>
      </c>
      <c r="W80" s="2">
        <v>1</v>
      </c>
      <c r="X80" s="2">
        <v>174</v>
      </c>
      <c r="Y80" s="21">
        <f t="shared" si="13"/>
        <v>5.7471264367816091E-3</v>
      </c>
      <c r="Z80" s="14"/>
      <c r="AA80" s="12"/>
    </row>
    <row r="81" spans="2:27" s="7" customFormat="1">
      <c r="B81" s="19" t="s">
        <v>11</v>
      </c>
      <c r="C81" s="19" t="s">
        <v>42</v>
      </c>
      <c r="D81" s="19" t="s">
        <v>81</v>
      </c>
      <c r="E81" s="2">
        <v>0</v>
      </c>
      <c r="F81" s="2">
        <v>131</v>
      </c>
      <c r="G81" s="21">
        <f t="shared" si="7"/>
        <v>0</v>
      </c>
      <c r="H81" s="2">
        <v>0</v>
      </c>
      <c r="I81" s="2">
        <v>112</v>
      </c>
      <c r="J81" s="21">
        <f t="shared" si="8"/>
        <v>0</v>
      </c>
      <c r="K81" s="2">
        <v>1</v>
      </c>
      <c r="L81" s="2">
        <v>115</v>
      </c>
      <c r="M81" s="21">
        <f t="shared" si="9"/>
        <v>8.6956521739130436E-3</v>
      </c>
      <c r="N81" s="2">
        <v>0</v>
      </c>
      <c r="O81" s="2">
        <v>85</v>
      </c>
      <c r="P81" s="21">
        <f t="shared" si="10"/>
        <v>0</v>
      </c>
      <c r="Q81" s="2">
        <v>0</v>
      </c>
      <c r="R81" s="2">
        <v>39</v>
      </c>
      <c r="S81" s="21">
        <f t="shared" si="11"/>
        <v>0</v>
      </c>
      <c r="T81" s="2">
        <v>0</v>
      </c>
      <c r="U81" s="2">
        <v>46</v>
      </c>
      <c r="V81" s="21">
        <f t="shared" si="12"/>
        <v>0</v>
      </c>
      <c r="W81" s="2">
        <v>0</v>
      </c>
      <c r="X81" s="2">
        <v>174</v>
      </c>
      <c r="Y81" s="21">
        <f t="shared" si="13"/>
        <v>0</v>
      </c>
      <c r="Z81" s="14"/>
      <c r="AA81" s="12"/>
    </row>
    <row r="82" spans="2:27" s="7" customFormat="1">
      <c r="B82" s="19" t="s">
        <v>11</v>
      </c>
      <c r="C82" s="19" t="s">
        <v>42</v>
      </c>
      <c r="D82" s="19" t="s">
        <v>44</v>
      </c>
      <c r="E82" s="2">
        <v>1</v>
      </c>
      <c r="F82" s="2">
        <v>131</v>
      </c>
      <c r="G82" s="21">
        <f t="shared" si="7"/>
        <v>7.6335877862595417E-3</v>
      </c>
      <c r="H82" s="2">
        <v>1</v>
      </c>
      <c r="I82" s="2">
        <v>112</v>
      </c>
      <c r="J82" s="21">
        <f t="shared" si="8"/>
        <v>8.9285714285714281E-3</v>
      </c>
      <c r="K82" s="2">
        <v>0</v>
      </c>
      <c r="L82" s="2">
        <v>115</v>
      </c>
      <c r="M82" s="21">
        <f t="shared" si="9"/>
        <v>0</v>
      </c>
      <c r="N82" s="2">
        <v>0</v>
      </c>
      <c r="O82" s="2">
        <v>85</v>
      </c>
      <c r="P82" s="21">
        <f t="shared" si="10"/>
        <v>0</v>
      </c>
      <c r="Q82" s="2">
        <v>0</v>
      </c>
      <c r="R82" s="2">
        <v>39</v>
      </c>
      <c r="S82" s="21">
        <f t="shared" si="11"/>
        <v>0</v>
      </c>
      <c r="T82" s="2">
        <v>0</v>
      </c>
      <c r="U82" s="2">
        <v>46</v>
      </c>
      <c r="V82" s="21">
        <f t="shared" si="12"/>
        <v>0</v>
      </c>
      <c r="W82" s="2">
        <v>0</v>
      </c>
      <c r="X82" s="2">
        <v>174</v>
      </c>
      <c r="Y82" s="21">
        <f t="shared" si="13"/>
        <v>0</v>
      </c>
      <c r="Z82" s="14"/>
      <c r="AA82" s="12"/>
    </row>
    <row r="83" spans="2:27" s="7" customFormat="1">
      <c r="B83" s="19" t="s">
        <v>11</v>
      </c>
      <c r="C83" s="19" t="s">
        <v>42</v>
      </c>
      <c r="D83" s="19" t="s">
        <v>64</v>
      </c>
      <c r="E83" s="2">
        <v>0</v>
      </c>
      <c r="F83" s="2">
        <v>131</v>
      </c>
      <c r="G83" s="21">
        <f t="shared" si="7"/>
        <v>0</v>
      </c>
      <c r="H83" s="2">
        <v>1</v>
      </c>
      <c r="I83" s="2">
        <v>112</v>
      </c>
      <c r="J83" s="21">
        <f t="shared" si="8"/>
        <v>8.9285714285714281E-3</v>
      </c>
      <c r="K83" s="2">
        <v>0</v>
      </c>
      <c r="L83" s="2">
        <v>115</v>
      </c>
      <c r="M83" s="21">
        <f t="shared" si="9"/>
        <v>0</v>
      </c>
      <c r="N83" s="2">
        <v>1</v>
      </c>
      <c r="O83" s="2">
        <v>85</v>
      </c>
      <c r="P83" s="21">
        <f t="shared" si="10"/>
        <v>1.1764705882352941E-2</v>
      </c>
      <c r="Q83" s="2">
        <v>0</v>
      </c>
      <c r="R83" s="2">
        <v>39</v>
      </c>
      <c r="S83" s="21">
        <f t="shared" si="11"/>
        <v>0</v>
      </c>
      <c r="T83" s="2">
        <v>1</v>
      </c>
      <c r="U83" s="2">
        <v>46</v>
      </c>
      <c r="V83" s="21">
        <f t="shared" si="12"/>
        <v>2.1739130434782608E-2</v>
      </c>
      <c r="W83" s="2">
        <v>3</v>
      </c>
      <c r="X83" s="2">
        <v>174</v>
      </c>
      <c r="Y83" s="21">
        <f t="shared" si="13"/>
        <v>1.7241379310344827E-2</v>
      </c>
      <c r="Z83" s="14"/>
      <c r="AA83" s="12"/>
    </row>
    <row r="84" spans="2:27" s="7" customFormat="1">
      <c r="B84" s="19" t="s">
        <v>11</v>
      </c>
      <c r="C84" s="19" t="s">
        <v>42</v>
      </c>
      <c r="D84" s="19" t="s">
        <v>65</v>
      </c>
      <c r="E84" s="2">
        <v>0</v>
      </c>
      <c r="F84" s="2">
        <v>131</v>
      </c>
      <c r="G84" s="21">
        <f t="shared" si="7"/>
        <v>0</v>
      </c>
      <c r="H84" s="2">
        <v>1</v>
      </c>
      <c r="I84" s="2">
        <v>112</v>
      </c>
      <c r="J84" s="21">
        <f t="shared" si="8"/>
        <v>8.9285714285714281E-3</v>
      </c>
      <c r="K84" s="2">
        <v>1</v>
      </c>
      <c r="L84" s="2">
        <v>115</v>
      </c>
      <c r="M84" s="21">
        <f t="shared" si="9"/>
        <v>8.6956521739130436E-3</v>
      </c>
      <c r="N84" s="2">
        <v>0</v>
      </c>
      <c r="O84" s="2">
        <v>85</v>
      </c>
      <c r="P84" s="21">
        <f t="shared" si="10"/>
        <v>0</v>
      </c>
      <c r="Q84" s="2">
        <v>0</v>
      </c>
      <c r="R84" s="2">
        <v>39</v>
      </c>
      <c r="S84" s="21">
        <f t="shared" si="11"/>
        <v>0</v>
      </c>
      <c r="T84" s="2">
        <v>0</v>
      </c>
      <c r="U84" s="2">
        <v>46</v>
      </c>
      <c r="V84" s="21">
        <f t="shared" si="12"/>
        <v>0</v>
      </c>
      <c r="W84" s="2">
        <v>0</v>
      </c>
      <c r="X84" s="2">
        <v>174</v>
      </c>
      <c r="Y84" s="21">
        <f t="shared" si="13"/>
        <v>0</v>
      </c>
      <c r="Z84" s="14"/>
      <c r="AA84" s="12"/>
    </row>
    <row r="85" spans="2:27" s="7" customFormat="1">
      <c r="B85" s="19" t="s">
        <v>11</v>
      </c>
      <c r="C85" s="19" t="s">
        <v>42</v>
      </c>
      <c r="D85" s="19" t="s">
        <v>45</v>
      </c>
      <c r="E85" s="2">
        <v>1</v>
      </c>
      <c r="F85" s="2">
        <v>131</v>
      </c>
      <c r="G85" s="21">
        <f t="shared" si="7"/>
        <v>7.6335877862595417E-3</v>
      </c>
      <c r="H85" s="2">
        <v>1</v>
      </c>
      <c r="I85" s="2">
        <v>112</v>
      </c>
      <c r="J85" s="21">
        <f t="shared" si="8"/>
        <v>8.9285714285714281E-3</v>
      </c>
      <c r="K85" s="2">
        <v>1</v>
      </c>
      <c r="L85" s="2">
        <v>115</v>
      </c>
      <c r="M85" s="21">
        <f t="shared" si="9"/>
        <v>8.6956521739130436E-3</v>
      </c>
      <c r="N85" s="2">
        <v>0</v>
      </c>
      <c r="O85" s="2">
        <v>85</v>
      </c>
      <c r="P85" s="21">
        <f t="shared" si="10"/>
        <v>0</v>
      </c>
      <c r="Q85" s="2">
        <v>1</v>
      </c>
      <c r="R85" s="2">
        <v>39</v>
      </c>
      <c r="S85" s="21">
        <f t="shared" si="11"/>
        <v>2.564102564102564E-2</v>
      </c>
      <c r="T85" s="2">
        <v>0</v>
      </c>
      <c r="U85" s="2">
        <v>46</v>
      </c>
      <c r="V85" s="21">
        <f t="shared" si="12"/>
        <v>0</v>
      </c>
      <c r="W85" s="2">
        <v>1</v>
      </c>
      <c r="X85" s="2">
        <v>174</v>
      </c>
      <c r="Y85" s="21">
        <f t="shared" si="13"/>
        <v>5.7471264367816091E-3</v>
      </c>
      <c r="Z85" s="14"/>
      <c r="AA85" s="12"/>
    </row>
    <row r="86" spans="2:27" s="7" customFormat="1">
      <c r="B86" s="19" t="s">
        <v>11</v>
      </c>
      <c r="C86" s="19" t="s">
        <v>42</v>
      </c>
      <c r="D86" s="19" t="s">
        <v>92</v>
      </c>
      <c r="E86" s="2">
        <v>0</v>
      </c>
      <c r="F86" s="2">
        <v>131</v>
      </c>
      <c r="G86" s="21">
        <f t="shared" si="7"/>
        <v>0</v>
      </c>
      <c r="H86" s="2">
        <v>0</v>
      </c>
      <c r="I86" s="2">
        <v>112</v>
      </c>
      <c r="J86" s="21">
        <f t="shared" si="8"/>
        <v>0</v>
      </c>
      <c r="K86" s="2">
        <v>0</v>
      </c>
      <c r="L86" s="2">
        <v>115</v>
      </c>
      <c r="M86" s="21">
        <f t="shared" si="9"/>
        <v>0</v>
      </c>
      <c r="N86" s="2">
        <v>0</v>
      </c>
      <c r="O86" s="2">
        <v>85</v>
      </c>
      <c r="P86" s="21">
        <f t="shared" si="10"/>
        <v>0</v>
      </c>
      <c r="Q86" s="2">
        <v>0</v>
      </c>
      <c r="R86" s="2">
        <v>39</v>
      </c>
      <c r="S86" s="21">
        <f t="shared" si="11"/>
        <v>0</v>
      </c>
      <c r="T86" s="2">
        <v>0</v>
      </c>
      <c r="U86" s="2">
        <v>46</v>
      </c>
      <c r="V86" s="21">
        <f t="shared" si="12"/>
        <v>0</v>
      </c>
      <c r="W86" s="2">
        <v>1</v>
      </c>
      <c r="X86" s="2">
        <v>174</v>
      </c>
      <c r="Y86" s="21">
        <f t="shared" si="13"/>
        <v>5.7471264367816091E-3</v>
      </c>
      <c r="Z86" s="14"/>
      <c r="AA86" s="12"/>
    </row>
    <row r="87" spans="2:27" s="7" customFormat="1">
      <c r="B87" s="19" t="s">
        <v>11</v>
      </c>
      <c r="C87" s="19" t="s">
        <v>42</v>
      </c>
      <c r="D87" s="19" t="s">
        <v>46</v>
      </c>
      <c r="E87" s="2">
        <v>1</v>
      </c>
      <c r="F87" s="2">
        <v>131</v>
      </c>
      <c r="G87" s="21">
        <f t="shared" si="7"/>
        <v>7.6335877862595417E-3</v>
      </c>
      <c r="H87" s="2">
        <v>0</v>
      </c>
      <c r="I87" s="2">
        <v>112</v>
      </c>
      <c r="J87" s="21">
        <f t="shared" si="8"/>
        <v>0</v>
      </c>
      <c r="K87" s="2">
        <v>1</v>
      </c>
      <c r="L87" s="2">
        <v>115</v>
      </c>
      <c r="M87" s="21">
        <f t="shared" si="9"/>
        <v>8.6956521739130436E-3</v>
      </c>
      <c r="N87" s="2">
        <v>1</v>
      </c>
      <c r="O87" s="2">
        <v>85</v>
      </c>
      <c r="P87" s="21">
        <f t="shared" si="10"/>
        <v>1.1764705882352941E-2</v>
      </c>
      <c r="Q87" s="2">
        <v>1</v>
      </c>
      <c r="R87" s="2">
        <v>39</v>
      </c>
      <c r="S87" s="21">
        <f t="shared" si="11"/>
        <v>2.564102564102564E-2</v>
      </c>
      <c r="T87" s="2">
        <v>0</v>
      </c>
      <c r="U87" s="2">
        <v>46</v>
      </c>
      <c r="V87" s="21">
        <f t="shared" si="12"/>
        <v>0</v>
      </c>
      <c r="W87" s="2">
        <v>1</v>
      </c>
      <c r="X87" s="2">
        <v>174</v>
      </c>
      <c r="Y87" s="21">
        <f t="shared" si="13"/>
        <v>5.7471264367816091E-3</v>
      </c>
      <c r="Z87" s="14"/>
      <c r="AA87" s="12"/>
    </row>
    <row r="88" spans="2:27" s="7" customFormat="1">
      <c r="B88" s="19" t="s">
        <v>11</v>
      </c>
      <c r="C88" s="19" t="s">
        <v>47</v>
      </c>
      <c r="D88" s="19" t="s">
        <v>48</v>
      </c>
      <c r="E88" s="2">
        <v>1</v>
      </c>
      <c r="F88" s="2">
        <v>131</v>
      </c>
      <c r="G88" s="21">
        <f t="shared" si="7"/>
        <v>7.6335877862595417E-3</v>
      </c>
      <c r="H88" s="2">
        <v>1</v>
      </c>
      <c r="I88" s="2">
        <v>112</v>
      </c>
      <c r="J88" s="21">
        <f t="shared" si="8"/>
        <v>8.9285714285714281E-3</v>
      </c>
      <c r="K88" s="2">
        <v>1</v>
      </c>
      <c r="L88" s="2">
        <v>115</v>
      </c>
      <c r="M88" s="21">
        <f t="shared" si="9"/>
        <v>8.6956521739130436E-3</v>
      </c>
      <c r="N88" s="2">
        <v>1</v>
      </c>
      <c r="O88" s="2">
        <v>85</v>
      </c>
      <c r="P88" s="21">
        <f t="shared" si="10"/>
        <v>1.1764705882352941E-2</v>
      </c>
      <c r="Q88" s="2">
        <v>0</v>
      </c>
      <c r="R88" s="2">
        <v>39</v>
      </c>
      <c r="S88" s="21">
        <f t="shared" si="11"/>
        <v>0</v>
      </c>
      <c r="T88" s="2">
        <v>0</v>
      </c>
      <c r="U88" s="2">
        <v>46</v>
      </c>
      <c r="V88" s="21">
        <f t="shared" si="12"/>
        <v>0</v>
      </c>
      <c r="W88" s="2">
        <v>1</v>
      </c>
      <c r="X88" s="2">
        <v>174</v>
      </c>
      <c r="Y88" s="21">
        <f t="shared" si="13"/>
        <v>5.7471264367816091E-3</v>
      </c>
      <c r="Z88" s="14"/>
      <c r="AA88" s="12"/>
    </row>
    <row r="89" spans="2:27" s="7" customFormat="1">
      <c r="B89" s="19" t="s">
        <v>11</v>
      </c>
      <c r="C89" s="19" t="s">
        <v>47</v>
      </c>
      <c r="D89" s="19" t="s">
        <v>49</v>
      </c>
      <c r="E89" s="2">
        <v>4</v>
      </c>
      <c r="F89" s="2">
        <v>131</v>
      </c>
      <c r="G89" s="21">
        <f t="shared" si="7"/>
        <v>3.0534351145038167E-2</v>
      </c>
      <c r="H89" s="2">
        <v>4</v>
      </c>
      <c r="I89" s="2">
        <v>112</v>
      </c>
      <c r="J89" s="21">
        <f t="shared" si="8"/>
        <v>3.5714285714285712E-2</v>
      </c>
      <c r="K89" s="2">
        <v>2</v>
      </c>
      <c r="L89" s="2">
        <v>115</v>
      </c>
      <c r="M89" s="21">
        <f t="shared" si="9"/>
        <v>1.7391304347826087E-2</v>
      </c>
      <c r="N89" s="2">
        <v>0</v>
      </c>
      <c r="O89" s="2">
        <v>85</v>
      </c>
      <c r="P89" s="21">
        <f t="shared" si="10"/>
        <v>0</v>
      </c>
      <c r="Q89" s="2">
        <v>3</v>
      </c>
      <c r="R89" s="2">
        <v>39</v>
      </c>
      <c r="S89" s="21">
        <f t="shared" si="11"/>
        <v>7.6923076923076927E-2</v>
      </c>
      <c r="T89" s="2">
        <v>0</v>
      </c>
      <c r="U89" s="2">
        <v>46</v>
      </c>
      <c r="V89" s="21">
        <f t="shared" si="12"/>
        <v>0</v>
      </c>
      <c r="W89" s="2">
        <v>4</v>
      </c>
      <c r="X89" s="2">
        <v>174</v>
      </c>
      <c r="Y89" s="21">
        <f t="shared" si="13"/>
        <v>2.2988505747126436E-2</v>
      </c>
      <c r="Z89" s="14"/>
      <c r="AA89" s="12"/>
    </row>
    <row r="90" spans="2:27" s="7" customFormat="1">
      <c r="B90" s="19" t="s">
        <v>11</v>
      </c>
      <c r="C90" s="19" t="s">
        <v>47</v>
      </c>
      <c r="D90" s="19" t="s">
        <v>66</v>
      </c>
      <c r="E90" s="2">
        <v>0</v>
      </c>
      <c r="F90" s="2">
        <v>131</v>
      </c>
      <c r="G90" s="21">
        <f t="shared" si="7"/>
        <v>0</v>
      </c>
      <c r="H90" s="2">
        <v>1</v>
      </c>
      <c r="I90" s="2">
        <v>112</v>
      </c>
      <c r="J90" s="21">
        <f t="shared" si="8"/>
        <v>8.9285714285714281E-3</v>
      </c>
      <c r="K90" s="2">
        <v>2</v>
      </c>
      <c r="L90" s="2">
        <v>115</v>
      </c>
      <c r="M90" s="21">
        <f t="shared" si="9"/>
        <v>1.7391304347826087E-2</v>
      </c>
      <c r="N90" s="2">
        <v>0</v>
      </c>
      <c r="O90" s="2">
        <v>85</v>
      </c>
      <c r="P90" s="21">
        <f t="shared" si="10"/>
        <v>0</v>
      </c>
      <c r="Q90" s="2">
        <v>1</v>
      </c>
      <c r="R90" s="2">
        <v>39</v>
      </c>
      <c r="S90" s="21">
        <f t="shared" si="11"/>
        <v>2.564102564102564E-2</v>
      </c>
      <c r="T90" s="2">
        <v>0</v>
      </c>
      <c r="U90" s="2">
        <v>46</v>
      </c>
      <c r="V90" s="21">
        <f t="shared" si="12"/>
        <v>0</v>
      </c>
      <c r="W90" s="2">
        <v>1</v>
      </c>
      <c r="X90" s="2">
        <v>174</v>
      </c>
      <c r="Y90" s="21">
        <f t="shared" si="13"/>
        <v>5.7471264367816091E-3</v>
      </c>
      <c r="Z90" s="14"/>
      <c r="AA90" s="12"/>
    </row>
    <row r="91" spans="2:27" s="7" customFormat="1">
      <c r="B91" s="19" t="s">
        <v>11</v>
      </c>
      <c r="C91" s="19" t="s">
        <v>47</v>
      </c>
      <c r="D91" s="19" t="s">
        <v>50</v>
      </c>
      <c r="E91" s="2">
        <v>5</v>
      </c>
      <c r="F91" s="2">
        <v>131</v>
      </c>
      <c r="G91" s="21">
        <f t="shared" si="7"/>
        <v>3.8167938931297711E-2</v>
      </c>
      <c r="H91" s="2">
        <v>8</v>
      </c>
      <c r="I91" s="2">
        <v>112</v>
      </c>
      <c r="J91" s="21">
        <f t="shared" si="8"/>
        <v>7.1428571428571425E-2</v>
      </c>
      <c r="K91" s="2">
        <v>1</v>
      </c>
      <c r="L91" s="2">
        <v>115</v>
      </c>
      <c r="M91" s="21">
        <f t="shared" si="9"/>
        <v>8.6956521739130436E-3</v>
      </c>
      <c r="N91" s="2">
        <v>5</v>
      </c>
      <c r="O91" s="2">
        <v>85</v>
      </c>
      <c r="P91" s="21">
        <f t="shared" si="10"/>
        <v>5.8823529411764705E-2</v>
      </c>
      <c r="Q91" s="2">
        <v>1</v>
      </c>
      <c r="R91" s="2">
        <v>39</v>
      </c>
      <c r="S91" s="21">
        <f t="shared" si="11"/>
        <v>2.564102564102564E-2</v>
      </c>
      <c r="T91" s="2">
        <v>1</v>
      </c>
      <c r="U91" s="2">
        <v>46</v>
      </c>
      <c r="V91" s="21">
        <f t="shared" si="12"/>
        <v>2.1739130434782608E-2</v>
      </c>
      <c r="W91" s="2">
        <v>8</v>
      </c>
      <c r="X91" s="2">
        <v>174</v>
      </c>
      <c r="Y91" s="21">
        <f t="shared" si="13"/>
        <v>4.5977011494252873E-2</v>
      </c>
      <c r="Z91" s="14"/>
      <c r="AA91" s="12"/>
    </row>
    <row r="92" spans="2:27" s="7" customFormat="1">
      <c r="B92" s="19" t="s">
        <v>51</v>
      </c>
      <c r="C92" s="19" t="s">
        <v>52</v>
      </c>
      <c r="D92" s="19" t="s">
        <v>53</v>
      </c>
      <c r="E92" s="2">
        <v>2</v>
      </c>
      <c r="F92" s="2">
        <v>131</v>
      </c>
      <c r="G92" s="21">
        <f t="shared" si="7"/>
        <v>1.5267175572519083E-2</v>
      </c>
      <c r="H92" s="2">
        <v>1</v>
      </c>
      <c r="I92" s="2">
        <v>112</v>
      </c>
      <c r="J92" s="21">
        <f t="shared" si="8"/>
        <v>8.9285714285714281E-3</v>
      </c>
      <c r="K92" s="2">
        <v>3</v>
      </c>
      <c r="L92" s="2">
        <v>115</v>
      </c>
      <c r="M92" s="21">
        <f t="shared" si="9"/>
        <v>2.6086956521739129E-2</v>
      </c>
      <c r="N92" s="2">
        <v>2</v>
      </c>
      <c r="O92" s="2">
        <v>85</v>
      </c>
      <c r="P92" s="21">
        <f t="shared" si="10"/>
        <v>2.3529411764705882E-2</v>
      </c>
      <c r="Q92" s="2">
        <v>1</v>
      </c>
      <c r="R92" s="2">
        <v>39</v>
      </c>
      <c r="S92" s="21">
        <f t="shared" si="11"/>
        <v>2.564102564102564E-2</v>
      </c>
      <c r="T92" s="2">
        <v>2</v>
      </c>
      <c r="U92" s="2">
        <v>46</v>
      </c>
      <c r="V92" s="21">
        <f t="shared" si="12"/>
        <v>4.3478260869565216E-2</v>
      </c>
      <c r="W92" s="2">
        <v>5</v>
      </c>
      <c r="X92" s="2">
        <v>174</v>
      </c>
      <c r="Y92" s="21">
        <f t="shared" si="13"/>
        <v>2.8735632183908046E-2</v>
      </c>
      <c r="Z92" s="14"/>
      <c r="AA92" s="12"/>
    </row>
    <row r="93" spans="2:27" s="7" customFormat="1">
      <c r="B93" s="19" t="s">
        <v>51</v>
      </c>
      <c r="C93" s="19" t="s">
        <v>88</v>
      </c>
      <c r="D93" s="19" t="s">
        <v>89</v>
      </c>
      <c r="E93" s="2">
        <v>0</v>
      </c>
      <c r="F93" s="2">
        <v>131</v>
      </c>
      <c r="G93" s="21">
        <f t="shared" si="7"/>
        <v>0</v>
      </c>
      <c r="H93" s="2">
        <v>0</v>
      </c>
      <c r="I93" s="2">
        <v>112</v>
      </c>
      <c r="J93" s="21">
        <f t="shared" si="8"/>
        <v>0</v>
      </c>
      <c r="K93" s="2">
        <v>0</v>
      </c>
      <c r="L93" s="2">
        <v>115</v>
      </c>
      <c r="M93" s="21">
        <f t="shared" si="9"/>
        <v>0</v>
      </c>
      <c r="N93" s="2">
        <v>0</v>
      </c>
      <c r="O93" s="2">
        <v>85</v>
      </c>
      <c r="P93" s="21">
        <f t="shared" si="10"/>
        <v>0</v>
      </c>
      <c r="Q93" s="2">
        <v>0</v>
      </c>
      <c r="R93" s="2">
        <v>39</v>
      </c>
      <c r="S93" s="21">
        <f t="shared" si="11"/>
        <v>0</v>
      </c>
      <c r="T93" s="2">
        <v>1</v>
      </c>
      <c r="U93" s="2">
        <v>46</v>
      </c>
      <c r="V93" s="21">
        <f t="shared" si="12"/>
        <v>2.1739130434782608E-2</v>
      </c>
      <c r="W93" s="2">
        <v>0</v>
      </c>
      <c r="X93" s="2">
        <v>174</v>
      </c>
      <c r="Y93" s="21">
        <f t="shared" si="13"/>
        <v>0</v>
      </c>
      <c r="Z93" s="14"/>
      <c r="AA93" s="12"/>
    </row>
    <row r="94" spans="2:27" s="7" customFormat="1">
      <c r="B94" s="19" t="s">
        <v>51</v>
      </c>
      <c r="C94" s="19" t="s">
        <v>82</v>
      </c>
      <c r="D94" s="19" t="s">
        <v>83</v>
      </c>
      <c r="E94" s="2">
        <v>0</v>
      </c>
      <c r="F94" s="2">
        <v>131</v>
      </c>
      <c r="G94" s="21">
        <f t="shared" si="7"/>
        <v>0</v>
      </c>
      <c r="H94" s="2">
        <v>0</v>
      </c>
      <c r="I94" s="2">
        <v>112</v>
      </c>
      <c r="J94" s="21">
        <f t="shared" si="8"/>
        <v>0</v>
      </c>
      <c r="K94" s="2">
        <v>1</v>
      </c>
      <c r="L94" s="2">
        <v>115</v>
      </c>
      <c r="M94" s="21">
        <f t="shared" si="9"/>
        <v>8.6956521739130436E-3</v>
      </c>
      <c r="N94" s="2">
        <v>1</v>
      </c>
      <c r="O94" s="2">
        <v>85</v>
      </c>
      <c r="P94" s="21">
        <f t="shared" si="10"/>
        <v>1.1764705882352941E-2</v>
      </c>
      <c r="Q94" s="2">
        <v>0</v>
      </c>
      <c r="R94" s="2">
        <v>39</v>
      </c>
      <c r="S94" s="21">
        <f t="shared" si="11"/>
        <v>0</v>
      </c>
      <c r="T94" s="2">
        <v>0</v>
      </c>
      <c r="U94" s="2">
        <v>46</v>
      </c>
      <c r="V94" s="21">
        <f t="shared" si="12"/>
        <v>0</v>
      </c>
      <c r="W94" s="2">
        <v>0</v>
      </c>
      <c r="X94" s="2">
        <v>174</v>
      </c>
      <c r="Y94" s="21">
        <f t="shared" si="13"/>
        <v>0</v>
      </c>
      <c r="Z94" s="14"/>
      <c r="AA94" s="12"/>
    </row>
    <row r="95" spans="2:27" s="7" customFormat="1">
      <c r="B95" s="19" t="s">
        <v>0</v>
      </c>
      <c r="C95" s="19" t="s">
        <v>54</v>
      </c>
      <c r="D95" s="19" t="s">
        <v>55</v>
      </c>
      <c r="E95" s="2">
        <v>1</v>
      </c>
      <c r="F95" s="2">
        <v>131</v>
      </c>
      <c r="G95" s="21">
        <f t="shared" si="7"/>
        <v>7.6335877862595417E-3</v>
      </c>
      <c r="H95" s="2">
        <v>0</v>
      </c>
      <c r="I95" s="2">
        <v>112</v>
      </c>
      <c r="J95" s="21">
        <f t="shared" si="8"/>
        <v>0</v>
      </c>
      <c r="K95" s="2">
        <v>1</v>
      </c>
      <c r="L95" s="2">
        <v>115</v>
      </c>
      <c r="M95" s="21">
        <f t="shared" si="9"/>
        <v>8.6956521739130436E-3</v>
      </c>
      <c r="N95" s="2">
        <v>1</v>
      </c>
      <c r="O95" s="2">
        <v>85</v>
      </c>
      <c r="P95" s="21">
        <f t="shared" si="10"/>
        <v>1.1764705882352941E-2</v>
      </c>
      <c r="Q95" s="2">
        <v>1</v>
      </c>
      <c r="R95" s="2">
        <v>39</v>
      </c>
      <c r="S95" s="21">
        <f t="shared" si="11"/>
        <v>2.564102564102564E-2</v>
      </c>
      <c r="T95" s="2">
        <v>0</v>
      </c>
      <c r="U95" s="2">
        <v>46</v>
      </c>
      <c r="V95" s="21">
        <f t="shared" si="12"/>
        <v>0</v>
      </c>
      <c r="W95" s="2">
        <v>1</v>
      </c>
      <c r="X95" s="2">
        <v>174</v>
      </c>
      <c r="Y95" s="21">
        <f t="shared" si="13"/>
        <v>5.7471264367816091E-3</v>
      </c>
      <c r="Z95" s="14"/>
      <c r="AA95" s="12"/>
    </row>
    <row r="96" spans="2:27" s="7" customFormat="1">
      <c r="B96" s="19" t="s">
        <v>56</v>
      </c>
      <c r="C96" s="19" t="s">
        <v>57</v>
      </c>
      <c r="D96" s="19" t="s">
        <v>112</v>
      </c>
      <c r="E96" s="2">
        <v>3</v>
      </c>
      <c r="F96" s="2">
        <v>131</v>
      </c>
      <c r="G96" s="21">
        <f t="shared" si="7"/>
        <v>2.2900763358778626E-2</v>
      </c>
      <c r="H96" s="2">
        <v>2</v>
      </c>
      <c r="I96" s="2">
        <v>112</v>
      </c>
      <c r="J96" s="21">
        <f t="shared" si="8"/>
        <v>1.7857142857142856E-2</v>
      </c>
      <c r="K96" s="2">
        <v>3</v>
      </c>
      <c r="L96" s="2">
        <v>115</v>
      </c>
      <c r="M96" s="21">
        <f t="shared" si="9"/>
        <v>2.6086956521739129E-2</v>
      </c>
      <c r="N96" s="2">
        <v>3</v>
      </c>
      <c r="O96" s="2">
        <v>85</v>
      </c>
      <c r="P96" s="21">
        <f t="shared" si="10"/>
        <v>3.5294117647058823E-2</v>
      </c>
      <c r="Q96" s="2">
        <v>1</v>
      </c>
      <c r="R96" s="2">
        <v>39</v>
      </c>
      <c r="S96" s="21">
        <f t="shared" si="11"/>
        <v>2.564102564102564E-2</v>
      </c>
      <c r="T96" s="2">
        <v>2</v>
      </c>
      <c r="U96" s="2">
        <v>46</v>
      </c>
      <c r="V96" s="21">
        <f t="shared" si="12"/>
        <v>4.3478260869565216E-2</v>
      </c>
      <c r="W96" s="2">
        <v>4</v>
      </c>
      <c r="X96" s="2">
        <v>174</v>
      </c>
      <c r="Y96" s="21">
        <f t="shared" si="13"/>
        <v>2.2988505747126436E-2</v>
      </c>
      <c r="Z96" s="14"/>
      <c r="AA96" s="12"/>
    </row>
    <row r="97" spans="2:27" s="7" customFormat="1">
      <c r="B97" s="19" t="s">
        <v>56</v>
      </c>
      <c r="C97" s="19" t="s">
        <v>57</v>
      </c>
      <c r="D97" s="19" t="s">
        <v>93</v>
      </c>
      <c r="E97" s="2">
        <v>0</v>
      </c>
      <c r="F97" s="2">
        <v>131</v>
      </c>
      <c r="G97" s="21">
        <f t="shared" si="7"/>
        <v>0</v>
      </c>
      <c r="H97" s="2">
        <v>0</v>
      </c>
      <c r="I97" s="2">
        <v>112</v>
      </c>
      <c r="J97" s="21">
        <f t="shared" si="8"/>
        <v>0</v>
      </c>
      <c r="K97" s="2">
        <v>0</v>
      </c>
      <c r="L97" s="2">
        <v>115</v>
      </c>
      <c r="M97" s="21">
        <f t="shared" si="9"/>
        <v>0</v>
      </c>
      <c r="N97" s="2">
        <v>0</v>
      </c>
      <c r="O97" s="2">
        <v>85</v>
      </c>
      <c r="P97" s="21">
        <f t="shared" si="10"/>
        <v>0</v>
      </c>
      <c r="Q97" s="2">
        <v>0</v>
      </c>
      <c r="R97" s="2">
        <v>39</v>
      </c>
      <c r="S97" s="21">
        <f t="shared" si="11"/>
        <v>0</v>
      </c>
      <c r="T97" s="2">
        <v>0</v>
      </c>
      <c r="U97" s="2">
        <v>46</v>
      </c>
      <c r="V97" s="21">
        <f t="shared" si="12"/>
        <v>0</v>
      </c>
      <c r="W97" s="2">
        <v>1</v>
      </c>
      <c r="X97" s="2">
        <v>174</v>
      </c>
      <c r="Y97" s="21">
        <f t="shared" si="13"/>
        <v>5.7471264367816091E-3</v>
      </c>
      <c r="Z97" s="10"/>
      <c r="AA97" s="12"/>
    </row>
    <row r="98" spans="2:27" s="7" customFormat="1">
      <c r="B98" s="19" t="s">
        <v>67</v>
      </c>
      <c r="C98" s="19" t="s">
        <v>68</v>
      </c>
      <c r="D98" s="19" t="s">
        <v>69</v>
      </c>
      <c r="E98" s="2">
        <v>0</v>
      </c>
      <c r="F98" s="2">
        <v>131</v>
      </c>
      <c r="G98" s="21">
        <f t="shared" si="7"/>
        <v>0</v>
      </c>
      <c r="H98" s="2">
        <v>1</v>
      </c>
      <c r="I98" s="2">
        <v>112</v>
      </c>
      <c r="J98" s="21">
        <f t="shared" si="8"/>
        <v>8.9285714285714281E-3</v>
      </c>
      <c r="K98" s="2">
        <v>0</v>
      </c>
      <c r="L98" s="2">
        <v>115</v>
      </c>
      <c r="M98" s="21">
        <f t="shared" si="9"/>
        <v>0</v>
      </c>
      <c r="N98" s="2">
        <v>0</v>
      </c>
      <c r="O98" s="2">
        <v>85</v>
      </c>
      <c r="P98" s="21">
        <f t="shared" si="10"/>
        <v>0</v>
      </c>
      <c r="Q98" s="2">
        <v>0</v>
      </c>
      <c r="R98" s="2">
        <v>39</v>
      </c>
      <c r="S98" s="21">
        <f t="shared" si="11"/>
        <v>0</v>
      </c>
      <c r="T98" s="2">
        <v>1</v>
      </c>
      <c r="U98" s="2">
        <v>46</v>
      </c>
      <c r="V98" s="21">
        <f t="shared" si="12"/>
        <v>2.1739130434782608E-2</v>
      </c>
      <c r="W98" s="2">
        <v>0</v>
      </c>
      <c r="X98" s="2">
        <v>174</v>
      </c>
      <c r="Y98" s="21">
        <f t="shared" si="13"/>
        <v>0</v>
      </c>
      <c r="Z98" s="10"/>
      <c r="AA98" s="12"/>
    </row>
    <row r="99" spans="2:27" s="7" customFormat="1">
      <c r="B99" s="19" t="s">
        <v>67</v>
      </c>
      <c r="C99" s="19" t="s">
        <v>68</v>
      </c>
      <c r="D99" s="19" t="s">
        <v>70</v>
      </c>
      <c r="E99" s="2">
        <v>0</v>
      </c>
      <c r="F99" s="2">
        <v>131</v>
      </c>
      <c r="G99" s="21">
        <f t="shared" ref="G99:G106" si="14">E99/F99</f>
        <v>0</v>
      </c>
      <c r="H99" s="2">
        <v>1</v>
      </c>
      <c r="I99" s="2">
        <v>112</v>
      </c>
      <c r="J99" s="21">
        <f t="shared" ref="J99:J106" si="15">H99/I99</f>
        <v>8.9285714285714281E-3</v>
      </c>
      <c r="K99" s="2">
        <v>0</v>
      </c>
      <c r="L99" s="2">
        <v>115</v>
      </c>
      <c r="M99" s="21">
        <f t="shared" ref="M99:M106" si="16">K99/L99</f>
        <v>0</v>
      </c>
      <c r="N99" s="2">
        <v>0</v>
      </c>
      <c r="O99" s="2">
        <v>85</v>
      </c>
      <c r="P99" s="21">
        <f t="shared" ref="P99:P106" si="17">N99/O99</f>
        <v>0</v>
      </c>
      <c r="Q99" s="2">
        <v>0</v>
      </c>
      <c r="R99" s="2">
        <v>39</v>
      </c>
      <c r="S99" s="21">
        <f t="shared" ref="S99:S106" si="18">Q99/R99</f>
        <v>0</v>
      </c>
      <c r="T99" s="2">
        <v>0</v>
      </c>
      <c r="U99" s="2">
        <v>46</v>
      </c>
      <c r="V99" s="21">
        <f t="shared" ref="V99:V106" si="19">T99/U99</f>
        <v>0</v>
      </c>
      <c r="W99" s="2">
        <v>1</v>
      </c>
      <c r="X99" s="2">
        <v>174</v>
      </c>
      <c r="Y99" s="21">
        <f t="shared" ref="Y99:Y106" si="20">W99/X99</f>
        <v>5.7471264367816091E-3</v>
      </c>
      <c r="Z99" s="10"/>
      <c r="AA99" s="12"/>
    </row>
    <row r="100" spans="2:27" s="7" customFormat="1">
      <c r="B100" s="19" t="s">
        <v>67</v>
      </c>
      <c r="C100" s="19" t="s">
        <v>71</v>
      </c>
      <c r="D100" s="19" t="s">
        <v>72</v>
      </c>
      <c r="E100" s="2">
        <v>0</v>
      </c>
      <c r="F100" s="2">
        <v>131</v>
      </c>
      <c r="G100" s="21">
        <f t="shared" si="14"/>
        <v>0</v>
      </c>
      <c r="H100" s="2">
        <v>1</v>
      </c>
      <c r="I100" s="2">
        <v>112</v>
      </c>
      <c r="J100" s="21">
        <f t="shared" si="15"/>
        <v>8.9285714285714281E-3</v>
      </c>
      <c r="K100" s="2">
        <v>0</v>
      </c>
      <c r="L100" s="2">
        <v>115</v>
      </c>
      <c r="M100" s="21">
        <f t="shared" si="16"/>
        <v>0</v>
      </c>
      <c r="N100" s="2">
        <v>0</v>
      </c>
      <c r="O100" s="2">
        <v>85</v>
      </c>
      <c r="P100" s="21">
        <f t="shared" si="17"/>
        <v>0</v>
      </c>
      <c r="Q100" s="2">
        <v>0</v>
      </c>
      <c r="R100" s="2">
        <v>39</v>
      </c>
      <c r="S100" s="21">
        <f t="shared" si="18"/>
        <v>0</v>
      </c>
      <c r="T100" s="2">
        <v>0</v>
      </c>
      <c r="U100" s="2">
        <v>46</v>
      </c>
      <c r="V100" s="21">
        <f t="shared" si="19"/>
        <v>0</v>
      </c>
      <c r="W100" s="2">
        <v>1</v>
      </c>
      <c r="X100" s="2">
        <v>174</v>
      </c>
      <c r="Y100" s="21">
        <f t="shared" si="20"/>
        <v>5.7471264367816091E-3</v>
      </c>
      <c r="Z100" s="10"/>
      <c r="AA100" s="12"/>
    </row>
    <row r="101" spans="2:27">
      <c r="B101" s="19" t="s">
        <v>54</v>
      </c>
      <c r="C101" s="19" t="s">
        <v>34</v>
      </c>
      <c r="D101" s="19" t="s">
        <v>84</v>
      </c>
      <c r="E101" s="2">
        <v>0</v>
      </c>
      <c r="F101" s="2">
        <v>131</v>
      </c>
      <c r="G101" s="21">
        <f t="shared" si="14"/>
        <v>0</v>
      </c>
      <c r="H101" s="2">
        <v>0</v>
      </c>
      <c r="I101" s="2">
        <v>112</v>
      </c>
      <c r="J101" s="21">
        <f t="shared" si="15"/>
        <v>0</v>
      </c>
      <c r="K101" s="2">
        <v>1</v>
      </c>
      <c r="L101" s="2">
        <v>115</v>
      </c>
      <c r="M101" s="21">
        <f t="shared" si="16"/>
        <v>8.6956521739130436E-3</v>
      </c>
      <c r="N101" s="2">
        <v>0</v>
      </c>
      <c r="O101" s="2">
        <v>85</v>
      </c>
      <c r="P101" s="21">
        <f t="shared" si="17"/>
        <v>0</v>
      </c>
      <c r="Q101" s="2">
        <v>0</v>
      </c>
      <c r="R101" s="2">
        <v>39</v>
      </c>
      <c r="S101" s="21">
        <f t="shared" si="18"/>
        <v>0</v>
      </c>
      <c r="T101" s="2">
        <v>0</v>
      </c>
      <c r="U101" s="2">
        <v>46</v>
      </c>
      <c r="V101" s="21">
        <f t="shared" si="19"/>
        <v>0</v>
      </c>
      <c r="W101" s="2">
        <v>0</v>
      </c>
      <c r="X101" s="2">
        <v>174</v>
      </c>
      <c r="Y101" s="21">
        <f t="shared" si="20"/>
        <v>0</v>
      </c>
      <c r="Z101" s="10"/>
      <c r="AA101" s="11"/>
    </row>
    <row r="102" spans="2:27">
      <c r="B102" s="19" t="s">
        <v>54</v>
      </c>
      <c r="C102" s="19" t="s">
        <v>34</v>
      </c>
      <c r="D102" s="19" t="s">
        <v>85</v>
      </c>
      <c r="E102" s="2">
        <v>0</v>
      </c>
      <c r="F102" s="2">
        <v>131</v>
      </c>
      <c r="G102" s="21">
        <f t="shared" si="14"/>
        <v>0</v>
      </c>
      <c r="H102" s="2">
        <v>0</v>
      </c>
      <c r="I102" s="2">
        <v>112</v>
      </c>
      <c r="J102" s="21">
        <f t="shared" si="15"/>
        <v>0</v>
      </c>
      <c r="K102" s="2">
        <v>1</v>
      </c>
      <c r="L102" s="2">
        <v>115</v>
      </c>
      <c r="M102" s="21">
        <f t="shared" si="16"/>
        <v>8.6956521739130436E-3</v>
      </c>
      <c r="N102" s="2">
        <v>0</v>
      </c>
      <c r="O102" s="2">
        <v>85</v>
      </c>
      <c r="P102" s="21">
        <f t="shared" si="17"/>
        <v>0</v>
      </c>
      <c r="Q102" s="2">
        <v>0</v>
      </c>
      <c r="R102" s="2">
        <v>39</v>
      </c>
      <c r="S102" s="21">
        <f t="shared" si="18"/>
        <v>0</v>
      </c>
      <c r="T102" s="2">
        <v>0</v>
      </c>
      <c r="U102" s="2">
        <v>46</v>
      </c>
      <c r="V102" s="21">
        <f t="shared" si="19"/>
        <v>0</v>
      </c>
      <c r="W102" s="2">
        <v>0</v>
      </c>
      <c r="X102" s="2">
        <v>174</v>
      </c>
      <c r="Y102" s="21">
        <f t="shared" si="20"/>
        <v>0</v>
      </c>
      <c r="Z102" s="10"/>
      <c r="AA102" s="11"/>
    </row>
    <row r="103" spans="2:27">
      <c r="B103" s="19" t="s">
        <v>54</v>
      </c>
      <c r="C103" s="19" t="s">
        <v>34</v>
      </c>
      <c r="D103" s="19" t="s">
        <v>90</v>
      </c>
      <c r="E103" s="2">
        <v>0</v>
      </c>
      <c r="F103" s="2">
        <v>131</v>
      </c>
      <c r="G103" s="21">
        <f t="shared" si="14"/>
        <v>0</v>
      </c>
      <c r="H103" s="2">
        <v>0</v>
      </c>
      <c r="I103" s="2">
        <v>112</v>
      </c>
      <c r="J103" s="21">
        <f t="shared" si="15"/>
        <v>0</v>
      </c>
      <c r="K103" s="2">
        <v>0</v>
      </c>
      <c r="L103" s="2">
        <v>115</v>
      </c>
      <c r="M103" s="21">
        <f t="shared" si="16"/>
        <v>0</v>
      </c>
      <c r="N103" s="2">
        <v>0</v>
      </c>
      <c r="O103" s="2">
        <v>85</v>
      </c>
      <c r="P103" s="21">
        <f t="shared" si="17"/>
        <v>0</v>
      </c>
      <c r="Q103" s="2">
        <v>0</v>
      </c>
      <c r="R103" s="2">
        <v>39</v>
      </c>
      <c r="S103" s="21">
        <f t="shared" si="18"/>
        <v>0</v>
      </c>
      <c r="T103" s="2">
        <v>1</v>
      </c>
      <c r="U103" s="2">
        <v>46</v>
      </c>
      <c r="V103" s="21">
        <f t="shared" si="19"/>
        <v>2.1739130434782608E-2</v>
      </c>
      <c r="W103" s="2">
        <v>0</v>
      </c>
      <c r="X103" s="2">
        <v>174</v>
      </c>
      <c r="Y103" s="21">
        <f t="shared" si="20"/>
        <v>0</v>
      </c>
      <c r="Z103" s="10"/>
      <c r="AA103" s="11"/>
    </row>
    <row r="104" spans="2:27">
      <c r="B104" s="19" t="s">
        <v>54</v>
      </c>
      <c r="C104" s="19" t="s">
        <v>55</v>
      </c>
      <c r="D104" s="19" t="s">
        <v>58</v>
      </c>
      <c r="E104" s="2">
        <v>1</v>
      </c>
      <c r="F104" s="2">
        <v>131</v>
      </c>
      <c r="G104" s="21">
        <f t="shared" si="14"/>
        <v>7.6335877862595417E-3</v>
      </c>
      <c r="H104" s="2">
        <v>0</v>
      </c>
      <c r="I104" s="2">
        <v>112</v>
      </c>
      <c r="J104" s="21">
        <f t="shared" si="15"/>
        <v>0</v>
      </c>
      <c r="K104" s="2">
        <v>2</v>
      </c>
      <c r="L104" s="2">
        <v>115</v>
      </c>
      <c r="M104" s="21">
        <f t="shared" si="16"/>
        <v>1.7391304347826087E-2</v>
      </c>
      <c r="N104" s="2">
        <v>0</v>
      </c>
      <c r="O104" s="2">
        <v>85</v>
      </c>
      <c r="P104" s="21">
        <f t="shared" si="17"/>
        <v>0</v>
      </c>
      <c r="Q104" s="2">
        <v>0</v>
      </c>
      <c r="R104" s="2">
        <v>39</v>
      </c>
      <c r="S104" s="21">
        <f t="shared" si="18"/>
        <v>0</v>
      </c>
      <c r="T104" s="2">
        <v>1</v>
      </c>
      <c r="U104" s="2">
        <v>46</v>
      </c>
      <c r="V104" s="21">
        <f t="shared" si="19"/>
        <v>2.1739130434782608E-2</v>
      </c>
      <c r="W104" s="2">
        <v>0</v>
      </c>
      <c r="X104" s="2">
        <v>174</v>
      </c>
      <c r="Y104" s="21">
        <f t="shared" si="20"/>
        <v>0</v>
      </c>
      <c r="Z104" s="10"/>
      <c r="AA104" s="11"/>
    </row>
    <row r="105" spans="2:27">
      <c r="B105" s="19" t="s">
        <v>54</v>
      </c>
      <c r="C105" s="19" t="s">
        <v>55</v>
      </c>
      <c r="D105" s="19" t="s">
        <v>59</v>
      </c>
      <c r="E105" s="2">
        <v>1</v>
      </c>
      <c r="F105" s="2">
        <v>131</v>
      </c>
      <c r="G105" s="21">
        <f t="shared" si="14"/>
        <v>7.6335877862595417E-3</v>
      </c>
      <c r="H105" s="2">
        <v>0</v>
      </c>
      <c r="I105" s="2">
        <v>112</v>
      </c>
      <c r="J105" s="21">
        <f t="shared" si="15"/>
        <v>0</v>
      </c>
      <c r="K105" s="2">
        <v>0</v>
      </c>
      <c r="L105" s="2">
        <v>115</v>
      </c>
      <c r="M105" s="21">
        <f t="shared" si="16"/>
        <v>0</v>
      </c>
      <c r="N105" s="2">
        <v>0</v>
      </c>
      <c r="O105" s="2">
        <v>85</v>
      </c>
      <c r="P105" s="21">
        <f t="shared" si="17"/>
        <v>0</v>
      </c>
      <c r="Q105" s="2">
        <v>0</v>
      </c>
      <c r="R105" s="2">
        <v>39</v>
      </c>
      <c r="S105" s="21">
        <f t="shared" si="18"/>
        <v>0</v>
      </c>
      <c r="T105" s="2">
        <v>1</v>
      </c>
      <c r="U105" s="2">
        <v>46</v>
      </c>
      <c r="V105" s="21">
        <f t="shared" si="19"/>
        <v>2.1739130434782608E-2</v>
      </c>
      <c r="W105" s="2">
        <v>0</v>
      </c>
      <c r="X105" s="2">
        <v>174</v>
      </c>
      <c r="Y105" s="21">
        <f t="shared" si="20"/>
        <v>0</v>
      </c>
      <c r="Z105" s="10"/>
      <c r="AA105" s="11"/>
    </row>
    <row r="106" spans="2:27">
      <c r="B106" s="19" t="s">
        <v>99</v>
      </c>
      <c r="C106" s="19" t="s">
        <v>99</v>
      </c>
      <c r="D106" s="19" t="s">
        <v>99</v>
      </c>
      <c r="E106" s="2">
        <v>4</v>
      </c>
      <c r="F106" s="2">
        <v>131</v>
      </c>
      <c r="G106" s="21">
        <f t="shared" si="14"/>
        <v>3.0534351145038167E-2</v>
      </c>
      <c r="H106" s="2">
        <v>6</v>
      </c>
      <c r="I106" s="2">
        <v>112</v>
      </c>
      <c r="J106" s="21">
        <f t="shared" si="15"/>
        <v>5.3571428571428568E-2</v>
      </c>
      <c r="K106" s="2">
        <v>1</v>
      </c>
      <c r="L106" s="2">
        <v>115</v>
      </c>
      <c r="M106" s="21">
        <f t="shared" si="16"/>
        <v>8.6956521739130436E-3</v>
      </c>
      <c r="N106" s="2">
        <v>3</v>
      </c>
      <c r="O106" s="2">
        <v>85</v>
      </c>
      <c r="P106" s="21">
        <f t="shared" si="17"/>
        <v>3.5294117647058823E-2</v>
      </c>
      <c r="Q106" s="2">
        <v>0</v>
      </c>
      <c r="R106" s="2">
        <v>39</v>
      </c>
      <c r="S106" s="21">
        <f t="shared" si="18"/>
        <v>0</v>
      </c>
      <c r="T106" s="2">
        <v>2</v>
      </c>
      <c r="U106" s="2">
        <v>46</v>
      </c>
      <c r="V106" s="21">
        <f t="shared" si="19"/>
        <v>4.3478260869565216E-2</v>
      </c>
      <c r="W106" s="2">
        <v>4</v>
      </c>
      <c r="X106" s="2">
        <v>174</v>
      </c>
      <c r="Y106" s="21">
        <f t="shared" si="20"/>
        <v>2.2988505747126436E-2</v>
      </c>
      <c r="AA106" s="11"/>
    </row>
    <row r="107" spans="2:27">
      <c r="B107" s="4"/>
      <c r="D107" s="4"/>
    </row>
    <row r="108" spans="2:27">
      <c r="B108" s="4"/>
      <c r="D108" s="6"/>
    </row>
    <row r="109" spans="2:27"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</sheetData>
  <mergeCells count="20">
    <mergeCell ref="C3:D3"/>
    <mergeCell ref="B31:D31"/>
    <mergeCell ref="E3:M3"/>
    <mergeCell ref="N3:Y3"/>
    <mergeCell ref="E4:G4"/>
    <mergeCell ref="H4:J4"/>
    <mergeCell ref="K4:M4"/>
    <mergeCell ref="N4:P4"/>
    <mergeCell ref="Q4:S4"/>
    <mergeCell ref="T4:V4"/>
    <mergeCell ref="W4:Y4"/>
    <mergeCell ref="E31:M31"/>
    <mergeCell ref="N31:Y31"/>
    <mergeCell ref="T32:V32"/>
    <mergeCell ref="W32:Y32"/>
    <mergeCell ref="E32:G32"/>
    <mergeCell ref="H32:J32"/>
    <mergeCell ref="K32:M32"/>
    <mergeCell ref="N32:P32"/>
    <mergeCell ref="Q32:S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2019-12-25T02:07:07Z</dcterms:modified>
</cp:coreProperties>
</file>