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codon proportion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<sst xmlns="http://schemas.openxmlformats.org/spreadsheetml/2006/main" count="2627" uniqueCount="184">
  <si>
    <t>G. lancangensis</t>
  </si>
  <si>
    <t>Codon</t>
  </si>
  <si>
    <t>AA</t>
  </si>
  <si>
    <t>Number</t>
  </si>
  <si>
    <t>Frequency</t>
  </si>
  <si>
    <t>RSCU</t>
  </si>
  <si>
    <t>GCA</t>
  </si>
  <si>
    <t>A</t>
  </si>
  <si>
    <t xml:space="preserve">trnA-UGC </t>
  </si>
  <si>
    <t>Ala</t>
  </si>
  <si>
    <t>GCC</t>
  </si>
  <si>
    <t>GCG</t>
  </si>
  <si>
    <t>GCT</t>
  </si>
  <si>
    <t>TGC</t>
  </si>
  <si>
    <t>C</t>
  </si>
  <si>
    <t xml:space="preserve">trnC-GCA </t>
  </si>
  <si>
    <t>Cys</t>
  </si>
  <si>
    <t>TGT</t>
  </si>
  <si>
    <t>GAC</t>
  </si>
  <si>
    <t>D</t>
  </si>
  <si>
    <t xml:space="preserve">trnD-GUC </t>
  </si>
  <si>
    <t>Asp</t>
  </si>
  <si>
    <t>GAT</t>
  </si>
  <si>
    <t>GAA</t>
  </si>
  <si>
    <t>E</t>
  </si>
  <si>
    <t xml:space="preserve">trnE-UUC </t>
  </si>
  <si>
    <t>Glu</t>
  </si>
  <si>
    <t>GAG</t>
  </si>
  <si>
    <t>TTC</t>
  </si>
  <si>
    <t>F</t>
  </si>
  <si>
    <t xml:space="preserve">trnF-GAA </t>
  </si>
  <si>
    <t>Phe</t>
  </si>
  <si>
    <t>TTT</t>
  </si>
  <si>
    <t>GGA</t>
  </si>
  <si>
    <t>G</t>
  </si>
  <si>
    <t xml:space="preserve">trnG-UCC </t>
  </si>
  <si>
    <t>Gly</t>
  </si>
  <si>
    <t>GGC</t>
  </si>
  <si>
    <t xml:space="preserve">trnG-GCC </t>
  </si>
  <si>
    <t>GGG</t>
  </si>
  <si>
    <t>GGT</t>
  </si>
  <si>
    <t>CAC</t>
  </si>
  <si>
    <t>H</t>
  </si>
  <si>
    <t xml:space="preserve">trnH-GUG </t>
  </si>
  <si>
    <t>His</t>
  </si>
  <si>
    <t>CAT</t>
  </si>
  <si>
    <t>ATA</t>
  </si>
  <si>
    <t>I</t>
  </si>
  <si>
    <t>Ile</t>
  </si>
  <si>
    <t>ATC</t>
  </si>
  <si>
    <t xml:space="preserve">trnI-GAU </t>
  </si>
  <si>
    <t>ATT</t>
  </si>
  <si>
    <t>AAA</t>
  </si>
  <si>
    <t>K</t>
  </si>
  <si>
    <t xml:space="preserve">trnK-UUU </t>
  </si>
  <si>
    <t>Lys</t>
  </si>
  <si>
    <t>AAG</t>
  </si>
  <si>
    <t>CTA</t>
  </si>
  <si>
    <t>L</t>
  </si>
  <si>
    <t xml:space="preserve">trnL-UAG </t>
  </si>
  <si>
    <t>Leu</t>
  </si>
  <si>
    <t>CTC</t>
  </si>
  <si>
    <t>CTG</t>
  </si>
  <si>
    <t>CTT</t>
  </si>
  <si>
    <t>TTA</t>
  </si>
  <si>
    <t xml:space="preserve">trnL-UAA </t>
  </si>
  <si>
    <t>TTG</t>
  </si>
  <si>
    <t xml:space="preserve">trnL-CAA </t>
  </si>
  <si>
    <t>ATG</t>
  </si>
  <si>
    <t>M</t>
  </si>
  <si>
    <t xml:space="preserve">trnfM-CAU trnM-CAU trnI-CAU </t>
  </si>
  <si>
    <t>Met</t>
  </si>
  <si>
    <t>AAC</t>
  </si>
  <si>
    <t>N</t>
  </si>
  <si>
    <t xml:space="preserve">trnN-GUU </t>
  </si>
  <si>
    <t>Asn</t>
  </si>
  <si>
    <t>AAT</t>
  </si>
  <si>
    <t>CCA</t>
  </si>
  <si>
    <t>P</t>
  </si>
  <si>
    <t xml:space="preserve">trnP-UGG </t>
  </si>
  <si>
    <t>Pro</t>
  </si>
  <si>
    <t>CCC</t>
  </si>
  <si>
    <t>CCG</t>
  </si>
  <si>
    <t>CCT</t>
  </si>
  <si>
    <t>CAA</t>
  </si>
  <si>
    <t>Q</t>
  </si>
  <si>
    <t xml:space="preserve">trnQ-UUG </t>
  </si>
  <si>
    <t>Gln</t>
  </si>
  <si>
    <t>CAG</t>
  </si>
  <si>
    <t>AGA</t>
  </si>
  <si>
    <t>R</t>
  </si>
  <si>
    <t xml:space="preserve">trnR-UCU </t>
  </si>
  <si>
    <t>Arg</t>
  </si>
  <si>
    <t>AGG</t>
  </si>
  <si>
    <t>CGA</t>
  </si>
  <si>
    <t>CGC</t>
  </si>
  <si>
    <t>CGG</t>
  </si>
  <si>
    <t>CGT</t>
  </si>
  <si>
    <t xml:space="preserve">trnR-ACG </t>
  </si>
  <si>
    <t>AGC</t>
  </si>
  <si>
    <t>S</t>
  </si>
  <si>
    <t xml:space="preserve">trnS-GCU </t>
  </si>
  <si>
    <t>Ser</t>
  </si>
  <si>
    <t>AGT</t>
  </si>
  <si>
    <t>TCA</t>
  </si>
  <si>
    <t xml:space="preserve">trnS-UGA </t>
  </si>
  <si>
    <t>TCC</t>
  </si>
  <si>
    <t xml:space="preserve">trnS-GGA </t>
  </si>
  <si>
    <t>TCG</t>
  </si>
  <si>
    <t>TCT</t>
  </si>
  <si>
    <t>ACA</t>
  </si>
  <si>
    <t>T</t>
  </si>
  <si>
    <t xml:space="preserve">trnT-UGU </t>
  </si>
  <si>
    <t>Thr</t>
  </si>
  <si>
    <t>ACC</t>
  </si>
  <si>
    <t xml:space="preserve">trnT-GGU </t>
  </si>
  <si>
    <t>ACG</t>
  </si>
  <si>
    <t>ACT</t>
  </si>
  <si>
    <t>GTA</t>
  </si>
  <si>
    <t>V</t>
  </si>
  <si>
    <t xml:space="preserve">trnV-UAC </t>
  </si>
  <si>
    <t>Val</t>
  </si>
  <si>
    <t>GTC</t>
  </si>
  <si>
    <t xml:space="preserve">trnV-GAC </t>
  </si>
  <si>
    <t>GTG</t>
  </si>
  <si>
    <t>GTT</t>
  </si>
  <si>
    <t>TGG</t>
  </si>
  <si>
    <t>W</t>
  </si>
  <si>
    <t xml:space="preserve">trnW-CCA </t>
  </si>
  <si>
    <t>Trp</t>
  </si>
  <si>
    <t>TAC</t>
  </si>
  <si>
    <t>Y</t>
  </si>
  <si>
    <t xml:space="preserve">trnY-GUA </t>
  </si>
  <si>
    <t>Tyr</t>
  </si>
  <si>
    <t>TAT</t>
  </si>
  <si>
    <t>TAA</t>
  </si>
  <si>
    <t>STOP</t>
  </si>
  <si>
    <t>STOP*</t>
  </si>
  <si>
    <t>TAG</t>
  </si>
  <si>
    <t>TGA</t>
  </si>
  <si>
    <t>G. marantina</t>
  </si>
  <si>
    <t>Stop</t>
  </si>
  <si>
    <t>G. multiflora</t>
  </si>
  <si>
    <t>G. schomburgkii</t>
  </si>
  <si>
    <t>trnA-UGC</t>
  </si>
  <si>
    <t>trnC-GCA</t>
  </si>
  <si>
    <t>trnD-GUC</t>
  </si>
  <si>
    <t>trnE-UUC</t>
  </si>
  <si>
    <t>trnF-GAA</t>
  </si>
  <si>
    <t>trnG-UCC</t>
  </si>
  <si>
    <t>trnG-GCC</t>
  </si>
  <si>
    <t>trnH-GUG</t>
  </si>
  <si>
    <t>trnI-GAU</t>
  </si>
  <si>
    <t>trnK-UUU</t>
  </si>
  <si>
    <t>trnL-UAG</t>
  </si>
  <si>
    <t>trnL-UAA</t>
  </si>
  <si>
    <t>trnL-CAA</t>
  </si>
  <si>
    <t>trnN-GUU</t>
  </si>
  <si>
    <t>trnP-UGG</t>
  </si>
  <si>
    <t>trnQ-UUG</t>
  </si>
  <si>
    <t>trnR-UCU</t>
  </si>
  <si>
    <t>trnR-ACG</t>
  </si>
  <si>
    <t>trnS-GCU</t>
  </si>
  <si>
    <t>trnS-UGA</t>
  </si>
  <si>
    <t>trnT-UGU</t>
  </si>
  <si>
    <t>trnV-UAC</t>
  </si>
  <si>
    <t>trnV-GAC</t>
  </si>
  <si>
    <t>trnW-CCA</t>
  </si>
  <si>
    <t>trnY-GUA</t>
  </si>
  <si>
    <t>Gs.total</t>
  </si>
  <si>
    <t>Proportion</t>
  </si>
  <si>
    <t>Total</t>
  </si>
  <si>
    <t>G. schomburgkii var. angustata</t>
  </si>
  <si>
    <t xml:space="preserve">H. coccineum </t>
  </si>
  <si>
    <t xml:space="preserve">trnM-CAU </t>
  </si>
  <si>
    <t>H. neocarneum</t>
  </si>
  <si>
    <t>K. rotunda ‘Red Leaf’</t>
  </si>
  <si>
    <t>K. rotunda ‘Silver Diamonds’</t>
  </si>
  <si>
    <t>Z. recurvatum</t>
  </si>
  <si>
    <t>Total codon</t>
  </si>
  <si>
    <t>Proportion（%）</t>
  </si>
  <si>
    <r>
      <rPr>
        <i/>
        <sz val="10.5"/>
        <color rgb="FF000000"/>
        <rFont val="Times New Roman"/>
        <charset val="134"/>
      </rPr>
      <t>G. schomburgkii</t>
    </r>
    <r>
      <rPr>
        <sz val="10.5"/>
        <color rgb="FF000000"/>
        <rFont val="Times New Roman"/>
        <charset val="134"/>
      </rPr>
      <t xml:space="preserve"> var. angustata</t>
    </r>
  </si>
  <si>
    <r>
      <rPr>
        <i/>
        <sz val="10.5"/>
        <color theme="1"/>
        <rFont val="Times New Roman"/>
        <charset val="134"/>
      </rPr>
      <t>K. rotunda</t>
    </r>
    <r>
      <rPr>
        <sz val="10.5"/>
        <color theme="1"/>
        <rFont val="Times New Roman"/>
        <charset val="134"/>
      </rPr>
      <t xml:space="preserve"> ‘Red Leaf’</t>
    </r>
  </si>
  <si>
    <r>
      <rPr>
        <i/>
        <sz val="10.5"/>
        <color theme="1"/>
        <rFont val="Times New Roman"/>
        <charset val="134"/>
      </rPr>
      <t xml:space="preserve">K. rotunda </t>
    </r>
    <r>
      <rPr>
        <sz val="10.5"/>
        <color theme="1"/>
        <rFont val="Times New Roman"/>
        <charset val="134"/>
      </rPr>
      <t>‘Silver Diamonds’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</si>
</sst>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i/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rgb="FF000000"/>
      <name val="Times New Roman"/>
      <charset val="134"/>
    </font>
    <font>
      <sz val="11"/>
      <name val="宋体"/>
      <charset val="134"/>
      <scheme val="minor"/>
    </font>
    <font>
      <i/>
      <sz val="10.5"/>
      <color rgb="FF000000"/>
      <name val="Times New Roman"/>
      <charset val="134"/>
    </font>
    <font>
      <i/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074024416061"/>
          <c:y val="0.0407079646017699"/>
          <c:w val="0.910316844259403"/>
          <c:h val="0.687585335018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'[1]G. schomburgkii'!$C$96</c:f>
              <c:strCache>
                <c:ptCount val="1"/>
                <c:pt idx="0">
                  <c:v>G. lancangensis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schomburgkii'!$C$97:$C$117</c:f>
              <c:numCache>
                <c:formatCode>General</c:formatCode>
                <c:ptCount val="21"/>
                <c:pt idx="0">
                  <c:v>4.997</c:v>
                </c:pt>
                <c:pt idx="1">
                  <c:v>1.148</c:v>
                </c:pt>
                <c:pt idx="2">
                  <c:v>3.964</c:v>
                </c:pt>
                <c:pt idx="3">
                  <c:v>5.277</c:v>
                </c:pt>
                <c:pt idx="4">
                  <c:v>5.603</c:v>
                </c:pt>
                <c:pt idx="5">
                  <c:v>6.467</c:v>
                </c:pt>
                <c:pt idx="6">
                  <c:v>2.364</c:v>
                </c:pt>
                <c:pt idx="7">
                  <c:v>8.767</c:v>
                </c:pt>
                <c:pt idx="8">
                  <c:v>5.502</c:v>
                </c:pt>
                <c:pt idx="9">
                  <c:v>10.144</c:v>
                </c:pt>
                <c:pt idx="10">
                  <c:v>2.311</c:v>
                </c:pt>
                <c:pt idx="11">
                  <c:v>4.799</c:v>
                </c:pt>
                <c:pt idx="12">
                  <c:v>3.991</c:v>
                </c:pt>
                <c:pt idx="13">
                  <c:v>3.422</c:v>
                </c:pt>
                <c:pt idx="14">
                  <c:v>5.943</c:v>
                </c:pt>
                <c:pt idx="15">
                  <c:v>7.817</c:v>
                </c:pt>
                <c:pt idx="16">
                  <c:v>5.027</c:v>
                </c:pt>
                <c:pt idx="17">
                  <c:v>5.315</c:v>
                </c:pt>
                <c:pt idx="18">
                  <c:v>1.675</c:v>
                </c:pt>
                <c:pt idx="19">
                  <c:v>3.792</c:v>
                </c:pt>
                <c:pt idx="20">
                  <c:v>0.317</c:v>
                </c:pt>
              </c:numCache>
            </c:numRef>
          </c:val>
        </c:ser>
        <c:ser>
          <c:idx val="1"/>
          <c:order val="1"/>
          <c:tx>
            <c:strRef>
              <c:f>'[1]G. schomburgkii'!$D$96</c:f>
              <c:strCache>
                <c:ptCount val="1"/>
                <c:pt idx="0">
                  <c:v>G. marantina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schomburgkii'!$D$97:$D$117</c:f>
              <c:numCache>
                <c:formatCode>General</c:formatCode>
                <c:ptCount val="21"/>
                <c:pt idx="0">
                  <c:v>5.12</c:v>
                </c:pt>
                <c:pt idx="1">
                  <c:v>1.158</c:v>
                </c:pt>
                <c:pt idx="2">
                  <c:v>4.014</c:v>
                </c:pt>
                <c:pt idx="3">
                  <c:v>5.336</c:v>
                </c:pt>
                <c:pt idx="4">
                  <c:v>5.65</c:v>
                </c:pt>
                <c:pt idx="5">
                  <c:v>6.559</c:v>
                </c:pt>
                <c:pt idx="6">
                  <c:v>2.416</c:v>
                </c:pt>
                <c:pt idx="7">
                  <c:v>8.854</c:v>
                </c:pt>
                <c:pt idx="8">
                  <c:v>5.537</c:v>
                </c:pt>
                <c:pt idx="9">
                  <c:v>10.335</c:v>
                </c:pt>
                <c:pt idx="10">
                  <c:v>2.344</c:v>
                </c:pt>
                <c:pt idx="11">
                  <c:v>4.862</c:v>
                </c:pt>
                <c:pt idx="12">
                  <c:v>4.071</c:v>
                </c:pt>
                <c:pt idx="13">
                  <c:v>3.48</c:v>
                </c:pt>
                <c:pt idx="14">
                  <c:v>6.063</c:v>
                </c:pt>
                <c:pt idx="15">
                  <c:v>7.892</c:v>
                </c:pt>
                <c:pt idx="16">
                  <c:v>5.037</c:v>
                </c:pt>
                <c:pt idx="17">
                  <c:v>5.393</c:v>
                </c:pt>
                <c:pt idx="18">
                  <c:v>1.708</c:v>
                </c:pt>
                <c:pt idx="19">
                  <c:v>3.836</c:v>
                </c:pt>
                <c:pt idx="20">
                  <c:v>0.325</c:v>
                </c:pt>
              </c:numCache>
            </c:numRef>
          </c:val>
        </c:ser>
        <c:ser>
          <c:idx val="2"/>
          <c:order val="2"/>
          <c:tx>
            <c:strRef>
              <c:f>'[1]G. schomburgkii'!$E$96</c:f>
              <c:strCache>
                <c:ptCount val="1"/>
                <c:pt idx="0">
                  <c:v>G. multiflora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schomburgkii'!$E$97:$E$117</c:f>
              <c:numCache>
                <c:formatCode>General</c:formatCode>
                <c:ptCount val="21"/>
                <c:pt idx="0">
                  <c:v>5.127</c:v>
                </c:pt>
                <c:pt idx="1">
                  <c:v>1.15</c:v>
                </c:pt>
                <c:pt idx="2">
                  <c:v>3.988</c:v>
                </c:pt>
                <c:pt idx="3">
                  <c:v>5.332</c:v>
                </c:pt>
                <c:pt idx="4">
                  <c:v>5.684</c:v>
                </c:pt>
                <c:pt idx="5">
                  <c:v>6.565</c:v>
                </c:pt>
                <c:pt idx="6">
                  <c:v>2.425</c:v>
                </c:pt>
                <c:pt idx="7">
                  <c:v>8.847</c:v>
                </c:pt>
                <c:pt idx="8">
                  <c:v>5.566</c:v>
                </c:pt>
                <c:pt idx="9">
                  <c:v>10.3</c:v>
                </c:pt>
                <c:pt idx="10">
                  <c:v>2.323</c:v>
                </c:pt>
                <c:pt idx="11">
                  <c:v>4.908</c:v>
                </c:pt>
                <c:pt idx="12">
                  <c:v>4.071</c:v>
                </c:pt>
                <c:pt idx="13">
                  <c:v>3.455</c:v>
                </c:pt>
                <c:pt idx="14">
                  <c:v>6.02</c:v>
                </c:pt>
                <c:pt idx="15">
                  <c:v>7.897</c:v>
                </c:pt>
                <c:pt idx="16">
                  <c:v>5.055</c:v>
                </c:pt>
                <c:pt idx="17">
                  <c:v>5.385</c:v>
                </c:pt>
                <c:pt idx="18">
                  <c:v>1.721</c:v>
                </c:pt>
                <c:pt idx="19">
                  <c:v>3.848</c:v>
                </c:pt>
                <c:pt idx="20">
                  <c:v>0.321</c:v>
                </c:pt>
              </c:numCache>
            </c:numRef>
          </c:val>
        </c:ser>
        <c:ser>
          <c:idx val="3"/>
          <c:order val="3"/>
          <c:tx>
            <c:strRef>
              <c:f>'[1]G. schomburgkii'!$F$96</c:f>
              <c:strCache>
                <c:ptCount val="1"/>
                <c:pt idx="0">
                  <c:v>G. schomburgkii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schomburgkii'!$F$97:$F$117</c:f>
              <c:numCache>
                <c:formatCode>General</c:formatCode>
                <c:ptCount val="21"/>
                <c:pt idx="0">
                  <c:v>5.005</c:v>
                </c:pt>
                <c:pt idx="1">
                  <c:v>1.135</c:v>
                </c:pt>
                <c:pt idx="2">
                  <c:v>4.01</c:v>
                </c:pt>
                <c:pt idx="3">
                  <c:v>5.456</c:v>
                </c:pt>
                <c:pt idx="4">
                  <c:v>5.65</c:v>
                </c:pt>
                <c:pt idx="5">
                  <c:v>6.379</c:v>
                </c:pt>
                <c:pt idx="6">
                  <c:v>2.38</c:v>
                </c:pt>
                <c:pt idx="7">
                  <c:v>8.846</c:v>
                </c:pt>
                <c:pt idx="8">
                  <c:v>5.813</c:v>
                </c:pt>
                <c:pt idx="9">
                  <c:v>10.353</c:v>
                </c:pt>
                <c:pt idx="10">
                  <c:v>2.322</c:v>
                </c:pt>
                <c:pt idx="11">
                  <c:v>4.976</c:v>
                </c:pt>
                <c:pt idx="12">
                  <c:v>4.042</c:v>
                </c:pt>
                <c:pt idx="13">
                  <c:v>3.465</c:v>
                </c:pt>
                <c:pt idx="14">
                  <c:v>6.018</c:v>
                </c:pt>
                <c:pt idx="15">
                  <c:v>7.861</c:v>
                </c:pt>
                <c:pt idx="16">
                  <c:v>5.045</c:v>
                </c:pt>
                <c:pt idx="17">
                  <c:v>5.311</c:v>
                </c:pt>
                <c:pt idx="18">
                  <c:v>1.709</c:v>
                </c:pt>
                <c:pt idx="19">
                  <c:v>3.901</c:v>
                </c:pt>
                <c:pt idx="20">
                  <c:v>0.313</c:v>
                </c:pt>
              </c:numCache>
            </c:numRef>
          </c:val>
        </c:ser>
        <c:ser>
          <c:idx val="4"/>
          <c:order val="4"/>
          <c:tx>
            <c:strRef>
              <c:f>'[1]G. schomburgkii'!$G$96</c:f>
              <c:strCache>
                <c:ptCount val="1"/>
                <c:pt idx="0">
                  <c:v>G. schomburgkii var. angustata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schomburgkii'!$G$97:$G$117</c:f>
              <c:numCache>
                <c:formatCode>General</c:formatCode>
                <c:ptCount val="21"/>
                <c:pt idx="0">
                  <c:v>5.128</c:v>
                </c:pt>
                <c:pt idx="1">
                  <c:v>1.159</c:v>
                </c:pt>
                <c:pt idx="2">
                  <c:v>4.011</c:v>
                </c:pt>
                <c:pt idx="3">
                  <c:v>5.329</c:v>
                </c:pt>
                <c:pt idx="4">
                  <c:v>5.643</c:v>
                </c:pt>
                <c:pt idx="5">
                  <c:v>6.571</c:v>
                </c:pt>
                <c:pt idx="6">
                  <c:v>2.412</c:v>
                </c:pt>
                <c:pt idx="7">
                  <c:v>8.852</c:v>
                </c:pt>
                <c:pt idx="8">
                  <c:v>5.549</c:v>
                </c:pt>
                <c:pt idx="9">
                  <c:v>10.363</c:v>
                </c:pt>
                <c:pt idx="10">
                  <c:v>2.329</c:v>
                </c:pt>
                <c:pt idx="11">
                  <c:v>4.863</c:v>
                </c:pt>
                <c:pt idx="12">
                  <c:v>4.06</c:v>
                </c:pt>
                <c:pt idx="13">
                  <c:v>3.473</c:v>
                </c:pt>
                <c:pt idx="14">
                  <c:v>6.064</c:v>
                </c:pt>
                <c:pt idx="15">
                  <c:v>7.886</c:v>
                </c:pt>
                <c:pt idx="16">
                  <c:v>5.045</c:v>
                </c:pt>
                <c:pt idx="17">
                  <c:v>5.382</c:v>
                </c:pt>
                <c:pt idx="18">
                  <c:v>1.708</c:v>
                </c:pt>
                <c:pt idx="19">
                  <c:v>3.84</c:v>
                </c:pt>
                <c:pt idx="20">
                  <c:v>0.321</c:v>
                </c:pt>
              </c:numCache>
            </c:numRef>
          </c:val>
        </c:ser>
        <c:ser>
          <c:idx val="5"/>
          <c:order val="5"/>
          <c:tx>
            <c:strRef>
              <c:f>'[1]G. schomburgkii'!$H$96</c:f>
              <c:strCache>
                <c:ptCount val="1"/>
                <c:pt idx="0">
                  <c:v>H. coccineum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schomburgkii'!$H$97:$H$117</c:f>
              <c:numCache>
                <c:formatCode>General</c:formatCode>
                <c:ptCount val="21"/>
                <c:pt idx="0">
                  <c:v>5.152</c:v>
                </c:pt>
                <c:pt idx="1">
                  <c:v>1.143</c:v>
                </c:pt>
                <c:pt idx="2">
                  <c:v>4.043</c:v>
                </c:pt>
                <c:pt idx="3">
                  <c:v>5.36</c:v>
                </c:pt>
                <c:pt idx="4">
                  <c:v>5.625</c:v>
                </c:pt>
                <c:pt idx="5">
                  <c:v>6.583</c:v>
                </c:pt>
                <c:pt idx="6">
                  <c:v>2.426</c:v>
                </c:pt>
                <c:pt idx="7">
                  <c:v>8.778</c:v>
                </c:pt>
                <c:pt idx="8">
                  <c:v>5.5</c:v>
                </c:pt>
                <c:pt idx="9">
                  <c:v>10.327</c:v>
                </c:pt>
                <c:pt idx="10">
                  <c:v>2.35</c:v>
                </c:pt>
                <c:pt idx="11">
                  <c:v>4.815</c:v>
                </c:pt>
                <c:pt idx="12">
                  <c:v>4.084</c:v>
                </c:pt>
                <c:pt idx="13">
                  <c:v>3.463</c:v>
                </c:pt>
                <c:pt idx="14">
                  <c:v>6.113</c:v>
                </c:pt>
                <c:pt idx="15">
                  <c:v>7.892</c:v>
                </c:pt>
                <c:pt idx="16">
                  <c:v>5.042</c:v>
                </c:pt>
                <c:pt idx="17">
                  <c:v>5.439</c:v>
                </c:pt>
                <c:pt idx="18">
                  <c:v>1.722</c:v>
                </c:pt>
                <c:pt idx="19">
                  <c:v>3.808</c:v>
                </c:pt>
                <c:pt idx="20">
                  <c:v>0.325</c:v>
                </c:pt>
              </c:numCache>
            </c:numRef>
          </c:val>
        </c:ser>
        <c:ser>
          <c:idx val="6"/>
          <c:order val="6"/>
          <c:tx>
            <c:strRef>
              <c:f>'[1]G. schomburgkii'!$I$96</c:f>
              <c:strCache>
                <c:ptCount val="1"/>
                <c:pt idx="0">
                  <c:v>H. neocarneum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schomburgkii'!$I$97:$I$117</c:f>
              <c:numCache>
                <c:formatCode>General</c:formatCode>
                <c:ptCount val="21"/>
                <c:pt idx="0">
                  <c:v>5.151</c:v>
                </c:pt>
                <c:pt idx="1">
                  <c:v>1.146</c:v>
                </c:pt>
                <c:pt idx="2">
                  <c:v>4.042</c:v>
                </c:pt>
                <c:pt idx="3">
                  <c:v>5.356</c:v>
                </c:pt>
                <c:pt idx="4">
                  <c:v>5.621</c:v>
                </c:pt>
                <c:pt idx="5">
                  <c:v>6.582</c:v>
                </c:pt>
                <c:pt idx="6">
                  <c:v>2.426</c:v>
                </c:pt>
                <c:pt idx="7">
                  <c:v>8.782</c:v>
                </c:pt>
                <c:pt idx="8">
                  <c:v>5.504</c:v>
                </c:pt>
                <c:pt idx="9">
                  <c:v>10.33</c:v>
                </c:pt>
                <c:pt idx="10">
                  <c:v>2.35</c:v>
                </c:pt>
                <c:pt idx="11">
                  <c:v>4.811</c:v>
                </c:pt>
                <c:pt idx="12">
                  <c:v>4.08</c:v>
                </c:pt>
                <c:pt idx="13">
                  <c:v>3.463</c:v>
                </c:pt>
                <c:pt idx="14">
                  <c:v>6.117</c:v>
                </c:pt>
                <c:pt idx="15">
                  <c:v>7.896</c:v>
                </c:pt>
                <c:pt idx="16">
                  <c:v>5.038</c:v>
                </c:pt>
                <c:pt idx="17">
                  <c:v>5.439</c:v>
                </c:pt>
                <c:pt idx="18">
                  <c:v>1.722</c:v>
                </c:pt>
                <c:pt idx="19">
                  <c:v>3.808</c:v>
                </c:pt>
                <c:pt idx="20">
                  <c:v>0.325</c:v>
                </c:pt>
              </c:numCache>
            </c:numRef>
          </c:val>
        </c:ser>
        <c:ser>
          <c:idx val="7"/>
          <c:order val="7"/>
          <c:tx>
            <c:strRef>
              <c:f>'[1]G. schomburgkii'!$J$96</c:f>
              <c:strCache>
                <c:ptCount val="1"/>
                <c:pt idx="0">
                  <c:v>K. rotunda ‘Red Leaf’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schomburgkii'!$J$97:$J$117</c:f>
              <c:numCache>
                <c:formatCode>General</c:formatCode>
                <c:ptCount val="21"/>
                <c:pt idx="0">
                  <c:v>5.154</c:v>
                </c:pt>
                <c:pt idx="1">
                  <c:v>1.142</c:v>
                </c:pt>
                <c:pt idx="2">
                  <c:v>4.049</c:v>
                </c:pt>
                <c:pt idx="3">
                  <c:v>5.359</c:v>
                </c:pt>
                <c:pt idx="4">
                  <c:v>5.631</c:v>
                </c:pt>
                <c:pt idx="5">
                  <c:v>6.577</c:v>
                </c:pt>
                <c:pt idx="6">
                  <c:v>2.407</c:v>
                </c:pt>
                <c:pt idx="7">
                  <c:v>8.791</c:v>
                </c:pt>
                <c:pt idx="8">
                  <c:v>5.476</c:v>
                </c:pt>
                <c:pt idx="9">
                  <c:v>10.347</c:v>
                </c:pt>
                <c:pt idx="10">
                  <c:v>2.342</c:v>
                </c:pt>
                <c:pt idx="11">
                  <c:v>4.836</c:v>
                </c:pt>
                <c:pt idx="12">
                  <c:v>4.098</c:v>
                </c:pt>
                <c:pt idx="13">
                  <c:v>3.474</c:v>
                </c:pt>
                <c:pt idx="14">
                  <c:v>6.127</c:v>
                </c:pt>
                <c:pt idx="15">
                  <c:v>7.887</c:v>
                </c:pt>
                <c:pt idx="16">
                  <c:v>5.041</c:v>
                </c:pt>
                <c:pt idx="17">
                  <c:v>5.385</c:v>
                </c:pt>
                <c:pt idx="18">
                  <c:v>1.718</c:v>
                </c:pt>
                <c:pt idx="19">
                  <c:v>3.822</c:v>
                </c:pt>
                <c:pt idx="20">
                  <c:v>0.325</c:v>
                </c:pt>
              </c:numCache>
            </c:numRef>
          </c:val>
        </c:ser>
        <c:ser>
          <c:idx val="8"/>
          <c:order val="8"/>
          <c:tx>
            <c:strRef>
              <c:f>'[1]G. schomburgkii'!$K$96</c:f>
              <c:strCache>
                <c:ptCount val="1"/>
                <c:pt idx="0">
                  <c:v>K. rotunda ‘Silver Diamonds’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schomburgkii'!$K$97:$K$117</c:f>
              <c:numCache>
                <c:formatCode>General</c:formatCode>
                <c:ptCount val="21"/>
                <c:pt idx="0">
                  <c:v>5.153</c:v>
                </c:pt>
                <c:pt idx="1">
                  <c:v>1.142</c:v>
                </c:pt>
                <c:pt idx="2">
                  <c:v>4.045</c:v>
                </c:pt>
                <c:pt idx="3">
                  <c:v>5.358</c:v>
                </c:pt>
                <c:pt idx="4">
                  <c:v>5.638</c:v>
                </c:pt>
                <c:pt idx="5">
                  <c:v>6.576</c:v>
                </c:pt>
                <c:pt idx="6">
                  <c:v>2.41</c:v>
                </c:pt>
                <c:pt idx="7">
                  <c:v>8.797</c:v>
                </c:pt>
                <c:pt idx="8">
                  <c:v>5.483</c:v>
                </c:pt>
                <c:pt idx="9">
                  <c:v>10.353</c:v>
                </c:pt>
                <c:pt idx="10">
                  <c:v>2.33</c:v>
                </c:pt>
                <c:pt idx="11">
                  <c:v>4.828</c:v>
                </c:pt>
                <c:pt idx="12">
                  <c:v>4.09</c:v>
                </c:pt>
                <c:pt idx="13">
                  <c:v>3.469</c:v>
                </c:pt>
                <c:pt idx="14">
                  <c:v>6.13</c:v>
                </c:pt>
                <c:pt idx="15">
                  <c:v>7.901</c:v>
                </c:pt>
                <c:pt idx="16">
                  <c:v>5.04</c:v>
                </c:pt>
                <c:pt idx="17">
                  <c:v>5.392</c:v>
                </c:pt>
                <c:pt idx="18">
                  <c:v>1.717</c:v>
                </c:pt>
                <c:pt idx="19">
                  <c:v>3.814</c:v>
                </c:pt>
                <c:pt idx="20">
                  <c:v>0.325</c:v>
                </c:pt>
              </c:numCache>
            </c:numRef>
          </c:val>
        </c:ser>
        <c:ser>
          <c:idx val="9"/>
          <c:order val="9"/>
          <c:tx>
            <c:strRef>
              <c:f>'[1]G. schomburgkii'!$L$96</c:f>
              <c:strCache>
                <c:ptCount val="1"/>
                <c:pt idx="0">
                  <c:v>Z. recurvatum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'[1]G. schomburgkii'!$B$97:$B$117</c:f>
              <c:strCache>
                <c:ptCount val="21"/>
                <c:pt idx="0">
                  <c:v>Ala</c:v>
                </c:pt>
                <c:pt idx="1">
                  <c:v>Cys</c:v>
                </c:pt>
                <c:pt idx="2">
                  <c:v>Asp</c:v>
                </c:pt>
                <c:pt idx="3">
                  <c:v>Glu</c:v>
                </c:pt>
                <c:pt idx="4">
                  <c:v>Phe</c:v>
                </c:pt>
                <c:pt idx="5">
                  <c:v>Gly</c:v>
                </c:pt>
                <c:pt idx="6">
                  <c:v>His</c:v>
                </c:pt>
                <c:pt idx="7">
                  <c:v>Ile</c:v>
                </c:pt>
                <c:pt idx="8">
                  <c:v>Lys</c:v>
                </c:pt>
                <c:pt idx="9">
                  <c:v>Leu</c:v>
                </c:pt>
                <c:pt idx="10">
                  <c:v>Met</c:v>
                </c:pt>
                <c:pt idx="11">
                  <c:v>Asn</c:v>
                </c:pt>
                <c:pt idx="12">
                  <c:v>Pro</c:v>
                </c:pt>
                <c:pt idx="13">
                  <c:v>Gln</c:v>
                </c:pt>
                <c:pt idx="14">
                  <c:v>Arg</c:v>
                </c:pt>
                <c:pt idx="15">
                  <c:v>Ser</c:v>
                </c:pt>
                <c:pt idx="16">
                  <c:v>Thr</c:v>
                </c:pt>
                <c:pt idx="17">
                  <c:v>Val</c:v>
                </c:pt>
                <c:pt idx="18">
                  <c:v>Trp</c:v>
                </c:pt>
                <c:pt idx="19">
                  <c:v>Tyr</c:v>
                </c:pt>
                <c:pt idx="20">
                  <c:v>Stop</c:v>
                </c:pt>
              </c:strCache>
            </c:strRef>
          </c:cat>
          <c:val>
            <c:numRef>
              <c:f>'[1]G. schomburgkii'!$L$97:$L$117</c:f>
              <c:numCache>
                <c:formatCode>General</c:formatCode>
                <c:ptCount val="21"/>
                <c:pt idx="0">
                  <c:v>5.152</c:v>
                </c:pt>
                <c:pt idx="1">
                  <c:v>1.143</c:v>
                </c:pt>
                <c:pt idx="2">
                  <c:v>4.024</c:v>
                </c:pt>
                <c:pt idx="3">
                  <c:v>5.364</c:v>
                </c:pt>
                <c:pt idx="4">
                  <c:v>5.633</c:v>
                </c:pt>
                <c:pt idx="5">
                  <c:v>6.598</c:v>
                </c:pt>
                <c:pt idx="6">
                  <c:v>2.404</c:v>
                </c:pt>
                <c:pt idx="7">
                  <c:v>8.809</c:v>
                </c:pt>
                <c:pt idx="8">
                  <c:v>5.512</c:v>
                </c:pt>
                <c:pt idx="9">
                  <c:v>10.369</c:v>
                </c:pt>
                <c:pt idx="10">
                  <c:v>2.309</c:v>
                </c:pt>
                <c:pt idx="11">
                  <c:v>4.826</c:v>
                </c:pt>
                <c:pt idx="12">
                  <c:v>4.069</c:v>
                </c:pt>
                <c:pt idx="13">
                  <c:v>3.452</c:v>
                </c:pt>
                <c:pt idx="14">
                  <c:v>6.095</c:v>
                </c:pt>
                <c:pt idx="15">
                  <c:v>7.889</c:v>
                </c:pt>
                <c:pt idx="16">
                  <c:v>5.08</c:v>
                </c:pt>
                <c:pt idx="17">
                  <c:v>5.387</c:v>
                </c:pt>
                <c:pt idx="18">
                  <c:v>1.718</c:v>
                </c:pt>
                <c:pt idx="19">
                  <c:v>3.831</c:v>
                </c:pt>
                <c:pt idx="20">
                  <c:v>0.325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421952"/>
        <c:axId val="95423488"/>
      </c:barChart>
      <c:catAx>
        <c:axId val="954219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2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  <c:crossAx val="95423488"/>
        <c:crosses val="autoZero"/>
        <c:auto val="1"/>
        <c:lblAlgn val="ctr"/>
        <c:lblOffset val="100"/>
        <c:noMultiLvlLbl val="0"/>
      </c:catAx>
      <c:valAx>
        <c:axId val="95423488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2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defRPr>
                </a:pPr>
                <a:r>
                  <a:rPr lang="en-US" sz="2200" b="0"/>
                  <a:t>Proportion (%)</a:t>
                </a:r>
                <a:endParaRPr lang="en-US" sz="2200" b="0"/>
              </a:p>
            </c:rich>
          </c:tx>
          <c:layout>
            <c:manualLayout>
              <c:xMode val="edge"/>
              <c:yMode val="edge"/>
              <c:x val="0.00923219890852525"/>
              <c:y val="0.24450382372721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0_);[Red]\(#,##0.00\)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2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  <c:crossAx val="9542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7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8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egendEntry>
        <c:idx val="9"/>
        <c:txPr>
          <a:bodyPr rot="0" spcFirstLastPara="0" vertOverflow="ellipsis" vert="horz" wrap="square" anchor="ctr" anchorCtr="1"/>
          <a:lstStyle/>
          <a:p>
            <a:pPr>
              <a:defRPr lang="zh-CN" sz="2200" b="0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</a:p>
        </c:txPr>
      </c:legendEntry>
      <c:layout>
        <c:manualLayout>
          <c:xMode val="edge"/>
          <c:yMode val="edge"/>
          <c:x val="0.0833595580265044"/>
          <c:y val="0.81582169973059"/>
          <c:w val="0.905870834644568"/>
          <c:h val="0.18001469507714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2200" b="0" i="1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  <a:sym typeface="Times New Roman" panose="02020603050405020304" pitchFamily="18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200" b="0">
          <a:solidFill>
            <a:schemeClr val="tx1"/>
          </a:solidFill>
          <a:latin typeface="Times New Roman" panose="02020603050405020304" pitchFamily="18" charset="0"/>
          <a:ea typeface="Times New Roman" panose="02020603050405020304" pitchFamily="18" charset="0"/>
          <a:cs typeface="Times New Roman" panose="02020603050405020304" pitchFamily="18" charset="0"/>
          <a:sym typeface="Times New Roman" panose="02020603050405020304" pitchFamily="18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142240</xdr:colOff>
      <xdr:row>961</xdr:row>
      <xdr:rowOff>142240</xdr:rowOff>
    </xdr:from>
    <xdr:to>
      <xdr:col>20</xdr:col>
      <xdr:colOff>599440</xdr:colOff>
      <xdr:row>1005</xdr:row>
      <xdr:rowOff>137160</xdr:rowOff>
    </xdr:to>
    <xdr:graphicFrame>
      <xdr:nvGraphicFramePr>
        <xdr:cNvPr id="2" name="图表 1"/>
        <xdr:cNvGraphicFramePr/>
      </xdr:nvGraphicFramePr>
      <xdr:xfrm>
        <a:off x="142240" y="179891055"/>
        <a:ext cx="18211800" cy="7538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Additional%20file%204.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. schomburgkii"/>
      <sheetName val="G. lancangensis"/>
      <sheetName val="G. marantina"/>
      <sheetName val="G. multiflora"/>
      <sheetName val="G. schomburgkii var. angustata"/>
      <sheetName val="Z. recurvatum"/>
      <sheetName val="H. neocarneum"/>
      <sheetName val="H. coccineum "/>
      <sheetName val="K. rotunda ‘Red Leaf’"/>
      <sheetName val="K. rotunda ‘Silver Diamonds’"/>
    </sheetNames>
    <sheetDataSet>
      <sheetData sheetId="0">
        <row r="96">
          <cell r="C96" t="str">
            <v>G. lancangensis</v>
          </cell>
          <cell r="D96" t="str">
            <v>G. marantina</v>
          </cell>
          <cell r="E96" t="str">
            <v>G. multiflora</v>
          </cell>
          <cell r="F96" t="str">
            <v>G. schomburgkii</v>
          </cell>
          <cell r="G96" t="str">
            <v>G. schomburgkii var. angustata</v>
          </cell>
          <cell r="H96" t="str">
            <v>H. coccineum</v>
          </cell>
          <cell r="I96" t="str">
            <v>H. neocarneum</v>
          </cell>
          <cell r="J96" t="str">
            <v>K. rotunda ‘Red Leaf’</v>
          </cell>
          <cell r="K96" t="str">
            <v>K. rotunda ‘Silver Diamonds’</v>
          </cell>
          <cell r="L96" t="str">
            <v>Z. recurvatum</v>
          </cell>
        </row>
        <row r="97">
          <cell r="B97" t="str">
            <v>Ala</v>
          </cell>
          <cell r="C97">
            <v>4.997</v>
          </cell>
          <cell r="D97">
            <v>5.12</v>
          </cell>
          <cell r="E97">
            <v>5.127</v>
          </cell>
          <cell r="F97">
            <v>5.005</v>
          </cell>
          <cell r="G97">
            <v>5.128</v>
          </cell>
          <cell r="H97">
            <v>5.152</v>
          </cell>
          <cell r="I97">
            <v>5.151</v>
          </cell>
          <cell r="J97">
            <v>5.154</v>
          </cell>
          <cell r="K97">
            <v>5.153</v>
          </cell>
          <cell r="L97">
            <v>5.152</v>
          </cell>
        </row>
        <row r="98">
          <cell r="B98" t="str">
            <v>Cys</v>
          </cell>
          <cell r="C98">
            <v>1.148</v>
          </cell>
          <cell r="D98">
            <v>1.158</v>
          </cell>
          <cell r="E98">
            <v>1.15</v>
          </cell>
          <cell r="F98">
            <v>1.135</v>
          </cell>
          <cell r="G98">
            <v>1.159</v>
          </cell>
          <cell r="H98">
            <v>1.143</v>
          </cell>
          <cell r="I98">
            <v>1.146</v>
          </cell>
          <cell r="J98">
            <v>1.142</v>
          </cell>
          <cell r="K98">
            <v>1.142</v>
          </cell>
          <cell r="L98">
            <v>1.143</v>
          </cell>
        </row>
        <row r="99">
          <cell r="B99" t="str">
            <v>Asp</v>
          </cell>
          <cell r="C99">
            <v>3.964</v>
          </cell>
          <cell r="D99">
            <v>4.014</v>
          </cell>
          <cell r="E99">
            <v>3.988</v>
          </cell>
          <cell r="F99">
            <v>4.01</v>
          </cell>
          <cell r="G99">
            <v>4.011</v>
          </cell>
          <cell r="H99">
            <v>4.043</v>
          </cell>
          <cell r="I99">
            <v>4.042</v>
          </cell>
          <cell r="J99">
            <v>4.049</v>
          </cell>
          <cell r="K99">
            <v>4.045</v>
          </cell>
          <cell r="L99">
            <v>4.024</v>
          </cell>
        </row>
        <row r="100">
          <cell r="B100" t="str">
            <v>Glu</v>
          </cell>
          <cell r="C100">
            <v>5.277</v>
          </cell>
          <cell r="D100">
            <v>5.336</v>
          </cell>
          <cell r="E100">
            <v>5.332</v>
          </cell>
          <cell r="F100">
            <v>5.456</v>
          </cell>
          <cell r="G100">
            <v>5.329</v>
          </cell>
          <cell r="H100">
            <v>5.36</v>
          </cell>
          <cell r="I100">
            <v>5.356</v>
          </cell>
          <cell r="J100">
            <v>5.359</v>
          </cell>
          <cell r="K100">
            <v>5.358</v>
          </cell>
          <cell r="L100">
            <v>5.364</v>
          </cell>
        </row>
        <row r="101">
          <cell r="B101" t="str">
            <v>Phe</v>
          </cell>
          <cell r="C101">
            <v>5.603</v>
          </cell>
          <cell r="D101">
            <v>5.65</v>
          </cell>
          <cell r="E101">
            <v>5.684</v>
          </cell>
          <cell r="F101">
            <v>5.65</v>
          </cell>
          <cell r="G101">
            <v>5.643</v>
          </cell>
          <cell r="H101">
            <v>5.625</v>
          </cell>
          <cell r="I101">
            <v>5.621</v>
          </cell>
          <cell r="J101">
            <v>5.631</v>
          </cell>
          <cell r="K101">
            <v>5.638</v>
          </cell>
          <cell r="L101">
            <v>5.633</v>
          </cell>
        </row>
        <row r="102">
          <cell r="B102" t="str">
            <v>Gly</v>
          </cell>
          <cell r="C102">
            <v>6.467</v>
          </cell>
          <cell r="D102">
            <v>6.559</v>
          </cell>
          <cell r="E102">
            <v>6.565</v>
          </cell>
          <cell r="F102">
            <v>6.379</v>
          </cell>
          <cell r="G102">
            <v>6.571</v>
          </cell>
          <cell r="H102">
            <v>6.583</v>
          </cell>
          <cell r="I102">
            <v>6.582</v>
          </cell>
          <cell r="J102">
            <v>6.577</v>
          </cell>
          <cell r="K102">
            <v>6.576</v>
          </cell>
          <cell r="L102">
            <v>6.598</v>
          </cell>
        </row>
        <row r="103">
          <cell r="B103" t="str">
            <v>His</v>
          </cell>
          <cell r="C103">
            <v>2.364</v>
          </cell>
          <cell r="D103">
            <v>2.416</v>
          </cell>
          <cell r="E103">
            <v>2.425</v>
          </cell>
          <cell r="F103">
            <v>2.38</v>
          </cell>
          <cell r="G103">
            <v>2.412</v>
          </cell>
          <cell r="H103">
            <v>2.426</v>
          </cell>
          <cell r="I103">
            <v>2.426</v>
          </cell>
          <cell r="J103">
            <v>2.407</v>
          </cell>
          <cell r="K103">
            <v>2.41</v>
          </cell>
          <cell r="L103">
            <v>2.404</v>
          </cell>
        </row>
        <row r="104">
          <cell r="B104" t="str">
            <v>Ile</v>
          </cell>
          <cell r="C104">
            <v>8.767</v>
          </cell>
          <cell r="D104">
            <v>8.854</v>
          </cell>
          <cell r="E104">
            <v>8.847</v>
          </cell>
          <cell r="F104">
            <v>8.846</v>
          </cell>
          <cell r="G104">
            <v>8.852</v>
          </cell>
          <cell r="H104">
            <v>8.778</v>
          </cell>
          <cell r="I104">
            <v>8.782</v>
          </cell>
          <cell r="J104">
            <v>8.791</v>
          </cell>
          <cell r="K104">
            <v>8.797</v>
          </cell>
          <cell r="L104">
            <v>8.809</v>
          </cell>
        </row>
        <row r="105">
          <cell r="B105" t="str">
            <v>Lys</v>
          </cell>
          <cell r="C105">
            <v>5.502</v>
          </cell>
          <cell r="D105">
            <v>5.537</v>
          </cell>
          <cell r="E105">
            <v>5.566</v>
          </cell>
          <cell r="F105">
            <v>5.813</v>
          </cell>
          <cell r="G105">
            <v>5.549</v>
          </cell>
          <cell r="H105">
            <v>5.5</v>
          </cell>
          <cell r="I105">
            <v>5.504</v>
          </cell>
          <cell r="J105">
            <v>5.476</v>
          </cell>
          <cell r="K105">
            <v>5.483</v>
          </cell>
          <cell r="L105">
            <v>5.512</v>
          </cell>
        </row>
        <row r="106">
          <cell r="B106" t="str">
            <v>Leu</v>
          </cell>
          <cell r="C106">
            <v>10.144</v>
          </cell>
          <cell r="D106">
            <v>10.335</v>
          </cell>
          <cell r="E106">
            <v>10.3</v>
          </cell>
          <cell r="F106">
            <v>10.353</v>
          </cell>
          <cell r="G106">
            <v>10.363</v>
          </cell>
          <cell r="H106">
            <v>10.327</v>
          </cell>
          <cell r="I106">
            <v>10.33</v>
          </cell>
          <cell r="J106">
            <v>10.347</v>
          </cell>
          <cell r="K106">
            <v>10.353</v>
          </cell>
          <cell r="L106">
            <v>10.369</v>
          </cell>
        </row>
        <row r="107">
          <cell r="B107" t="str">
            <v>Met</v>
          </cell>
          <cell r="C107">
            <v>2.311</v>
          </cell>
          <cell r="D107">
            <v>2.344</v>
          </cell>
          <cell r="E107">
            <v>2.323</v>
          </cell>
          <cell r="F107">
            <v>2.322</v>
          </cell>
          <cell r="G107">
            <v>2.329</v>
          </cell>
          <cell r="H107">
            <v>2.35</v>
          </cell>
          <cell r="I107">
            <v>2.35</v>
          </cell>
          <cell r="J107">
            <v>2.342</v>
          </cell>
          <cell r="K107">
            <v>2.33</v>
          </cell>
          <cell r="L107">
            <v>2.309</v>
          </cell>
        </row>
        <row r="108">
          <cell r="B108" t="str">
            <v>Asn</v>
          </cell>
          <cell r="C108">
            <v>4.799</v>
          </cell>
          <cell r="D108">
            <v>4.862</v>
          </cell>
          <cell r="E108">
            <v>4.908</v>
          </cell>
          <cell r="F108">
            <v>4.976</v>
          </cell>
          <cell r="G108">
            <v>4.863</v>
          </cell>
          <cell r="H108">
            <v>4.815</v>
          </cell>
          <cell r="I108">
            <v>4.811</v>
          </cell>
          <cell r="J108">
            <v>4.836</v>
          </cell>
          <cell r="K108">
            <v>4.828</v>
          </cell>
          <cell r="L108">
            <v>4.826</v>
          </cell>
        </row>
        <row r="109">
          <cell r="B109" t="str">
            <v>Pro</v>
          </cell>
          <cell r="C109">
            <v>3.991</v>
          </cell>
          <cell r="D109">
            <v>4.071</v>
          </cell>
          <cell r="E109">
            <v>4.071</v>
          </cell>
          <cell r="F109">
            <v>4.042</v>
          </cell>
          <cell r="G109">
            <v>4.06</v>
          </cell>
          <cell r="H109">
            <v>4.084</v>
          </cell>
          <cell r="I109">
            <v>4.08</v>
          </cell>
          <cell r="J109">
            <v>4.098</v>
          </cell>
          <cell r="K109">
            <v>4.09</v>
          </cell>
          <cell r="L109">
            <v>4.069</v>
          </cell>
        </row>
        <row r="110">
          <cell r="B110" t="str">
            <v>Gln</v>
          </cell>
          <cell r="C110">
            <v>3.422</v>
          </cell>
          <cell r="D110">
            <v>3.48</v>
          </cell>
          <cell r="E110">
            <v>3.455</v>
          </cell>
          <cell r="F110">
            <v>3.465</v>
          </cell>
          <cell r="G110">
            <v>3.473</v>
          </cell>
          <cell r="H110">
            <v>3.463</v>
          </cell>
          <cell r="I110">
            <v>3.463</v>
          </cell>
          <cell r="J110">
            <v>3.474</v>
          </cell>
          <cell r="K110">
            <v>3.469</v>
          </cell>
          <cell r="L110">
            <v>3.452</v>
          </cell>
        </row>
        <row r="111">
          <cell r="B111" t="str">
            <v>Arg</v>
          </cell>
          <cell r="C111">
            <v>5.943</v>
          </cell>
          <cell r="D111">
            <v>6.063</v>
          </cell>
          <cell r="E111">
            <v>6.02</v>
          </cell>
          <cell r="F111">
            <v>6.018</v>
          </cell>
          <cell r="G111">
            <v>6.064</v>
          </cell>
          <cell r="H111">
            <v>6.113</v>
          </cell>
          <cell r="I111">
            <v>6.117</v>
          </cell>
          <cell r="J111">
            <v>6.127</v>
          </cell>
          <cell r="K111">
            <v>6.13</v>
          </cell>
          <cell r="L111">
            <v>6.095</v>
          </cell>
        </row>
        <row r="112">
          <cell r="B112" t="str">
            <v>Ser</v>
          </cell>
          <cell r="C112">
            <v>7.817</v>
          </cell>
          <cell r="D112">
            <v>7.892</v>
          </cell>
          <cell r="E112">
            <v>7.897</v>
          </cell>
          <cell r="F112">
            <v>7.861</v>
          </cell>
          <cell r="G112">
            <v>7.886</v>
          </cell>
          <cell r="H112">
            <v>7.892</v>
          </cell>
          <cell r="I112">
            <v>7.896</v>
          </cell>
          <cell r="J112">
            <v>7.887</v>
          </cell>
          <cell r="K112">
            <v>7.901</v>
          </cell>
          <cell r="L112">
            <v>7.889</v>
          </cell>
        </row>
        <row r="113">
          <cell r="B113" t="str">
            <v>Thr</v>
          </cell>
          <cell r="C113">
            <v>5.027</v>
          </cell>
          <cell r="D113">
            <v>5.037</v>
          </cell>
          <cell r="E113">
            <v>5.055</v>
          </cell>
          <cell r="F113">
            <v>5.045</v>
          </cell>
          <cell r="G113">
            <v>5.045</v>
          </cell>
          <cell r="H113">
            <v>5.042</v>
          </cell>
          <cell r="I113">
            <v>5.038</v>
          </cell>
          <cell r="J113">
            <v>5.041</v>
          </cell>
          <cell r="K113">
            <v>5.04</v>
          </cell>
          <cell r="L113">
            <v>5.08</v>
          </cell>
        </row>
        <row r="114">
          <cell r="B114" t="str">
            <v>Val</v>
          </cell>
          <cell r="C114">
            <v>5.315</v>
          </cell>
          <cell r="D114">
            <v>5.393</v>
          </cell>
          <cell r="E114">
            <v>5.385</v>
          </cell>
          <cell r="F114">
            <v>5.311</v>
          </cell>
          <cell r="G114">
            <v>5.382</v>
          </cell>
          <cell r="H114">
            <v>5.439</v>
          </cell>
          <cell r="I114">
            <v>5.439</v>
          </cell>
          <cell r="J114">
            <v>5.385</v>
          </cell>
          <cell r="K114">
            <v>5.392</v>
          </cell>
          <cell r="L114">
            <v>5.387</v>
          </cell>
        </row>
        <row r="115">
          <cell r="B115" t="str">
            <v>Trp</v>
          </cell>
          <cell r="C115">
            <v>1.675</v>
          </cell>
          <cell r="D115">
            <v>1.708</v>
          </cell>
          <cell r="E115">
            <v>1.721</v>
          </cell>
          <cell r="F115">
            <v>1.709</v>
          </cell>
          <cell r="G115">
            <v>1.708</v>
          </cell>
          <cell r="H115">
            <v>1.722</v>
          </cell>
          <cell r="I115">
            <v>1.722</v>
          </cell>
          <cell r="J115">
            <v>1.718</v>
          </cell>
          <cell r="K115">
            <v>1.717</v>
          </cell>
          <cell r="L115">
            <v>1.718</v>
          </cell>
        </row>
        <row r="116">
          <cell r="B116" t="str">
            <v>Tyr</v>
          </cell>
          <cell r="C116">
            <v>3.792</v>
          </cell>
          <cell r="D116">
            <v>3.836</v>
          </cell>
          <cell r="E116">
            <v>3.848</v>
          </cell>
          <cell r="F116">
            <v>3.901</v>
          </cell>
          <cell r="G116">
            <v>3.84</v>
          </cell>
          <cell r="H116">
            <v>3.808</v>
          </cell>
          <cell r="I116">
            <v>3.808</v>
          </cell>
          <cell r="J116">
            <v>3.822</v>
          </cell>
          <cell r="K116">
            <v>3.814</v>
          </cell>
          <cell r="L116">
            <v>3.831</v>
          </cell>
        </row>
        <row r="117">
          <cell r="B117" t="str">
            <v>Stop</v>
          </cell>
          <cell r="C117">
            <v>0.317</v>
          </cell>
          <cell r="D117">
            <v>0.325</v>
          </cell>
          <cell r="E117">
            <v>0.321</v>
          </cell>
          <cell r="F117">
            <v>0.313</v>
          </cell>
          <cell r="G117">
            <v>0.321</v>
          </cell>
          <cell r="H117">
            <v>0.325</v>
          </cell>
          <cell r="I117">
            <v>0.325</v>
          </cell>
          <cell r="J117">
            <v>0.325</v>
          </cell>
          <cell r="K117">
            <v>0.325</v>
          </cell>
          <cell r="L117">
            <v>0.325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9"/>
  <sheetViews>
    <sheetView tabSelected="1" zoomScale="70" zoomScaleNormal="70" topLeftCell="A962" workbookViewId="0">
      <selection activeCell="K1008" sqref="K1008"/>
    </sheetView>
  </sheetViews>
  <sheetFormatPr defaultColWidth="9" defaultRowHeight="13.5"/>
  <cols>
    <col min="1" max="1" width="25.5" customWidth="1"/>
    <col min="3" max="3" width="15.125" customWidth="1"/>
    <col min="4" max="4" width="11.25" customWidth="1"/>
    <col min="5" max="5" width="13" customWidth="1"/>
    <col min="6" max="6" width="13.625" customWidth="1"/>
    <col min="7" max="7" width="15.875" customWidth="1"/>
    <col min="8" max="8" width="12.25" customWidth="1"/>
    <col min="9" max="9" width="15" customWidth="1"/>
    <col min="12" max="12" width="12.375" customWidth="1"/>
  </cols>
  <sheetData>
    <row r="1" ht="15.75" spans="1:1">
      <c r="A1" s="1" t="s">
        <v>0</v>
      </c>
    </row>
    <row r="2" ht="14.25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ht="15.75" spans="1:9">
      <c r="A3" t="s">
        <v>6</v>
      </c>
      <c r="B3" t="s">
        <v>7</v>
      </c>
      <c r="C3">
        <v>420</v>
      </c>
      <c r="D3">
        <v>5.0656</v>
      </c>
      <c r="E3">
        <v>1.2574</v>
      </c>
      <c r="F3" t="s">
        <v>8</v>
      </c>
      <c r="I3" s="3" t="s">
        <v>9</v>
      </c>
    </row>
    <row r="4" ht="15.75" spans="1:9">
      <c r="A4" t="s">
        <v>10</v>
      </c>
      <c r="B4" t="s">
        <v>7</v>
      </c>
      <c r="C4">
        <v>194</v>
      </c>
      <c r="D4">
        <v>5.0656</v>
      </c>
      <c r="E4">
        <v>0.5808</v>
      </c>
      <c r="I4" s="4" t="s">
        <v>9</v>
      </c>
    </row>
    <row r="5" ht="15.75" spans="1:9">
      <c r="A5" t="s">
        <v>11</v>
      </c>
      <c r="B5" t="s">
        <v>7</v>
      </c>
      <c r="C5">
        <v>107</v>
      </c>
      <c r="D5">
        <v>5.0656</v>
      </c>
      <c r="E5">
        <v>0.3203</v>
      </c>
      <c r="I5" s="5" t="s">
        <v>9</v>
      </c>
    </row>
    <row r="6" ht="15.75" spans="1:11">
      <c r="A6" t="s">
        <v>12</v>
      </c>
      <c r="B6" t="s">
        <v>7</v>
      </c>
      <c r="C6">
        <v>615</v>
      </c>
      <c r="D6">
        <v>5.0656</v>
      </c>
      <c r="E6">
        <v>1.8413</v>
      </c>
      <c r="I6" s="4" t="s">
        <v>9</v>
      </c>
      <c r="J6">
        <f>SUM(C3:C6)</f>
        <v>1336</v>
      </c>
      <c r="K6">
        <v>1336</v>
      </c>
    </row>
    <row r="7" ht="15.75" spans="1:9">
      <c r="A7" t="s">
        <v>13</v>
      </c>
      <c r="B7" t="s">
        <v>14</v>
      </c>
      <c r="C7">
        <v>64</v>
      </c>
      <c r="D7">
        <v>1.1641</v>
      </c>
      <c r="E7">
        <v>0.4169</v>
      </c>
      <c r="F7" t="s">
        <v>15</v>
      </c>
      <c r="I7" s="5" t="s">
        <v>16</v>
      </c>
    </row>
    <row r="8" ht="15.75" spans="1:11">
      <c r="A8" t="s">
        <v>17</v>
      </c>
      <c r="B8" t="s">
        <v>14</v>
      </c>
      <c r="C8">
        <v>243</v>
      </c>
      <c r="D8">
        <v>1.1641</v>
      </c>
      <c r="E8">
        <v>1.583</v>
      </c>
      <c r="I8" s="4" t="s">
        <v>16</v>
      </c>
      <c r="J8">
        <f t="shared" ref="J8:J12" si="0">SUM(C7:C8)</f>
        <v>307</v>
      </c>
      <c r="K8">
        <v>307</v>
      </c>
    </row>
    <row r="9" ht="15.75" spans="1:9">
      <c r="A9" t="s">
        <v>18</v>
      </c>
      <c r="B9" t="s">
        <v>19</v>
      </c>
      <c r="C9">
        <v>183</v>
      </c>
      <c r="D9">
        <v>4.0191</v>
      </c>
      <c r="E9">
        <v>0.3452</v>
      </c>
      <c r="F9" t="s">
        <v>20</v>
      </c>
      <c r="I9" s="5" t="s">
        <v>21</v>
      </c>
    </row>
    <row r="10" ht="15.75" spans="1:11">
      <c r="A10" t="s">
        <v>22</v>
      </c>
      <c r="B10" t="s">
        <v>19</v>
      </c>
      <c r="C10">
        <v>877</v>
      </c>
      <c r="D10">
        <v>4.0191</v>
      </c>
      <c r="E10">
        <v>1.6547</v>
      </c>
      <c r="I10" s="4" t="s">
        <v>21</v>
      </c>
      <c r="J10">
        <f t="shared" si="0"/>
        <v>1060</v>
      </c>
      <c r="K10">
        <v>1060</v>
      </c>
    </row>
    <row r="11" ht="15.75" spans="1:9">
      <c r="A11" t="s">
        <v>23</v>
      </c>
      <c r="B11" t="s">
        <v>24</v>
      </c>
      <c r="C11">
        <v>1060</v>
      </c>
      <c r="D11">
        <v>5.35</v>
      </c>
      <c r="E11">
        <v>1.5024</v>
      </c>
      <c r="F11" t="s">
        <v>25</v>
      </c>
      <c r="I11" s="5" t="s">
        <v>26</v>
      </c>
    </row>
    <row r="12" ht="15.75" spans="1:11">
      <c r="A12" t="s">
        <v>27</v>
      </c>
      <c r="B12" t="s">
        <v>24</v>
      </c>
      <c r="C12">
        <v>351</v>
      </c>
      <c r="D12">
        <v>5.35</v>
      </c>
      <c r="E12">
        <v>0.4975</v>
      </c>
      <c r="I12" s="4" t="s">
        <v>26</v>
      </c>
      <c r="J12">
        <f t="shared" si="0"/>
        <v>1411</v>
      </c>
      <c r="K12">
        <v>1411</v>
      </c>
    </row>
    <row r="13" ht="15.75" spans="1:9">
      <c r="A13" t="s">
        <v>28</v>
      </c>
      <c r="B13" t="s">
        <v>29</v>
      </c>
      <c r="C13">
        <v>512</v>
      </c>
      <c r="D13">
        <v>5.6798</v>
      </c>
      <c r="E13">
        <v>0.6835</v>
      </c>
      <c r="F13" t="s">
        <v>30</v>
      </c>
      <c r="I13" s="5" t="s">
        <v>31</v>
      </c>
    </row>
    <row r="14" ht="15.75" spans="1:11">
      <c r="A14" t="s">
        <v>32</v>
      </c>
      <c r="B14" t="s">
        <v>29</v>
      </c>
      <c r="C14">
        <v>986</v>
      </c>
      <c r="D14">
        <v>5.6798</v>
      </c>
      <c r="E14">
        <v>1.3164</v>
      </c>
      <c r="I14" s="4" t="s">
        <v>31</v>
      </c>
      <c r="J14">
        <f>SUM(C13:C14)</f>
        <v>1498</v>
      </c>
      <c r="K14">
        <v>1498</v>
      </c>
    </row>
    <row r="15" ht="15.75" spans="1:9">
      <c r="A15" t="s">
        <v>33</v>
      </c>
      <c r="B15" t="s">
        <v>34</v>
      </c>
      <c r="C15">
        <v>715</v>
      </c>
      <c r="D15">
        <v>6.5557</v>
      </c>
      <c r="E15">
        <v>1.6541</v>
      </c>
      <c r="F15" t="s">
        <v>35</v>
      </c>
      <c r="I15" s="5" t="s">
        <v>36</v>
      </c>
    </row>
    <row r="16" ht="15.75" spans="1:9">
      <c r="A16" t="s">
        <v>37</v>
      </c>
      <c r="B16" t="s">
        <v>34</v>
      </c>
      <c r="C16">
        <v>135</v>
      </c>
      <c r="D16">
        <v>6.5557</v>
      </c>
      <c r="E16">
        <v>0.3123</v>
      </c>
      <c r="F16" t="s">
        <v>38</v>
      </c>
      <c r="I16" s="4" t="s">
        <v>36</v>
      </c>
    </row>
    <row r="17" ht="15.75" spans="1:9">
      <c r="A17" t="s">
        <v>39</v>
      </c>
      <c r="B17" t="s">
        <v>34</v>
      </c>
      <c r="C17">
        <v>275</v>
      </c>
      <c r="D17">
        <v>6.5557</v>
      </c>
      <c r="E17">
        <v>0.6362</v>
      </c>
      <c r="I17" s="5" t="s">
        <v>36</v>
      </c>
    </row>
    <row r="18" ht="15.75" spans="1:11">
      <c r="A18" t="s">
        <v>40</v>
      </c>
      <c r="B18" t="s">
        <v>34</v>
      </c>
      <c r="C18">
        <v>604</v>
      </c>
      <c r="D18">
        <v>6.5557</v>
      </c>
      <c r="E18">
        <v>1.3973</v>
      </c>
      <c r="I18" s="4" t="s">
        <v>36</v>
      </c>
      <c r="J18">
        <f>SUM(C15:C18)</f>
        <v>1729</v>
      </c>
      <c r="K18">
        <v>1729</v>
      </c>
    </row>
    <row r="19" ht="15.75" spans="1:9">
      <c r="A19" t="s">
        <v>41</v>
      </c>
      <c r="B19" t="s">
        <v>42</v>
      </c>
      <c r="C19">
        <v>132</v>
      </c>
      <c r="D19">
        <v>2.3963</v>
      </c>
      <c r="E19">
        <v>0.4177</v>
      </c>
      <c r="F19" t="s">
        <v>43</v>
      </c>
      <c r="I19" s="5" t="s">
        <v>44</v>
      </c>
    </row>
    <row r="20" ht="15.75" spans="1:11">
      <c r="A20" t="s">
        <v>45</v>
      </c>
      <c r="B20" t="s">
        <v>42</v>
      </c>
      <c r="C20">
        <v>500</v>
      </c>
      <c r="D20">
        <v>2.3963</v>
      </c>
      <c r="E20">
        <v>1.5822</v>
      </c>
      <c r="I20" s="4" t="s">
        <v>44</v>
      </c>
      <c r="J20">
        <f>SUM(C19:C20)</f>
        <v>632</v>
      </c>
      <c r="K20">
        <v>632</v>
      </c>
    </row>
    <row r="21" ht="15.75" spans="1:9">
      <c r="A21" t="s">
        <v>46</v>
      </c>
      <c r="B21" t="s">
        <v>47</v>
      </c>
      <c r="C21">
        <v>770</v>
      </c>
      <c r="D21">
        <v>8.8875</v>
      </c>
      <c r="E21">
        <v>0.9854</v>
      </c>
      <c r="I21" s="5" t="s">
        <v>48</v>
      </c>
    </row>
    <row r="22" ht="15.75" spans="1:9">
      <c r="A22" t="s">
        <v>49</v>
      </c>
      <c r="B22" t="s">
        <v>47</v>
      </c>
      <c r="C22">
        <v>420</v>
      </c>
      <c r="D22">
        <v>8.8875</v>
      </c>
      <c r="E22">
        <v>0.5375</v>
      </c>
      <c r="F22" t="s">
        <v>50</v>
      </c>
      <c r="I22" s="4" t="s">
        <v>48</v>
      </c>
    </row>
    <row r="23" ht="15.75" spans="1:11">
      <c r="A23" t="s">
        <v>51</v>
      </c>
      <c r="B23" t="s">
        <v>47</v>
      </c>
      <c r="C23">
        <v>1154</v>
      </c>
      <c r="D23">
        <v>8.8875</v>
      </c>
      <c r="E23">
        <v>1.4769</v>
      </c>
      <c r="I23" s="5" t="s">
        <v>48</v>
      </c>
      <c r="J23">
        <f>SUM(C21:C23)</f>
        <v>2344</v>
      </c>
      <c r="K23">
        <v>2344</v>
      </c>
    </row>
    <row r="24" ht="15.75" spans="1:9">
      <c r="A24" t="s">
        <v>52</v>
      </c>
      <c r="B24" t="s">
        <v>53</v>
      </c>
      <c r="C24">
        <v>1095</v>
      </c>
      <c r="D24">
        <v>5.5774</v>
      </c>
      <c r="E24">
        <v>1.4887</v>
      </c>
      <c r="F24" t="s">
        <v>54</v>
      </c>
      <c r="I24" s="4" t="s">
        <v>55</v>
      </c>
    </row>
    <row r="25" ht="15.75" spans="1:11">
      <c r="A25" t="s">
        <v>56</v>
      </c>
      <c r="B25" t="s">
        <v>53</v>
      </c>
      <c r="C25">
        <v>376</v>
      </c>
      <c r="D25">
        <v>5.5774</v>
      </c>
      <c r="E25">
        <v>0.5112</v>
      </c>
      <c r="I25" s="5" t="s">
        <v>55</v>
      </c>
      <c r="J25">
        <f>SUM(C24:C25)</f>
        <v>1471</v>
      </c>
      <c r="K25">
        <v>1471</v>
      </c>
    </row>
    <row r="26" ht="15.75" spans="1:9">
      <c r="A26" t="s">
        <v>57</v>
      </c>
      <c r="B26" t="s">
        <v>58</v>
      </c>
      <c r="C26">
        <v>373</v>
      </c>
      <c r="D26">
        <v>10.283</v>
      </c>
      <c r="E26">
        <v>0.8252</v>
      </c>
      <c r="F26" t="s">
        <v>59</v>
      </c>
      <c r="I26" s="4" t="s">
        <v>60</v>
      </c>
    </row>
    <row r="27" ht="15.75" spans="1:9">
      <c r="A27" t="s">
        <v>61</v>
      </c>
      <c r="B27" t="s">
        <v>58</v>
      </c>
      <c r="C27">
        <v>179</v>
      </c>
      <c r="D27">
        <v>10.283</v>
      </c>
      <c r="E27" s="2">
        <v>0.396</v>
      </c>
      <c r="I27" s="5" t="s">
        <v>60</v>
      </c>
    </row>
    <row r="28" ht="15.75" spans="1:9">
      <c r="A28" t="s">
        <v>62</v>
      </c>
      <c r="B28" t="s">
        <v>58</v>
      </c>
      <c r="C28">
        <v>158</v>
      </c>
      <c r="D28">
        <v>10.283</v>
      </c>
      <c r="E28">
        <v>0.3495</v>
      </c>
      <c r="I28" s="3" t="s">
        <v>60</v>
      </c>
    </row>
    <row r="29" ht="15.75" spans="1:9">
      <c r="A29" t="s">
        <v>63</v>
      </c>
      <c r="B29" t="s">
        <v>58</v>
      </c>
      <c r="C29">
        <v>563</v>
      </c>
      <c r="D29">
        <v>10.283</v>
      </c>
      <c r="E29">
        <v>1.2455</v>
      </c>
      <c r="I29" s="4" t="s">
        <v>60</v>
      </c>
    </row>
    <row r="30" ht="15.75" spans="1:9">
      <c r="A30" t="s">
        <v>64</v>
      </c>
      <c r="B30" t="s">
        <v>58</v>
      </c>
      <c r="C30">
        <v>874</v>
      </c>
      <c r="D30">
        <v>10.283</v>
      </c>
      <c r="E30">
        <v>1.9336</v>
      </c>
      <c r="F30" t="s">
        <v>65</v>
      </c>
      <c r="I30" s="5" t="s">
        <v>60</v>
      </c>
    </row>
    <row r="31" ht="15.75" spans="1:11">
      <c r="A31" t="s">
        <v>66</v>
      </c>
      <c r="B31" t="s">
        <v>58</v>
      </c>
      <c r="C31">
        <v>565</v>
      </c>
      <c r="D31">
        <v>10.283</v>
      </c>
      <c r="E31">
        <v>1.25</v>
      </c>
      <c r="F31" t="s">
        <v>67</v>
      </c>
      <c r="I31" s="4" t="s">
        <v>60</v>
      </c>
      <c r="J31">
        <f>SUM(C26:C31)</f>
        <v>2712</v>
      </c>
      <c r="K31">
        <v>2712</v>
      </c>
    </row>
    <row r="32" ht="15.75" spans="1:11">
      <c r="A32" t="s">
        <v>68</v>
      </c>
      <c r="B32" t="s">
        <v>69</v>
      </c>
      <c r="C32">
        <v>618</v>
      </c>
      <c r="D32">
        <v>2.3432</v>
      </c>
      <c r="E32">
        <v>1</v>
      </c>
      <c r="F32" t="s">
        <v>70</v>
      </c>
      <c r="I32" s="5" t="s">
        <v>71</v>
      </c>
      <c r="J32">
        <v>618</v>
      </c>
      <c r="K32">
        <v>618</v>
      </c>
    </row>
    <row r="33" ht="15.75" spans="1:9">
      <c r="A33" t="s">
        <v>72</v>
      </c>
      <c r="B33" t="s">
        <v>73</v>
      </c>
      <c r="C33">
        <v>293</v>
      </c>
      <c r="D33">
        <v>4.8646</v>
      </c>
      <c r="E33">
        <v>0.4567</v>
      </c>
      <c r="F33" t="s">
        <v>74</v>
      </c>
      <c r="I33" s="4" t="s">
        <v>75</v>
      </c>
    </row>
    <row r="34" ht="15.75" spans="1:11">
      <c r="A34" t="s">
        <v>76</v>
      </c>
      <c r="B34" t="s">
        <v>73</v>
      </c>
      <c r="C34">
        <v>990</v>
      </c>
      <c r="D34">
        <v>4.8646</v>
      </c>
      <c r="E34">
        <v>1.5432</v>
      </c>
      <c r="I34" s="5" t="s">
        <v>75</v>
      </c>
      <c r="J34">
        <f>SUM(C33:C34)</f>
        <v>1283</v>
      </c>
      <c r="K34">
        <v>1283</v>
      </c>
    </row>
    <row r="35" ht="15.75" spans="1:9">
      <c r="A35" t="s">
        <v>77</v>
      </c>
      <c r="B35" t="s">
        <v>78</v>
      </c>
      <c r="C35">
        <v>304</v>
      </c>
      <c r="D35">
        <v>4.0457</v>
      </c>
      <c r="E35">
        <v>1.1396</v>
      </c>
      <c r="F35" t="s">
        <v>79</v>
      </c>
      <c r="I35" s="4" t="s">
        <v>80</v>
      </c>
    </row>
    <row r="36" ht="15.75" spans="1:9">
      <c r="A36" t="s">
        <v>81</v>
      </c>
      <c r="B36" t="s">
        <v>78</v>
      </c>
      <c r="C36">
        <v>199</v>
      </c>
      <c r="D36">
        <v>4.0457</v>
      </c>
      <c r="E36">
        <v>0.746</v>
      </c>
      <c r="I36" s="5" t="s">
        <v>80</v>
      </c>
    </row>
    <row r="37" ht="15.75" spans="1:9">
      <c r="A37" t="s">
        <v>82</v>
      </c>
      <c r="B37" t="s">
        <v>78</v>
      </c>
      <c r="C37">
        <v>123</v>
      </c>
      <c r="D37">
        <v>4.0457</v>
      </c>
      <c r="E37">
        <v>0.4611</v>
      </c>
      <c r="I37" s="4" t="s">
        <v>80</v>
      </c>
    </row>
    <row r="38" ht="15.75" spans="1:11">
      <c r="A38" t="s">
        <v>83</v>
      </c>
      <c r="B38" t="s">
        <v>78</v>
      </c>
      <c r="C38">
        <v>441</v>
      </c>
      <c r="D38">
        <v>4.0457</v>
      </c>
      <c r="E38">
        <v>1.6532</v>
      </c>
      <c r="I38" s="5" t="s">
        <v>80</v>
      </c>
      <c r="J38">
        <f>SUM(C35:C38)</f>
        <v>1067</v>
      </c>
      <c r="K38">
        <v>1067</v>
      </c>
    </row>
    <row r="39" ht="15.75" spans="1:9">
      <c r="A39" t="s">
        <v>84</v>
      </c>
      <c r="B39" t="s">
        <v>85</v>
      </c>
      <c r="C39">
        <v>706</v>
      </c>
      <c r="D39">
        <v>3.4693</v>
      </c>
      <c r="E39">
        <v>1.5431</v>
      </c>
      <c r="F39" t="s">
        <v>86</v>
      </c>
      <c r="I39" s="4" t="s">
        <v>87</v>
      </c>
    </row>
    <row r="40" ht="15.75" spans="1:11">
      <c r="A40" t="s">
        <v>88</v>
      </c>
      <c r="B40" t="s">
        <v>85</v>
      </c>
      <c r="C40">
        <v>209</v>
      </c>
      <c r="D40">
        <v>3.4693</v>
      </c>
      <c r="E40">
        <v>0.4568</v>
      </c>
      <c r="I40" s="5" t="s">
        <v>87</v>
      </c>
      <c r="J40">
        <f>SUM(C39:C40)</f>
        <v>915</v>
      </c>
      <c r="K40">
        <v>915</v>
      </c>
    </row>
    <row r="41" ht="15.75" spans="1:9">
      <c r="A41" t="s">
        <v>89</v>
      </c>
      <c r="B41" t="s">
        <v>90</v>
      </c>
      <c r="C41">
        <v>520</v>
      </c>
      <c r="D41">
        <v>6.0249</v>
      </c>
      <c r="E41">
        <v>1.9635</v>
      </c>
      <c r="F41" t="s">
        <v>91</v>
      </c>
      <c r="I41" s="4" t="s">
        <v>92</v>
      </c>
    </row>
    <row r="42" ht="15.75" spans="1:9">
      <c r="A42" t="s">
        <v>93</v>
      </c>
      <c r="B42" t="s">
        <v>90</v>
      </c>
      <c r="C42">
        <v>171</v>
      </c>
      <c r="D42">
        <v>6.0249</v>
      </c>
      <c r="E42">
        <v>0.6456</v>
      </c>
      <c r="I42" s="5" t="s">
        <v>92</v>
      </c>
    </row>
    <row r="43" ht="15.75" spans="1:9">
      <c r="A43" t="s">
        <v>94</v>
      </c>
      <c r="B43" t="s">
        <v>90</v>
      </c>
      <c r="C43">
        <v>338</v>
      </c>
      <c r="D43">
        <v>6.0249</v>
      </c>
      <c r="E43">
        <v>1.2762</v>
      </c>
      <c r="I43" s="4" t="s">
        <v>92</v>
      </c>
    </row>
    <row r="44" ht="15.75" spans="1:9">
      <c r="A44" t="s">
        <v>95</v>
      </c>
      <c r="B44" t="s">
        <v>90</v>
      </c>
      <c r="C44">
        <v>89</v>
      </c>
      <c r="D44">
        <v>6.0249</v>
      </c>
      <c r="E44">
        <v>0.336</v>
      </c>
      <c r="I44" s="5" t="s">
        <v>92</v>
      </c>
    </row>
    <row r="45" ht="15.75" spans="1:9">
      <c r="A45" t="s">
        <v>96</v>
      </c>
      <c r="B45" t="s">
        <v>90</v>
      </c>
      <c r="C45">
        <v>107</v>
      </c>
      <c r="D45">
        <v>6.0249</v>
      </c>
      <c r="E45">
        <v>0.404</v>
      </c>
      <c r="I45" s="4" t="s">
        <v>92</v>
      </c>
    </row>
    <row r="46" ht="15.75" spans="1:11">
      <c r="A46" t="s">
        <v>97</v>
      </c>
      <c r="B46" t="s">
        <v>90</v>
      </c>
      <c r="C46">
        <v>364</v>
      </c>
      <c r="D46">
        <v>6.0249</v>
      </c>
      <c r="E46">
        <v>1.3744</v>
      </c>
      <c r="F46" t="s">
        <v>98</v>
      </c>
      <c r="I46" s="5" t="s">
        <v>92</v>
      </c>
      <c r="J46">
        <f>SUM(C41:C46)</f>
        <v>1589</v>
      </c>
      <c r="K46">
        <v>1589</v>
      </c>
    </row>
    <row r="47" ht="15.75" spans="1:9">
      <c r="A47" t="s">
        <v>99</v>
      </c>
      <c r="B47" t="s">
        <v>100</v>
      </c>
      <c r="C47">
        <v>103</v>
      </c>
      <c r="D47">
        <v>7.9244</v>
      </c>
      <c r="E47">
        <v>0.2956</v>
      </c>
      <c r="F47" t="s">
        <v>101</v>
      </c>
      <c r="I47" s="4" t="s">
        <v>102</v>
      </c>
    </row>
    <row r="48" ht="15.75" spans="1:9">
      <c r="A48" t="s">
        <v>103</v>
      </c>
      <c r="B48" t="s">
        <v>100</v>
      </c>
      <c r="C48">
        <v>439</v>
      </c>
      <c r="D48">
        <v>7.9244</v>
      </c>
      <c r="E48">
        <v>1.2602</v>
      </c>
      <c r="I48" s="5" t="s">
        <v>102</v>
      </c>
    </row>
    <row r="49" ht="15.75" spans="1:9">
      <c r="A49" t="s">
        <v>104</v>
      </c>
      <c r="B49" t="s">
        <v>100</v>
      </c>
      <c r="C49">
        <v>429</v>
      </c>
      <c r="D49">
        <v>7.9244</v>
      </c>
      <c r="E49">
        <v>1.2315</v>
      </c>
      <c r="F49" t="s">
        <v>105</v>
      </c>
      <c r="I49" s="4" t="s">
        <v>102</v>
      </c>
    </row>
    <row r="50" ht="15.75" spans="1:9">
      <c r="A50" t="s">
        <v>106</v>
      </c>
      <c r="B50" t="s">
        <v>100</v>
      </c>
      <c r="C50">
        <v>340</v>
      </c>
      <c r="D50">
        <v>7.9244</v>
      </c>
      <c r="E50">
        <v>0.976</v>
      </c>
      <c r="F50" t="s">
        <v>107</v>
      </c>
      <c r="I50" s="5" t="s">
        <v>102</v>
      </c>
    </row>
    <row r="51" ht="15.75" spans="1:9">
      <c r="A51" t="s">
        <v>108</v>
      </c>
      <c r="B51" t="s">
        <v>100</v>
      </c>
      <c r="C51">
        <v>180</v>
      </c>
      <c r="D51">
        <v>7.9244</v>
      </c>
      <c r="E51">
        <v>0.5167</v>
      </c>
      <c r="I51" s="4" t="s">
        <v>102</v>
      </c>
    </row>
    <row r="52" ht="15.75" spans="1:11">
      <c r="A52" t="s">
        <v>109</v>
      </c>
      <c r="B52" t="s">
        <v>100</v>
      </c>
      <c r="C52">
        <v>599</v>
      </c>
      <c r="D52">
        <v>7.9244</v>
      </c>
      <c r="E52" s="2">
        <v>1.7196</v>
      </c>
      <c r="I52" s="5" t="s">
        <v>102</v>
      </c>
      <c r="J52">
        <f>SUM(C47:C52)</f>
        <v>2090</v>
      </c>
      <c r="K52">
        <v>2090</v>
      </c>
    </row>
    <row r="53" ht="15.75" spans="1:9">
      <c r="A53" t="s">
        <v>110</v>
      </c>
      <c r="B53" t="s">
        <v>111</v>
      </c>
      <c r="C53">
        <v>428</v>
      </c>
      <c r="D53">
        <v>5.0959</v>
      </c>
      <c r="E53">
        <v>1.2738</v>
      </c>
      <c r="F53" t="s">
        <v>112</v>
      </c>
      <c r="I53" s="3" t="s">
        <v>113</v>
      </c>
    </row>
    <row r="54" ht="15.75" spans="1:9">
      <c r="A54" t="s">
        <v>114</v>
      </c>
      <c r="B54" t="s">
        <v>111</v>
      </c>
      <c r="C54">
        <v>237</v>
      </c>
      <c r="D54">
        <v>5.0959</v>
      </c>
      <c r="E54">
        <v>0.7053</v>
      </c>
      <c r="F54" t="s">
        <v>115</v>
      </c>
      <c r="I54" s="4" t="s">
        <v>113</v>
      </c>
    </row>
    <row r="55" ht="15.75" spans="1:9">
      <c r="A55" t="s">
        <v>116</v>
      </c>
      <c r="B55" t="s">
        <v>111</v>
      </c>
      <c r="C55">
        <v>151</v>
      </c>
      <c r="D55">
        <v>5.0959</v>
      </c>
      <c r="E55">
        <v>0.4494</v>
      </c>
      <c r="I55" s="5" t="s">
        <v>113</v>
      </c>
    </row>
    <row r="56" ht="15.75" spans="1:11">
      <c r="A56" t="s">
        <v>117</v>
      </c>
      <c r="B56" t="s">
        <v>111</v>
      </c>
      <c r="C56">
        <v>528</v>
      </c>
      <c r="D56">
        <v>5.0959</v>
      </c>
      <c r="E56">
        <v>1.5714</v>
      </c>
      <c r="I56" s="4" t="s">
        <v>113</v>
      </c>
      <c r="J56">
        <f>SUM(C53:C56)</f>
        <v>1344</v>
      </c>
      <c r="K56">
        <v>1344</v>
      </c>
    </row>
    <row r="57" ht="15.75" spans="1:9">
      <c r="A57" t="s">
        <v>118</v>
      </c>
      <c r="B57" t="s">
        <v>119</v>
      </c>
      <c r="C57">
        <v>545</v>
      </c>
      <c r="D57">
        <v>5.3879</v>
      </c>
      <c r="E57">
        <v>1.5341</v>
      </c>
      <c r="F57" t="s">
        <v>120</v>
      </c>
      <c r="I57" s="5" t="s">
        <v>121</v>
      </c>
    </row>
    <row r="58" ht="15.75" spans="1:9">
      <c r="A58" t="s">
        <v>122</v>
      </c>
      <c r="B58" t="s">
        <v>119</v>
      </c>
      <c r="C58">
        <v>159</v>
      </c>
      <c r="D58">
        <v>5.3879</v>
      </c>
      <c r="E58">
        <v>0.4475</v>
      </c>
      <c r="F58" t="s">
        <v>123</v>
      </c>
      <c r="I58" s="4" t="s">
        <v>121</v>
      </c>
    </row>
    <row r="59" ht="15.75" spans="1:9">
      <c r="A59" t="s">
        <v>124</v>
      </c>
      <c r="B59" t="s">
        <v>119</v>
      </c>
      <c r="C59">
        <v>192</v>
      </c>
      <c r="D59">
        <v>5.3879</v>
      </c>
      <c r="E59">
        <v>0.5404</v>
      </c>
      <c r="I59" s="5" t="s">
        <v>121</v>
      </c>
    </row>
    <row r="60" ht="15.75" spans="1:11">
      <c r="A60" t="s">
        <v>125</v>
      </c>
      <c r="B60" t="s">
        <v>119</v>
      </c>
      <c r="C60">
        <v>525</v>
      </c>
      <c r="D60">
        <v>5.3879</v>
      </c>
      <c r="E60">
        <v>1.4778</v>
      </c>
      <c r="I60" s="4" t="s">
        <v>121</v>
      </c>
      <c r="J60">
        <f>SUM(C57:C60)</f>
        <v>1421</v>
      </c>
      <c r="K60">
        <v>1421</v>
      </c>
    </row>
    <row r="61" ht="15.75" spans="1:11">
      <c r="A61" t="s">
        <v>126</v>
      </c>
      <c r="B61" t="s">
        <v>127</v>
      </c>
      <c r="C61">
        <v>448</v>
      </c>
      <c r="D61">
        <v>1.6986</v>
      </c>
      <c r="E61">
        <v>1</v>
      </c>
      <c r="F61" t="s">
        <v>128</v>
      </c>
      <c r="I61" s="5" t="s">
        <v>129</v>
      </c>
      <c r="J61">
        <v>448</v>
      </c>
      <c r="K61">
        <v>448</v>
      </c>
    </row>
    <row r="62" ht="15.75" spans="1:9">
      <c r="A62" t="s">
        <v>130</v>
      </c>
      <c r="B62" t="s">
        <v>131</v>
      </c>
      <c r="C62">
        <v>213</v>
      </c>
      <c r="D62">
        <v>3.8447</v>
      </c>
      <c r="E62">
        <v>0.4201</v>
      </c>
      <c r="F62" t="s">
        <v>132</v>
      </c>
      <c r="I62" s="4" t="s">
        <v>133</v>
      </c>
    </row>
    <row r="63" ht="15.75" spans="1:11">
      <c r="A63" t="s">
        <v>134</v>
      </c>
      <c r="B63" t="s">
        <v>131</v>
      </c>
      <c r="C63">
        <v>801</v>
      </c>
      <c r="D63">
        <v>3.8447</v>
      </c>
      <c r="E63">
        <v>1.5798</v>
      </c>
      <c r="I63" s="5" t="s">
        <v>133</v>
      </c>
      <c r="J63">
        <f>SUM(C62:C63)</f>
        <v>1014</v>
      </c>
      <c r="K63">
        <v>1014</v>
      </c>
    </row>
    <row r="64" ht="15.75" spans="1:9">
      <c r="A64" t="s">
        <v>135</v>
      </c>
      <c r="B64" t="s">
        <v>136</v>
      </c>
      <c r="C64">
        <v>47</v>
      </c>
      <c r="D64">
        <v>0.3223</v>
      </c>
      <c r="E64">
        <v>1.6588</v>
      </c>
      <c r="I64" s="4" t="s">
        <v>137</v>
      </c>
    </row>
    <row r="65" ht="15.75" spans="1:9">
      <c r="A65" t="s">
        <v>138</v>
      </c>
      <c r="B65" t="s">
        <v>136</v>
      </c>
      <c r="C65">
        <v>21</v>
      </c>
      <c r="D65">
        <v>0.3223</v>
      </c>
      <c r="E65">
        <v>0.7411</v>
      </c>
      <c r="I65" s="5" t="s">
        <v>137</v>
      </c>
    </row>
    <row r="66" ht="15.75" spans="1:11">
      <c r="A66" t="s">
        <v>139</v>
      </c>
      <c r="B66" t="s">
        <v>136</v>
      </c>
      <c r="C66">
        <v>17</v>
      </c>
      <c r="D66">
        <v>0.3223</v>
      </c>
      <c r="E66">
        <v>0.6</v>
      </c>
      <c r="I66" s="6" t="s">
        <v>137</v>
      </c>
      <c r="J66">
        <f>SUM(C64:C66)</f>
        <v>85</v>
      </c>
      <c r="K66">
        <v>85</v>
      </c>
    </row>
    <row r="68" spans="3:3">
      <c r="C68">
        <f>SUM(C3:C66)</f>
        <v>26374</v>
      </c>
    </row>
    <row r="71" ht="15" spans="1:6">
      <c r="A71" s="4" t="s">
        <v>9</v>
      </c>
      <c r="B71">
        <v>1336</v>
      </c>
      <c r="C71">
        <v>26734</v>
      </c>
      <c r="D71">
        <f t="shared" ref="D71:D91" si="1">(B71/C71)*100</f>
        <v>4.99738161143114</v>
      </c>
      <c r="F71">
        <v>4.997</v>
      </c>
    </row>
    <row r="72" ht="15" spans="1:6">
      <c r="A72" s="4" t="s">
        <v>16</v>
      </c>
      <c r="B72">
        <v>307</v>
      </c>
      <c r="C72">
        <v>26734</v>
      </c>
      <c r="D72">
        <f t="shared" si="1"/>
        <v>1.14835041520162</v>
      </c>
      <c r="F72">
        <v>1.148</v>
      </c>
    </row>
    <row r="73" ht="15" spans="1:6">
      <c r="A73" s="4" t="s">
        <v>21</v>
      </c>
      <c r="B73">
        <v>1060</v>
      </c>
      <c r="C73">
        <v>26734</v>
      </c>
      <c r="D73">
        <f t="shared" si="1"/>
        <v>3.96498840427919</v>
      </c>
      <c r="F73">
        <v>3.964</v>
      </c>
    </row>
    <row r="74" ht="15" spans="1:6">
      <c r="A74" s="4" t="s">
        <v>26</v>
      </c>
      <c r="B74">
        <v>1411</v>
      </c>
      <c r="C74">
        <v>26734</v>
      </c>
      <c r="D74">
        <f t="shared" si="1"/>
        <v>5.27792324380938</v>
      </c>
      <c r="F74">
        <v>5.277</v>
      </c>
    </row>
    <row r="75" ht="15" spans="1:6">
      <c r="A75" s="4" t="s">
        <v>31</v>
      </c>
      <c r="B75">
        <v>1498</v>
      </c>
      <c r="C75">
        <v>26734</v>
      </c>
      <c r="D75">
        <f t="shared" si="1"/>
        <v>5.60335153736815</v>
      </c>
      <c r="F75">
        <v>5.603</v>
      </c>
    </row>
    <row r="76" ht="15" spans="1:6">
      <c r="A76" s="4" t="s">
        <v>36</v>
      </c>
      <c r="B76">
        <v>1729</v>
      </c>
      <c r="C76">
        <v>26734</v>
      </c>
      <c r="D76">
        <f t="shared" si="1"/>
        <v>6.46741976509314</v>
      </c>
      <c r="F76">
        <v>6.467</v>
      </c>
    </row>
    <row r="77" ht="15.75" spans="1:6">
      <c r="A77" s="4" t="s">
        <v>44</v>
      </c>
      <c r="B77">
        <v>632</v>
      </c>
      <c r="C77">
        <v>26734</v>
      </c>
      <c r="D77">
        <f t="shared" si="1"/>
        <v>2.36403082217401</v>
      </c>
      <c r="F77">
        <v>2.364</v>
      </c>
    </row>
    <row r="78" ht="15.75" spans="1:6">
      <c r="A78" s="5" t="s">
        <v>48</v>
      </c>
      <c r="B78">
        <v>2344</v>
      </c>
      <c r="C78">
        <v>26734</v>
      </c>
      <c r="D78">
        <f t="shared" si="1"/>
        <v>8.76786115059475</v>
      </c>
      <c r="F78">
        <v>8.767</v>
      </c>
    </row>
    <row r="79" ht="15.75" spans="1:6">
      <c r="A79" s="5" t="s">
        <v>55</v>
      </c>
      <c r="B79">
        <v>1471</v>
      </c>
      <c r="C79">
        <v>26734</v>
      </c>
      <c r="D79">
        <f t="shared" si="1"/>
        <v>5.50235654971198</v>
      </c>
      <c r="F79">
        <v>5.502</v>
      </c>
    </row>
    <row r="80" ht="15.75" spans="1:6">
      <c r="A80" s="4" t="s">
        <v>60</v>
      </c>
      <c r="B80">
        <v>2712</v>
      </c>
      <c r="C80">
        <v>26734</v>
      </c>
      <c r="D80">
        <f t="shared" si="1"/>
        <v>10.1443854267973</v>
      </c>
      <c r="F80">
        <v>10.144</v>
      </c>
    </row>
    <row r="81" ht="15.75" spans="1:6">
      <c r="A81" s="5" t="s">
        <v>71</v>
      </c>
      <c r="B81">
        <v>618</v>
      </c>
      <c r="C81">
        <v>26734</v>
      </c>
      <c r="D81">
        <f t="shared" si="1"/>
        <v>2.31166305079674</v>
      </c>
      <c r="F81">
        <v>2.311</v>
      </c>
    </row>
    <row r="82" ht="15.75" spans="1:6">
      <c r="A82" s="5" t="s">
        <v>75</v>
      </c>
      <c r="B82">
        <v>1283</v>
      </c>
      <c r="C82">
        <v>26734</v>
      </c>
      <c r="D82">
        <f t="shared" si="1"/>
        <v>4.79913219121718</v>
      </c>
      <c r="F82">
        <v>4.799</v>
      </c>
    </row>
    <row r="83" ht="15.75" spans="1:6">
      <c r="A83" s="5" t="s">
        <v>80</v>
      </c>
      <c r="B83">
        <v>1067</v>
      </c>
      <c r="C83">
        <v>26734</v>
      </c>
      <c r="D83">
        <f t="shared" si="1"/>
        <v>3.99117228996783</v>
      </c>
      <c r="F83">
        <v>3.991</v>
      </c>
    </row>
    <row r="84" ht="15.75" spans="1:6">
      <c r="A84" s="5" t="s">
        <v>87</v>
      </c>
      <c r="B84">
        <v>915</v>
      </c>
      <c r="C84">
        <v>26734</v>
      </c>
      <c r="D84">
        <f t="shared" si="1"/>
        <v>3.42260791501459</v>
      </c>
      <c r="F84">
        <v>3.422</v>
      </c>
    </row>
    <row r="85" ht="15.75" spans="1:6">
      <c r="A85" s="5" t="s">
        <v>92</v>
      </c>
      <c r="B85">
        <v>1589</v>
      </c>
      <c r="C85">
        <v>26734</v>
      </c>
      <c r="D85">
        <f t="shared" si="1"/>
        <v>5.94374205132042</v>
      </c>
      <c r="F85">
        <v>5.943</v>
      </c>
    </row>
    <row r="86" ht="15.75" spans="1:6">
      <c r="A86" s="5" t="s">
        <v>102</v>
      </c>
      <c r="B86">
        <v>2090</v>
      </c>
      <c r="C86">
        <v>26734</v>
      </c>
      <c r="D86">
        <f t="shared" si="1"/>
        <v>7.81776015560709</v>
      </c>
      <c r="F86">
        <v>7.817</v>
      </c>
    </row>
    <row r="87" ht="15" spans="1:6">
      <c r="A87" s="4" t="s">
        <v>113</v>
      </c>
      <c r="B87">
        <v>1344</v>
      </c>
      <c r="C87">
        <v>26734</v>
      </c>
      <c r="D87">
        <f t="shared" si="1"/>
        <v>5.02730605221815</v>
      </c>
      <c r="F87">
        <v>5.027</v>
      </c>
    </row>
    <row r="88" ht="15.75" spans="1:6">
      <c r="A88" s="4" t="s">
        <v>121</v>
      </c>
      <c r="B88">
        <v>1421</v>
      </c>
      <c r="C88">
        <v>26734</v>
      </c>
      <c r="D88">
        <f t="shared" si="1"/>
        <v>5.31532879479315</v>
      </c>
      <c r="F88">
        <v>5.315</v>
      </c>
    </row>
    <row r="89" ht="15.75" spans="1:6">
      <c r="A89" s="5" t="s">
        <v>129</v>
      </c>
      <c r="B89">
        <v>448</v>
      </c>
      <c r="C89">
        <v>26734</v>
      </c>
      <c r="D89">
        <f t="shared" si="1"/>
        <v>1.67576868407272</v>
      </c>
      <c r="F89">
        <v>1.675</v>
      </c>
    </row>
    <row r="90" ht="15.75" spans="1:6">
      <c r="A90" s="5" t="s">
        <v>133</v>
      </c>
      <c r="B90">
        <v>1014</v>
      </c>
      <c r="C90">
        <v>26734</v>
      </c>
      <c r="D90">
        <f t="shared" si="1"/>
        <v>3.79292286975387</v>
      </c>
      <c r="F90">
        <v>3.792</v>
      </c>
    </row>
    <row r="91" ht="15.75" spans="1:6">
      <c r="A91" s="6" t="s">
        <v>137</v>
      </c>
      <c r="B91">
        <v>85</v>
      </c>
      <c r="C91">
        <v>26734</v>
      </c>
      <c r="D91">
        <f t="shared" si="1"/>
        <v>0.317947183362011</v>
      </c>
      <c r="F91">
        <v>0.317</v>
      </c>
    </row>
    <row r="93" spans="2:2">
      <c r="B93">
        <f>SUM(B71:B91)</f>
        <v>26374</v>
      </c>
    </row>
    <row r="95" ht="15.75" spans="1:1">
      <c r="A95" s="1" t="s">
        <v>140</v>
      </c>
    </row>
    <row r="96" ht="14.25" spans="1:5">
      <c r="A96" t="s">
        <v>1</v>
      </c>
      <c r="B96" t="s">
        <v>2</v>
      </c>
      <c r="C96" t="s">
        <v>3</v>
      </c>
      <c r="D96" t="s">
        <v>4</v>
      </c>
      <c r="E96" t="s">
        <v>5</v>
      </c>
    </row>
    <row r="97" ht="15.75" spans="1:9">
      <c r="A97" t="s">
        <v>6</v>
      </c>
      <c r="B97" t="s">
        <v>7</v>
      </c>
      <c r="C97">
        <v>424</v>
      </c>
      <c r="D97">
        <v>5.1205</v>
      </c>
      <c r="E97">
        <v>1.2544</v>
      </c>
      <c r="F97" t="s">
        <v>8</v>
      </c>
      <c r="I97" s="3" t="s">
        <v>9</v>
      </c>
    </row>
    <row r="98" ht="15.75" spans="1:9">
      <c r="A98" t="s">
        <v>10</v>
      </c>
      <c r="B98" t="s">
        <v>7</v>
      </c>
      <c r="C98">
        <v>199</v>
      </c>
      <c r="D98">
        <v>5.1205</v>
      </c>
      <c r="E98">
        <v>0.5887</v>
      </c>
      <c r="I98" s="4" t="s">
        <v>9</v>
      </c>
    </row>
    <row r="99" ht="15.75" spans="1:9">
      <c r="A99" t="s">
        <v>11</v>
      </c>
      <c r="B99" t="s">
        <v>7</v>
      </c>
      <c r="C99">
        <v>106</v>
      </c>
      <c r="D99">
        <v>5.1205</v>
      </c>
      <c r="E99">
        <v>0.3136</v>
      </c>
      <c r="I99" s="5" t="s">
        <v>9</v>
      </c>
    </row>
    <row r="100" ht="15.75" spans="1:13">
      <c r="A100" t="s">
        <v>12</v>
      </c>
      <c r="B100" t="s">
        <v>7</v>
      </c>
      <c r="C100">
        <v>623</v>
      </c>
      <c r="D100">
        <v>5.1205</v>
      </c>
      <c r="E100">
        <v>1.8431</v>
      </c>
      <c r="I100" s="4" t="s">
        <v>9</v>
      </c>
      <c r="J100">
        <f>SUM(C97:C100)</f>
        <v>1352</v>
      </c>
      <c r="L100" t="s">
        <v>9</v>
      </c>
      <c r="M100">
        <v>1352</v>
      </c>
    </row>
    <row r="101" ht="15.75" spans="1:9">
      <c r="A101" t="s">
        <v>13</v>
      </c>
      <c r="B101" t="s">
        <v>14</v>
      </c>
      <c r="C101">
        <v>67</v>
      </c>
      <c r="D101">
        <v>1.1589</v>
      </c>
      <c r="E101">
        <v>0.4379</v>
      </c>
      <c r="F101" t="s">
        <v>15</v>
      </c>
      <c r="I101" s="5" t="s">
        <v>16</v>
      </c>
    </row>
    <row r="102" ht="15.75" spans="1:13">
      <c r="A102" t="s">
        <v>17</v>
      </c>
      <c r="B102" t="s">
        <v>14</v>
      </c>
      <c r="C102">
        <v>239</v>
      </c>
      <c r="D102">
        <v>1.1589</v>
      </c>
      <c r="E102">
        <v>1.562</v>
      </c>
      <c r="I102" s="4" t="s">
        <v>16</v>
      </c>
      <c r="J102">
        <f t="shared" ref="J102:J106" si="2">SUM(C101:C102)</f>
        <v>306</v>
      </c>
      <c r="L102" t="s">
        <v>16</v>
      </c>
      <c r="M102">
        <v>306</v>
      </c>
    </row>
    <row r="103" ht="15.75" spans="1:9">
      <c r="A103" t="s">
        <v>18</v>
      </c>
      <c r="B103" t="s">
        <v>19</v>
      </c>
      <c r="C103">
        <v>184</v>
      </c>
      <c r="D103">
        <v>4.0146</v>
      </c>
      <c r="E103">
        <v>0.3471</v>
      </c>
      <c r="F103" t="s">
        <v>20</v>
      </c>
      <c r="I103" s="5" t="s">
        <v>21</v>
      </c>
    </row>
    <row r="104" ht="15.75" spans="1:13">
      <c r="A104" t="s">
        <v>22</v>
      </c>
      <c r="B104" t="s">
        <v>19</v>
      </c>
      <c r="C104">
        <v>876</v>
      </c>
      <c r="D104">
        <v>4.0146</v>
      </c>
      <c r="E104">
        <v>1.6528</v>
      </c>
      <c r="I104" s="4" t="s">
        <v>21</v>
      </c>
      <c r="J104">
        <f t="shared" si="2"/>
        <v>1060</v>
      </c>
      <c r="L104" t="s">
        <v>21</v>
      </c>
      <c r="M104">
        <v>1060</v>
      </c>
    </row>
    <row r="105" ht="15.75" spans="1:9">
      <c r="A105" t="s">
        <v>23</v>
      </c>
      <c r="B105" t="s">
        <v>24</v>
      </c>
      <c r="C105">
        <v>1056</v>
      </c>
      <c r="D105">
        <v>5.3363</v>
      </c>
      <c r="E105">
        <v>1.4989</v>
      </c>
      <c r="F105" t="s">
        <v>25</v>
      </c>
      <c r="I105" s="5" t="s">
        <v>26</v>
      </c>
    </row>
    <row r="106" ht="15.75" spans="1:13">
      <c r="A106" t="s">
        <v>27</v>
      </c>
      <c r="B106" t="s">
        <v>24</v>
      </c>
      <c r="C106">
        <v>353</v>
      </c>
      <c r="D106">
        <v>5.3363</v>
      </c>
      <c r="E106">
        <v>0.501</v>
      </c>
      <c r="I106" s="4" t="s">
        <v>26</v>
      </c>
      <c r="J106">
        <f t="shared" si="2"/>
        <v>1409</v>
      </c>
      <c r="L106" t="s">
        <v>26</v>
      </c>
      <c r="M106">
        <v>1409</v>
      </c>
    </row>
    <row r="107" ht="15.75" spans="1:9">
      <c r="A107" t="s">
        <v>28</v>
      </c>
      <c r="B107" t="s">
        <v>29</v>
      </c>
      <c r="C107">
        <v>517</v>
      </c>
      <c r="D107">
        <v>5.6506</v>
      </c>
      <c r="E107">
        <v>0.693</v>
      </c>
      <c r="F107" t="s">
        <v>30</v>
      </c>
      <c r="I107" s="5" t="s">
        <v>31</v>
      </c>
    </row>
    <row r="108" ht="15.75" spans="1:13">
      <c r="A108" t="s">
        <v>32</v>
      </c>
      <c r="B108" t="s">
        <v>29</v>
      </c>
      <c r="C108">
        <v>975</v>
      </c>
      <c r="D108">
        <v>5.6506</v>
      </c>
      <c r="E108">
        <v>1.3069</v>
      </c>
      <c r="I108" s="4" t="s">
        <v>31</v>
      </c>
      <c r="J108">
        <f>SUM(C107:C108)</f>
        <v>1492</v>
      </c>
      <c r="L108" t="s">
        <v>31</v>
      </c>
      <c r="M108">
        <v>1492</v>
      </c>
    </row>
    <row r="109" ht="15.75" spans="1:9">
      <c r="A109" t="s">
        <v>33</v>
      </c>
      <c r="B109" t="s">
        <v>34</v>
      </c>
      <c r="C109">
        <v>714</v>
      </c>
      <c r="D109">
        <v>6.5595</v>
      </c>
      <c r="E109">
        <v>1.6489</v>
      </c>
      <c r="F109" t="s">
        <v>35</v>
      </c>
      <c r="I109" s="5" t="s">
        <v>36</v>
      </c>
    </row>
    <row r="110" ht="15.75" spans="1:9">
      <c r="A110" t="s">
        <v>37</v>
      </c>
      <c r="B110" t="s">
        <v>34</v>
      </c>
      <c r="C110">
        <v>139</v>
      </c>
      <c r="D110">
        <v>6.5595</v>
      </c>
      <c r="E110">
        <v>0.321</v>
      </c>
      <c r="F110" t="s">
        <v>38</v>
      </c>
      <c r="I110" s="4" t="s">
        <v>36</v>
      </c>
    </row>
    <row r="111" ht="15.75" spans="1:9">
      <c r="A111" t="s">
        <v>39</v>
      </c>
      <c r="B111" t="s">
        <v>34</v>
      </c>
      <c r="C111">
        <v>276</v>
      </c>
      <c r="D111">
        <v>6.5595</v>
      </c>
      <c r="E111">
        <v>0.6374</v>
      </c>
      <c r="I111" s="5" t="s">
        <v>36</v>
      </c>
    </row>
    <row r="112" ht="15.75" spans="1:13">
      <c r="A112" t="s">
        <v>40</v>
      </c>
      <c r="B112" t="s">
        <v>34</v>
      </c>
      <c r="C112">
        <v>603</v>
      </c>
      <c r="D112">
        <v>6.5595</v>
      </c>
      <c r="E112">
        <v>1.3926</v>
      </c>
      <c r="I112" s="4" t="s">
        <v>36</v>
      </c>
      <c r="J112">
        <f>SUM(C109:C112)</f>
        <v>1732</v>
      </c>
      <c r="L112" t="s">
        <v>36</v>
      </c>
      <c r="M112">
        <v>1732</v>
      </c>
    </row>
    <row r="113" ht="15.75" spans="1:9">
      <c r="A113" t="s">
        <v>41</v>
      </c>
      <c r="B113" t="s">
        <v>42</v>
      </c>
      <c r="C113">
        <v>131</v>
      </c>
      <c r="D113">
        <v>2.4163</v>
      </c>
      <c r="E113">
        <v>0.4106</v>
      </c>
      <c r="F113" t="s">
        <v>43</v>
      </c>
      <c r="I113" s="5" t="s">
        <v>44</v>
      </c>
    </row>
    <row r="114" ht="15.75" spans="1:13">
      <c r="A114" t="s">
        <v>45</v>
      </c>
      <c r="B114" t="s">
        <v>42</v>
      </c>
      <c r="C114">
        <v>507</v>
      </c>
      <c r="D114">
        <v>2.4163</v>
      </c>
      <c r="E114">
        <v>1.5893</v>
      </c>
      <c r="I114" s="4" t="s">
        <v>44</v>
      </c>
      <c r="J114">
        <f>SUM(C113:C114)</f>
        <v>638</v>
      </c>
      <c r="L114" t="s">
        <v>44</v>
      </c>
      <c r="M114">
        <v>638</v>
      </c>
    </row>
    <row r="115" ht="15.75" spans="1:9">
      <c r="A115" t="s">
        <v>46</v>
      </c>
      <c r="B115" t="s">
        <v>47</v>
      </c>
      <c r="C115">
        <v>759</v>
      </c>
      <c r="D115">
        <v>8.8547</v>
      </c>
      <c r="E115">
        <v>0.9739</v>
      </c>
      <c r="I115" s="5" t="s">
        <v>48</v>
      </c>
    </row>
    <row r="116" ht="15.75" spans="1:9">
      <c r="A116" t="s">
        <v>49</v>
      </c>
      <c r="B116" t="s">
        <v>47</v>
      </c>
      <c r="C116">
        <v>423</v>
      </c>
      <c r="D116">
        <v>8.8547</v>
      </c>
      <c r="E116">
        <v>0.5427</v>
      </c>
      <c r="F116" t="s">
        <v>50</v>
      </c>
      <c r="I116" s="4" t="s">
        <v>48</v>
      </c>
    </row>
    <row r="117" ht="15.75" spans="1:13">
      <c r="A117" t="s">
        <v>51</v>
      </c>
      <c r="B117" t="s">
        <v>47</v>
      </c>
      <c r="C117">
        <v>1156</v>
      </c>
      <c r="D117">
        <v>8.8547</v>
      </c>
      <c r="E117">
        <v>1.4833</v>
      </c>
      <c r="I117" s="5" t="s">
        <v>48</v>
      </c>
      <c r="J117">
        <f>SUM(C115:C117)</f>
        <v>2338</v>
      </c>
      <c r="L117" t="s">
        <v>48</v>
      </c>
      <c r="M117">
        <v>2338</v>
      </c>
    </row>
    <row r="118" ht="15.75" spans="1:9">
      <c r="A118" t="s">
        <v>52</v>
      </c>
      <c r="B118" t="s">
        <v>53</v>
      </c>
      <c r="C118">
        <v>1080</v>
      </c>
      <c r="D118">
        <v>5.5371</v>
      </c>
      <c r="E118">
        <v>1.4774</v>
      </c>
      <c r="F118" t="s">
        <v>54</v>
      </c>
      <c r="I118" s="4" t="s">
        <v>55</v>
      </c>
    </row>
    <row r="119" ht="15.75" spans="1:13">
      <c r="A119" t="s">
        <v>56</v>
      </c>
      <c r="B119" t="s">
        <v>53</v>
      </c>
      <c r="C119">
        <v>382</v>
      </c>
      <c r="D119">
        <v>5.5371</v>
      </c>
      <c r="E119">
        <v>0.5225</v>
      </c>
      <c r="I119" s="5" t="s">
        <v>55</v>
      </c>
      <c r="J119">
        <f>SUM(C118:C119)</f>
        <v>1462</v>
      </c>
      <c r="L119" t="s">
        <v>55</v>
      </c>
      <c r="M119">
        <v>1462</v>
      </c>
    </row>
    <row r="120" ht="15.75" spans="1:9">
      <c r="A120" t="s">
        <v>57</v>
      </c>
      <c r="B120" t="s">
        <v>58</v>
      </c>
      <c r="C120">
        <v>373</v>
      </c>
      <c r="D120">
        <v>10.3356</v>
      </c>
      <c r="E120">
        <v>0.82</v>
      </c>
      <c r="F120" t="s">
        <v>59</v>
      </c>
      <c r="I120" s="4" t="s">
        <v>60</v>
      </c>
    </row>
    <row r="121" ht="15.75" spans="1:9">
      <c r="A121" t="s">
        <v>61</v>
      </c>
      <c r="B121" t="s">
        <v>58</v>
      </c>
      <c r="C121">
        <v>178</v>
      </c>
      <c r="D121">
        <v>10.3356</v>
      </c>
      <c r="E121">
        <v>0.3913</v>
      </c>
      <c r="I121" s="5" t="s">
        <v>60</v>
      </c>
    </row>
    <row r="122" ht="15.75" spans="1:9">
      <c r="A122" t="s">
        <v>62</v>
      </c>
      <c r="B122" t="s">
        <v>58</v>
      </c>
      <c r="C122">
        <v>157</v>
      </c>
      <c r="D122">
        <v>10.3356</v>
      </c>
      <c r="E122">
        <v>0.3451</v>
      </c>
      <c r="I122" s="3" t="s">
        <v>60</v>
      </c>
    </row>
    <row r="123" ht="15.75" spans="1:9">
      <c r="A123" t="s">
        <v>63</v>
      </c>
      <c r="B123" t="s">
        <v>58</v>
      </c>
      <c r="C123">
        <v>570</v>
      </c>
      <c r="D123">
        <v>10.3356</v>
      </c>
      <c r="E123">
        <v>1.2532</v>
      </c>
      <c r="I123" s="4" t="s">
        <v>60</v>
      </c>
    </row>
    <row r="124" ht="15.75" spans="1:9">
      <c r="A124" t="s">
        <v>64</v>
      </c>
      <c r="B124" t="s">
        <v>58</v>
      </c>
      <c r="C124">
        <v>884</v>
      </c>
      <c r="D124">
        <v>10.3356</v>
      </c>
      <c r="E124">
        <v>1.9435</v>
      </c>
      <c r="F124" t="s">
        <v>65</v>
      </c>
      <c r="I124" s="5" t="s">
        <v>60</v>
      </c>
    </row>
    <row r="125" ht="15.75" spans="1:13">
      <c r="A125" t="s">
        <v>66</v>
      </c>
      <c r="B125" t="s">
        <v>58</v>
      </c>
      <c r="C125">
        <v>567</v>
      </c>
      <c r="D125">
        <v>10.3356</v>
      </c>
      <c r="E125">
        <v>1.2466</v>
      </c>
      <c r="F125" t="s">
        <v>67</v>
      </c>
      <c r="I125" s="4" t="s">
        <v>60</v>
      </c>
      <c r="J125">
        <f>SUM(C120:C125)</f>
        <v>2729</v>
      </c>
      <c r="L125" t="s">
        <v>60</v>
      </c>
      <c r="M125">
        <v>2729</v>
      </c>
    </row>
    <row r="126" ht="15.75" spans="1:13">
      <c r="A126" t="s">
        <v>68</v>
      </c>
      <c r="B126" t="s">
        <v>69</v>
      </c>
      <c r="C126">
        <v>619</v>
      </c>
      <c r="D126">
        <v>2.3443</v>
      </c>
      <c r="E126">
        <v>1</v>
      </c>
      <c r="F126" t="s">
        <v>70</v>
      </c>
      <c r="I126" s="5" t="s">
        <v>71</v>
      </c>
      <c r="J126">
        <v>619</v>
      </c>
      <c r="L126" t="s">
        <v>71</v>
      </c>
      <c r="M126">
        <v>619</v>
      </c>
    </row>
    <row r="127" ht="15.75" spans="1:9">
      <c r="A127" t="s">
        <v>72</v>
      </c>
      <c r="B127" t="s">
        <v>73</v>
      </c>
      <c r="C127">
        <v>293</v>
      </c>
      <c r="D127">
        <v>4.8629</v>
      </c>
      <c r="E127">
        <v>0.4563</v>
      </c>
      <c r="F127" t="s">
        <v>74</v>
      </c>
      <c r="I127" s="4" t="s">
        <v>75</v>
      </c>
    </row>
    <row r="128" ht="15.75" spans="1:13">
      <c r="A128" t="s">
        <v>76</v>
      </c>
      <c r="B128" t="s">
        <v>73</v>
      </c>
      <c r="C128">
        <v>991</v>
      </c>
      <c r="D128">
        <v>4.8629</v>
      </c>
      <c r="E128">
        <v>1.5436</v>
      </c>
      <c r="I128" s="5" t="s">
        <v>75</v>
      </c>
      <c r="J128">
        <f>SUM(C127:C128)</f>
        <v>1284</v>
      </c>
      <c r="L128" t="s">
        <v>75</v>
      </c>
      <c r="M128">
        <v>1284</v>
      </c>
    </row>
    <row r="129" ht="15.75" spans="1:9">
      <c r="A129" t="s">
        <v>77</v>
      </c>
      <c r="B129" t="s">
        <v>78</v>
      </c>
      <c r="C129">
        <v>306</v>
      </c>
      <c r="D129">
        <v>4.0714</v>
      </c>
      <c r="E129">
        <v>1.1386</v>
      </c>
      <c r="F129" t="s">
        <v>79</v>
      </c>
      <c r="I129" s="4" t="s">
        <v>80</v>
      </c>
    </row>
    <row r="130" ht="15.75" spans="1:9">
      <c r="A130" t="s">
        <v>81</v>
      </c>
      <c r="B130" t="s">
        <v>78</v>
      </c>
      <c r="C130">
        <v>200</v>
      </c>
      <c r="D130">
        <v>4.0714</v>
      </c>
      <c r="E130">
        <v>0.7441</v>
      </c>
      <c r="I130" s="5" t="s">
        <v>80</v>
      </c>
    </row>
    <row r="131" ht="15.75" spans="1:9">
      <c r="A131" t="s">
        <v>82</v>
      </c>
      <c r="B131" t="s">
        <v>78</v>
      </c>
      <c r="C131">
        <v>125</v>
      </c>
      <c r="D131">
        <v>4.0714</v>
      </c>
      <c r="E131">
        <v>0.4651</v>
      </c>
      <c r="I131" s="4" t="s">
        <v>80</v>
      </c>
    </row>
    <row r="132" ht="15.75" spans="1:13">
      <c r="A132" t="s">
        <v>83</v>
      </c>
      <c r="B132" t="s">
        <v>78</v>
      </c>
      <c r="C132">
        <v>444</v>
      </c>
      <c r="D132">
        <v>4.0714</v>
      </c>
      <c r="E132">
        <v>1.652</v>
      </c>
      <c r="I132" s="5" t="s">
        <v>80</v>
      </c>
      <c r="J132">
        <f>SUM(C129:C132)</f>
        <v>1075</v>
      </c>
      <c r="L132" t="s">
        <v>80</v>
      </c>
      <c r="M132">
        <v>1075</v>
      </c>
    </row>
    <row r="133" ht="15.75" spans="1:9">
      <c r="A133" t="s">
        <v>84</v>
      </c>
      <c r="B133" t="s">
        <v>85</v>
      </c>
      <c r="C133">
        <v>705</v>
      </c>
      <c r="D133">
        <v>3.4805</v>
      </c>
      <c r="E133">
        <v>1.5342</v>
      </c>
      <c r="F133" t="s">
        <v>86</v>
      </c>
      <c r="I133" s="4" t="s">
        <v>87</v>
      </c>
    </row>
    <row r="134" ht="15.75" spans="1:13">
      <c r="A134" t="s">
        <v>88</v>
      </c>
      <c r="B134" t="s">
        <v>85</v>
      </c>
      <c r="C134">
        <v>214</v>
      </c>
      <c r="D134">
        <v>3.4805</v>
      </c>
      <c r="E134">
        <v>0.4657</v>
      </c>
      <c r="I134" s="5" t="s">
        <v>87</v>
      </c>
      <c r="J134">
        <f>SUM(C133:C134)</f>
        <v>919</v>
      </c>
      <c r="L134" t="s">
        <v>87</v>
      </c>
      <c r="M134">
        <v>919</v>
      </c>
    </row>
    <row r="135" ht="15.75" spans="1:9">
      <c r="A135" t="s">
        <v>89</v>
      </c>
      <c r="B135" t="s">
        <v>90</v>
      </c>
      <c r="C135">
        <v>534</v>
      </c>
      <c r="D135">
        <v>6.0634</v>
      </c>
      <c r="E135">
        <v>2.0012</v>
      </c>
      <c r="F135" t="s">
        <v>91</v>
      </c>
      <c r="I135" s="4" t="s">
        <v>92</v>
      </c>
    </row>
    <row r="136" ht="15.75" spans="1:9">
      <c r="A136" t="s">
        <v>93</v>
      </c>
      <c r="B136" t="s">
        <v>90</v>
      </c>
      <c r="C136">
        <v>172</v>
      </c>
      <c r="D136">
        <v>6.0634</v>
      </c>
      <c r="E136">
        <v>0.6445</v>
      </c>
      <c r="I136" s="5" t="s">
        <v>92</v>
      </c>
    </row>
    <row r="137" ht="15.75" spans="1:9">
      <c r="A137" t="s">
        <v>94</v>
      </c>
      <c r="B137" t="s">
        <v>90</v>
      </c>
      <c r="C137">
        <v>331</v>
      </c>
      <c r="D137">
        <v>6.0634</v>
      </c>
      <c r="E137">
        <v>1.2404</v>
      </c>
      <c r="I137" s="4" t="s">
        <v>92</v>
      </c>
    </row>
    <row r="138" ht="15.75" spans="1:9">
      <c r="A138" t="s">
        <v>95</v>
      </c>
      <c r="B138" t="s">
        <v>90</v>
      </c>
      <c r="C138">
        <v>90</v>
      </c>
      <c r="D138">
        <v>6.0634</v>
      </c>
      <c r="E138">
        <v>0.3372</v>
      </c>
      <c r="I138" s="5" t="s">
        <v>92</v>
      </c>
    </row>
    <row r="139" ht="15.75" spans="1:9">
      <c r="A139" t="s">
        <v>96</v>
      </c>
      <c r="B139" t="s">
        <v>90</v>
      </c>
      <c r="C139">
        <v>115</v>
      </c>
      <c r="D139">
        <v>6.0634</v>
      </c>
      <c r="E139">
        <v>0.4309</v>
      </c>
      <c r="I139" s="4" t="s">
        <v>92</v>
      </c>
    </row>
    <row r="140" ht="15.75" spans="1:13">
      <c r="A140" t="s">
        <v>97</v>
      </c>
      <c r="B140" t="s">
        <v>90</v>
      </c>
      <c r="C140">
        <v>359</v>
      </c>
      <c r="D140">
        <v>6.0634</v>
      </c>
      <c r="E140">
        <v>1.3454</v>
      </c>
      <c r="F140" t="s">
        <v>98</v>
      </c>
      <c r="I140" s="5" t="s">
        <v>92</v>
      </c>
      <c r="J140">
        <f>SUM(C135:C140)</f>
        <v>1601</v>
      </c>
      <c r="L140" t="s">
        <v>92</v>
      </c>
      <c r="M140">
        <v>1601</v>
      </c>
    </row>
    <row r="141" ht="15.75" spans="1:9">
      <c r="A141" t="s">
        <v>99</v>
      </c>
      <c r="B141" t="s">
        <v>100</v>
      </c>
      <c r="C141">
        <v>106</v>
      </c>
      <c r="D141">
        <v>7.8928</v>
      </c>
      <c r="E141">
        <v>0.3051</v>
      </c>
      <c r="F141" t="s">
        <v>101</v>
      </c>
      <c r="I141" s="4" t="s">
        <v>102</v>
      </c>
    </row>
    <row r="142" ht="15.75" spans="1:9">
      <c r="A142" t="s">
        <v>103</v>
      </c>
      <c r="B142" t="s">
        <v>100</v>
      </c>
      <c r="C142">
        <v>440</v>
      </c>
      <c r="D142">
        <v>7.8928</v>
      </c>
      <c r="E142">
        <v>1.2667</v>
      </c>
      <c r="I142" s="5" t="s">
        <v>102</v>
      </c>
    </row>
    <row r="143" ht="15.75" spans="1:9">
      <c r="A143" t="s">
        <v>104</v>
      </c>
      <c r="B143" t="s">
        <v>100</v>
      </c>
      <c r="C143">
        <v>421</v>
      </c>
      <c r="D143">
        <v>7.8928</v>
      </c>
      <c r="E143">
        <v>1.212</v>
      </c>
      <c r="F143" t="s">
        <v>105</v>
      </c>
      <c r="I143" s="4" t="s">
        <v>102</v>
      </c>
    </row>
    <row r="144" ht="15.75" spans="1:9">
      <c r="A144" t="s">
        <v>106</v>
      </c>
      <c r="B144" t="s">
        <v>100</v>
      </c>
      <c r="C144">
        <v>337</v>
      </c>
      <c r="D144">
        <v>7.8928</v>
      </c>
      <c r="E144">
        <v>0.9702</v>
      </c>
      <c r="F144" t="s">
        <v>107</v>
      </c>
      <c r="I144" s="5" t="s">
        <v>102</v>
      </c>
    </row>
    <row r="145" ht="15.75" spans="1:9">
      <c r="A145" t="s">
        <v>108</v>
      </c>
      <c r="B145" t="s">
        <v>100</v>
      </c>
      <c r="C145">
        <v>181</v>
      </c>
      <c r="D145">
        <v>7.8928</v>
      </c>
      <c r="E145">
        <v>0.5211</v>
      </c>
      <c r="I145" s="4" t="s">
        <v>102</v>
      </c>
    </row>
    <row r="146" ht="15.75" spans="1:13">
      <c r="A146" t="s">
        <v>109</v>
      </c>
      <c r="B146" t="s">
        <v>100</v>
      </c>
      <c r="C146">
        <v>599</v>
      </c>
      <c r="D146">
        <v>7.8928</v>
      </c>
      <c r="E146">
        <v>1.7245</v>
      </c>
      <c r="I146" s="5" t="s">
        <v>102</v>
      </c>
      <c r="J146">
        <f>SUM(C141:C146)</f>
        <v>2084</v>
      </c>
      <c r="L146" t="s">
        <v>102</v>
      </c>
      <c r="M146">
        <v>2084</v>
      </c>
    </row>
    <row r="147" ht="15.75" spans="1:9">
      <c r="A147" t="s">
        <v>110</v>
      </c>
      <c r="B147" t="s">
        <v>111</v>
      </c>
      <c r="C147">
        <v>428</v>
      </c>
      <c r="D147">
        <v>5.0372</v>
      </c>
      <c r="E147">
        <v>1.2872</v>
      </c>
      <c r="F147" t="s">
        <v>112</v>
      </c>
      <c r="I147" s="3" t="s">
        <v>113</v>
      </c>
    </row>
    <row r="148" ht="15.75" spans="1:9">
      <c r="A148" t="s">
        <v>114</v>
      </c>
      <c r="B148" t="s">
        <v>111</v>
      </c>
      <c r="C148">
        <v>231</v>
      </c>
      <c r="D148">
        <v>5.0372</v>
      </c>
      <c r="E148">
        <v>0.6947</v>
      </c>
      <c r="F148" t="s">
        <v>115</v>
      </c>
      <c r="I148" s="4" t="s">
        <v>113</v>
      </c>
    </row>
    <row r="149" ht="15.75" spans="1:9">
      <c r="A149" t="s">
        <v>116</v>
      </c>
      <c r="B149" t="s">
        <v>111</v>
      </c>
      <c r="C149">
        <v>152</v>
      </c>
      <c r="D149">
        <v>5.0372</v>
      </c>
      <c r="E149">
        <v>0.4571</v>
      </c>
      <c r="I149" s="5" t="s">
        <v>113</v>
      </c>
    </row>
    <row r="150" ht="15.75" spans="1:13">
      <c r="A150" t="s">
        <v>117</v>
      </c>
      <c r="B150" t="s">
        <v>111</v>
      </c>
      <c r="C150">
        <v>519</v>
      </c>
      <c r="D150">
        <v>5.0372</v>
      </c>
      <c r="E150">
        <v>1.5609</v>
      </c>
      <c r="I150" s="4" t="s">
        <v>113</v>
      </c>
      <c r="J150">
        <f>SUM(C147:C150)</f>
        <v>1330</v>
      </c>
      <c r="L150" t="s">
        <v>113</v>
      </c>
      <c r="M150">
        <v>1330</v>
      </c>
    </row>
    <row r="151" ht="15.75" spans="1:9">
      <c r="A151" t="s">
        <v>118</v>
      </c>
      <c r="B151" t="s">
        <v>119</v>
      </c>
      <c r="C151">
        <v>550</v>
      </c>
      <c r="D151">
        <v>5.3932</v>
      </c>
      <c r="E151">
        <v>1.5449</v>
      </c>
      <c r="F151" t="s">
        <v>120</v>
      </c>
      <c r="I151" s="5" t="s">
        <v>121</v>
      </c>
    </row>
    <row r="152" ht="15.75" spans="1:9">
      <c r="A152" t="s">
        <v>122</v>
      </c>
      <c r="B152" t="s">
        <v>119</v>
      </c>
      <c r="C152">
        <v>159</v>
      </c>
      <c r="D152">
        <v>5.3932</v>
      </c>
      <c r="E152">
        <v>0.4466</v>
      </c>
      <c r="F152" t="s">
        <v>123</v>
      </c>
      <c r="I152" s="4" t="s">
        <v>121</v>
      </c>
    </row>
    <row r="153" ht="15.75" spans="1:9">
      <c r="A153" t="s">
        <v>124</v>
      </c>
      <c r="B153" t="s">
        <v>119</v>
      </c>
      <c r="C153">
        <v>192</v>
      </c>
      <c r="D153">
        <v>5.3932</v>
      </c>
      <c r="E153">
        <v>0.5393</v>
      </c>
      <c r="I153" s="5" t="s">
        <v>121</v>
      </c>
    </row>
    <row r="154" ht="15.75" spans="1:13">
      <c r="A154" t="s">
        <v>125</v>
      </c>
      <c r="B154" t="s">
        <v>119</v>
      </c>
      <c r="C154">
        <v>523</v>
      </c>
      <c r="D154">
        <v>5.3932</v>
      </c>
      <c r="E154">
        <v>1.4691</v>
      </c>
      <c r="I154" s="4" t="s">
        <v>121</v>
      </c>
      <c r="J154">
        <f>SUM(C151:C154)</f>
        <v>1424</v>
      </c>
      <c r="L154" t="s">
        <v>121</v>
      </c>
      <c r="M154">
        <v>1424</v>
      </c>
    </row>
    <row r="155" ht="15.75" spans="1:13">
      <c r="A155" t="s">
        <v>126</v>
      </c>
      <c r="B155" t="s">
        <v>127</v>
      </c>
      <c r="C155">
        <v>451</v>
      </c>
      <c r="D155">
        <v>1.7081</v>
      </c>
      <c r="E155">
        <v>1</v>
      </c>
      <c r="F155" t="s">
        <v>128</v>
      </c>
      <c r="I155" s="5" t="s">
        <v>129</v>
      </c>
      <c r="J155">
        <v>451</v>
      </c>
      <c r="L155" t="s">
        <v>129</v>
      </c>
      <c r="M155">
        <v>451</v>
      </c>
    </row>
    <row r="156" ht="15.75" spans="1:9">
      <c r="A156" t="s">
        <v>130</v>
      </c>
      <c r="B156" t="s">
        <v>131</v>
      </c>
      <c r="C156">
        <v>214</v>
      </c>
      <c r="D156">
        <v>3.8366</v>
      </c>
      <c r="E156">
        <v>0.4225</v>
      </c>
      <c r="F156" t="s">
        <v>132</v>
      </c>
      <c r="I156" s="4" t="s">
        <v>133</v>
      </c>
    </row>
    <row r="157" ht="15.75" spans="1:13">
      <c r="A157" t="s">
        <v>134</v>
      </c>
      <c r="B157" t="s">
        <v>131</v>
      </c>
      <c r="C157">
        <v>799</v>
      </c>
      <c r="D157">
        <v>3.8366</v>
      </c>
      <c r="E157">
        <v>1.5774</v>
      </c>
      <c r="I157" s="5" t="s">
        <v>133</v>
      </c>
      <c r="J157">
        <f>SUM(C156:C157)</f>
        <v>1013</v>
      </c>
      <c r="L157" t="s">
        <v>133</v>
      </c>
      <c r="M157">
        <v>1013</v>
      </c>
    </row>
    <row r="158" ht="15.75" spans="1:9">
      <c r="A158" t="s">
        <v>135</v>
      </c>
      <c r="B158" t="s">
        <v>136</v>
      </c>
      <c r="C158">
        <v>48</v>
      </c>
      <c r="D158">
        <v>0.3257</v>
      </c>
      <c r="E158">
        <v>1.6744</v>
      </c>
      <c r="I158" s="4" t="s">
        <v>137</v>
      </c>
    </row>
    <row r="159" ht="15.75" spans="1:9">
      <c r="A159" t="s">
        <v>138</v>
      </c>
      <c r="B159" t="s">
        <v>136</v>
      </c>
      <c r="C159">
        <v>22</v>
      </c>
      <c r="D159">
        <v>0.3257</v>
      </c>
      <c r="E159">
        <v>0.7674</v>
      </c>
      <c r="I159" s="5" t="s">
        <v>137</v>
      </c>
    </row>
    <row r="160" ht="15.75" spans="1:13">
      <c r="A160" t="s">
        <v>139</v>
      </c>
      <c r="B160" t="s">
        <v>136</v>
      </c>
      <c r="C160">
        <v>16</v>
      </c>
      <c r="D160">
        <v>0.3257</v>
      </c>
      <c r="E160">
        <v>0.5581</v>
      </c>
      <c r="I160" s="6" t="s">
        <v>137</v>
      </c>
      <c r="J160">
        <f>SUM(C158:C160)</f>
        <v>86</v>
      </c>
      <c r="L160" t="s">
        <v>141</v>
      </c>
      <c r="M160">
        <v>86</v>
      </c>
    </row>
    <row r="162" spans="3:3">
      <c r="C162">
        <f>SUM(C97:C160)</f>
        <v>26404</v>
      </c>
    </row>
    <row r="164" spans="1:8">
      <c r="A164" t="s">
        <v>9</v>
      </c>
      <c r="B164">
        <v>1352</v>
      </c>
      <c r="C164">
        <v>26404</v>
      </c>
      <c r="D164">
        <f t="shared" ref="D164:D184" si="3">B164/C164</f>
        <v>0.0512043629753068</v>
      </c>
      <c r="E164">
        <f t="shared" ref="E164:E184" si="4">100*D164</f>
        <v>5.12043629753068</v>
      </c>
      <c r="G164" t="s">
        <v>9</v>
      </c>
      <c r="H164">
        <v>5.12</v>
      </c>
    </row>
    <row r="165" spans="1:8">
      <c r="A165" t="s">
        <v>16</v>
      </c>
      <c r="B165">
        <v>306</v>
      </c>
      <c r="C165">
        <v>26404</v>
      </c>
      <c r="D165">
        <f t="shared" si="3"/>
        <v>0.0115891531586123</v>
      </c>
      <c r="E165">
        <f t="shared" si="4"/>
        <v>1.15891531586123</v>
      </c>
      <c r="G165" t="s">
        <v>16</v>
      </c>
      <c r="H165">
        <v>1.158</v>
      </c>
    </row>
    <row r="166" spans="1:8">
      <c r="A166" t="s">
        <v>21</v>
      </c>
      <c r="B166">
        <v>1060</v>
      </c>
      <c r="C166">
        <v>26404</v>
      </c>
      <c r="D166">
        <f t="shared" si="3"/>
        <v>0.0401454325102257</v>
      </c>
      <c r="E166">
        <f t="shared" si="4"/>
        <v>4.01454325102257</v>
      </c>
      <c r="G166" t="s">
        <v>21</v>
      </c>
      <c r="H166">
        <v>4.014</v>
      </c>
    </row>
    <row r="167" spans="1:8">
      <c r="A167" t="s">
        <v>26</v>
      </c>
      <c r="B167">
        <v>1409</v>
      </c>
      <c r="C167">
        <v>26404</v>
      </c>
      <c r="D167">
        <f t="shared" si="3"/>
        <v>0.0533631267989699</v>
      </c>
      <c r="E167">
        <f t="shared" si="4"/>
        <v>5.33631267989699</v>
      </c>
      <c r="G167" t="s">
        <v>26</v>
      </c>
      <c r="H167">
        <v>5.336</v>
      </c>
    </row>
    <row r="168" spans="1:8">
      <c r="A168" t="s">
        <v>31</v>
      </c>
      <c r="B168">
        <v>1492</v>
      </c>
      <c r="C168">
        <v>26404</v>
      </c>
      <c r="D168">
        <f t="shared" si="3"/>
        <v>0.0565065899106196</v>
      </c>
      <c r="E168">
        <f t="shared" si="4"/>
        <v>5.65065899106196</v>
      </c>
      <c r="G168" t="s">
        <v>31</v>
      </c>
      <c r="H168">
        <v>5.65</v>
      </c>
    </row>
    <row r="169" spans="1:8">
      <c r="A169" t="s">
        <v>36</v>
      </c>
      <c r="B169">
        <v>1732</v>
      </c>
      <c r="C169">
        <v>26404</v>
      </c>
      <c r="D169">
        <f t="shared" si="3"/>
        <v>0.0655961217997273</v>
      </c>
      <c r="E169">
        <f t="shared" si="4"/>
        <v>6.55961217997273</v>
      </c>
      <c r="G169" t="s">
        <v>36</v>
      </c>
      <c r="H169">
        <v>6.559</v>
      </c>
    </row>
    <row r="170" spans="1:8">
      <c r="A170" t="s">
        <v>44</v>
      </c>
      <c r="B170">
        <v>638</v>
      </c>
      <c r="C170">
        <v>26404</v>
      </c>
      <c r="D170">
        <f t="shared" si="3"/>
        <v>0.0241630056052113</v>
      </c>
      <c r="E170">
        <f t="shared" si="4"/>
        <v>2.41630056052113</v>
      </c>
      <c r="G170" t="s">
        <v>44</v>
      </c>
      <c r="H170">
        <v>2.416</v>
      </c>
    </row>
    <row r="171" spans="1:8">
      <c r="A171" t="s">
        <v>48</v>
      </c>
      <c r="B171">
        <v>2338</v>
      </c>
      <c r="C171">
        <v>26404</v>
      </c>
      <c r="D171">
        <f t="shared" si="3"/>
        <v>0.0885471898197243</v>
      </c>
      <c r="E171">
        <f t="shared" si="4"/>
        <v>8.85471898197243</v>
      </c>
      <c r="G171" t="s">
        <v>48</v>
      </c>
      <c r="H171">
        <v>8.854</v>
      </c>
    </row>
    <row r="172" spans="1:8">
      <c r="A172" t="s">
        <v>55</v>
      </c>
      <c r="B172">
        <v>1462</v>
      </c>
      <c r="C172">
        <v>26404</v>
      </c>
      <c r="D172">
        <f t="shared" si="3"/>
        <v>0.0553703984244811</v>
      </c>
      <c r="E172">
        <f t="shared" si="4"/>
        <v>5.53703984244811</v>
      </c>
      <c r="G172" t="s">
        <v>55</v>
      </c>
      <c r="H172">
        <v>5.537</v>
      </c>
    </row>
    <row r="173" spans="1:8">
      <c r="A173" t="s">
        <v>60</v>
      </c>
      <c r="B173">
        <v>2729</v>
      </c>
      <c r="C173">
        <v>26404</v>
      </c>
      <c r="D173">
        <f t="shared" si="3"/>
        <v>0.103355552189062</v>
      </c>
      <c r="E173">
        <f t="shared" si="4"/>
        <v>10.3355552189062</v>
      </c>
      <c r="G173" t="s">
        <v>60</v>
      </c>
      <c r="H173">
        <v>10.335</v>
      </c>
    </row>
    <row r="174" spans="1:8">
      <c r="A174" t="s">
        <v>71</v>
      </c>
      <c r="B174">
        <v>619</v>
      </c>
      <c r="C174">
        <v>26404</v>
      </c>
      <c r="D174">
        <f t="shared" si="3"/>
        <v>0.0234434176639903</v>
      </c>
      <c r="E174">
        <f t="shared" si="4"/>
        <v>2.34434176639903</v>
      </c>
      <c r="G174" t="s">
        <v>71</v>
      </c>
      <c r="H174">
        <v>2.344</v>
      </c>
    </row>
    <row r="175" spans="1:8">
      <c r="A175" t="s">
        <v>75</v>
      </c>
      <c r="B175">
        <v>1284</v>
      </c>
      <c r="C175">
        <v>26404</v>
      </c>
      <c r="D175">
        <f t="shared" si="3"/>
        <v>0.0486289956067263</v>
      </c>
      <c r="E175">
        <f t="shared" si="4"/>
        <v>4.86289956067263</v>
      </c>
      <c r="G175" t="s">
        <v>75</v>
      </c>
      <c r="H175">
        <v>4.862</v>
      </c>
    </row>
    <row r="176" spans="1:8">
      <c r="A176" t="s">
        <v>80</v>
      </c>
      <c r="B176">
        <v>1075</v>
      </c>
      <c r="C176">
        <v>26404</v>
      </c>
      <c r="D176">
        <f t="shared" si="3"/>
        <v>0.040713528253295</v>
      </c>
      <c r="E176">
        <f t="shared" si="4"/>
        <v>4.0713528253295</v>
      </c>
      <c r="G176" t="s">
        <v>80</v>
      </c>
      <c r="H176">
        <v>4.071</v>
      </c>
    </row>
    <row r="177" spans="1:8">
      <c r="A177" t="s">
        <v>87</v>
      </c>
      <c r="B177">
        <v>919</v>
      </c>
      <c r="C177">
        <v>26404</v>
      </c>
      <c r="D177">
        <f t="shared" si="3"/>
        <v>0.0348053325253749</v>
      </c>
      <c r="E177">
        <f t="shared" si="4"/>
        <v>3.48053325253749</v>
      </c>
      <c r="G177" t="s">
        <v>87</v>
      </c>
      <c r="H177">
        <v>3.48</v>
      </c>
    </row>
    <row r="178" spans="1:8">
      <c r="A178" t="s">
        <v>92</v>
      </c>
      <c r="B178">
        <v>1601</v>
      </c>
      <c r="C178">
        <v>26404</v>
      </c>
      <c r="D178">
        <f t="shared" si="3"/>
        <v>0.060634752310256</v>
      </c>
      <c r="E178">
        <f t="shared" si="4"/>
        <v>6.0634752310256</v>
      </c>
      <c r="G178" t="s">
        <v>92</v>
      </c>
      <c r="H178">
        <v>6.063</v>
      </c>
    </row>
    <row r="179" spans="1:8">
      <c r="A179" t="s">
        <v>102</v>
      </c>
      <c r="B179">
        <v>2084</v>
      </c>
      <c r="C179">
        <v>26404</v>
      </c>
      <c r="D179">
        <f t="shared" si="3"/>
        <v>0.0789274352370853</v>
      </c>
      <c r="E179">
        <f t="shared" si="4"/>
        <v>7.89274352370853</v>
      </c>
      <c r="G179" t="s">
        <v>102</v>
      </c>
      <c r="H179">
        <v>7.892</v>
      </c>
    </row>
    <row r="180" spans="1:8">
      <c r="A180" t="s">
        <v>113</v>
      </c>
      <c r="B180">
        <v>1330</v>
      </c>
      <c r="C180">
        <v>26404</v>
      </c>
      <c r="D180">
        <f t="shared" si="3"/>
        <v>0.0503711558854719</v>
      </c>
      <c r="E180">
        <f t="shared" si="4"/>
        <v>5.03711558854719</v>
      </c>
      <c r="G180" t="s">
        <v>113</v>
      </c>
      <c r="H180">
        <v>5.037</v>
      </c>
    </row>
    <row r="181" spans="1:8">
      <c r="A181" t="s">
        <v>121</v>
      </c>
      <c r="B181">
        <v>1424</v>
      </c>
      <c r="C181">
        <v>26404</v>
      </c>
      <c r="D181">
        <f t="shared" si="3"/>
        <v>0.0539312225420391</v>
      </c>
      <c r="E181">
        <f t="shared" si="4"/>
        <v>5.39312225420391</v>
      </c>
      <c r="G181" t="s">
        <v>121</v>
      </c>
      <c r="H181">
        <v>5.393</v>
      </c>
    </row>
    <row r="182" spans="1:8">
      <c r="A182" t="s">
        <v>129</v>
      </c>
      <c r="B182">
        <v>451</v>
      </c>
      <c r="C182">
        <v>26404</v>
      </c>
      <c r="D182">
        <f t="shared" si="3"/>
        <v>0.0170807453416149</v>
      </c>
      <c r="E182">
        <f t="shared" si="4"/>
        <v>1.70807453416149</v>
      </c>
      <c r="G182" t="s">
        <v>129</v>
      </c>
      <c r="H182">
        <v>1.708</v>
      </c>
    </row>
    <row r="183" spans="1:8">
      <c r="A183" t="s">
        <v>133</v>
      </c>
      <c r="B183">
        <v>1013</v>
      </c>
      <c r="C183">
        <v>26404</v>
      </c>
      <c r="D183">
        <f t="shared" si="3"/>
        <v>0.0383653991819421</v>
      </c>
      <c r="E183">
        <f t="shared" si="4"/>
        <v>3.83653991819421</v>
      </c>
      <c r="G183" t="s">
        <v>133</v>
      </c>
      <c r="H183">
        <v>3.836</v>
      </c>
    </row>
    <row r="184" spans="1:8">
      <c r="A184" t="s">
        <v>141</v>
      </c>
      <c r="B184">
        <v>86</v>
      </c>
      <c r="C184">
        <v>26404</v>
      </c>
      <c r="D184">
        <f t="shared" si="3"/>
        <v>0.0032570822602636</v>
      </c>
      <c r="E184">
        <f t="shared" si="4"/>
        <v>0.32570822602636</v>
      </c>
      <c r="G184" t="s">
        <v>141</v>
      </c>
      <c r="H184">
        <v>0.325</v>
      </c>
    </row>
    <row r="186" spans="2:2">
      <c r="B186">
        <f>SUM(B164:B184)</f>
        <v>26404</v>
      </c>
    </row>
    <row r="188" ht="15.75" spans="1:1">
      <c r="A188" s="1" t="s">
        <v>142</v>
      </c>
    </row>
    <row r="189" ht="14.25" spans="1:5">
      <c r="A189" t="s">
        <v>1</v>
      </c>
      <c r="B189" t="s">
        <v>2</v>
      </c>
      <c r="C189" t="s">
        <v>3</v>
      </c>
      <c r="D189" t="s">
        <v>4</v>
      </c>
      <c r="E189" t="s">
        <v>5</v>
      </c>
    </row>
    <row r="190" ht="15.75" spans="1:9">
      <c r="A190" t="s">
        <v>6</v>
      </c>
      <c r="B190" t="s">
        <v>7</v>
      </c>
      <c r="C190">
        <v>423</v>
      </c>
      <c r="D190">
        <v>5.1277</v>
      </c>
      <c r="E190">
        <v>1.2487</v>
      </c>
      <c r="F190" t="s">
        <v>8</v>
      </c>
      <c r="I190" s="3" t="s">
        <v>9</v>
      </c>
    </row>
    <row r="191" ht="15.75" spans="1:9">
      <c r="A191" t="s">
        <v>10</v>
      </c>
      <c r="B191" t="s">
        <v>7</v>
      </c>
      <c r="C191">
        <v>202</v>
      </c>
      <c r="D191">
        <v>5.1277</v>
      </c>
      <c r="E191">
        <v>0.5963</v>
      </c>
      <c r="I191" s="4" t="s">
        <v>9</v>
      </c>
    </row>
    <row r="192" ht="15.75" spans="1:9">
      <c r="A192" t="s">
        <v>11</v>
      </c>
      <c r="B192" t="s">
        <v>7</v>
      </c>
      <c r="C192">
        <v>109</v>
      </c>
      <c r="D192">
        <v>5.1277</v>
      </c>
      <c r="E192">
        <v>0.3217</v>
      </c>
      <c r="I192" s="5" t="s">
        <v>9</v>
      </c>
    </row>
    <row r="193" ht="15.75" spans="1:12">
      <c r="A193" t="s">
        <v>12</v>
      </c>
      <c r="B193" t="s">
        <v>7</v>
      </c>
      <c r="C193">
        <v>621</v>
      </c>
      <c r="D193">
        <v>5.1277</v>
      </c>
      <c r="E193">
        <v>1.8332</v>
      </c>
      <c r="I193" s="4" t="s">
        <v>9</v>
      </c>
      <c r="J193">
        <f>SUM(C190:C193)</f>
        <v>1355</v>
      </c>
      <c r="K193" t="s">
        <v>9</v>
      </c>
      <c r="L193">
        <v>1355</v>
      </c>
    </row>
    <row r="194" ht="15.75" spans="1:9">
      <c r="A194" t="s">
        <v>13</v>
      </c>
      <c r="B194" t="s">
        <v>14</v>
      </c>
      <c r="C194">
        <v>67</v>
      </c>
      <c r="D194">
        <v>1.1504</v>
      </c>
      <c r="E194">
        <v>0.4407</v>
      </c>
      <c r="F194" t="s">
        <v>15</v>
      </c>
      <c r="I194" s="5" t="s">
        <v>16</v>
      </c>
    </row>
    <row r="195" ht="15.75" spans="1:12">
      <c r="A195" t="s">
        <v>17</v>
      </c>
      <c r="B195" t="s">
        <v>14</v>
      </c>
      <c r="C195">
        <v>237</v>
      </c>
      <c r="D195">
        <v>1.1504</v>
      </c>
      <c r="E195">
        <v>1.5592</v>
      </c>
      <c r="I195" s="4" t="s">
        <v>16</v>
      </c>
      <c r="J195">
        <f t="shared" ref="J195:J199" si="5">SUM(C194:C195)</f>
        <v>304</v>
      </c>
      <c r="K195" t="s">
        <v>16</v>
      </c>
      <c r="L195">
        <v>304</v>
      </c>
    </row>
    <row r="196" ht="15.75" spans="1:9">
      <c r="A196" t="s">
        <v>18</v>
      </c>
      <c r="B196" t="s">
        <v>19</v>
      </c>
      <c r="C196">
        <v>185</v>
      </c>
      <c r="D196">
        <v>3.9887</v>
      </c>
      <c r="E196">
        <v>0.351</v>
      </c>
      <c r="F196" t="s">
        <v>20</v>
      </c>
      <c r="I196" s="5" t="s">
        <v>21</v>
      </c>
    </row>
    <row r="197" ht="15.75" spans="1:12">
      <c r="A197" t="s">
        <v>22</v>
      </c>
      <c r="B197" t="s">
        <v>19</v>
      </c>
      <c r="C197">
        <v>869</v>
      </c>
      <c r="D197">
        <v>3.9887</v>
      </c>
      <c r="E197">
        <v>1.6489</v>
      </c>
      <c r="I197" s="4" t="s">
        <v>21</v>
      </c>
      <c r="J197">
        <f t="shared" si="5"/>
        <v>1054</v>
      </c>
      <c r="K197" t="s">
        <v>21</v>
      </c>
      <c r="L197">
        <v>1054</v>
      </c>
    </row>
    <row r="198" ht="15.75" spans="1:9">
      <c r="A198" t="s">
        <v>23</v>
      </c>
      <c r="B198" t="s">
        <v>24</v>
      </c>
      <c r="C198">
        <v>1062</v>
      </c>
      <c r="D198">
        <v>5.3321</v>
      </c>
      <c r="E198">
        <v>1.5074</v>
      </c>
      <c r="F198" t="s">
        <v>25</v>
      </c>
      <c r="I198" s="5" t="s">
        <v>26</v>
      </c>
    </row>
    <row r="199" ht="15.75" spans="1:12">
      <c r="A199" t="s">
        <v>27</v>
      </c>
      <c r="B199" t="s">
        <v>24</v>
      </c>
      <c r="C199">
        <v>347</v>
      </c>
      <c r="D199">
        <v>5.3321</v>
      </c>
      <c r="E199">
        <v>0.4925</v>
      </c>
      <c r="I199" s="4" t="s">
        <v>26</v>
      </c>
      <c r="J199">
        <f t="shared" si="5"/>
        <v>1409</v>
      </c>
      <c r="K199" t="s">
        <v>26</v>
      </c>
      <c r="L199">
        <v>1409</v>
      </c>
    </row>
    <row r="200" ht="15.75" spans="1:9">
      <c r="A200" t="s">
        <v>28</v>
      </c>
      <c r="B200" t="s">
        <v>29</v>
      </c>
      <c r="C200">
        <v>521</v>
      </c>
      <c r="D200">
        <v>5.684</v>
      </c>
      <c r="E200">
        <v>0.6937</v>
      </c>
      <c r="F200" t="s">
        <v>30</v>
      </c>
      <c r="I200" s="5" t="s">
        <v>31</v>
      </c>
    </row>
    <row r="201" ht="15.75" spans="1:12">
      <c r="A201" t="s">
        <v>32</v>
      </c>
      <c r="B201" t="s">
        <v>29</v>
      </c>
      <c r="C201">
        <v>981</v>
      </c>
      <c r="D201">
        <v>5.684</v>
      </c>
      <c r="E201">
        <v>1.3062</v>
      </c>
      <c r="I201" s="4" t="s">
        <v>31</v>
      </c>
      <c r="J201">
        <f>SUM(C200:C201)</f>
        <v>1502</v>
      </c>
      <c r="K201" t="s">
        <v>31</v>
      </c>
      <c r="L201">
        <v>1502</v>
      </c>
    </row>
    <row r="202" ht="15.75" spans="1:9">
      <c r="A202" t="s">
        <v>33</v>
      </c>
      <c r="B202" t="s">
        <v>34</v>
      </c>
      <c r="C202">
        <v>710</v>
      </c>
      <c r="D202">
        <v>6.5658</v>
      </c>
      <c r="E202">
        <v>1.6368</v>
      </c>
      <c r="F202" t="s">
        <v>35</v>
      </c>
      <c r="I202" s="5" t="s">
        <v>36</v>
      </c>
    </row>
    <row r="203" ht="15.75" spans="1:9">
      <c r="A203" t="s">
        <v>37</v>
      </c>
      <c r="B203" t="s">
        <v>34</v>
      </c>
      <c r="C203">
        <v>136</v>
      </c>
      <c r="D203">
        <v>6.5658</v>
      </c>
      <c r="E203">
        <v>0.3135</v>
      </c>
      <c r="F203" t="s">
        <v>38</v>
      </c>
      <c r="I203" s="4" t="s">
        <v>36</v>
      </c>
    </row>
    <row r="204" ht="15.75" spans="1:9">
      <c r="A204" t="s">
        <v>39</v>
      </c>
      <c r="B204" t="s">
        <v>34</v>
      </c>
      <c r="C204">
        <v>282</v>
      </c>
      <c r="D204">
        <v>6.5658</v>
      </c>
      <c r="E204">
        <v>0.6501</v>
      </c>
      <c r="I204" s="5" t="s">
        <v>36</v>
      </c>
    </row>
    <row r="205" ht="15.75" spans="1:12">
      <c r="A205" t="s">
        <v>40</v>
      </c>
      <c r="B205" t="s">
        <v>34</v>
      </c>
      <c r="C205">
        <v>607</v>
      </c>
      <c r="D205">
        <v>6.5658</v>
      </c>
      <c r="E205">
        <v>1.3994</v>
      </c>
      <c r="I205" s="4" t="s">
        <v>36</v>
      </c>
      <c r="J205">
        <f>SUM(C202:C205)</f>
        <v>1735</v>
      </c>
      <c r="K205" t="s">
        <v>36</v>
      </c>
      <c r="L205">
        <v>1735</v>
      </c>
    </row>
    <row r="206" ht="15.75" spans="1:9">
      <c r="A206" t="s">
        <v>41</v>
      </c>
      <c r="B206" t="s">
        <v>42</v>
      </c>
      <c r="C206">
        <v>133</v>
      </c>
      <c r="D206">
        <v>2.4257</v>
      </c>
      <c r="E206">
        <v>0.4149</v>
      </c>
      <c r="F206" t="s">
        <v>43</v>
      </c>
      <c r="I206" s="5" t="s">
        <v>44</v>
      </c>
    </row>
    <row r="207" ht="15.75" spans="1:12">
      <c r="A207" t="s">
        <v>45</v>
      </c>
      <c r="B207" t="s">
        <v>42</v>
      </c>
      <c r="C207">
        <v>508</v>
      </c>
      <c r="D207">
        <v>2.4257</v>
      </c>
      <c r="E207">
        <v>1.585</v>
      </c>
      <c r="I207" s="4" t="s">
        <v>44</v>
      </c>
      <c r="J207">
        <f>SUM(C206:C207)</f>
        <v>641</v>
      </c>
      <c r="K207" t="s">
        <v>44</v>
      </c>
      <c r="L207">
        <v>641</v>
      </c>
    </row>
    <row r="208" ht="15.75" spans="1:9">
      <c r="A208" t="s">
        <v>46</v>
      </c>
      <c r="B208" t="s">
        <v>47</v>
      </c>
      <c r="C208">
        <v>765</v>
      </c>
      <c r="D208">
        <v>8.8477</v>
      </c>
      <c r="E208">
        <v>0.9816</v>
      </c>
      <c r="I208" s="5" t="s">
        <v>48</v>
      </c>
    </row>
    <row r="209" ht="15.75" spans="1:9">
      <c r="A209" t="s">
        <v>49</v>
      </c>
      <c r="B209" t="s">
        <v>47</v>
      </c>
      <c r="C209">
        <v>419</v>
      </c>
      <c r="D209">
        <v>8.8477</v>
      </c>
      <c r="E209">
        <v>0.5376</v>
      </c>
      <c r="F209" t="s">
        <v>50</v>
      </c>
      <c r="I209" s="4" t="s">
        <v>48</v>
      </c>
    </row>
    <row r="210" ht="15.75" spans="1:12">
      <c r="A210" t="s">
        <v>51</v>
      </c>
      <c r="B210" t="s">
        <v>47</v>
      </c>
      <c r="C210">
        <v>1154</v>
      </c>
      <c r="D210">
        <v>8.8477</v>
      </c>
      <c r="E210">
        <v>1.4807</v>
      </c>
      <c r="I210" s="5" t="s">
        <v>48</v>
      </c>
      <c r="J210">
        <f>SUM(C208:C210)</f>
        <v>2338</v>
      </c>
      <c r="K210" t="s">
        <v>48</v>
      </c>
      <c r="L210">
        <v>2338</v>
      </c>
    </row>
    <row r="211" ht="15.75" spans="1:9">
      <c r="A211" t="s">
        <v>52</v>
      </c>
      <c r="B211" t="s">
        <v>53</v>
      </c>
      <c r="C211">
        <v>1093</v>
      </c>
      <c r="D211">
        <v>5.5667</v>
      </c>
      <c r="E211">
        <v>1.486</v>
      </c>
      <c r="F211" t="s">
        <v>54</v>
      </c>
      <c r="I211" s="4" t="s">
        <v>55</v>
      </c>
    </row>
    <row r="212" ht="15.75" spans="1:12">
      <c r="A212" t="s">
        <v>56</v>
      </c>
      <c r="B212" t="s">
        <v>53</v>
      </c>
      <c r="C212">
        <v>378</v>
      </c>
      <c r="D212">
        <v>5.5667</v>
      </c>
      <c r="E212">
        <v>0.5139</v>
      </c>
      <c r="I212" s="5" t="s">
        <v>55</v>
      </c>
      <c r="J212">
        <f>SUM(C211:C212)</f>
        <v>1471</v>
      </c>
      <c r="K212" t="s">
        <v>55</v>
      </c>
      <c r="L212">
        <v>1471</v>
      </c>
    </row>
    <row r="213" ht="15.75" spans="1:9">
      <c r="A213" t="s">
        <v>57</v>
      </c>
      <c r="B213" t="s">
        <v>58</v>
      </c>
      <c r="C213">
        <v>373</v>
      </c>
      <c r="D213">
        <v>10.3008</v>
      </c>
      <c r="E213">
        <v>0.8221</v>
      </c>
      <c r="F213" t="s">
        <v>59</v>
      </c>
      <c r="I213" s="4" t="s">
        <v>60</v>
      </c>
    </row>
    <row r="214" ht="15.75" spans="1:9">
      <c r="A214" t="s">
        <v>61</v>
      </c>
      <c r="B214" t="s">
        <v>58</v>
      </c>
      <c r="C214">
        <v>186</v>
      </c>
      <c r="D214">
        <v>10.3008</v>
      </c>
      <c r="E214">
        <v>0.4099</v>
      </c>
      <c r="I214" s="5" t="s">
        <v>60</v>
      </c>
    </row>
    <row r="215" ht="15.75" spans="1:9">
      <c r="A215" t="s">
        <v>62</v>
      </c>
      <c r="B215" t="s">
        <v>58</v>
      </c>
      <c r="C215">
        <v>156</v>
      </c>
      <c r="D215">
        <v>10.3008</v>
      </c>
      <c r="E215">
        <v>0.3438</v>
      </c>
      <c r="I215" s="3" t="s">
        <v>60</v>
      </c>
    </row>
    <row r="216" ht="15.75" spans="1:9">
      <c r="A216" t="s">
        <v>63</v>
      </c>
      <c r="B216" t="s">
        <v>58</v>
      </c>
      <c r="C216">
        <v>565</v>
      </c>
      <c r="D216">
        <v>10.3008</v>
      </c>
      <c r="E216">
        <v>1.2454</v>
      </c>
      <c r="I216" s="4" t="s">
        <v>60</v>
      </c>
    </row>
    <row r="217" ht="15.75" spans="1:9">
      <c r="A217" t="s">
        <v>64</v>
      </c>
      <c r="B217" t="s">
        <v>58</v>
      </c>
      <c r="C217">
        <v>870</v>
      </c>
      <c r="D217">
        <v>10.3008</v>
      </c>
      <c r="E217">
        <v>1.9177</v>
      </c>
      <c r="F217" t="s">
        <v>65</v>
      </c>
      <c r="I217" s="5" t="s">
        <v>60</v>
      </c>
    </row>
    <row r="218" ht="15.75" spans="1:12">
      <c r="A218" t="s">
        <v>66</v>
      </c>
      <c r="B218" t="s">
        <v>58</v>
      </c>
      <c r="C218">
        <v>572</v>
      </c>
      <c r="D218">
        <v>10.3008</v>
      </c>
      <c r="E218">
        <v>1.2608</v>
      </c>
      <c r="F218" t="s">
        <v>67</v>
      </c>
      <c r="I218" s="4" t="s">
        <v>60</v>
      </c>
      <c r="J218">
        <f>SUM(C213:C218)</f>
        <v>2722</v>
      </c>
      <c r="K218" t="s">
        <v>60</v>
      </c>
      <c r="L218">
        <v>2722</v>
      </c>
    </row>
    <row r="219" ht="15.75" spans="1:12">
      <c r="A219" t="s">
        <v>68</v>
      </c>
      <c r="B219" t="s">
        <v>69</v>
      </c>
      <c r="C219">
        <v>614</v>
      </c>
      <c r="D219">
        <v>2.3236</v>
      </c>
      <c r="E219">
        <v>1</v>
      </c>
      <c r="F219" t="s">
        <v>70</v>
      </c>
      <c r="I219" s="5" t="s">
        <v>71</v>
      </c>
      <c r="J219">
        <v>614</v>
      </c>
      <c r="K219" t="s">
        <v>71</v>
      </c>
      <c r="L219">
        <v>614</v>
      </c>
    </row>
    <row r="220" ht="15.75" spans="1:9">
      <c r="A220" t="s">
        <v>72</v>
      </c>
      <c r="B220" t="s">
        <v>73</v>
      </c>
      <c r="C220">
        <v>300</v>
      </c>
      <c r="D220">
        <v>4.9082</v>
      </c>
      <c r="E220">
        <v>0.4626</v>
      </c>
      <c r="F220" t="s">
        <v>74</v>
      </c>
      <c r="I220" s="4" t="s">
        <v>75</v>
      </c>
    </row>
    <row r="221" ht="15.75" spans="1:12">
      <c r="A221" t="s">
        <v>76</v>
      </c>
      <c r="B221" t="s">
        <v>73</v>
      </c>
      <c r="C221">
        <v>997</v>
      </c>
      <c r="D221">
        <v>4.9082</v>
      </c>
      <c r="E221">
        <v>1.5373</v>
      </c>
      <c r="I221" s="5" t="s">
        <v>75</v>
      </c>
      <c r="J221">
        <f>SUM(C220:C221)</f>
        <v>1297</v>
      </c>
      <c r="K221" t="s">
        <v>75</v>
      </c>
      <c r="L221">
        <v>1297</v>
      </c>
    </row>
    <row r="222" ht="15.75" spans="1:9">
      <c r="A222" t="s">
        <v>77</v>
      </c>
      <c r="B222" t="s">
        <v>78</v>
      </c>
      <c r="C222">
        <v>308</v>
      </c>
      <c r="D222">
        <v>4.0719</v>
      </c>
      <c r="E222">
        <v>1.1449</v>
      </c>
      <c r="F222" t="s">
        <v>79</v>
      </c>
      <c r="I222" s="4" t="s">
        <v>80</v>
      </c>
    </row>
    <row r="223" ht="15.75" spans="1:9">
      <c r="A223" t="s">
        <v>81</v>
      </c>
      <c r="B223" t="s">
        <v>78</v>
      </c>
      <c r="C223">
        <v>196</v>
      </c>
      <c r="D223">
        <v>4.0719</v>
      </c>
      <c r="E223">
        <v>0.7286</v>
      </c>
      <c r="I223" s="5" t="s">
        <v>80</v>
      </c>
    </row>
    <row r="224" ht="15.75" spans="1:9">
      <c r="A224" t="s">
        <v>82</v>
      </c>
      <c r="B224" t="s">
        <v>78</v>
      </c>
      <c r="C224">
        <v>123</v>
      </c>
      <c r="D224">
        <v>4.0719</v>
      </c>
      <c r="E224">
        <v>0.4572</v>
      </c>
      <c r="I224" s="4" t="s">
        <v>80</v>
      </c>
    </row>
    <row r="225" ht="15.75" spans="1:12">
      <c r="A225" t="s">
        <v>83</v>
      </c>
      <c r="B225" t="s">
        <v>78</v>
      </c>
      <c r="C225">
        <v>449</v>
      </c>
      <c r="D225">
        <v>4.0719</v>
      </c>
      <c r="E225">
        <v>1.6691</v>
      </c>
      <c r="I225" s="5" t="s">
        <v>80</v>
      </c>
      <c r="J225">
        <f>SUM(C222:C225)</f>
        <v>1076</v>
      </c>
      <c r="K225" t="s">
        <v>80</v>
      </c>
      <c r="L225">
        <v>1076</v>
      </c>
    </row>
    <row r="226" ht="15.75" spans="1:9">
      <c r="A226" t="s">
        <v>84</v>
      </c>
      <c r="B226" t="s">
        <v>85</v>
      </c>
      <c r="C226">
        <v>702</v>
      </c>
      <c r="D226">
        <v>3.4551</v>
      </c>
      <c r="E226">
        <v>1.5377</v>
      </c>
      <c r="F226" t="s">
        <v>86</v>
      </c>
      <c r="I226" s="4" t="s">
        <v>87</v>
      </c>
    </row>
    <row r="227" ht="15.75" spans="1:12">
      <c r="A227" t="s">
        <v>88</v>
      </c>
      <c r="B227" t="s">
        <v>85</v>
      </c>
      <c r="C227">
        <v>211</v>
      </c>
      <c r="D227">
        <v>3.4551</v>
      </c>
      <c r="E227">
        <v>0.4622</v>
      </c>
      <c r="I227" s="5" t="s">
        <v>87</v>
      </c>
      <c r="J227">
        <f>SUM(C226:C227)</f>
        <v>913</v>
      </c>
      <c r="K227" t="s">
        <v>87</v>
      </c>
      <c r="L227">
        <v>913</v>
      </c>
    </row>
    <row r="228" ht="15.75" spans="1:9">
      <c r="A228" t="s">
        <v>89</v>
      </c>
      <c r="B228" t="s">
        <v>90</v>
      </c>
      <c r="C228">
        <v>529</v>
      </c>
      <c r="D228">
        <v>6.0209</v>
      </c>
      <c r="E228">
        <v>1.9949</v>
      </c>
      <c r="F228" t="s">
        <v>91</v>
      </c>
      <c r="I228" s="4" t="s">
        <v>92</v>
      </c>
    </row>
    <row r="229" ht="15.75" spans="1:9">
      <c r="A229" t="s">
        <v>93</v>
      </c>
      <c r="B229" t="s">
        <v>90</v>
      </c>
      <c r="C229">
        <v>174</v>
      </c>
      <c r="D229">
        <v>6.0209</v>
      </c>
      <c r="E229">
        <v>0.6561</v>
      </c>
      <c r="I229" s="5" t="s">
        <v>92</v>
      </c>
    </row>
    <row r="230" ht="15.75" spans="1:9">
      <c r="A230" t="s">
        <v>94</v>
      </c>
      <c r="B230" t="s">
        <v>90</v>
      </c>
      <c r="C230">
        <v>334</v>
      </c>
      <c r="D230">
        <v>6.0209</v>
      </c>
      <c r="E230">
        <v>1.2595</v>
      </c>
      <c r="I230" s="4" t="s">
        <v>92</v>
      </c>
    </row>
    <row r="231" ht="15.75" spans="1:9">
      <c r="A231" t="s">
        <v>95</v>
      </c>
      <c r="B231" t="s">
        <v>90</v>
      </c>
      <c r="C231">
        <v>88</v>
      </c>
      <c r="D231">
        <v>6.0209</v>
      </c>
      <c r="E231">
        <v>0.3318</v>
      </c>
      <c r="I231" s="5" t="s">
        <v>92</v>
      </c>
    </row>
    <row r="232" ht="15.75" spans="1:9">
      <c r="A232" t="s">
        <v>96</v>
      </c>
      <c r="B232" t="s">
        <v>90</v>
      </c>
      <c r="C232">
        <v>110</v>
      </c>
      <c r="D232">
        <v>6.0209</v>
      </c>
      <c r="E232">
        <v>0.4148</v>
      </c>
      <c r="I232" s="4" t="s">
        <v>92</v>
      </c>
    </row>
    <row r="233" ht="15.75" spans="1:12">
      <c r="A233" t="s">
        <v>97</v>
      </c>
      <c r="B233" t="s">
        <v>90</v>
      </c>
      <c r="C233">
        <v>356</v>
      </c>
      <c r="D233">
        <v>6.0209</v>
      </c>
      <c r="E233">
        <v>1.3425</v>
      </c>
      <c r="F233" t="s">
        <v>98</v>
      </c>
      <c r="I233" s="5" t="s">
        <v>92</v>
      </c>
      <c r="J233">
        <f>SUM(C228:C233)</f>
        <v>1591</v>
      </c>
      <c r="K233" t="s">
        <v>92</v>
      </c>
      <c r="L233">
        <v>1591</v>
      </c>
    </row>
    <row r="234" ht="15.75" spans="1:9">
      <c r="A234" t="s">
        <v>99</v>
      </c>
      <c r="B234" t="s">
        <v>100</v>
      </c>
      <c r="C234">
        <v>99</v>
      </c>
      <c r="D234">
        <v>7.8978</v>
      </c>
      <c r="E234">
        <v>0.2846</v>
      </c>
      <c r="F234" t="s">
        <v>101</v>
      </c>
      <c r="I234" s="4" t="s">
        <v>102</v>
      </c>
    </row>
    <row r="235" ht="15.75" spans="1:9">
      <c r="A235" t="s">
        <v>103</v>
      </c>
      <c r="B235" t="s">
        <v>100</v>
      </c>
      <c r="C235">
        <v>443</v>
      </c>
      <c r="D235">
        <v>7.8978</v>
      </c>
      <c r="E235">
        <v>1.2735</v>
      </c>
      <c r="I235" s="5" t="s">
        <v>102</v>
      </c>
    </row>
    <row r="236" ht="15.75" spans="1:9">
      <c r="A236" t="s">
        <v>104</v>
      </c>
      <c r="B236" t="s">
        <v>100</v>
      </c>
      <c r="C236">
        <v>423</v>
      </c>
      <c r="D236">
        <v>7.8978</v>
      </c>
      <c r="E236">
        <v>1.2161</v>
      </c>
      <c r="F236" t="s">
        <v>105</v>
      </c>
      <c r="I236" s="4" t="s">
        <v>102</v>
      </c>
    </row>
    <row r="237" ht="15.75" spans="1:9">
      <c r="A237" t="s">
        <v>106</v>
      </c>
      <c r="B237" t="s">
        <v>100</v>
      </c>
      <c r="C237">
        <v>339</v>
      </c>
      <c r="D237">
        <v>7.8978</v>
      </c>
      <c r="E237">
        <v>0.9746</v>
      </c>
      <c r="F237" t="s">
        <v>107</v>
      </c>
      <c r="I237" s="5" t="s">
        <v>102</v>
      </c>
    </row>
    <row r="238" ht="15.75" spans="1:9">
      <c r="A238" t="s">
        <v>108</v>
      </c>
      <c r="B238" t="s">
        <v>100</v>
      </c>
      <c r="C238">
        <v>188</v>
      </c>
      <c r="D238">
        <v>7.8978</v>
      </c>
      <c r="E238">
        <v>0.5404</v>
      </c>
      <c r="I238" s="4" t="s">
        <v>102</v>
      </c>
    </row>
    <row r="239" ht="15.75" spans="1:12">
      <c r="A239" t="s">
        <v>109</v>
      </c>
      <c r="B239" t="s">
        <v>100</v>
      </c>
      <c r="C239">
        <v>595</v>
      </c>
      <c r="D239">
        <v>7.8978</v>
      </c>
      <c r="E239">
        <v>1.7105</v>
      </c>
      <c r="I239" s="5" t="s">
        <v>102</v>
      </c>
      <c r="J239">
        <f>SUM(C234:C239)</f>
        <v>2087</v>
      </c>
      <c r="K239" t="s">
        <v>102</v>
      </c>
      <c r="L239">
        <v>2087</v>
      </c>
    </row>
    <row r="240" ht="15.75" spans="1:9">
      <c r="A240" t="s">
        <v>110</v>
      </c>
      <c r="B240" t="s">
        <v>111</v>
      </c>
      <c r="C240">
        <v>425</v>
      </c>
      <c r="D240">
        <v>5.0558</v>
      </c>
      <c r="E240">
        <v>1.2724</v>
      </c>
      <c r="F240" t="s">
        <v>112</v>
      </c>
      <c r="I240" s="3" t="s">
        <v>113</v>
      </c>
    </row>
    <row r="241" ht="15.75" spans="1:9">
      <c r="A241" t="s">
        <v>114</v>
      </c>
      <c r="B241" t="s">
        <v>111</v>
      </c>
      <c r="C241">
        <v>236</v>
      </c>
      <c r="D241">
        <v>5.0558</v>
      </c>
      <c r="E241">
        <v>0.7065</v>
      </c>
      <c r="F241" t="s">
        <v>115</v>
      </c>
      <c r="I241" s="4" t="s">
        <v>113</v>
      </c>
    </row>
    <row r="242" ht="15.75" spans="1:9">
      <c r="A242" t="s">
        <v>116</v>
      </c>
      <c r="B242" t="s">
        <v>111</v>
      </c>
      <c r="C242">
        <v>156</v>
      </c>
      <c r="D242">
        <v>5.0558</v>
      </c>
      <c r="E242">
        <v>0.467</v>
      </c>
      <c r="I242" s="5" t="s">
        <v>113</v>
      </c>
    </row>
    <row r="243" ht="15.75" spans="1:12">
      <c r="A243" t="s">
        <v>117</v>
      </c>
      <c r="B243" t="s">
        <v>111</v>
      </c>
      <c r="C243">
        <v>519</v>
      </c>
      <c r="D243">
        <v>5.0558</v>
      </c>
      <c r="E243">
        <v>1.5538</v>
      </c>
      <c r="I243" s="4" t="s">
        <v>113</v>
      </c>
      <c r="J243">
        <f>SUM(C240:C243)</f>
        <v>1336</v>
      </c>
      <c r="K243" t="s">
        <v>113</v>
      </c>
      <c r="L243">
        <v>1336</v>
      </c>
    </row>
    <row r="244" ht="15.75" spans="1:9">
      <c r="A244" t="s">
        <v>118</v>
      </c>
      <c r="B244" t="s">
        <v>119</v>
      </c>
      <c r="C244">
        <v>546</v>
      </c>
      <c r="D244">
        <v>5.3851</v>
      </c>
      <c r="E244">
        <v>1.5347</v>
      </c>
      <c r="F244" t="s">
        <v>120</v>
      </c>
      <c r="I244" s="5" t="s">
        <v>121</v>
      </c>
    </row>
    <row r="245" ht="15.75" spans="1:9">
      <c r="A245" t="s">
        <v>122</v>
      </c>
      <c r="B245" t="s">
        <v>119</v>
      </c>
      <c r="C245">
        <v>160</v>
      </c>
      <c r="D245">
        <v>5.3851</v>
      </c>
      <c r="E245">
        <v>0.4497</v>
      </c>
      <c r="F245" t="s">
        <v>123</v>
      </c>
      <c r="I245" s="4" t="s">
        <v>121</v>
      </c>
    </row>
    <row r="246" ht="15.75" spans="1:9">
      <c r="A246" t="s">
        <v>124</v>
      </c>
      <c r="B246" t="s">
        <v>119</v>
      </c>
      <c r="C246">
        <v>192</v>
      </c>
      <c r="D246">
        <v>5.3851</v>
      </c>
      <c r="E246">
        <v>0.5397</v>
      </c>
      <c r="I246" s="5" t="s">
        <v>121</v>
      </c>
    </row>
    <row r="247" ht="15.75" spans="1:12">
      <c r="A247" t="s">
        <v>125</v>
      </c>
      <c r="B247" t="s">
        <v>119</v>
      </c>
      <c r="C247">
        <v>525</v>
      </c>
      <c r="D247">
        <v>5.3851</v>
      </c>
      <c r="E247">
        <v>1.4757</v>
      </c>
      <c r="I247" s="4" t="s">
        <v>121</v>
      </c>
      <c r="J247">
        <f>SUM(C244:C247)</f>
        <v>1423</v>
      </c>
      <c r="K247" t="s">
        <v>121</v>
      </c>
      <c r="L247">
        <v>1423</v>
      </c>
    </row>
    <row r="248" ht="15.75" spans="1:12">
      <c r="A248" t="s">
        <v>126</v>
      </c>
      <c r="B248" t="s">
        <v>127</v>
      </c>
      <c r="C248">
        <v>455</v>
      </c>
      <c r="D248">
        <v>1.7219</v>
      </c>
      <c r="E248">
        <v>1</v>
      </c>
      <c r="F248" t="s">
        <v>128</v>
      </c>
      <c r="I248" s="5" t="s">
        <v>129</v>
      </c>
      <c r="J248">
        <v>455</v>
      </c>
      <c r="K248" t="s">
        <v>129</v>
      </c>
      <c r="L248">
        <v>455</v>
      </c>
    </row>
    <row r="249" ht="15.75" spans="1:9">
      <c r="A249" t="s">
        <v>130</v>
      </c>
      <c r="B249" t="s">
        <v>131</v>
      </c>
      <c r="C249">
        <v>216</v>
      </c>
      <c r="D249">
        <v>3.8486</v>
      </c>
      <c r="E249">
        <v>0.4247</v>
      </c>
      <c r="F249" t="s">
        <v>132</v>
      </c>
      <c r="I249" s="4" t="s">
        <v>133</v>
      </c>
    </row>
    <row r="250" ht="15.75" spans="1:12">
      <c r="A250" t="s">
        <v>134</v>
      </c>
      <c r="B250" t="s">
        <v>131</v>
      </c>
      <c r="C250">
        <v>801</v>
      </c>
      <c r="D250">
        <v>3.8486</v>
      </c>
      <c r="E250">
        <v>1.5752</v>
      </c>
      <c r="I250" s="5" t="s">
        <v>133</v>
      </c>
      <c r="J250">
        <f>SUM(C249:C250)</f>
        <v>1017</v>
      </c>
      <c r="K250" t="s">
        <v>133</v>
      </c>
      <c r="L250">
        <v>1017</v>
      </c>
    </row>
    <row r="251" ht="15.75" spans="1:9">
      <c r="A251" t="s">
        <v>135</v>
      </c>
      <c r="B251" t="s">
        <v>136</v>
      </c>
      <c r="C251">
        <v>46</v>
      </c>
      <c r="D251">
        <v>0.3216</v>
      </c>
      <c r="E251">
        <v>1.6235</v>
      </c>
      <c r="I251" s="4" t="s">
        <v>137</v>
      </c>
    </row>
    <row r="252" ht="15.75" spans="1:9">
      <c r="A252" t="s">
        <v>138</v>
      </c>
      <c r="B252" t="s">
        <v>136</v>
      </c>
      <c r="C252">
        <v>23</v>
      </c>
      <c r="D252">
        <v>0.3216</v>
      </c>
      <c r="E252">
        <v>0.8117</v>
      </c>
      <c r="I252" s="5" t="s">
        <v>137</v>
      </c>
    </row>
    <row r="253" ht="15.75" spans="1:12">
      <c r="A253" t="s">
        <v>139</v>
      </c>
      <c r="B253" t="s">
        <v>136</v>
      </c>
      <c r="C253">
        <v>16</v>
      </c>
      <c r="D253">
        <v>0.3216</v>
      </c>
      <c r="E253">
        <v>0.5647</v>
      </c>
      <c r="I253" s="6" t="s">
        <v>137</v>
      </c>
      <c r="J253">
        <f>SUM(C251:C253)</f>
        <v>85</v>
      </c>
      <c r="K253" t="s">
        <v>141</v>
      </c>
      <c r="L253">
        <v>85</v>
      </c>
    </row>
    <row r="255" spans="3:3">
      <c r="C255">
        <f>SUM(C190:C253)</f>
        <v>26425</v>
      </c>
    </row>
    <row r="257" spans="1:7">
      <c r="A257" t="s">
        <v>9</v>
      </c>
      <c r="B257">
        <v>1355</v>
      </c>
      <c r="C257">
        <v>26425</v>
      </c>
      <c r="D257">
        <f t="shared" ref="D257:D277" si="6">B257/C257</f>
        <v>0.0512771996215705</v>
      </c>
      <c r="E257">
        <f t="shared" ref="E257:E277" si="7">100*D257</f>
        <v>5.12771996215705</v>
      </c>
      <c r="F257" t="s">
        <v>9</v>
      </c>
      <c r="G257">
        <v>5.127</v>
      </c>
    </row>
    <row r="258" spans="1:7">
      <c r="A258" t="s">
        <v>16</v>
      </c>
      <c r="B258">
        <v>304</v>
      </c>
      <c r="C258">
        <v>26425</v>
      </c>
      <c r="D258">
        <f t="shared" si="6"/>
        <v>0.0115042573320719</v>
      </c>
      <c r="E258">
        <f t="shared" si="7"/>
        <v>1.15042573320719</v>
      </c>
      <c r="F258" t="s">
        <v>16</v>
      </c>
      <c r="G258">
        <v>1.15</v>
      </c>
    </row>
    <row r="259" spans="1:7">
      <c r="A259" t="s">
        <v>21</v>
      </c>
      <c r="B259">
        <v>1054</v>
      </c>
      <c r="C259">
        <v>26425</v>
      </c>
      <c r="D259">
        <f t="shared" si="6"/>
        <v>0.0398864711447493</v>
      </c>
      <c r="E259">
        <f t="shared" si="7"/>
        <v>3.98864711447493</v>
      </c>
      <c r="F259" t="s">
        <v>21</v>
      </c>
      <c r="G259">
        <v>3.988</v>
      </c>
    </row>
    <row r="260" spans="1:7">
      <c r="A260" t="s">
        <v>26</v>
      </c>
      <c r="B260">
        <v>1409</v>
      </c>
      <c r="C260">
        <v>26425</v>
      </c>
      <c r="D260">
        <f t="shared" si="6"/>
        <v>0.0533207190160833</v>
      </c>
      <c r="E260">
        <f t="shared" si="7"/>
        <v>5.33207190160833</v>
      </c>
      <c r="F260" t="s">
        <v>26</v>
      </c>
      <c r="G260">
        <v>5.332</v>
      </c>
    </row>
    <row r="261" spans="1:7">
      <c r="A261" t="s">
        <v>31</v>
      </c>
      <c r="B261">
        <v>1502</v>
      </c>
      <c r="C261">
        <v>26425</v>
      </c>
      <c r="D261">
        <f t="shared" si="6"/>
        <v>0.0568401135288552</v>
      </c>
      <c r="E261">
        <f t="shared" si="7"/>
        <v>5.68401135288553</v>
      </c>
      <c r="F261" t="s">
        <v>31</v>
      </c>
      <c r="G261">
        <v>5.684</v>
      </c>
    </row>
    <row r="262" spans="1:7">
      <c r="A262" t="s">
        <v>36</v>
      </c>
      <c r="B262">
        <v>1735</v>
      </c>
      <c r="C262">
        <v>26425</v>
      </c>
      <c r="D262">
        <f t="shared" si="6"/>
        <v>0.0656575212866604</v>
      </c>
      <c r="E262">
        <f t="shared" si="7"/>
        <v>6.56575212866604</v>
      </c>
      <c r="F262" t="s">
        <v>36</v>
      </c>
      <c r="G262">
        <v>6.565</v>
      </c>
    </row>
    <row r="263" spans="1:7">
      <c r="A263" t="s">
        <v>44</v>
      </c>
      <c r="B263">
        <v>641</v>
      </c>
      <c r="C263">
        <v>26425</v>
      </c>
      <c r="D263">
        <f t="shared" si="6"/>
        <v>0.0242573320719016</v>
      </c>
      <c r="E263">
        <f t="shared" si="7"/>
        <v>2.42573320719016</v>
      </c>
      <c r="F263" t="s">
        <v>44</v>
      </c>
      <c r="G263">
        <v>2.425</v>
      </c>
    </row>
    <row r="264" spans="1:7">
      <c r="A264" t="s">
        <v>48</v>
      </c>
      <c r="B264">
        <v>2338</v>
      </c>
      <c r="C264">
        <v>26425</v>
      </c>
      <c r="D264">
        <f t="shared" si="6"/>
        <v>0.088476821192053</v>
      </c>
      <c r="E264">
        <f t="shared" si="7"/>
        <v>8.8476821192053</v>
      </c>
      <c r="F264" t="s">
        <v>48</v>
      </c>
      <c r="G264">
        <v>8.847</v>
      </c>
    </row>
    <row r="265" spans="1:7">
      <c r="A265" t="s">
        <v>55</v>
      </c>
      <c r="B265">
        <v>1471</v>
      </c>
      <c r="C265">
        <v>26425</v>
      </c>
      <c r="D265">
        <f t="shared" si="6"/>
        <v>0.0556669820245979</v>
      </c>
      <c r="E265">
        <f t="shared" si="7"/>
        <v>5.56669820245979</v>
      </c>
      <c r="F265" t="s">
        <v>55</v>
      </c>
      <c r="G265">
        <v>5.566</v>
      </c>
    </row>
    <row r="266" spans="1:7">
      <c r="A266" t="s">
        <v>60</v>
      </c>
      <c r="B266">
        <v>2722</v>
      </c>
      <c r="C266">
        <v>26425</v>
      </c>
      <c r="D266">
        <f t="shared" si="6"/>
        <v>0.103008514664144</v>
      </c>
      <c r="E266">
        <f t="shared" si="7"/>
        <v>10.3008514664144</v>
      </c>
      <c r="F266" t="s">
        <v>60</v>
      </c>
      <c r="G266">
        <v>10.3</v>
      </c>
    </row>
    <row r="267" spans="1:7">
      <c r="A267" t="s">
        <v>71</v>
      </c>
      <c r="B267">
        <v>614</v>
      </c>
      <c r="C267">
        <v>26425</v>
      </c>
      <c r="D267">
        <f t="shared" si="6"/>
        <v>0.0232355723746452</v>
      </c>
      <c r="E267">
        <f t="shared" si="7"/>
        <v>2.32355723746452</v>
      </c>
      <c r="F267" t="s">
        <v>71</v>
      </c>
      <c r="G267">
        <v>2.323</v>
      </c>
    </row>
    <row r="268" spans="1:7">
      <c r="A268" t="s">
        <v>75</v>
      </c>
      <c r="B268">
        <v>1297</v>
      </c>
      <c r="C268">
        <v>26425</v>
      </c>
      <c r="D268">
        <f t="shared" si="6"/>
        <v>0.0490823084200568</v>
      </c>
      <c r="E268">
        <f t="shared" si="7"/>
        <v>4.90823084200568</v>
      </c>
      <c r="F268" t="s">
        <v>75</v>
      </c>
      <c r="G268">
        <v>4.908</v>
      </c>
    </row>
    <row r="269" spans="1:7">
      <c r="A269" t="s">
        <v>80</v>
      </c>
      <c r="B269">
        <v>1076</v>
      </c>
      <c r="C269">
        <v>26425</v>
      </c>
      <c r="D269">
        <f t="shared" si="6"/>
        <v>0.0407190160832545</v>
      </c>
      <c r="E269">
        <f t="shared" si="7"/>
        <v>4.07190160832545</v>
      </c>
      <c r="F269" t="s">
        <v>80</v>
      </c>
      <c r="G269">
        <v>4.071</v>
      </c>
    </row>
    <row r="270" spans="1:7">
      <c r="A270" t="s">
        <v>87</v>
      </c>
      <c r="B270">
        <v>913</v>
      </c>
      <c r="C270">
        <v>26425</v>
      </c>
      <c r="D270">
        <f t="shared" si="6"/>
        <v>0.0345506149479659</v>
      </c>
      <c r="E270">
        <f t="shared" si="7"/>
        <v>3.45506149479659</v>
      </c>
      <c r="F270" t="s">
        <v>87</v>
      </c>
      <c r="G270">
        <v>3.455</v>
      </c>
    </row>
    <row r="271" spans="1:7">
      <c r="A271" t="s">
        <v>92</v>
      </c>
      <c r="B271">
        <v>1591</v>
      </c>
      <c r="C271">
        <v>26425</v>
      </c>
      <c r="D271">
        <f t="shared" si="6"/>
        <v>0.0602081362346263</v>
      </c>
      <c r="E271">
        <f t="shared" si="7"/>
        <v>6.02081362346263</v>
      </c>
      <c r="F271" t="s">
        <v>92</v>
      </c>
      <c r="G271">
        <v>6.02</v>
      </c>
    </row>
    <row r="272" spans="1:7">
      <c r="A272" t="s">
        <v>102</v>
      </c>
      <c r="B272">
        <v>2087</v>
      </c>
      <c r="C272">
        <v>26425</v>
      </c>
      <c r="D272">
        <f t="shared" si="6"/>
        <v>0.0789782403027436</v>
      </c>
      <c r="E272">
        <f t="shared" si="7"/>
        <v>7.89782403027436</v>
      </c>
      <c r="F272" t="s">
        <v>102</v>
      </c>
      <c r="G272">
        <v>7.897</v>
      </c>
    </row>
    <row r="273" spans="1:7">
      <c r="A273" t="s">
        <v>113</v>
      </c>
      <c r="B273">
        <v>1336</v>
      </c>
      <c r="C273">
        <v>26425</v>
      </c>
      <c r="D273">
        <f t="shared" si="6"/>
        <v>0.050558183538316</v>
      </c>
      <c r="E273">
        <f t="shared" si="7"/>
        <v>5.0558183538316</v>
      </c>
      <c r="F273" t="s">
        <v>113</v>
      </c>
      <c r="G273">
        <v>5.055</v>
      </c>
    </row>
    <row r="274" spans="1:7">
      <c r="A274" t="s">
        <v>121</v>
      </c>
      <c r="B274">
        <v>1423</v>
      </c>
      <c r="C274">
        <v>26425</v>
      </c>
      <c r="D274">
        <f t="shared" si="6"/>
        <v>0.0538505203405866</v>
      </c>
      <c r="E274">
        <f t="shared" si="7"/>
        <v>5.38505203405866</v>
      </c>
      <c r="F274" t="s">
        <v>121</v>
      </c>
      <c r="G274">
        <v>5.385</v>
      </c>
    </row>
    <row r="275" spans="1:7">
      <c r="A275" t="s">
        <v>129</v>
      </c>
      <c r="B275">
        <v>455</v>
      </c>
      <c r="C275">
        <v>26425</v>
      </c>
      <c r="D275">
        <f t="shared" si="6"/>
        <v>0.0172185430463576</v>
      </c>
      <c r="E275">
        <f t="shared" si="7"/>
        <v>1.72185430463576</v>
      </c>
      <c r="F275" t="s">
        <v>129</v>
      </c>
      <c r="G275">
        <v>1.721</v>
      </c>
    </row>
    <row r="276" spans="1:7">
      <c r="A276" t="s">
        <v>133</v>
      </c>
      <c r="B276">
        <v>1017</v>
      </c>
      <c r="C276">
        <v>26425</v>
      </c>
      <c r="D276">
        <f t="shared" si="6"/>
        <v>0.0384862819299905</v>
      </c>
      <c r="E276">
        <f t="shared" si="7"/>
        <v>3.84862819299905</v>
      </c>
      <c r="F276" t="s">
        <v>133</v>
      </c>
      <c r="G276">
        <v>3.848</v>
      </c>
    </row>
    <row r="277" spans="1:7">
      <c r="A277" t="s">
        <v>141</v>
      </c>
      <c r="B277">
        <v>85</v>
      </c>
      <c r="C277">
        <v>26425</v>
      </c>
      <c r="D277">
        <f t="shared" si="6"/>
        <v>0.0032166508987701</v>
      </c>
      <c r="E277">
        <f t="shared" si="7"/>
        <v>0.32166508987701</v>
      </c>
      <c r="F277" t="s">
        <v>141</v>
      </c>
      <c r="G277">
        <v>0.321</v>
      </c>
    </row>
    <row r="279" spans="2:2">
      <c r="B279">
        <f>SUM(B257:B277)</f>
        <v>26425</v>
      </c>
    </row>
    <row r="281" ht="15.75" spans="1:1">
      <c r="A281" s="1" t="s">
        <v>143</v>
      </c>
    </row>
    <row r="282" ht="14.25" spans="1:5">
      <c r="A282" t="s">
        <v>1</v>
      </c>
      <c r="B282" t="s">
        <v>2</v>
      </c>
      <c r="C282" t="s">
        <v>3</v>
      </c>
      <c r="D282" t="s">
        <v>4</v>
      </c>
      <c r="E282" t="s">
        <v>5</v>
      </c>
    </row>
    <row r="283" ht="15.75" spans="1:7">
      <c r="A283" t="s">
        <v>6</v>
      </c>
      <c r="B283" t="s">
        <v>7</v>
      </c>
      <c r="C283">
        <v>443</v>
      </c>
      <c r="D283">
        <v>5.0054</v>
      </c>
      <c r="E283">
        <v>1.2766</v>
      </c>
      <c r="F283" t="s">
        <v>144</v>
      </c>
      <c r="G283" s="3" t="s">
        <v>9</v>
      </c>
    </row>
    <row r="284" ht="15.75" spans="1:7">
      <c r="A284" t="s">
        <v>10</v>
      </c>
      <c r="B284" t="s">
        <v>7</v>
      </c>
      <c r="C284">
        <v>203</v>
      </c>
      <c r="D284">
        <v>5.0054</v>
      </c>
      <c r="E284">
        <v>0.585</v>
      </c>
      <c r="G284" s="4" t="s">
        <v>9</v>
      </c>
    </row>
    <row r="285" ht="15.75" spans="1:7">
      <c r="A285" t="s">
        <v>11</v>
      </c>
      <c r="B285" t="s">
        <v>7</v>
      </c>
      <c r="C285">
        <v>111</v>
      </c>
      <c r="D285">
        <v>5.0054</v>
      </c>
      <c r="E285">
        <v>0.3198</v>
      </c>
      <c r="G285" s="5" t="s">
        <v>9</v>
      </c>
    </row>
    <row r="286" ht="15.75" spans="1:8">
      <c r="A286" t="s">
        <v>12</v>
      </c>
      <c r="B286" t="s">
        <v>7</v>
      </c>
      <c r="C286">
        <v>631</v>
      </c>
      <c r="D286">
        <v>5.0054</v>
      </c>
      <c r="E286">
        <v>1.8184</v>
      </c>
      <c r="G286" s="4" t="s">
        <v>9</v>
      </c>
      <c r="H286">
        <f>SUM(C283:C286)</f>
        <v>1388</v>
      </c>
    </row>
    <row r="287" ht="15.75" spans="1:7">
      <c r="A287" t="s">
        <v>13</v>
      </c>
      <c r="B287" t="s">
        <v>14</v>
      </c>
      <c r="C287">
        <v>71</v>
      </c>
      <c r="D287">
        <v>1.1359</v>
      </c>
      <c r="E287">
        <v>0.4507</v>
      </c>
      <c r="F287" t="s">
        <v>145</v>
      </c>
      <c r="G287" s="5" t="s">
        <v>16</v>
      </c>
    </row>
    <row r="288" ht="15.75" spans="1:8">
      <c r="A288" t="s">
        <v>17</v>
      </c>
      <c r="B288" t="s">
        <v>14</v>
      </c>
      <c r="C288">
        <v>244</v>
      </c>
      <c r="D288">
        <v>1.1359</v>
      </c>
      <c r="E288">
        <v>1.5492</v>
      </c>
      <c r="G288" s="4" t="s">
        <v>16</v>
      </c>
      <c r="H288">
        <f t="shared" ref="H288:H292" si="8">SUM(C287:C288)</f>
        <v>315</v>
      </c>
    </row>
    <row r="289" ht="15.75" spans="1:7">
      <c r="A289" t="s">
        <v>18</v>
      </c>
      <c r="B289" t="s">
        <v>19</v>
      </c>
      <c r="C289">
        <v>198</v>
      </c>
      <c r="D289">
        <v>4.0101</v>
      </c>
      <c r="E289">
        <v>0.3561</v>
      </c>
      <c r="F289" t="s">
        <v>146</v>
      </c>
      <c r="G289" s="5" t="s">
        <v>21</v>
      </c>
    </row>
    <row r="290" ht="15.75" spans="1:8">
      <c r="A290" t="s">
        <v>22</v>
      </c>
      <c r="B290" t="s">
        <v>19</v>
      </c>
      <c r="C290">
        <v>914</v>
      </c>
      <c r="D290">
        <v>4.0101</v>
      </c>
      <c r="E290">
        <v>1.6438</v>
      </c>
      <c r="G290" s="4" t="s">
        <v>21</v>
      </c>
      <c r="H290">
        <f t="shared" si="8"/>
        <v>1112</v>
      </c>
    </row>
    <row r="291" ht="15.75" spans="1:7">
      <c r="A291" t="s">
        <v>23</v>
      </c>
      <c r="B291" t="s">
        <v>24</v>
      </c>
      <c r="C291">
        <v>1144</v>
      </c>
      <c r="D291">
        <v>5.4562</v>
      </c>
      <c r="E291">
        <v>1.5122</v>
      </c>
      <c r="F291" t="s">
        <v>147</v>
      </c>
      <c r="G291" s="5" t="s">
        <v>26</v>
      </c>
    </row>
    <row r="292" ht="15.75" spans="1:8">
      <c r="A292" t="s">
        <v>27</v>
      </c>
      <c r="B292" t="s">
        <v>24</v>
      </c>
      <c r="C292">
        <v>369</v>
      </c>
      <c r="D292">
        <v>5.4562</v>
      </c>
      <c r="E292">
        <v>0.4877</v>
      </c>
      <c r="G292" s="4" t="s">
        <v>26</v>
      </c>
      <c r="H292">
        <f t="shared" si="8"/>
        <v>1513</v>
      </c>
    </row>
    <row r="293" ht="15.75" spans="1:7">
      <c r="A293" t="s">
        <v>28</v>
      </c>
      <c r="B293" t="s">
        <v>29</v>
      </c>
      <c r="C293">
        <v>539</v>
      </c>
      <c r="D293">
        <v>5.6509</v>
      </c>
      <c r="E293">
        <v>0.6879</v>
      </c>
      <c r="F293" t="s">
        <v>148</v>
      </c>
      <c r="G293" s="5" t="s">
        <v>31</v>
      </c>
    </row>
    <row r="294" ht="15.75" spans="1:8">
      <c r="A294" t="s">
        <v>32</v>
      </c>
      <c r="B294" t="s">
        <v>29</v>
      </c>
      <c r="C294">
        <v>1028</v>
      </c>
      <c r="D294">
        <v>5.6509</v>
      </c>
      <c r="E294">
        <v>1.312</v>
      </c>
      <c r="G294" s="4" t="s">
        <v>31</v>
      </c>
      <c r="H294">
        <f>SUM(C293:C294)</f>
        <v>1567</v>
      </c>
    </row>
    <row r="295" ht="15.75" spans="1:7">
      <c r="A295" t="s">
        <v>33</v>
      </c>
      <c r="B295" t="s">
        <v>34</v>
      </c>
      <c r="C295">
        <v>733</v>
      </c>
      <c r="D295">
        <v>6.3793</v>
      </c>
      <c r="E295">
        <v>1.6574</v>
      </c>
      <c r="F295" t="s">
        <v>149</v>
      </c>
      <c r="G295" s="5" t="s">
        <v>36</v>
      </c>
    </row>
    <row r="296" ht="15.75" spans="1:7">
      <c r="A296" t="s">
        <v>37</v>
      </c>
      <c r="B296" t="s">
        <v>34</v>
      </c>
      <c r="C296">
        <v>142</v>
      </c>
      <c r="D296">
        <v>6.3793</v>
      </c>
      <c r="E296">
        <v>0.321</v>
      </c>
      <c r="F296" t="s">
        <v>150</v>
      </c>
      <c r="G296" s="4" t="s">
        <v>36</v>
      </c>
    </row>
    <row r="297" ht="15.75" spans="1:7">
      <c r="A297" t="s">
        <v>39</v>
      </c>
      <c r="B297" t="s">
        <v>34</v>
      </c>
      <c r="C297">
        <v>279</v>
      </c>
      <c r="D297">
        <v>6.3793</v>
      </c>
      <c r="E297">
        <v>0.6308</v>
      </c>
      <c r="G297" s="5" t="s">
        <v>36</v>
      </c>
    </row>
    <row r="298" ht="15.75" spans="1:8">
      <c r="A298" t="s">
        <v>40</v>
      </c>
      <c r="B298" t="s">
        <v>34</v>
      </c>
      <c r="C298">
        <v>615</v>
      </c>
      <c r="D298">
        <v>6.3793</v>
      </c>
      <c r="E298">
        <v>1.3906</v>
      </c>
      <c r="G298" s="4" t="s">
        <v>36</v>
      </c>
      <c r="H298">
        <f>SUM(C295:C298)</f>
        <v>1769</v>
      </c>
    </row>
    <row r="299" ht="15.75" spans="1:7">
      <c r="A299" t="s">
        <v>41</v>
      </c>
      <c r="B299" t="s">
        <v>42</v>
      </c>
      <c r="C299">
        <v>136</v>
      </c>
      <c r="D299">
        <v>2.3801</v>
      </c>
      <c r="E299">
        <v>0.4121</v>
      </c>
      <c r="F299" t="s">
        <v>151</v>
      </c>
      <c r="G299" s="5" t="s">
        <v>44</v>
      </c>
    </row>
    <row r="300" ht="15.75" spans="1:8">
      <c r="A300" t="s">
        <v>45</v>
      </c>
      <c r="B300" t="s">
        <v>42</v>
      </c>
      <c r="C300">
        <v>524</v>
      </c>
      <c r="D300">
        <v>2.3801</v>
      </c>
      <c r="E300">
        <v>1.5878</v>
      </c>
      <c r="G300" s="4" t="s">
        <v>44</v>
      </c>
      <c r="H300">
        <f>SUM(C299:C300)</f>
        <v>660</v>
      </c>
    </row>
    <row r="301" ht="15.75" spans="1:7">
      <c r="A301" t="s">
        <v>46</v>
      </c>
      <c r="B301" t="s">
        <v>47</v>
      </c>
      <c r="C301">
        <v>806</v>
      </c>
      <c r="D301">
        <v>8.846</v>
      </c>
      <c r="E301">
        <v>0.9857</v>
      </c>
      <c r="G301" s="5" t="s">
        <v>48</v>
      </c>
    </row>
    <row r="302" ht="15.75" spans="1:7">
      <c r="A302" t="s">
        <v>49</v>
      </c>
      <c r="B302" t="s">
        <v>47</v>
      </c>
      <c r="C302">
        <v>439</v>
      </c>
      <c r="D302">
        <v>8.846</v>
      </c>
      <c r="E302">
        <v>0.5368</v>
      </c>
      <c r="F302" t="s">
        <v>152</v>
      </c>
      <c r="G302" s="4" t="s">
        <v>48</v>
      </c>
    </row>
    <row r="303" ht="15.75" spans="1:8">
      <c r="A303" t="s">
        <v>51</v>
      </c>
      <c r="B303" t="s">
        <v>47</v>
      </c>
      <c r="C303">
        <v>1208</v>
      </c>
      <c r="D303">
        <v>8.846</v>
      </c>
      <c r="E303">
        <v>1.4773</v>
      </c>
      <c r="G303" s="5" t="s">
        <v>48</v>
      </c>
      <c r="H303">
        <f>SUM(C301:C303)</f>
        <v>2453</v>
      </c>
    </row>
    <row r="304" ht="15.75" spans="1:7">
      <c r="A304" t="s">
        <v>52</v>
      </c>
      <c r="B304" t="s">
        <v>53</v>
      </c>
      <c r="C304">
        <v>1194</v>
      </c>
      <c r="D304">
        <v>5.8132</v>
      </c>
      <c r="E304">
        <v>1.4813</v>
      </c>
      <c r="F304" t="s">
        <v>153</v>
      </c>
      <c r="G304" s="4" t="s">
        <v>55</v>
      </c>
    </row>
    <row r="305" ht="15.75" spans="1:8">
      <c r="A305" t="s">
        <v>56</v>
      </c>
      <c r="B305" t="s">
        <v>53</v>
      </c>
      <c r="C305">
        <v>418</v>
      </c>
      <c r="D305">
        <v>5.8132</v>
      </c>
      <c r="E305">
        <v>0.5186</v>
      </c>
      <c r="G305" s="5" t="s">
        <v>55</v>
      </c>
      <c r="H305">
        <f>SUM(C304:C305)</f>
        <v>1612</v>
      </c>
    </row>
    <row r="306" ht="15.75" spans="1:7">
      <c r="A306" t="s">
        <v>57</v>
      </c>
      <c r="B306" t="s">
        <v>58</v>
      </c>
      <c r="C306">
        <v>404</v>
      </c>
      <c r="D306">
        <v>10.3534</v>
      </c>
      <c r="E306">
        <v>0.8443</v>
      </c>
      <c r="F306" t="s">
        <v>154</v>
      </c>
      <c r="G306" s="4" t="s">
        <v>60</v>
      </c>
    </row>
    <row r="307" ht="15.75" spans="1:7">
      <c r="A307" s="2" t="s">
        <v>61</v>
      </c>
      <c r="B307" t="s">
        <v>58</v>
      </c>
      <c r="C307">
        <v>184</v>
      </c>
      <c r="D307">
        <v>10.3534</v>
      </c>
      <c r="E307" s="7">
        <v>0.3845</v>
      </c>
      <c r="G307" s="5" t="s">
        <v>60</v>
      </c>
    </row>
    <row r="308" ht="15.75" spans="1:7">
      <c r="A308" t="s">
        <v>62</v>
      </c>
      <c r="B308" t="s">
        <v>58</v>
      </c>
      <c r="C308">
        <v>164</v>
      </c>
      <c r="D308">
        <v>10.3534</v>
      </c>
      <c r="E308">
        <v>0.3427</v>
      </c>
      <c r="G308" s="3" t="s">
        <v>60</v>
      </c>
    </row>
    <row r="309" ht="15.75" spans="1:7">
      <c r="A309" t="s">
        <v>63</v>
      </c>
      <c r="B309" t="s">
        <v>58</v>
      </c>
      <c r="C309">
        <v>598</v>
      </c>
      <c r="D309">
        <v>10.3534</v>
      </c>
      <c r="E309">
        <v>1.2497</v>
      </c>
      <c r="G309" s="4" t="s">
        <v>60</v>
      </c>
    </row>
    <row r="310" ht="15.75" spans="1:7">
      <c r="A310" t="s">
        <v>64</v>
      </c>
      <c r="B310" t="s">
        <v>58</v>
      </c>
      <c r="C310">
        <v>930</v>
      </c>
      <c r="D310">
        <v>10.3534</v>
      </c>
      <c r="E310">
        <v>1.9435</v>
      </c>
      <c r="F310" t="s">
        <v>155</v>
      </c>
      <c r="G310" s="5" t="s">
        <v>60</v>
      </c>
    </row>
    <row r="311" ht="15.75" spans="1:8">
      <c r="A311" t="s">
        <v>66</v>
      </c>
      <c r="B311" t="s">
        <v>58</v>
      </c>
      <c r="C311">
        <v>591</v>
      </c>
      <c r="D311">
        <v>10.3534</v>
      </c>
      <c r="E311">
        <v>1.2351</v>
      </c>
      <c r="F311" t="s">
        <v>156</v>
      </c>
      <c r="G311" s="4" t="s">
        <v>60</v>
      </c>
      <c r="H311">
        <f>SUM(C306:C311)</f>
        <v>2871</v>
      </c>
    </row>
    <row r="312" ht="15.75" spans="1:8">
      <c r="A312" t="s">
        <v>68</v>
      </c>
      <c r="B312" t="s">
        <v>69</v>
      </c>
      <c r="C312">
        <v>644</v>
      </c>
      <c r="D312">
        <v>2.3224</v>
      </c>
      <c r="E312">
        <v>1</v>
      </c>
      <c r="G312" s="5" t="s">
        <v>71</v>
      </c>
      <c r="H312">
        <v>644</v>
      </c>
    </row>
    <row r="313" ht="15.75" spans="1:7">
      <c r="A313" t="s">
        <v>72</v>
      </c>
      <c r="B313" t="s">
        <v>73</v>
      </c>
      <c r="C313">
        <v>320</v>
      </c>
      <c r="D313">
        <v>4.9766</v>
      </c>
      <c r="E313">
        <v>0.4637</v>
      </c>
      <c r="F313" t="s">
        <v>157</v>
      </c>
      <c r="G313" s="4" t="s">
        <v>75</v>
      </c>
    </row>
    <row r="314" ht="15.75" spans="1:8">
      <c r="A314" t="s">
        <v>76</v>
      </c>
      <c r="B314" t="s">
        <v>73</v>
      </c>
      <c r="C314">
        <v>1060</v>
      </c>
      <c r="D314">
        <v>4.9766</v>
      </c>
      <c r="E314">
        <v>1.5362</v>
      </c>
      <c r="G314" s="5" t="s">
        <v>75</v>
      </c>
      <c r="H314">
        <f>SUM(C313:C314)</f>
        <v>1380</v>
      </c>
    </row>
    <row r="315" ht="15.75" spans="1:7">
      <c r="A315" t="s">
        <v>77</v>
      </c>
      <c r="B315" t="s">
        <v>78</v>
      </c>
      <c r="C315">
        <v>320</v>
      </c>
      <c r="D315">
        <v>4.0426</v>
      </c>
      <c r="E315">
        <v>1.1418</v>
      </c>
      <c r="F315" t="s">
        <v>158</v>
      </c>
      <c r="G315" s="4" t="s">
        <v>80</v>
      </c>
    </row>
    <row r="316" ht="15.75" spans="1:7">
      <c r="A316" t="s">
        <v>81</v>
      </c>
      <c r="B316" t="s">
        <v>78</v>
      </c>
      <c r="C316">
        <v>203</v>
      </c>
      <c r="D316">
        <v>4.0426</v>
      </c>
      <c r="E316">
        <v>0.7243</v>
      </c>
      <c r="G316" s="5" t="s">
        <v>80</v>
      </c>
    </row>
    <row r="317" ht="15.75" spans="1:7">
      <c r="A317" t="s">
        <v>82</v>
      </c>
      <c r="B317" t="s">
        <v>78</v>
      </c>
      <c r="C317">
        <v>128</v>
      </c>
      <c r="D317">
        <v>4.0426</v>
      </c>
      <c r="E317">
        <v>0.4567</v>
      </c>
      <c r="G317" s="4" t="s">
        <v>80</v>
      </c>
    </row>
    <row r="318" ht="15.75" spans="1:8">
      <c r="A318" t="s">
        <v>83</v>
      </c>
      <c r="B318" t="s">
        <v>78</v>
      </c>
      <c r="C318">
        <v>470</v>
      </c>
      <c r="D318">
        <v>4.0426</v>
      </c>
      <c r="E318">
        <v>1.677</v>
      </c>
      <c r="G318" s="5" t="s">
        <v>80</v>
      </c>
      <c r="H318">
        <f>SUM(C315:C318)</f>
        <v>1121</v>
      </c>
    </row>
    <row r="319" ht="15.75" spans="1:7">
      <c r="A319" t="s">
        <v>84</v>
      </c>
      <c r="B319" t="s">
        <v>85</v>
      </c>
      <c r="C319">
        <v>741</v>
      </c>
      <c r="D319">
        <v>3.4656</v>
      </c>
      <c r="E319">
        <v>1.5421</v>
      </c>
      <c r="F319" t="s">
        <v>159</v>
      </c>
      <c r="G319" s="4" t="s">
        <v>87</v>
      </c>
    </row>
    <row r="320" ht="15.75" spans="1:8">
      <c r="A320" t="s">
        <v>88</v>
      </c>
      <c r="B320" t="s">
        <v>85</v>
      </c>
      <c r="C320">
        <v>220</v>
      </c>
      <c r="D320">
        <v>3.4656</v>
      </c>
      <c r="E320">
        <v>0.4578</v>
      </c>
      <c r="G320" s="5" t="s">
        <v>87</v>
      </c>
      <c r="H320">
        <f>SUM(C319:C320)</f>
        <v>961</v>
      </c>
    </row>
    <row r="321" ht="15.75" spans="1:7">
      <c r="A321" t="s">
        <v>89</v>
      </c>
      <c r="B321" t="s">
        <v>90</v>
      </c>
      <c r="C321">
        <v>555</v>
      </c>
      <c r="D321">
        <v>6.0187</v>
      </c>
      <c r="E321">
        <v>1.9952</v>
      </c>
      <c r="F321" t="s">
        <v>160</v>
      </c>
      <c r="G321" s="4" t="s">
        <v>92</v>
      </c>
    </row>
    <row r="322" ht="15.75" spans="1:7">
      <c r="A322" t="s">
        <v>93</v>
      </c>
      <c r="B322" t="s">
        <v>90</v>
      </c>
      <c r="C322">
        <v>179</v>
      </c>
      <c r="D322">
        <v>6.0187</v>
      </c>
      <c r="E322">
        <v>0.6434</v>
      </c>
      <c r="G322" s="5" t="s">
        <v>92</v>
      </c>
    </row>
    <row r="323" ht="15.75" spans="1:7">
      <c r="A323" t="s">
        <v>94</v>
      </c>
      <c r="B323" t="s">
        <v>90</v>
      </c>
      <c r="C323">
        <v>350</v>
      </c>
      <c r="D323">
        <v>6.0187</v>
      </c>
      <c r="E323">
        <v>1.2582</v>
      </c>
      <c r="G323" s="4" t="s">
        <v>92</v>
      </c>
    </row>
    <row r="324" ht="15.75" spans="1:7">
      <c r="A324" t="s">
        <v>95</v>
      </c>
      <c r="B324" t="s">
        <v>90</v>
      </c>
      <c r="C324">
        <v>92</v>
      </c>
      <c r="D324">
        <v>6.0187</v>
      </c>
      <c r="E324">
        <v>0.3307</v>
      </c>
      <c r="G324" s="5" t="s">
        <v>92</v>
      </c>
    </row>
    <row r="325" ht="15.75" spans="1:7">
      <c r="A325" t="s">
        <v>96</v>
      </c>
      <c r="B325" t="s">
        <v>90</v>
      </c>
      <c r="C325">
        <v>120</v>
      </c>
      <c r="D325">
        <v>6.0187</v>
      </c>
      <c r="E325">
        <v>0.4313</v>
      </c>
      <c r="G325" s="4" t="s">
        <v>92</v>
      </c>
    </row>
    <row r="326" ht="15.75" spans="1:8">
      <c r="A326" t="s">
        <v>97</v>
      </c>
      <c r="B326" t="s">
        <v>90</v>
      </c>
      <c r="C326">
        <v>373</v>
      </c>
      <c r="D326">
        <v>6.0187</v>
      </c>
      <c r="E326">
        <v>1.3409</v>
      </c>
      <c r="F326" t="s">
        <v>161</v>
      </c>
      <c r="G326" s="5" t="s">
        <v>92</v>
      </c>
      <c r="H326">
        <f>SUM(C321:C326)</f>
        <v>1669</v>
      </c>
    </row>
    <row r="327" ht="15.75" spans="1:7">
      <c r="A327" t="s">
        <v>99</v>
      </c>
      <c r="B327" t="s">
        <v>100</v>
      </c>
      <c r="C327">
        <v>111</v>
      </c>
      <c r="D327">
        <v>7.8616</v>
      </c>
      <c r="E327">
        <v>0.3055</v>
      </c>
      <c r="F327" t="s">
        <v>162</v>
      </c>
      <c r="G327" s="4" t="s">
        <v>102</v>
      </c>
    </row>
    <row r="328" ht="15.75" spans="1:7">
      <c r="A328" t="s">
        <v>103</v>
      </c>
      <c r="B328" t="s">
        <v>100</v>
      </c>
      <c r="C328">
        <v>449</v>
      </c>
      <c r="D328">
        <v>7.8616</v>
      </c>
      <c r="E328">
        <v>1.2357</v>
      </c>
      <c r="G328" s="5" t="s">
        <v>102</v>
      </c>
    </row>
    <row r="329" ht="15.75" spans="1:7">
      <c r="A329" t="s">
        <v>104</v>
      </c>
      <c r="B329" t="s">
        <v>100</v>
      </c>
      <c r="C329">
        <v>448</v>
      </c>
      <c r="D329">
        <v>7.8616</v>
      </c>
      <c r="E329">
        <v>1.233</v>
      </c>
      <c r="F329" t="s">
        <v>163</v>
      </c>
      <c r="G329" s="4" t="s">
        <v>102</v>
      </c>
    </row>
    <row r="330" ht="15.75" spans="1:7">
      <c r="A330" t="s">
        <v>106</v>
      </c>
      <c r="B330" t="s">
        <v>100</v>
      </c>
      <c r="C330">
        <v>350</v>
      </c>
      <c r="D330">
        <v>7.8616</v>
      </c>
      <c r="E330">
        <v>0.9633</v>
      </c>
      <c r="G330" s="5" t="s">
        <v>102</v>
      </c>
    </row>
    <row r="331" ht="15.75" spans="1:7">
      <c r="A331" t="s">
        <v>108</v>
      </c>
      <c r="B331" t="s">
        <v>100</v>
      </c>
      <c r="C331">
        <v>186</v>
      </c>
      <c r="D331">
        <v>7.8616</v>
      </c>
      <c r="E331">
        <v>0.5119</v>
      </c>
      <c r="G331" s="4" t="s">
        <v>102</v>
      </c>
    </row>
    <row r="332" ht="15.75" spans="1:8">
      <c r="A332" s="2" t="s">
        <v>109</v>
      </c>
      <c r="B332" t="s">
        <v>100</v>
      </c>
      <c r="C332">
        <v>636</v>
      </c>
      <c r="D332">
        <v>7.8616</v>
      </c>
      <c r="E332" s="8">
        <v>1.7504</v>
      </c>
      <c r="G332" s="5" t="s">
        <v>102</v>
      </c>
      <c r="H332">
        <f>SUM(C327:C332)</f>
        <v>2180</v>
      </c>
    </row>
    <row r="333" ht="15.75" spans="1:7">
      <c r="A333" t="s">
        <v>110</v>
      </c>
      <c r="B333" t="s">
        <v>111</v>
      </c>
      <c r="C333">
        <v>449</v>
      </c>
      <c r="D333">
        <v>5.0451</v>
      </c>
      <c r="E333">
        <v>1.2837</v>
      </c>
      <c r="F333" t="s">
        <v>164</v>
      </c>
      <c r="G333" s="3" t="s">
        <v>113</v>
      </c>
    </row>
    <row r="334" ht="15.75" spans="1:7">
      <c r="A334" t="s">
        <v>114</v>
      </c>
      <c r="B334" t="s">
        <v>111</v>
      </c>
      <c r="C334">
        <v>245</v>
      </c>
      <c r="D334">
        <v>5.0451</v>
      </c>
      <c r="E334">
        <v>0.7005</v>
      </c>
      <c r="G334" s="4" t="s">
        <v>113</v>
      </c>
    </row>
    <row r="335" ht="15.75" spans="1:7">
      <c r="A335" t="s">
        <v>116</v>
      </c>
      <c r="B335" t="s">
        <v>111</v>
      </c>
      <c r="C335">
        <v>164</v>
      </c>
      <c r="D335">
        <v>5.0451</v>
      </c>
      <c r="E335">
        <v>0.4689</v>
      </c>
      <c r="G335" s="5" t="s">
        <v>113</v>
      </c>
    </row>
    <row r="336" ht="15.75" spans="1:8">
      <c r="A336" t="s">
        <v>117</v>
      </c>
      <c r="B336" t="s">
        <v>111</v>
      </c>
      <c r="C336">
        <v>541</v>
      </c>
      <c r="D336">
        <v>5.0451</v>
      </c>
      <c r="E336">
        <v>1.5468</v>
      </c>
      <c r="G336" s="4" t="s">
        <v>113</v>
      </c>
      <c r="H336">
        <f>SUM(C333:C336)</f>
        <v>1399</v>
      </c>
    </row>
    <row r="337" ht="15.75" spans="1:7">
      <c r="A337" t="s">
        <v>118</v>
      </c>
      <c r="B337" t="s">
        <v>119</v>
      </c>
      <c r="C337">
        <v>570</v>
      </c>
      <c r="D337">
        <v>5.3119</v>
      </c>
      <c r="E337">
        <v>1.5478</v>
      </c>
      <c r="F337" t="s">
        <v>165</v>
      </c>
      <c r="G337" s="5" t="s">
        <v>121</v>
      </c>
    </row>
    <row r="338" ht="15.75" spans="1:7">
      <c r="A338" t="s">
        <v>122</v>
      </c>
      <c r="B338" t="s">
        <v>119</v>
      </c>
      <c r="C338">
        <v>166</v>
      </c>
      <c r="D338">
        <v>5.3119</v>
      </c>
      <c r="E338">
        <v>0.4507</v>
      </c>
      <c r="F338" t="s">
        <v>166</v>
      </c>
      <c r="G338" s="4" t="s">
        <v>121</v>
      </c>
    </row>
    <row r="339" ht="15.75" spans="1:7">
      <c r="A339" t="s">
        <v>124</v>
      </c>
      <c r="B339" t="s">
        <v>119</v>
      </c>
      <c r="C339">
        <v>202</v>
      </c>
      <c r="D339">
        <v>5.3119</v>
      </c>
      <c r="E339">
        <v>0.5485</v>
      </c>
      <c r="G339" s="5" t="s">
        <v>121</v>
      </c>
    </row>
    <row r="340" ht="15.75" spans="1:8">
      <c r="A340" t="s">
        <v>125</v>
      </c>
      <c r="B340" t="s">
        <v>119</v>
      </c>
      <c r="C340">
        <v>535</v>
      </c>
      <c r="D340">
        <v>5.3119</v>
      </c>
      <c r="E340">
        <v>1.4528</v>
      </c>
      <c r="G340" s="4" t="s">
        <v>121</v>
      </c>
      <c r="H340">
        <f>SUM(C337:C340)</f>
        <v>1473</v>
      </c>
    </row>
    <row r="341" ht="15.75" spans="1:8">
      <c r="A341" t="s">
        <v>126</v>
      </c>
      <c r="B341" t="s">
        <v>127</v>
      </c>
      <c r="C341">
        <v>474</v>
      </c>
      <c r="D341">
        <v>1.7093</v>
      </c>
      <c r="E341">
        <v>1</v>
      </c>
      <c r="F341" t="s">
        <v>167</v>
      </c>
      <c r="G341" s="5" t="s">
        <v>129</v>
      </c>
      <c r="H341">
        <v>474</v>
      </c>
    </row>
    <row r="342" ht="15.75" spans="1:7">
      <c r="A342" t="s">
        <v>130</v>
      </c>
      <c r="B342" t="s">
        <v>131</v>
      </c>
      <c r="C342">
        <v>231</v>
      </c>
      <c r="D342">
        <v>3.9019</v>
      </c>
      <c r="E342">
        <v>0.4269</v>
      </c>
      <c r="F342" t="s">
        <v>168</v>
      </c>
      <c r="G342" s="4" t="s">
        <v>133</v>
      </c>
    </row>
    <row r="343" ht="15.75" spans="1:8">
      <c r="A343" t="s">
        <v>134</v>
      </c>
      <c r="B343" t="s">
        <v>131</v>
      </c>
      <c r="C343">
        <v>851</v>
      </c>
      <c r="D343">
        <v>3.9019</v>
      </c>
      <c r="E343">
        <v>1.573</v>
      </c>
      <c r="G343" s="5" t="s">
        <v>133</v>
      </c>
      <c r="H343">
        <f>SUM(C342:C343)</f>
        <v>1082</v>
      </c>
    </row>
    <row r="344" ht="15.75" spans="1:7">
      <c r="A344" t="s">
        <v>135</v>
      </c>
      <c r="B344" t="s">
        <v>136</v>
      </c>
      <c r="C344">
        <v>49</v>
      </c>
      <c r="D344">
        <v>0.3137</v>
      </c>
      <c r="E344">
        <v>1.6896</v>
      </c>
      <c r="G344" s="4" t="s">
        <v>137</v>
      </c>
    </row>
    <row r="345" ht="15.75" spans="1:7">
      <c r="A345" t="s">
        <v>138</v>
      </c>
      <c r="B345" t="s">
        <v>136</v>
      </c>
      <c r="C345">
        <v>22</v>
      </c>
      <c r="D345">
        <v>0.3137</v>
      </c>
      <c r="E345">
        <v>0.7586</v>
      </c>
      <c r="G345" s="5" t="s">
        <v>137</v>
      </c>
    </row>
    <row r="346" ht="15.75" spans="1:8">
      <c r="A346" t="s">
        <v>139</v>
      </c>
      <c r="B346" t="s">
        <v>136</v>
      </c>
      <c r="C346">
        <v>16</v>
      </c>
      <c r="D346">
        <v>0.3137</v>
      </c>
      <c r="E346">
        <v>0.5517</v>
      </c>
      <c r="G346" s="6" t="s">
        <v>137</v>
      </c>
      <c r="H346">
        <f>SUM(C344:C346)</f>
        <v>87</v>
      </c>
    </row>
    <row r="348" spans="2:3">
      <c r="B348" t="s">
        <v>169</v>
      </c>
      <c r="C348">
        <f>SUM(C283:C346)</f>
        <v>27730</v>
      </c>
    </row>
    <row r="350" spans="3:3">
      <c r="C350" t="s">
        <v>170</v>
      </c>
    </row>
    <row r="351" spans="1:7">
      <c r="A351" t="s">
        <v>9</v>
      </c>
      <c r="B351">
        <v>1388</v>
      </c>
      <c r="C351">
        <f>B351/B373</f>
        <v>0.0500540930400288</v>
      </c>
      <c r="D351">
        <v>27730</v>
      </c>
      <c r="E351">
        <f t="shared" ref="E351:E371" si="9">100*C351</f>
        <v>5.00540930400289</v>
      </c>
      <c r="G351">
        <v>5.005</v>
      </c>
    </row>
    <row r="352" spans="1:7">
      <c r="A352" t="s">
        <v>16</v>
      </c>
      <c r="B352">
        <v>315</v>
      </c>
      <c r="C352">
        <f t="shared" ref="C352:C371" si="10">B352/D352</f>
        <v>0.0113595384060584</v>
      </c>
      <c r="D352">
        <v>27730</v>
      </c>
      <c r="E352">
        <f t="shared" si="9"/>
        <v>1.13595384060584</v>
      </c>
      <c r="G352">
        <v>1.135</v>
      </c>
    </row>
    <row r="353" spans="1:7">
      <c r="A353" t="s">
        <v>21</v>
      </c>
      <c r="B353">
        <v>1112</v>
      </c>
      <c r="C353">
        <f t="shared" si="10"/>
        <v>0.0401009736747205</v>
      </c>
      <c r="D353">
        <v>27730</v>
      </c>
      <c r="E353">
        <f t="shared" si="9"/>
        <v>4.01009736747205</v>
      </c>
      <c r="G353">
        <v>4.01</v>
      </c>
    </row>
    <row r="354" spans="1:7">
      <c r="A354" t="s">
        <v>26</v>
      </c>
      <c r="B354">
        <v>1513</v>
      </c>
      <c r="C354">
        <f t="shared" si="10"/>
        <v>0.0545618463757663</v>
      </c>
      <c r="D354">
        <v>27730</v>
      </c>
      <c r="E354">
        <f t="shared" si="9"/>
        <v>5.45618463757663</v>
      </c>
      <c r="G354">
        <v>5.456</v>
      </c>
    </row>
    <row r="355" spans="1:7">
      <c r="A355" t="s">
        <v>31</v>
      </c>
      <c r="B355">
        <v>1567</v>
      </c>
      <c r="C355">
        <f t="shared" si="10"/>
        <v>0.0565091958168049</v>
      </c>
      <c r="D355">
        <v>27730</v>
      </c>
      <c r="E355">
        <f t="shared" si="9"/>
        <v>5.65091958168049</v>
      </c>
      <c r="G355">
        <v>5.65</v>
      </c>
    </row>
    <row r="356" spans="1:7">
      <c r="A356" t="s">
        <v>36</v>
      </c>
      <c r="B356">
        <v>1769</v>
      </c>
      <c r="C356">
        <f t="shared" si="10"/>
        <v>0.0637937252073567</v>
      </c>
      <c r="D356">
        <v>27730</v>
      </c>
      <c r="E356">
        <f t="shared" si="9"/>
        <v>6.37937252073567</v>
      </c>
      <c r="G356">
        <v>6.379</v>
      </c>
    </row>
    <row r="357" spans="1:7">
      <c r="A357" t="s">
        <v>44</v>
      </c>
      <c r="B357">
        <v>660</v>
      </c>
      <c r="C357">
        <f t="shared" si="10"/>
        <v>0.0238009376126938</v>
      </c>
      <c r="D357">
        <v>27730</v>
      </c>
      <c r="E357">
        <f t="shared" si="9"/>
        <v>2.38009376126938</v>
      </c>
      <c r="G357">
        <v>2.38</v>
      </c>
    </row>
    <row r="358" spans="1:7">
      <c r="A358" t="s">
        <v>48</v>
      </c>
      <c r="B358">
        <v>2453</v>
      </c>
      <c r="C358">
        <f t="shared" si="10"/>
        <v>0.0884601514605121</v>
      </c>
      <c r="D358">
        <v>27730</v>
      </c>
      <c r="E358">
        <f t="shared" si="9"/>
        <v>8.84601514605121</v>
      </c>
      <c r="G358">
        <v>8.846</v>
      </c>
    </row>
    <row r="359" spans="1:7">
      <c r="A359" t="s">
        <v>55</v>
      </c>
      <c r="B359">
        <v>1612</v>
      </c>
      <c r="C359">
        <f t="shared" si="10"/>
        <v>0.0581319870176704</v>
      </c>
      <c r="D359">
        <v>27730</v>
      </c>
      <c r="E359">
        <f t="shared" si="9"/>
        <v>5.81319870176704</v>
      </c>
      <c r="G359">
        <v>5.813</v>
      </c>
    </row>
    <row r="360" spans="1:7">
      <c r="A360" t="s">
        <v>60</v>
      </c>
      <c r="B360">
        <v>2871</v>
      </c>
      <c r="C360">
        <f t="shared" si="10"/>
        <v>0.103534078615218</v>
      </c>
      <c r="D360">
        <v>27730</v>
      </c>
      <c r="E360">
        <f t="shared" si="9"/>
        <v>10.3534078615218</v>
      </c>
      <c r="G360">
        <v>10.353</v>
      </c>
    </row>
    <row r="361" spans="1:7">
      <c r="A361" t="s">
        <v>71</v>
      </c>
      <c r="B361">
        <v>644</v>
      </c>
      <c r="C361">
        <f t="shared" si="10"/>
        <v>0.0232239451857194</v>
      </c>
      <c r="D361">
        <v>27730</v>
      </c>
      <c r="E361">
        <f t="shared" si="9"/>
        <v>2.32239451857194</v>
      </c>
      <c r="G361">
        <v>2.322</v>
      </c>
    </row>
    <row r="362" spans="1:7">
      <c r="A362" t="s">
        <v>75</v>
      </c>
      <c r="B362">
        <v>1380</v>
      </c>
      <c r="C362">
        <f t="shared" si="10"/>
        <v>0.0497655968265416</v>
      </c>
      <c r="D362">
        <v>27730</v>
      </c>
      <c r="E362">
        <f t="shared" si="9"/>
        <v>4.97655968265417</v>
      </c>
      <c r="G362">
        <v>4.976</v>
      </c>
    </row>
    <row r="363" spans="1:7">
      <c r="A363" t="s">
        <v>80</v>
      </c>
      <c r="B363">
        <v>1121</v>
      </c>
      <c r="C363">
        <f t="shared" si="10"/>
        <v>0.0404255319148936</v>
      </c>
      <c r="D363">
        <v>27730</v>
      </c>
      <c r="E363">
        <f t="shared" si="9"/>
        <v>4.04255319148936</v>
      </c>
      <c r="G363">
        <v>4.042</v>
      </c>
    </row>
    <row r="364" spans="1:7">
      <c r="A364" t="s">
        <v>87</v>
      </c>
      <c r="B364">
        <v>961</v>
      </c>
      <c r="C364">
        <f t="shared" si="10"/>
        <v>0.0346556076451497</v>
      </c>
      <c r="D364">
        <v>27730</v>
      </c>
      <c r="E364">
        <f t="shared" si="9"/>
        <v>3.46556076451497</v>
      </c>
      <c r="G364">
        <v>3.465</v>
      </c>
    </row>
    <row r="365" spans="1:7">
      <c r="A365" t="s">
        <v>92</v>
      </c>
      <c r="B365">
        <v>1669</v>
      </c>
      <c r="C365">
        <f t="shared" si="10"/>
        <v>0.0601875225387667</v>
      </c>
      <c r="D365">
        <v>27730</v>
      </c>
      <c r="E365">
        <f t="shared" si="9"/>
        <v>6.01875225387667</v>
      </c>
      <c r="G365">
        <v>6.018</v>
      </c>
    </row>
    <row r="366" spans="1:7">
      <c r="A366" t="s">
        <v>102</v>
      </c>
      <c r="B366">
        <v>2180</v>
      </c>
      <c r="C366">
        <f t="shared" si="10"/>
        <v>0.0786152181752614</v>
      </c>
      <c r="D366">
        <v>27730</v>
      </c>
      <c r="E366">
        <f t="shared" si="9"/>
        <v>7.86152181752614</v>
      </c>
      <c r="G366">
        <v>7.861</v>
      </c>
    </row>
    <row r="367" spans="1:7">
      <c r="A367" t="s">
        <v>113</v>
      </c>
      <c r="B367">
        <v>1399</v>
      </c>
      <c r="C367">
        <f t="shared" si="10"/>
        <v>0.0504507753335737</v>
      </c>
      <c r="D367">
        <v>27730</v>
      </c>
      <c r="E367">
        <f t="shared" si="9"/>
        <v>5.04507753335738</v>
      </c>
      <c r="G367">
        <v>5.045</v>
      </c>
    </row>
    <row r="368" spans="1:7">
      <c r="A368" t="s">
        <v>121</v>
      </c>
      <c r="B368">
        <v>1473</v>
      </c>
      <c r="C368">
        <f t="shared" si="10"/>
        <v>0.0531193653083303</v>
      </c>
      <c r="D368">
        <v>27730</v>
      </c>
      <c r="E368">
        <f t="shared" si="9"/>
        <v>5.31193653083303</v>
      </c>
      <c r="G368">
        <v>5.311</v>
      </c>
    </row>
    <row r="369" spans="1:7">
      <c r="A369" t="s">
        <v>129</v>
      </c>
      <c r="B369">
        <v>474</v>
      </c>
      <c r="C369">
        <f t="shared" si="10"/>
        <v>0.0170934006491165</v>
      </c>
      <c r="D369">
        <v>27730</v>
      </c>
      <c r="E369">
        <f t="shared" si="9"/>
        <v>1.70934006491165</v>
      </c>
      <c r="G369">
        <v>1.709</v>
      </c>
    </row>
    <row r="370" spans="1:7">
      <c r="A370" t="s">
        <v>133</v>
      </c>
      <c r="B370">
        <v>1082</v>
      </c>
      <c r="C370">
        <f t="shared" si="10"/>
        <v>0.0390191128741435</v>
      </c>
      <c r="D370">
        <v>27730</v>
      </c>
      <c r="E370">
        <f t="shared" si="9"/>
        <v>3.90191128741435</v>
      </c>
      <c r="G370">
        <v>3.901</v>
      </c>
    </row>
    <row r="371" spans="1:7">
      <c r="A371" t="s">
        <v>141</v>
      </c>
      <c r="B371">
        <v>87</v>
      </c>
      <c r="C371">
        <f t="shared" si="10"/>
        <v>0.00313739632167328</v>
      </c>
      <c r="D371">
        <v>27730</v>
      </c>
      <c r="E371">
        <f t="shared" si="9"/>
        <v>0.313739632167328</v>
      </c>
      <c r="G371">
        <v>0.313</v>
      </c>
    </row>
    <row r="373" spans="1:2">
      <c r="A373" t="s">
        <v>171</v>
      </c>
      <c r="B373">
        <v>27730</v>
      </c>
    </row>
    <row r="375" ht="15.75" spans="1:1">
      <c r="A375" s="1" t="s">
        <v>172</v>
      </c>
    </row>
    <row r="376" ht="14.25" spans="1:5">
      <c r="A376" t="s">
        <v>1</v>
      </c>
      <c r="B376" t="s">
        <v>2</v>
      </c>
      <c r="C376" t="s">
        <v>3</v>
      </c>
      <c r="D376" t="s">
        <v>4</v>
      </c>
      <c r="E376" t="s">
        <v>5</v>
      </c>
    </row>
    <row r="377" ht="15.75" spans="1:9">
      <c r="A377" t="s">
        <v>6</v>
      </c>
      <c r="B377" t="s">
        <v>7</v>
      </c>
      <c r="C377">
        <v>424</v>
      </c>
      <c r="D377">
        <v>5.1288</v>
      </c>
      <c r="E377">
        <v>1.2525</v>
      </c>
      <c r="F377" t="s">
        <v>8</v>
      </c>
      <c r="I377" s="3" t="s">
        <v>9</v>
      </c>
    </row>
    <row r="378" ht="15.75" spans="1:9">
      <c r="A378" t="s">
        <v>10</v>
      </c>
      <c r="B378" t="s">
        <v>7</v>
      </c>
      <c r="C378">
        <v>199</v>
      </c>
      <c r="D378">
        <v>5.1288</v>
      </c>
      <c r="E378">
        <v>0.5878</v>
      </c>
      <c r="I378" s="4" t="s">
        <v>9</v>
      </c>
    </row>
    <row r="379" ht="15.75" spans="1:9">
      <c r="A379" t="s">
        <v>11</v>
      </c>
      <c r="B379" t="s">
        <v>7</v>
      </c>
      <c r="C379">
        <v>108</v>
      </c>
      <c r="D379">
        <v>5.1288</v>
      </c>
      <c r="E379">
        <v>0.319</v>
      </c>
      <c r="I379" s="5" t="s">
        <v>9</v>
      </c>
    </row>
    <row r="380" ht="15.75" spans="1:12">
      <c r="A380" t="s">
        <v>12</v>
      </c>
      <c r="B380" t="s">
        <v>7</v>
      </c>
      <c r="C380">
        <v>623</v>
      </c>
      <c r="D380">
        <v>5.1288</v>
      </c>
      <c r="E380">
        <v>1.8404</v>
      </c>
      <c r="I380" s="4" t="s">
        <v>9</v>
      </c>
      <c r="J380">
        <f>SUM(C377:C380)</f>
        <v>1354</v>
      </c>
      <c r="K380" t="s">
        <v>9</v>
      </c>
      <c r="L380">
        <v>1354</v>
      </c>
    </row>
    <row r="381" ht="15.75" spans="1:9">
      <c r="A381" t="s">
        <v>13</v>
      </c>
      <c r="B381" t="s">
        <v>14</v>
      </c>
      <c r="C381">
        <v>67</v>
      </c>
      <c r="D381">
        <v>1.1591</v>
      </c>
      <c r="E381">
        <v>0.4379</v>
      </c>
      <c r="F381" t="s">
        <v>15</v>
      </c>
      <c r="I381" s="5" t="s">
        <v>16</v>
      </c>
    </row>
    <row r="382" ht="15.75" spans="1:12">
      <c r="A382" t="s">
        <v>17</v>
      </c>
      <c r="B382" t="s">
        <v>14</v>
      </c>
      <c r="C382">
        <v>239</v>
      </c>
      <c r="D382">
        <v>1.1591</v>
      </c>
      <c r="E382">
        <v>1.562</v>
      </c>
      <c r="I382" s="4" t="s">
        <v>16</v>
      </c>
      <c r="J382">
        <f t="shared" ref="J382:J386" si="11">SUM(C381:C382)</f>
        <v>306</v>
      </c>
      <c r="K382" t="s">
        <v>16</v>
      </c>
      <c r="L382">
        <v>306</v>
      </c>
    </row>
    <row r="383" ht="15.75" spans="1:9">
      <c r="A383" t="s">
        <v>18</v>
      </c>
      <c r="B383" t="s">
        <v>19</v>
      </c>
      <c r="C383">
        <v>185</v>
      </c>
      <c r="D383">
        <v>4.0114</v>
      </c>
      <c r="E383">
        <v>0.3493</v>
      </c>
      <c r="F383" t="s">
        <v>20</v>
      </c>
      <c r="I383" s="5" t="s">
        <v>21</v>
      </c>
    </row>
    <row r="384" ht="15.75" spans="1:12">
      <c r="A384" t="s">
        <v>22</v>
      </c>
      <c r="B384" t="s">
        <v>19</v>
      </c>
      <c r="C384">
        <v>874</v>
      </c>
      <c r="D384">
        <v>4.0114</v>
      </c>
      <c r="E384">
        <v>1.6506</v>
      </c>
      <c r="I384" s="4" t="s">
        <v>21</v>
      </c>
      <c r="J384">
        <f t="shared" si="11"/>
        <v>1059</v>
      </c>
      <c r="K384" t="s">
        <v>21</v>
      </c>
      <c r="L384">
        <v>1059</v>
      </c>
    </row>
    <row r="385" ht="15.75" spans="1:9">
      <c r="A385" t="s">
        <v>23</v>
      </c>
      <c r="B385" t="s">
        <v>24</v>
      </c>
      <c r="C385">
        <v>1055</v>
      </c>
      <c r="D385">
        <v>5.3295</v>
      </c>
      <c r="E385">
        <v>1.4996</v>
      </c>
      <c r="F385" t="s">
        <v>25</v>
      </c>
      <c r="I385" s="5" t="s">
        <v>26</v>
      </c>
    </row>
    <row r="386" ht="15.75" spans="1:12">
      <c r="A386" t="s">
        <v>27</v>
      </c>
      <c r="B386" t="s">
        <v>24</v>
      </c>
      <c r="C386">
        <v>352</v>
      </c>
      <c r="D386">
        <v>5.3295</v>
      </c>
      <c r="E386">
        <v>0.5003</v>
      </c>
      <c r="I386" s="4" t="s">
        <v>26</v>
      </c>
      <c r="J386">
        <f t="shared" si="11"/>
        <v>1407</v>
      </c>
      <c r="K386" t="s">
        <v>26</v>
      </c>
      <c r="L386">
        <v>1407</v>
      </c>
    </row>
    <row r="387" ht="15.75" spans="1:9">
      <c r="A387" t="s">
        <v>28</v>
      </c>
      <c r="B387" t="s">
        <v>29</v>
      </c>
      <c r="C387">
        <v>515</v>
      </c>
      <c r="D387">
        <v>5.644</v>
      </c>
      <c r="E387">
        <v>0.6912</v>
      </c>
      <c r="F387" t="s">
        <v>30</v>
      </c>
      <c r="I387" s="5" t="s">
        <v>31</v>
      </c>
    </row>
    <row r="388" ht="15.75" spans="1:12">
      <c r="A388" t="s">
        <v>32</v>
      </c>
      <c r="B388" t="s">
        <v>29</v>
      </c>
      <c r="C388">
        <v>975</v>
      </c>
      <c r="D388">
        <v>5.644</v>
      </c>
      <c r="E388">
        <v>1.3087</v>
      </c>
      <c r="I388" s="4" t="s">
        <v>31</v>
      </c>
      <c r="J388">
        <f>SUM(C387:C388)</f>
        <v>1490</v>
      </c>
      <c r="K388" t="s">
        <v>31</v>
      </c>
      <c r="L388">
        <v>1490</v>
      </c>
    </row>
    <row r="389" ht="15.75" spans="1:9">
      <c r="A389" t="s">
        <v>33</v>
      </c>
      <c r="B389" t="s">
        <v>34</v>
      </c>
      <c r="C389">
        <v>715</v>
      </c>
      <c r="D389">
        <v>6.572</v>
      </c>
      <c r="E389">
        <v>1.6484</v>
      </c>
      <c r="F389" t="s">
        <v>35</v>
      </c>
      <c r="I389" s="5" t="s">
        <v>36</v>
      </c>
    </row>
    <row r="390" ht="15.75" spans="1:9">
      <c r="A390" t="s">
        <v>37</v>
      </c>
      <c r="B390" t="s">
        <v>34</v>
      </c>
      <c r="C390">
        <v>140</v>
      </c>
      <c r="D390">
        <v>6.572</v>
      </c>
      <c r="E390">
        <v>0.3227</v>
      </c>
      <c r="F390" t="s">
        <v>38</v>
      </c>
      <c r="I390" s="4" t="s">
        <v>36</v>
      </c>
    </row>
    <row r="391" ht="15.75" spans="1:9">
      <c r="A391" t="s">
        <v>39</v>
      </c>
      <c r="B391" t="s">
        <v>34</v>
      </c>
      <c r="C391">
        <v>276</v>
      </c>
      <c r="D391">
        <v>6.572</v>
      </c>
      <c r="E391">
        <v>0.6363</v>
      </c>
      <c r="I391" s="5" t="s">
        <v>36</v>
      </c>
    </row>
    <row r="392" ht="15.75" spans="1:12">
      <c r="A392" t="s">
        <v>40</v>
      </c>
      <c r="B392" t="s">
        <v>34</v>
      </c>
      <c r="C392">
        <v>604</v>
      </c>
      <c r="D392">
        <v>6.572</v>
      </c>
      <c r="E392">
        <v>1.3925</v>
      </c>
      <c r="I392" s="4" t="s">
        <v>36</v>
      </c>
      <c r="J392">
        <f>SUM(C389:C392)</f>
        <v>1735</v>
      </c>
      <c r="K392" t="s">
        <v>36</v>
      </c>
      <c r="L392">
        <v>1735</v>
      </c>
    </row>
    <row r="393" ht="15.75" spans="1:9">
      <c r="A393" t="s">
        <v>41</v>
      </c>
      <c r="B393" t="s">
        <v>42</v>
      </c>
      <c r="C393">
        <v>132</v>
      </c>
      <c r="D393">
        <v>2.4129</v>
      </c>
      <c r="E393">
        <v>0.4144</v>
      </c>
      <c r="F393" t="s">
        <v>43</v>
      </c>
      <c r="I393" s="5" t="s">
        <v>44</v>
      </c>
    </row>
    <row r="394" ht="15.75" spans="1:12">
      <c r="A394" t="s">
        <v>45</v>
      </c>
      <c r="B394" t="s">
        <v>42</v>
      </c>
      <c r="C394">
        <v>505</v>
      </c>
      <c r="D394">
        <v>2.4129</v>
      </c>
      <c r="E394">
        <v>1.5855</v>
      </c>
      <c r="I394" s="4" t="s">
        <v>44</v>
      </c>
      <c r="J394">
        <f>SUM(C393:C394)</f>
        <v>637</v>
      </c>
      <c r="K394" t="s">
        <v>44</v>
      </c>
      <c r="L394">
        <v>637</v>
      </c>
    </row>
    <row r="395" ht="15.75" spans="1:9">
      <c r="A395" t="s">
        <v>46</v>
      </c>
      <c r="B395" t="s">
        <v>47</v>
      </c>
      <c r="C395">
        <v>759</v>
      </c>
      <c r="D395">
        <v>8.8523</v>
      </c>
      <c r="E395">
        <v>0.9743</v>
      </c>
      <c r="I395" s="5" t="s">
        <v>48</v>
      </c>
    </row>
    <row r="396" ht="15.75" spans="1:9">
      <c r="A396" t="s">
        <v>49</v>
      </c>
      <c r="B396" t="s">
        <v>47</v>
      </c>
      <c r="C396">
        <v>421</v>
      </c>
      <c r="D396">
        <v>8.8523</v>
      </c>
      <c r="E396">
        <v>0.5404</v>
      </c>
      <c r="F396" t="s">
        <v>50</v>
      </c>
      <c r="I396" s="4" t="s">
        <v>48</v>
      </c>
    </row>
    <row r="397" ht="15.75" spans="1:12">
      <c r="A397" t="s">
        <v>51</v>
      </c>
      <c r="B397" t="s">
        <v>47</v>
      </c>
      <c r="C397">
        <v>1157</v>
      </c>
      <c r="D397">
        <v>8.8523</v>
      </c>
      <c r="E397">
        <v>1.4852</v>
      </c>
      <c r="I397" s="5" t="s">
        <v>48</v>
      </c>
      <c r="J397">
        <f>SUM(C395:C397)</f>
        <v>2337</v>
      </c>
      <c r="K397" t="s">
        <v>48</v>
      </c>
      <c r="L397">
        <v>2337</v>
      </c>
    </row>
    <row r="398" ht="15.75" spans="1:9">
      <c r="A398" t="s">
        <v>52</v>
      </c>
      <c r="B398" t="s">
        <v>53</v>
      </c>
      <c r="C398">
        <v>1084</v>
      </c>
      <c r="D398">
        <v>5.5493</v>
      </c>
      <c r="E398">
        <v>1.4798</v>
      </c>
      <c r="F398" t="s">
        <v>54</v>
      </c>
      <c r="I398" s="4" t="s">
        <v>55</v>
      </c>
    </row>
    <row r="399" ht="15.75" spans="1:12">
      <c r="A399" t="s">
        <v>56</v>
      </c>
      <c r="B399" t="s">
        <v>53</v>
      </c>
      <c r="C399">
        <v>381</v>
      </c>
      <c r="D399">
        <v>5.5493</v>
      </c>
      <c r="E399">
        <v>0.5201</v>
      </c>
      <c r="I399" s="5" t="s">
        <v>55</v>
      </c>
      <c r="J399">
        <f>SUM(C398:C399)</f>
        <v>1465</v>
      </c>
      <c r="K399" t="s">
        <v>55</v>
      </c>
      <c r="L399">
        <v>1465</v>
      </c>
    </row>
    <row r="400" ht="15.75" spans="1:9">
      <c r="A400" t="s">
        <v>57</v>
      </c>
      <c r="B400" t="s">
        <v>58</v>
      </c>
      <c r="C400">
        <v>378</v>
      </c>
      <c r="D400">
        <v>10.3636</v>
      </c>
      <c r="E400">
        <v>0.8289</v>
      </c>
      <c r="F400" t="s">
        <v>59</v>
      </c>
      <c r="I400" s="4" t="s">
        <v>60</v>
      </c>
    </row>
    <row r="401" ht="15.75" spans="1:9">
      <c r="A401" t="s">
        <v>61</v>
      </c>
      <c r="B401" t="s">
        <v>58</v>
      </c>
      <c r="C401">
        <v>178</v>
      </c>
      <c r="D401">
        <v>10.3636</v>
      </c>
      <c r="E401" s="2">
        <v>0.3903</v>
      </c>
      <c r="I401" s="5" t="s">
        <v>60</v>
      </c>
    </row>
    <row r="402" ht="15.75" spans="1:9">
      <c r="A402" t="s">
        <v>62</v>
      </c>
      <c r="B402" t="s">
        <v>58</v>
      </c>
      <c r="C402">
        <v>158</v>
      </c>
      <c r="D402">
        <v>10.3636</v>
      </c>
      <c r="E402">
        <v>0.3464</v>
      </c>
      <c r="I402" s="3" t="s">
        <v>60</v>
      </c>
    </row>
    <row r="403" ht="15.75" spans="1:9">
      <c r="A403" t="s">
        <v>63</v>
      </c>
      <c r="B403" t="s">
        <v>58</v>
      </c>
      <c r="C403">
        <v>570</v>
      </c>
      <c r="D403">
        <v>10.3636</v>
      </c>
      <c r="E403">
        <v>1.25</v>
      </c>
      <c r="I403" s="4" t="s">
        <v>60</v>
      </c>
    </row>
    <row r="404" ht="15.75" spans="1:9">
      <c r="A404" t="s">
        <v>64</v>
      </c>
      <c r="B404" t="s">
        <v>58</v>
      </c>
      <c r="C404">
        <v>884</v>
      </c>
      <c r="D404">
        <v>10.3636</v>
      </c>
      <c r="E404">
        <v>1.9385</v>
      </c>
      <c r="F404" t="s">
        <v>65</v>
      </c>
      <c r="I404" s="5" t="s">
        <v>60</v>
      </c>
    </row>
    <row r="405" ht="15.75" spans="1:12">
      <c r="A405" t="s">
        <v>66</v>
      </c>
      <c r="B405" t="s">
        <v>58</v>
      </c>
      <c r="C405">
        <v>568</v>
      </c>
      <c r="D405">
        <v>10.3636</v>
      </c>
      <c r="E405">
        <v>1.2456</v>
      </c>
      <c r="F405" t="s">
        <v>67</v>
      </c>
      <c r="I405" s="4" t="s">
        <v>60</v>
      </c>
      <c r="J405">
        <f>SUM(C400:C405)</f>
        <v>2736</v>
      </c>
      <c r="K405" t="s">
        <v>60</v>
      </c>
      <c r="L405">
        <v>2736</v>
      </c>
    </row>
    <row r="406" ht="15.75" spans="1:12">
      <c r="A406" t="s">
        <v>68</v>
      </c>
      <c r="B406" t="s">
        <v>69</v>
      </c>
      <c r="C406">
        <v>615</v>
      </c>
      <c r="D406">
        <v>2.3295</v>
      </c>
      <c r="E406">
        <v>1</v>
      </c>
      <c r="F406" t="s">
        <v>70</v>
      </c>
      <c r="I406" s="5" t="s">
        <v>71</v>
      </c>
      <c r="J406">
        <v>615</v>
      </c>
      <c r="K406" t="s">
        <v>71</v>
      </c>
      <c r="L406">
        <v>615</v>
      </c>
    </row>
    <row r="407" ht="15.75" spans="1:9">
      <c r="A407" t="s">
        <v>72</v>
      </c>
      <c r="B407" t="s">
        <v>73</v>
      </c>
      <c r="C407">
        <v>296</v>
      </c>
      <c r="D407">
        <v>4.8636</v>
      </c>
      <c r="E407">
        <v>0.461</v>
      </c>
      <c r="F407" t="s">
        <v>74</v>
      </c>
      <c r="I407" s="4" t="s">
        <v>75</v>
      </c>
    </row>
    <row r="408" ht="15.75" spans="1:12">
      <c r="A408" t="s">
        <v>76</v>
      </c>
      <c r="B408" t="s">
        <v>73</v>
      </c>
      <c r="C408">
        <v>988</v>
      </c>
      <c r="D408">
        <v>4.8636</v>
      </c>
      <c r="E408">
        <v>1.5389</v>
      </c>
      <c r="I408" s="5" t="s">
        <v>75</v>
      </c>
      <c r="J408">
        <f>SUM(C407:C408)</f>
        <v>1284</v>
      </c>
      <c r="K408" t="s">
        <v>75</v>
      </c>
      <c r="L408">
        <v>1284</v>
      </c>
    </row>
    <row r="409" ht="15.75" spans="1:9">
      <c r="A409" t="s">
        <v>77</v>
      </c>
      <c r="B409" t="s">
        <v>78</v>
      </c>
      <c r="C409">
        <v>305</v>
      </c>
      <c r="D409">
        <v>4.0606</v>
      </c>
      <c r="E409">
        <v>1.138</v>
      </c>
      <c r="F409" t="s">
        <v>79</v>
      </c>
      <c r="I409" s="4" t="s">
        <v>80</v>
      </c>
    </row>
    <row r="410" ht="15.75" spans="1:9">
      <c r="A410" t="s">
        <v>81</v>
      </c>
      <c r="B410" t="s">
        <v>78</v>
      </c>
      <c r="C410">
        <v>196</v>
      </c>
      <c r="D410">
        <v>4.0606</v>
      </c>
      <c r="E410">
        <v>0.7313</v>
      </c>
      <c r="I410" s="5" t="s">
        <v>80</v>
      </c>
    </row>
    <row r="411" ht="15.75" spans="1:9">
      <c r="A411" t="s">
        <v>82</v>
      </c>
      <c r="B411" t="s">
        <v>78</v>
      </c>
      <c r="C411">
        <v>124</v>
      </c>
      <c r="D411">
        <v>4.0606</v>
      </c>
      <c r="E411">
        <v>0.4626</v>
      </c>
      <c r="I411" s="4" t="s">
        <v>80</v>
      </c>
    </row>
    <row r="412" ht="15.75" spans="1:12">
      <c r="A412" t="s">
        <v>83</v>
      </c>
      <c r="B412" t="s">
        <v>78</v>
      </c>
      <c r="C412">
        <v>447</v>
      </c>
      <c r="D412">
        <v>4.0606</v>
      </c>
      <c r="E412">
        <v>1.6679</v>
      </c>
      <c r="I412" s="5" t="s">
        <v>80</v>
      </c>
      <c r="J412">
        <f>SUM(C409:C412)</f>
        <v>1072</v>
      </c>
      <c r="K412" t="s">
        <v>80</v>
      </c>
      <c r="L412">
        <v>1072</v>
      </c>
    </row>
    <row r="413" ht="15.75" spans="1:9">
      <c r="A413" t="s">
        <v>84</v>
      </c>
      <c r="B413" t="s">
        <v>85</v>
      </c>
      <c r="C413">
        <v>703</v>
      </c>
      <c r="D413">
        <v>3.4735</v>
      </c>
      <c r="E413">
        <v>1.5332</v>
      </c>
      <c r="F413" t="s">
        <v>86</v>
      </c>
      <c r="I413" s="4" t="s">
        <v>87</v>
      </c>
    </row>
    <row r="414" ht="15.75" spans="1:12">
      <c r="A414" t="s">
        <v>88</v>
      </c>
      <c r="B414" t="s">
        <v>85</v>
      </c>
      <c r="C414">
        <v>214</v>
      </c>
      <c r="D414">
        <v>3.4735</v>
      </c>
      <c r="E414">
        <v>0.4667</v>
      </c>
      <c r="I414" s="5" t="s">
        <v>87</v>
      </c>
      <c r="J414">
        <f>SUM(C413:C414)</f>
        <v>917</v>
      </c>
      <c r="K414" t="s">
        <v>87</v>
      </c>
      <c r="L414">
        <v>917</v>
      </c>
    </row>
    <row r="415" ht="15.75" spans="1:9">
      <c r="A415" t="s">
        <v>89</v>
      </c>
      <c r="B415" t="s">
        <v>90</v>
      </c>
      <c r="C415">
        <v>534</v>
      </c>
      <c r="D415">
        <v>6.0643</v>
      </c>
      <c r="E415">
        <v>2.0012</v>
      </c>
      <c r="F415" t="s">
        <v>91</v>
      </c>
      <c r="I415" s="4" t="s">
        <v>92</v>
      </c>
    </row>
    <row r="416" ht="15.75" spans="1:9">
      <c r="A416" t="s">
        <v>93</v>
      </c>
      <c r="B416" t="s">
        <v>90</v>
      </c>
      <c r="C416">
        <v>173</v>
      </c>
      <c r="D416">
        <v>6.0643</v>
      </c>
      <c r="E416">
        <v>0.6483</v>
      </c>
      <c r="I416" s="5" t="s">
        <v>92</v>
      </c>
    </row>
    <row r="417" ht="15.75" spans="1:9">
      <c r="A417" t="s">
        <v>94</v>
      </c>
      <c r="B417" t="s">
        <v>90</v>
      </c>
      <c r="C417">
        <v>330</v>
      </c>
      <c r="D417">
        <v>6.0643</v>
      </c>
      <c r="E417">
        <v>1.2367</v>
      </c>
      <c r="I417" s="4" t="s">
        <v>92</v>
      </c>
    </row>
    <row r="418" ht="15.75" spans="1:9">
      <c r="A418" t="s">
        <v>95</v>
      </c>
      <c r="B418" t="s">
        <v>90</v>
      </c>
      <c r="C418">
        <v>90</v>
      </c>
      <c r="D418">
        <v>6.0643</v>
      </c>
      <c r="E418">
        <v>0.3372</v>
      </c>
      <c r="I418" s="5" t="s">
        <v>92</v>
      </c>
    </row>
    <row r="419" ht="15.75" spans="1:9">
      <c r="A419" t="s">
        <v>96</v>
      </c>
      <c r="B419" t="s">
        <v>90</v>
      </c>
      <c r="C419">
        <v>115</v>
      </c>
      <c r="D419">
        <v>6.0643</v>
      </c>
      <c r="E419">
        <v>0.4309</v>
      </c>
      <c r="I419" s="4" t="s">
        <v>92</v>
      </c>
    </row>
    <row r="420" ht="15.75" spans="1:12">
      <c r="A420" t="s">
        <v>97</v>
      </c>
      <c r="B420" t="s">
        <v>90</v>
      </c>
      <c r="C420">
        <v>359</v>
      </c>
      <c r="D420">
        <v>6.0643</v>
      </c>
      <c r="E420">
        <v>1.3454</v>
      </c>
      <c r="F420" t="s">
        <v>98</v>
      </c>
      <c r="I420" s="5" t="s">
        <v>92</v>
      </c>
      <c r="J420">
        <f>SUM(C415:C420)</f>
        <v>1601</v>
      </c>
      <c r="K420" t="s">
        <v>92</v>
      </c>
      <c r="L420">
        <v>1601</v>
      </c>
    </row>
    <row r="421" ht="15.75" spans="1:9">
      <c r="A421" t="s">
        <v>99</v>
      </c>
      <c r="B421" t="s">
        <v>100</v>
      </c>
      <c r="C421">
        <v>105</v>
      </c>
      <c r="D421">
        <v>7.8864</v>
      </c>
      <c r="E421">
        <v>0.3025</v>
      </c>
      <c r="F421" t="s">
        <v>101</v>
      </c>
      <c r="I421" s="4" t="s">
        <v>102</v>
      </c>
    </row>
    <row r="422" ht="15.75" spans="1:9">
      <c r="A422" t="s">
        <v>103</v>
      </c>
      <c r="B422" t="s">
        <v>100</v>
      </c>
      <c r="C422">
        <v>440</v>
      </c>
      <c r="D422">
        <v>7.8864</v>
      </c>
      <c r="E422">
        <v>1.268</v>
      </c>
      <c r="I422" s="5" t="s">
        <v>102</v>
      </c>
    </row>
    <row r="423" ht="15.75" spans="1:9">
      <c r="A423" t="s">
        <v>104</v>
      </c>
      <c r="B423" t="s">
        <v>100</v>
      </c>
      <c r="C423">
        <v>424</v>
      </c>
      <c r="D423">
        <v>7.8864</v>
      </c>
      <c r="E423">
        <v>1.2219</v>
      </c>
      <c r="F423" t="s">
        <v>105</v>
      </c>
      <c r="I423" s="4" t="s">
        <v>102</v>
      </c>
    </row>
    <row r="424" ht="15.75" spans="1:9">
      <c r="A424" t="s">
        <v>106</v>
      </c>
      <c r="B424" t="s">
        <v>100</v>
      </c>
      <c r="C424">
        <v>337</v>
      </c>
      <c r="D424">
        <v>7.8864</v>
      </c>
      <c r="E424">
        <v>0.9711</v>
      </c>
      <c r="F424" t="s">
        <v>107</v>
      </c>
      <c r="I424" s="5" t="s">
        <v>102</v>
      </c>
    </row>
    <row r="425" ht="15.75" spans="1:9">
      <c r="A425" t="s">
        <v>108</v>
      </c>
      <c r="B425" t="s">
        <v>100</v>
      </c>
      <c r="C425">
        <v>178</v>
      </c>
      <c r="D425">
        <v>7.8864</v>
      </c>
      <c r="E425">
        <v>0.5129</v>
      </c>
      <c r="I425" s="4" t="s">
        <v>102</v>
      </c>
    </row>
    <row r="426" ht="15.75" spans="1:12">
      <c r="A426" t="s">
        <v>109</v>
      </c>
      <c r="B426" t="s">
        <v>100</v>
      </c>
      <c r="C426">
        <v>598</v>
      </c>
      <c r="D426">
        <v>7.8864</v>
      </c>
      <c r="E426" s="2">
        <v>1.7233</v>
      </c>
      <c r="I426" s="5" t="s">
        <v>102</v>
      </c>
      <c r="J426">
        <f>SUM(C421:C426)</f>
        <v>2082</v>
      </c>
      <c r="K426" t="s">
        <v>102</v>
      </c>
      <c r="L426">
        <v>2082</v>
      </c>
    </row>
    <row r="427" ht="15.75" spans="1:9">
      <c r="A427" t="s">
        <v>110</v>
      </c>
      <c r="B427" t="s">
        <v>111</v>
      </c>
      <c r="C427">
        <v>426</v>
      </c>
      <c r="D427">
        <v>5.0454</v>
      </c>
      <c r="E427">
        <v>1.2792</v>
      </c>
      <c r="F427" t="s">
        <v>112</v>
      </c>
      <c r="I427" s="3" t="s">
        <v>113</v>
      </c>
    </row>
    <row r="428" ht="15.75" spans="1:9">
      <c r="A428" t="s">
        <v>114</v>
      </c>
      <c r="B428" t="s">
        <v>111</v>
      </c>
      <c r="C428">
        <v>231</v>
      </c>
      <c r="D428">
        <v>5.0454</v>
      </c>
      <c r="E428">
        <v>0.6936</v>
      </c>
      <c r="F428" t="s">
        <v>115</v>
      </c>
      <c r="I428" s="4" t="s">
        <v>113</v>
      </c>
    </row>
    <row r="429" ht="15.75" spans="1:9">
      <c r="A429" t="s">
        <v>116</v>
      </c>
      <c r="B429" t="s">
        <v>111</v>
      </c>
      <c r="C429">
        <v>154</v>
      </c>
      <c r="D429">
        <v>5.0454</v>
      </c>
      <c r="E429">
        <v>0.4624</v>
      </c>
      <c r="I429" s="5" t="s">
        <v>113</v>
      </c>
    </row>
    <row r="430" ht="15.75" spans="1:12">
      <c r="A430" t="s">
        <v>117</v>
      </c>
      <c r="B430" t="s">
        <v>111</v>
      </c>
      <c r="C430">
        <v>521</v>
      </c>
      <c r="D430">
        <v>5.0454</v>
      </c>
      <c r="E430">
        <v>1.5645</v>
      </c>
      <c r="I430" s="4" t="s">
        <v>113</v>
      </c>
      <c r="J430">
        <f>SUM(C427:C430)</f>
        <v>1332</v>
      </c>
      <c r="K430" t="s">
        <v>113</v>
      </c>
      <c r="L430">
        <v>1332</v>
      </c>
    </row>
    <row r="431" ht="15.75" spans="1:9">
      <c r="A431" t="s">
        <v>118</v>
      </c>
      <c r="B431" t="s">
        <v>119</v>
      </c>
      <c r="C431">
        <v>550</v>
      </c>
      <c r="D431">
        <v>5.3826</v>
      </c>
      <c r="E431">
        <v>1.5482</v>
      </c>
      <c r="F431" t="s">
        <v>120</v>
      </c>
      <c r="I431" s="5" t="s">
        <v>121</v>
      </c>
    </row>
    <row r="432" ht="15.75" spans="1:9">
      <c r="A432" t="s">
        <v>122</v>
      </c>
      <c r="B432" t="s">
        <v>119</v>
      </c>
      <c r="C432">
        <v>159</v>
      </c>
      <c r="D432">
        <v>5.3826</v>
      </c>
      <c r="E432">
        <v>0.4475</v>
      </c>
      <c r="F432" t="s">
        <v>123</v>
      </c>
      <c r="I432" s="4" t="s">
        <v>121</v>
      </c>
    </row>
    <row r="433" ht="15.75" spans="1:9">
      <c r="A433" t="s">
        <v>124</v>
      </c>
      <c r="B433" t="s">
        <v>119</v>
      </c>
      <c r="C433">
        <v>192</v>
      </c>
      <c r="D433">
        <v>5.3826</v>
      </c>
      <c r="E433">
        <v>0.5404</v>
      </c>
      <c r="I433" s="5" t="s">
        <v>121</v>
      </c>
    </row>
    <row r="434" ht="15.75" spans="1:12">
      <c r="A434" t="s">
        <v>125</v>
      </c>
      <c r="B434" t="s">
        <v>119</v>
      </c>
      <c r="C434">
        <v>520</v>
      </c>
      <c r="D434">
        <v>5.3826</v>
      </c>
      <c r="E434">
        <v>1.4637</v>
      </c>
      <c r="I434" s="4" t="s">
        <v>121</v>
      </c>
      <c r="J434">
        <f>SUM(C431:C434)</f>
        <v>1421</v>
      </c>
      <c r="K434" t="s">
        <v>121</v>
      </c>
      <c r="L434">
        <v>1421</v>
      </c>
    </row>
    <row r="435" ht="15.75" spans="1:12">
      <c r="A435" t="s">
        <v>126</v>
      </c>
      <c r="B435" t="s">
        <v>127</v>
      </c>
      <c r="C435">
        <v>451</v>
      </c>
      <c r="D435">
        <v>1.7083</v>
      </c>
      <c r="E435">
        <v>1</v>
      </c>
      <c r="F435" t="s">
        <v>128</v>
      </c>
      <c r="I435" s="5" t="s">
        <v>129</v>
      </c>
      <c r="J435">
        <v>451</v>
      </c>
      <c r="K435" t="s">
        <v>129</v>
      </c>
      <c r="L435">
        <v>451</v>
      </c>
    </row>
    <row r="436" ht="15.75" spans="1:9">
      <c r="A436" t="s">
        <v>130</v>
      </c>
      <c r="B436" t="s">
        <v>131</v>
      </c>
      <c r="C436">
        <v>213</v>
      </c>
      <c r="D436">
        <v>3.8409</v>
      </c>
      <c r="E436">
        <v>0.4201</v>
      </c>
      <c r="F436" t="s">
        <v>132</v>
      </c>
      <c r="I436" s="4" t="s">
        <v>133</v>
      </c>
    </row>
    <row r="437" ht="15.75" spans="1:12">
      <c r="A437" t="s">
        <v>134</v>
      </c>
      <c r="B437" t="s">
        <v>131</v>
      </c>
      <c r="C437">
        <v>801</v>
      </c>
      <c r="D437">
        <v>3.8409</v>
      </c>
      <c r="E437">
        <v>1.5798</v>
      </c>
      <c r="I437" s="5" t="s">
        <v>133</v>
      </c>
      <c r="J437">
        <f>SUM(C436:C437)</f>
        <v>1014</v>
      </c>
      <c r="K437" t="s">
        <v>133</v>
      </c>
      <c r="L437">
        <v>1014</v>
      </c>
    </row>
    <row r="438" ht="15.75" spans="1:9">
      <c r="A438" t="s">
        <v>135</v>
      </c>
      <c r="B438" t="s">
        <v>136</v>
      </c>
      <c r="C438">
        <v>47</v>
      </c>
      <c r="D438">
        <v>0.3219</v>
      </c>
      <c r="E438">
        <v>1.6588</v>
      </c>
      <c r="I438" s="4" t="s">
        <v>137</v>
      </c>
    </row>
    <row r="439" ht="15.75" spans="1:9">
      <c r="A439" t="s">
        <v>138</v>
      </c>
      <c r="B439" t="s">
        <v>136</v>
      </c>
      <c r="C439">
        <v>22</v>
      </c>
      <c r="D439">
        <v>0.3219</v>
      </c>
      <c r="E439">
        <v>0.7764</v>
      </c>
      <c r="I439" s="5" t="s">
        <v>137</v>
      </c>
    </row>
    <row r="440" ht="15.75" spans="1:12">
      <c r="A440" t="s">
        <v>139</v>
      </c>
      <c r="B440" t="s">
        <v>136</v>
      </c>
      <c r="C440">
        <v>16</v>
      </c>
      <c r="D440">
        <v>0.3219</v>
      </c>
      <c r="E440">
        <v>0.5647</v>
      </c>
      <c r="I440" s="6" t="s">
        <v>137</v>
      </c>
      <c r="J440">
        <f>SUM(C438:C440)</f>
        <v>85</v>
      </c>
      <c r="K440" t="s">
        <v>141</v>
      </c>
      <c r="L440">
        <v>85</v>
      </c>
    </row>
    <row r="442" spans="3:3">
      <c r="C442">
        <f>SUM(C377:C440)</f>
        <v>26400</v>
      </c>
    </row>
    <row r="447" spans="1:7">
      <c r="A447" t="s">
        <v>9</v>
      </c>
      <c r="B447">
        <v>1354</v>
      </c>
      <c r="C447">
        <v>26400</v>
      </c>
      <c r="D447">
        <f t="shared" ref="D447:D467" si="12">B447/C447</f>
        <v>0.0512878787878788</v>
      </c>
      <c r="E447">
        <f t="shared" ref="E447:E467" si="13">100*D447</f>
        <v>5.12878787878788</v>
      </c>
      <c r="F447" t="s">
        <v>9</v>
      </c>
      <c r="G447">
        <v>5.128</v>
      </c>
    </row>
    <row r="448" spans="1:7">
      <c r="A448" t="s">
        <v>16</v>
      </c>
      <c r="B448">
        <v>306</v>
      </c>
      <c r="C448">
        <v>26400</v>
      </c>
      <c r="D448">
        <f t="shared" si="12"/>
        <v>0.0115909090909091</v>
      </c>
      <c r="E448">
        <f t="shared" si="13"/>
        <v>1.15909090909091</v>
      </c>
      <c r="F448" t="s">
        <v>16</v>
      </c>
      <c r="G448">
        <v>1.159</v>
      </c>
    </row>
    <row r="449" spans="1:7">
      <c r="A449" t="s">
        <v>21</v>
      </c>
      <c r="B449">
        <v>1059</v>
      </c>
      <c r="C449">
        <v>26400</v>
      </c>
      <c r="D449">
        <f t="shared" si="12"/>
        <v>0.0401136363636364</v>
      </c>
      <c r="E449">
        <f t="shared" si="13"/>
        <v>4.01136363636364</v>
      </c>
      <c r="F449" t="s">
        <v>21</v>
      </c>
      <c r="G449">
        <v>4.011</v>
      </c>
    </row>
    <row r="450" spans="1:7">
      <c r="A450" t="s">
        <v>26</v>
      </c>
      <c r="B450">
        <v>1407</v>
      </c>
      <c r="C450">
        <v>26400</v>
      </c>
      <c r="D450">
        <f t="shared" si="12"/>
        <v>0.0532954545454545</v>
      </c>
      <c r="E450">
        <f t="shared" si="13"/>
        <v>5.32954545454546</v>
      </c>
      <c r="F450" t="s">
        <v>26</v>
      </c>
      <c r="G450">
        <v>5.329</v>
      </c>
    </row>
    <row r="451" spans="1:7">
      <c r="A451" t="s">
        <v>31</v>
      </c>
      <c r="B451">
        <v>1490</v>
      </c>
      <c r="C451">
        <v>26400</v>
      </c>
      <c r="D451">
        <f t="shared" si="12"/>
        <v>0.0564393939393939</v>
      </c>
      <c r="E451">
        <f t="shared" si="13"/>
        <v>5.64393939393939</v>
      </c>
      <c r="F451" t="s">
        <v>31</v>
      </c>
      <c r="G451">
        <v>5.643</v>
      </c>
    </row>
    <row r="452" spans="1:7">
      <c r="A452" t="s">
        <v>36</v>
      </c>
      <c r="B452">
        <v>1735</v>
      </c>
      <c r="C452">
        <v>26400</v>
      </c>
      <c r="D452">
        <f t="shared" si="12"/>
        <v>0.065719696969697</v>
      </c>
      <c r="E452">
        <f t="shared" si="13"/>
        <v>6.5719696969697</v>
      </c>
      <c r="F452" t="s">
        <v>36</v>
      </c>
      <c r="G452">
        <v>6.571</v>
      </c>
    </row>
    <row r="453" spans="1:7">
      <c r="A453" t="s">
        <v>44</v>
      </c>
      <c r="B453">
        <v>637</v>
      </c>
      <c r="C453">
        <v>26400</v>
      </c>
      <c r="D453">
        <f t="shared" si="12"/>
        <v>0.0241287878787879</v>
      </c>
      <c r="E453">
        <f t="shared" si="13"/>
        <v>2.41287878787879</v>
      </c>
      <c r="F453" t="s">
        <v>44</v>
      </c>
      <c r="G453">
        <v>2.412</v>
      </c>
    </row>
    <row r="454" spans="1:7">
      <c r="A454" t="s">
        <v>48</v>
      </c>
      <c r="B454">
        <v>2337</v>
      </c>
      <c r="C454">
        <v>26400</v>
      </c>
      <c r="D454">
        <f t="shared" si="12"/>
        <v>0.0885227272727273</v>
      </c>
      <c r="E454">
        <f t="shared" si="13"/>
        <v>8.85227272727273</v>
      </c>
      <c r="F454" t="s">
        <v>48</v>
      </c>
      <c r="G454">
        <v>8.852</v>
      </c>
    </row>
    <row r="455" spans="1:7">
      <c r="A455" t="s">
        <v>55</v>
      </c>
      <c r="B455">
        <v>1465</v>
      </c>
      <c r="C455">
        <v>26400</v>
      </c>
      <c r="D455">
        <f t="shared" si="12"/>
        <v>0.0554924242424242</v>
      </c>
      <c r="E455">
        <f t="shared" si="13"/>
        <v>5.54924242424242</v>
      </c>
      <c r="F455" t="s">
        <v>55</v>
      </c>
      <c r="G455">
        <v>5.549</v>
      </c>
    </row>
    <row r="456" spans="1:7">
      <c r="A456" t="s">
        <v>60</v>
      </c>
      <c r="B456">
        <v>2736</v>
      </c>
      <c r="C456">
        <v>26400</v>
      </c>
      <c r="D456">
        <f t="shared" si="12"/>
        <v>0.103636363636364</v>
      </c>
      <c r="E456">
        <f t="shared" si="13"/>
        <v>10.3636363636364</v>
      </c>
      <c r="F456" t="s">
        <v>60</v>
      </c>
      <c r="G456">
        <v>10.363</v>
      </c>
    </row>
    <row r="457" spans="1:7">
      <c r="A457" t="s">
        <v>71</v>
      </c>
      <c r="B457">
        <v>615</v>
      </c>
      <c r="C457">
        <v>26400</v>
      </c>
      <c r="D457">
        <f t="shared" si="12"/>
        <v>0.0232954545454545</v>
      </c>
      <c r="E457">
        <f t="shared" si="13"/>
        <v>2.32954545454545</v>
      </c>
      <c r="F457" t="s">
        <v>71</v>
      </c>
      <c r="G457">
        <v>2.329</v>
      </c>
    </row>
    <row r="458" spans="1:7">
      <c r="A458" t="s">
        <v>75</v>
      </c>
      <c r="B458">
        <v>1284</v>
      </c>
      <c r="C458">
        <v>26400</v>
      </c>
      <c r="D458">
        <f t="shared" si="12"/>
        <v>0.0486363636363636</v>
      </c>
      <c r="E458">
        <f t="shared" si="13"/>
        <v>4.86363636363636</v>
      </c>
      <c r="F458" t="s">
        <v>75</v>
      </c>
      <c r="G458">
        <v>4.863</v>
      </c>
    </row>
    <row r="459" spans="1:7">
      <c r="A459" t="s">
        <v>80</v>
      </c>
      <c r="B459">
        <v>1072</v>
      </c>
      <c r="C459">
        <v>26400</v>
      </c>
      <c r="D459">
        <f t="shared" si="12"/>
        <v>0.0406060606060606</v>
      </c>
      <c r="E459">
        <f t="shared" si="13"/>
        <v>4.06060606060606</v>
      </c>
      <c r="F459" t="s">
        <v>80</v>
      </c>
      <c r="G459">
        <v>4.06</v>
      </c>
    </row>
    <row r="460" spans="1:7">
      <c r="A460" t="s">
        <v>87</v>
      </c>
      <c r="B460">
        <v>917</v>
      </c>
      <c r="C460">
        <v>26400</v>
      </c>
      <c r="D460">
        <f t="shared" si="12"/>
        <v>0.0347348484848485</v>
      </c>
      <c r="E460">
        <f t="shared" si="13"/>
        <v>3.47348484848485</v>
      </c>
      <c r="F460" t="s">
        <v>87</v>
      </c>
      <c r="G460">
        <v>3.473</v>
      </c>
    </row>
    <row r="461" spans="1:7">
      <c r="A461" t="s">
        <v>92</v>
      </c>
      <c r="B461">
        <v>1601</v>
      </c>
      <c r="C461">
        <v>26400</v>
      </c>
      <c r="D461">
        <f t="shared" si="12"/>
        <v>0.0606439393939394</v>
      </c>
      <c r="E461">
        <f t="shared" si="13"/>
        <v>6.06439393939394</v>
      </c>
      <c r="F461" t="s">
        <v>92</v>
      </c>
      <c r="G461">
        <v>6.064</v>
      </c>
    </row>
    <row r="462" spans="1:7">
      <c r="A462" t="s">
        <v>102</v>
      </c>
      <c r="B462">
        <v>2082</v>
      </c>
      <c r="C462">
        <v>26400</v>
      </c>
      <c r="D462">
        <f t="shared" si="12"/>
        <v>0.0788636363636364</v>
      </c>
      <c r="E462">
        <f t="shared" si="13"/>
        <v>7.88636363636364</v>
      </c>
      <c r="F462" t="s">
        <v>102</v>
      </c>
      <c r="G462">
        <v>7.886</v>
      </c>
    </row>
    <row r="463" spans="1:7">
      <c r="A463" t="s">
        <v>113</v>
      </c>
      <c r="B463">
        <v>1332</v>
      </c>
      <c r="C463">
        <v>26400</v>
      </c>
      <c r="D463">
        <f t="shared" si="12"/>
        <v>0.0504545454545455</v>
      </c>
      <c r="E463">
        <f t="shared" si="13"/>
        <v>5.04545454545454</v>
      </c>
      <c r="F463" t="s">
        <v>113</v>
      </c>
      <c r="G463">
        <v>5.045</v>
      </c>
    </row>
    <row r="464" spans="1:7">
      <c r="A464" t="s">
        <v>121</v>
      </c>
      <c r="B464">
        <v>1421</v>
      </c>
      <c r="C464">
        <v>26400</v>
      </c>
      <c r="D464">
        <f t="shared" si="12"/>
        <v>0.0538257575757576</v>
      </c>
      <c r="E464">
        <f t="shared" si="13"/>
        <v>5.38257575757576</v>
      </c>
      <c r="F464" t="s">
        <v>121</v>
      </c>
      <c r="G464">
        <v>5.382</v>
      </c>
    </row>
    <row r="465" spans="1:7">
      <c r="A465" t="s">
        <v>129</v>
      </c>
      <c r="B465">
        <v>451</v>
      </c>
      <c r="C465">
        <v>26400</v>
      </c>
      <c r="D465">
        <f t="shared" si="12"/>
        <v>0.0170833333333333</v>
      </c>
      <c r="E465">
        <f t="shared" si="13"/>
        <v>1.70833333333333</v>
      </c>
      <c r="F465" t="s">
        <v>129</v>
      </c>
      <c r="G465">
        <v>1.708</v>
      </c>
    </row>
    <row r="466" spans="1:7">
      <c r="A466" t="s">
        <v>133</v>
      </c>
      <c r="B466">
        <v>1014</v>
      </c>
      <c r="C466">
        <v>26400</v>
      </c>
      <c r="D466">
        <f t="shared" si="12"/>
        <v>0.0384090909090909</v>
      </c>
      <c r="E466">
        <f t="shared" si="13"/>
        <v>3.84090909090909</v>
      </c>
      <c r="F466" t="s">
        <v>133</v>
      </c>
      <c r="G466">
        <v>3.84</v>
      </c>
    </row>
    <row r="467" spans="1:7">
      <c r="A467" t="s">
        <v>141</v>
      </c>
      <c r="B467">
        <v>85</v>
      </c>
      <c r="C467">
        <v>26400</v>
      </c>
      <c r="D467">
        <f t="shared" si="12"/>
        <v>0.00321969696969697</v>
      </c>
      <c r="E467">
        <f t="shared" si="13"/>
        <v>0.321969696969697</v>
      </c>
      <c r="F467" t="s">
        <v>141</v>
      </c>
      <c r="G467">
        <v>0.321</v>
      </c>
    </row>
    <row r="469" spans="2:2">
      <c r="B469">
        <f>SUM(B447:B467)</f>
        <v>26400</v>
      </c>
    </row>
    <row r="471" ht="15.75" spans="1:1">
      <c r="A471" s="1" t="s">
        <v>173</v>
      </c>
    </row>
    <row r="472" ht="14.25" spans="1:5">
      <c r="A472" t="s">
        <v>1</v>
      </c>
      <c r="B472" t="s">
        <v>2</v>
      </c>
      <c r="C472" t="s">
        <v>3</v>
      </c>
      <c r="D472" t="s">
        <v>4</v>
      </c>
      <c r="E472" t="s">
        <v>5</v>
      </c>
    </row>
    <row r="473" ht="15.75" spans="1:8">
      <c r="A473" t="s">
        <v>6</v>
      </c>
      <c r="B473" t="s">
        <v>7</v>
      </c>
      <c r="C473">
        <v>424</v>
      </c>
      <c r="D473">
        <v>5.1522</v>
      </c>
      <c r="E473">
        <v>1.2461</v>
      </c>
      <c r="F473" t="s">
        <v>8</v>
      </c>
      <c r="H473" s="3" t="s">
        <v>9</v>
      </c>
    </row>
    <row r="474" ht="15.75" spans="1:8">
      <c r="A474" t="s">
        <v>10</v>
      </c>
      <c r="B474" t="s">
        <v>7</v>
      </c>
      <c r="C474">
        <v>203</v>
      </c>
      <c r="D474">
        <v>5.1522</v>
      </c>
      <c r="E474">
        <v>0.5966</v>
      </c>
      <c r="H474" s="4" t="s">
        <v>9</v>
      </c>
    </row>
    <row r="475" ht="15.75" spans="1:8">
      <c r="A475" t="s">
        <v>11</v>
      </c>
      <c r="B475" t="s">
        <v>7</v>
      </c>
      <c r="C475">
        <v>110</v>
      </c>
      <c r="D475">
        <v>5.1522</v>
      </c>
      <c r="E475">
        <v>0.3232</v>
      </c>
      <c r="H475" s="5" t="s">
        <v>9</v>
      </c>
    </row>
    <row r="476" ht="15.75" spans="1:10">
      <c r="A476" t="s">
        <v>12</v>
      </c>
      <c r="B476" t="s">
        <v>7</v>
      </c>
      <c r="C476">
        <v>624</v>
      </c>
      <c r="D476">
        <v>5.1522</v>
      </c>
      <c r="E476">
        <v>1.8339</v>
      </c>
      <c r="H476" s="4" t="s">
        <v>9</v>
      </c>
      <c r="I476">
        <f>SUM(C473:C476)</f>
        <v>1361</v>
      </c>
      <c r="J476">
        <v>1361</v>
      </c>
    </row>
    <row r="477" ht="15.75" spans="1:8">
      <c r="A477" t="s">
        <v>13</v>
      </c>
      <c r="B477" t="s">
        <v>14</v>
      </c>
      <c r="C477">
        <v>67</v>
      </c>
      <c r="D477">
        <v>1.1432</v>
      </c>
      <c r="E477">
        <v>0.4437</v>
      </c>
      <c r="F477" t="s">
        <v>15</v>
      </c>
      <c r="H477" s="5" t="s">
        <v>16</v>
      </c>
    </row>
    <row r="478" ht="15.75" spans="1:10">
      <c r="A478" t="s">
        <v>17</v>
      </c>
      <c r="B478" t="s">
        <v>14</v>
      </c>
      <c r="C478">
        <v>235</v>
      </c>
      <c r="D478">
        <v>1.1432</v>
      </c>
      <c r="E478">
        <v>1.5562</v>
      </c>
      <c r="H478" s="4" t="s">
        <v>16</v>
      </c>
      <c r="I478">
        <f t="shared" ref="I478:I482" si="14">SUM(C477:C478)</f>
        <v>302</v>
      </c>
      <c r="J478">
        <v>302</v>
      </c>
    </row>
    <row r="479" ht="15.75" spans="1:8">
      <c r="A479" t="s">
        <v>18</v>
      </c>
      <c r="B479" t="s">
        <v>19</v>
      </c>
      <c r="C479">
        <v>183</v>
      </c>
      <c r="D479">
        <v>4.043</v>
      </c>
      <c r="E479">
        <v>0.3426</v>
      </c>
      <c r="F479" t="s">
        <v>20</v>
      </c>
      <c r="H479" s="5" t="s">
        <v>21</v>
      </c>
    </row>
    <row r="480" ht="15.75" spans="1:10">
      <c r="A480" t="s">
        <v>22</v>
      </c>
      <c r="B480" t="s">
        <v>19</v>
      </c>
      <c r="C480">
        <v>885</v>
      </c>
      <c r="D480">
        <v>4.043</v>
      </c>
      <c r="E480">
        <v>1.6573</v>
      </c>
      <c r="H480" s="4" t="s">
        <v>21</v>
      </c>
      <c r="I480">
        <f t="shared" si="14"/>
        <v>1068</v>
      </c>
      <c r="J480">
        <v>1068</v>
      </c>
    </row>
    <row r="481" ht="15.75" spans="1:8">
      <c r="A481" t="s">
        <v>23</v>
      </c>
      <c r="B481" t="s">
        <v>24</v>
      </c>
      <c r="C481">
        <v>1058</v>
      </c>
      <c r="D481">
        <v>5.3603</v>
      </c>
      <c r="E481">
        <v>1.4943</v>
      </c>
      <c r="F481" t="s">
        <v>25</v>
      </c>
      <c r="H481" s="5" t="s">
        <v>26</v>
      </c>
    </row>
    <row r="482" ht="15.75" spans="1:10">
      <c r="A482" t="s">
        <v>27</v>
      </c>
      <c r="B482" t="s">
        <v>24</v>
      </c>
      <c r="C482">
        <v>358</v>
      </c>
      <c r="D482">
        <v>5.3603</v>
      </c>
      <c r="E482">
        <v>0.5056</v>
      </c>
      <c r="H482" s="4" t="s">
        <v>26</v>
      </c>
      <c r="I482">
        <f t="shared" si="14"/>
        <v>1416</v>
      </c>
      <c r="J482">
        <v>1416</v>
      </c>
    </row>
    <row r="483" ht="15.75" spans="1:8">
      <c r="A483" t="s">
        <v>28</v>
      </c>
      <c r="B483" t="s">
        <v>29</v>
      </c>
      <c r="C483">
        <v>531</v>
      </c>
      <c r="D483">
        <v>5.6253</v>
      </c>
      <c r="E483">
        <v>0.7146</v>
      </c>
      <c r="F483" t="s">
        <v>30</v>
      </c>
      <c r="H483" s="5" t="s">
        <v>31</v>
      </c>
    </row>
    <row r="484" ht="15.75" spans="1:10">
      <c r="A484" t="s">
        <v>32</v>
      </c>
      <c r="B484" t="s">
        <v>29</v>
      </c>
      <c r="C484">
        <v>955</v>
      </c>
      <c r="D484">
        <v>5.6253</v>
      </c>
      <c r="E484">
        <v>1.2853</v>
      </c>
      <c r="H484" s="4" t="s">
        <v>31</v>
      </c>
      <c r="I484">
        <f>SUM(C483:C484)</f>
        <v>1486</v>
      </c>
      <c r="J484">
        <v>1486</v>
      </c>
    </row>
    <row r="485" ht="15.75" spans="1:8">
      <c r="A485" t="s">
        <v>33</v>
      </c>
      <c r="B485" t="s">
        <v>34</v>
      </c>
      <c r="C485">
        <v>710</v>
      </c>
      <c r="D485">
        <v>6.5832</v>
      </c>
      <c r="E485">
        <v>1.6331</v>
      </c>
      <c r="H485" s="5" t="s">
        <v>36</v>
      </c>
    </row>
    <row r="486" ht="15.75" spans="1:8">
      <c r="A486" t="s">
        <v>37</v>
      </c>
      <c r="B486" t="s">
        <v>34</v>
      </c>
      <c r="C486">
        <v>139</v>
      </c>
      <c r="D486">
        <v>6.5832</v>
      </c>
      <c r="E486">
        <v>0.3197</v>
      </c>
      <c r="F486" t="s">
        <v>38</v>
      </c>
      <c r="H486" s="4" t="s">
        <v>36</v>
      </c>
    </row>
    <row r="487" ht="15.75" spans="1:8">
      <c r="A487" t="s">
        <v>39</v>
      </c>
      <c r="B487" t="s">
        <v>34</v>
      </c>
      <c r="C487">
        <v>286</v>
      </c>
      <c r="D487">
        <v>6.5832</v>
      </c>
      <c r="E487">
        <v>0.6578</v>
      </c>
      <c r="H487" s="5" t="s">
        <v>36</v>
      </c>
    </row>
    <row r="488" ht="15.75" spans="1:10">
      <c r="A488" t="s">
        <v>40</v>
      </c>
      <c r="B488" t="s">
        <v>34</v>
      </c>
      <c r="C488">
        <v>604</v>
      </c>
      <c r="D488">
        <v>6.5832</v>
      </c>
      <c r="E488">
        <v>1.3893</v>
      </c>
      <c r="H488" s="4" t="s">
        <v>36</v>
      </c>
      <c r="I488">
        <f>SUM(C485:C488)</f>
        <v>1739</v>
      </c>
      <c r="J488">
        <v>1739</v>
      </c>
    </row>
    <row r="489" ht="15.75" spans="1:8">
      <c r="A489" t="s">
        <v>41</v>
      </c>
      <c r="B489" t="s">
        <v>42</v>
      </c>
      <c r="C489">
        <v>133</v>
      </c>
      <c r="D489">
        <v>2.4266</v>
      </c>
      <c r="E489">
        <v>0.4149</v>
      </c>
      <c r="F489" t="s">
        <v>43</v>
      </c>
      <c r="H489" s="5" t="s">
        <v>44</v>
      </c>
    </row>
    <row r="490" ht="15.75" spans="1:10">
      <c r="A490" t="s">
        <v>45</v>
      </c>
      <c r="B490" t="s">
        <v>42</v>
      </c>
      <c r="C490">
        <v>508</v>
      </c>
      <c r="D490">
        <v>2.4266</v>
      </c>
      <c r="E490">
        <v>1.585</v>
      </c>
      <c r="H490" s="4" t="s">
        <v>44</v>
      </c>
      <c r="I490">
        <f>SUM(C489:C490)</f>
        <v>641</v>
      </c>
      <c r="J490">
        <v>641</v>
      </c>
    </row>
    <row r="491" ht="15.75" spans="1:8">
      <c r="A491" t="s">
        <v>46</v>
      </c>
      <c r="B491" t="s">
        <v>47</v>
      </c>
      <c r="C491">
        <v>743</v>
      </c>
      <c r="D491">
        <v>8.7788</v>
      </c>
      <c r="E491">
        <v>0.9611</v>
      </c>
      <c r="H491" s="5" t="s">
        <v>48</v>
      </c>
    </row>
    <row r="492" ht="15.75" spans="1:8">
      <c r="A492" t="s">
        <v>49</v>
      </c>
      <c r="B492" t="s">
        <v>47</v>
      </c>
      <c r="C492">
        <v>428</v>
      </c>
      <c r="D492">
        <v>8.7788</v>
      </c>
      <c r="E492">
        <v>0.5536</v>
      </c>
      <c r="F492" t="s">
        <v>50</v>
      </c>
      <c r="H492" s="4" t="s">
        <v>48</v>
      </c>
    </row>
    <row r="493" ht="15.75" spans="1:10">
      <c r="A493" t="s">
        <v>51</v>
      </c>
      <c r="B493" t="s">
        <v>47</v>
      </c>
      <c r="C493">
        <v>1148</v>
      </c>
      <c r="D493">
        <v>8.7788</v>
      </c>
      <c r="E493">
        <v>1.4851</v>
      </c>
      <c r="H493" s="5" t="s">
        <v>48</v>
      </c>
      <c r="I493">
        <f>SUM(C491:C493)</f>
        <v>2319</v>
      </c>
      <c r="J493">
        <v>2319</v>
      </c>
    </row>
    <row r="494" ht="15.75" spans="1:8">
      <c r="A494" t="s">
        <v>52</v>
      </c>
      <c r="B494" t="s">
        <v>53</v>
      </c>
      <c r="C494">
        <v>1076</v>
      </c>
      <c r="D494">
        <v>5.5005</v>
      </c>
      <c r="E494">
        <v>1.481</v>
      </c>
      <c r="F494" t="s">
        <v>54</v>
      </c>
      <c r="H494" s="4" t="s">
        <v>55</v>
      </c>
    </row>
    <row r="495" ht="15.75" spans="1:10">
      <c r="A495" t="s">
        <v>56</v>
      </c>
      <c r="B495" t="s">
        <v>53</v>
      </c>
      <c r="C495">
        <v>377</v>
      </c>
      <c r="D495">
        <v>5.5005</v>
      </c>
      <c r="E495">
        <v>0.5189</v>
      </c>
      <c r="H495" s="5" t="s">
        <v>55</v>
      </c>
      <c r="I495">
        <f>SUM(C494:C495)</f>
        <v>1453</v>
      </c>
      <c r="J495">
        <v>1453</v>
      </c>
    </row>
    <row r="496" ht="15.75" spans="1:8">
      <c r="A496" t="s">
        <v>57</v>
      </c>
      <c r="B496" t="s">
        <v>58</v>
      </c>
      <c r="C496">
        <v>377</v>
      </c>
      <c r="D496">
        <v>10.3271</v>
      </c>
      <c r="E496">
        <v>0.8291</v>
      </c>
      <c r="F496" t="s">
        <v>59</v>
      </c>
      <c r="H496" s="4" t="s">
        <v>60</v>
      </c>
    </row>
    <row r="497" ht="15.75" spans="1:8">
      <c r="A497" t="s">
        <v>61</v>
      </c>
      <c r="B497" t="s">
        <v>58</v>
      </c>
      <c r="C497">
        <v>188</v>
      </c>
      <c r="D497">
        <v>10.3271</v>
      </c>
      <c r="E497" s="2">
        <v>0.4134</v>
      </c>
      <c r="H497" s="5" t="s">
        <v>60</v>
      </c>
    </row>
    <row r="498" ht="15.75" spans="1:8">
      <c r="A498" t="s">
        <v>62</v>
      </c>
      <c r="B498" t="s">
        <v>58</v>
      </c>
      <c r="C498">
        <v>154</v>
      </c>
      <c r="D498">
        <v>10.3271</v>
      </c>
      <c r="E498">
        <v>0.3387</v>
      </c>
      <c r="H498" s="3" t="s">
        <v>60</v>
      </c>
    </row>
    <row r="499" ht="15.75" spans="1:8">
      <c r="A499" t="s">
        <v>63</v>
      </c>
      <c r="B499" t="s">
        <v>58</v>
      </c>
      <c r="C499">
        <v>577</v>
      </c>
      <c r="D499">
        <v>10.3271</v>
      </c>
      <c r="E499">
        <v>1.269</v>
      </c>
      <c r="H499" s="4" t="s">
        <v>60</v>
      </c>
    </row>
    <row r="500" ht="15.75" spans="1:8">
      <c r="A500" t="s">
        <v>64</v>
      </c>
      <c r="B500" t="s">
        <v>58</v>
      </c>
      <c r="C500">
        <v>858</v>
      </c>
      <c r="D500">
        <v>10.3271</v>
      </c>
      <c r="E500">
        <v>1.887</v>
      </c>
      <c r="F500" t="s">
        <v>65</v>
      </c>
      <c r="H500" s="5" t="s">
        <v>60</v>
      </c>
    </row>
    <row r="501" ht="15.75" spans="1:10">
      <c r="A501" t="s">
        <v>66</v>
      </c>
      <c r="B501" t="s">
        <v>58</v>
      </c>
      <c r="C501">
        <v>574</v>
      </c>
      <c r="D501">
        <v>10.3271</v>
      </c>
      <c r="E501">
        <v>1.2624</v>
      </c>
      <c r="F501" t="s">
        <v>67</v>
      </c>
      <c r="H501" s="4" t="s">
        <v>60</v>
      </c>
      <c r="I501">
        <f>SUM(C496:C501)</f>
        <v>2728</v>
      </c>
      <c r="J501">
        <v>2728</v>
      </c>
    </row>
    <row r="502" ht="15.75" spans="1:10">
      <c r="A502" t="s">
        <v>68</v>
      </c>
      <c r="B502" t="s">
        <v>69</v>
      </c>
      <c r="C502">
        <v>621</v>
      </c>
      <c r="D502">
        <v>2.3508</v>
      </c>
      <c r="E502">
        <v>1</v>
      </c>
      <c r="F502" t="s">
        <v>174</v>
      </c>
      <c r="H502" s="5" t="s">
        <v>71</v>
      </c>
      <c r="I502">
        <v>621</v>
      </c>
      <c r="J502">
        <v>621</v>
      </c>
    </row>
    <row r="503" ht="15.75" spans="1:8">
      <c r="A503" t="s">
        <v>72</v>
      </c>
      <c r="B503" t="s">
        <v>73</v>
      </c>
      <c r="C503">
        <v>300</v>
      </c>
      <c r="D503">
        <v>4.8153</v>
      </c>
      <c r="E503">
        <v>0.4716</v>
      </c>
      <c r="F503" t="s">
        <v>74</v>
      </c>
      <c r="H503" s="4" t="s">
        <v>75</v>
      </c>
    </row>
    <row r="504" ht="15.75" spans="1:10">
      <c r="A504" t="s">
        <v>76</v>
      </c>
      <c r="B504" t="s">
        <v>73</v>
      </c>
      <c r="C504">
        <v>972</v>
      </c>
      <c r="D504">
        <v>4.8153</v>
      </c>
      <c r="E504">
        <v>1.5283</v>
      </c>
      <c r="H504" s="5" t="s">
        <v>75</v>
      </c>
      <c r="I504">
        <f>SUM(C503:C504)</f>
        <v>1272</v>
      </c>
      <c r="J504">
        <v>1272</v>
      </c>
    </row>
    <row r="505" ht="15.75" spans="1:8">
      <c r="A505" t="s">
        <v>77</v>
      </c>
      <c r="B505" t="s">
        <v>78</v>
      </c>
      <c r="C505">
        <v>311</v>
      </c>
      <c r="D505">
        <v>4.0846</v>
      </c>
      <c r="E505">
        <v>1.1529</v>
      </c>
      <c r="F505" t="s">
        <v>79</v>
      </c>
      <c r="H505" s="4" t="s">
        <v>80</v>
      </c>
    </row>
    <row r="506" ht="15.75" spans="1:8">
      <c r="A506" t="s">
        <v>81</v>
      </c>
      <c r="B506" t="s">
        <v>78</v>
      </c>
      <c r="C506">
        <v>202</v>
      </c>
      <c r="D506">
        <v>4.0846</v>
      </c>
      <c r="E506">
        <v>0.7488</v>
      </c>
      <c r="H506" s="5" t="s">
        <v>80</v>
      </c>
    </row>
    <row r="507" ht="15.75" spans="1:8">
      <c r="A507" t="s">
        <v>82</v>
      </c>
      <c r="B507" t="s">
        <v>78</v>
      </c>
      <c r="C507">
        <v>125</v>
      </c>
      <c r="D507">
        <v>4.0846</v>
      </c>
      <c r="E507">
        <v>0.4633</v>
      </c>
      <c r="H507" s="4" t="s">
        <v>80</v>
      </c>
    </row>
    <row r="508" ht="15.75" spans="1:10">
      <c r="A508" t="s">
        <v>83</v>
      </c>
      <c r="B508" t="s">
        <v>78</v>
      </c>
      <c r="C508">
        <v>441</v>
      </c>
      <c r="D508">
        <v>4.0846</v>
      </c>
      <c r="E508">
        <v>1.6348</v>
      </c>
      <c r="H508" s="5" t="s">
        <v>80</v>
      </c>
      <c r="I508">
        <f>SUM(C505:C508)</f>
        <v>1079</v>
      </c>
      <c r="J508">
        <v>1079</v>
      </c>
    </row>
    <row r="509" ht="15.75" spans="1:8">
      <c r="A509" t="s">
        <v>84</v>
      </c>
      <c r="B509" t="s">
        <v>85</v>
      </c>
      <c r="C509">
        <v>698</v>
      </c>
      <c r="D509">
        <v>3.4638</v>
      </c>
      <c r="E509">
        <v>1.5256</v>
      </c>
      <c r="F509" t="s">
        <v>86</v>
      </c>
      <c r="H509" s="4" t="s">
        <v>87</v>
      </c>
    </row>
    <row r="510" ht="15.75" spans="1:10">
      <c r="A510" t="s">
        <v>88</v>
      </c>
      <c r="B510" t="s">
        <v>85</v>
      </c>
      <c r="C510">
        <v>217</v>
      </c>
      <c r="D510">
        <v>3.4638</v>
      </c>
      <c r="E510">
        <v>0.4743</v>
      </c>
      <c r="H510" s="5" t="s">
        <v>87</v>
      </c>
      <c r="I510">
        <f>SUM(C509:C510)</f>
        <v>915</v>
      </c>
      <c r="J510">
        <v>915</v>
      </c>
    </row>
    <row r="511" ht="15.75" spans="1:8">
      <c r="A511" t="s">
        <v>89</v>
      </c>
      <c r="B511" t="s">
        <v>90</v>
      </c>
      <c r="C511">
        <v>529</v>
      </c>
      <c r="D511">
        <v>6.1138</v>
      </c>
      <c r="E511">
        <v>1.9653</v>
      </c>
      <c r="F511" t="s">
        <v>91</v>
      </c>
      <c r="H511" s="4" t="s">
        <v>92</v>
      </c>
    </row>
    <row r="512" ht="15.75" spans="1:8">
      <c r="A512" t="s">
        <v>93</v>
      </c>
      <c r="B512" t="s">
        <v>90</v>
      </c>
      <c r="C512">
        <v>176</v>
      </c>
      <c r="D512">
        <v>6.1138</v>
      </c>
      <c r="E512">
        <v>0.6538</v>
      </c>
      <c r="H512" s="5" t="s">
        <v>92</v>
      </c>
    </row>
    <row r="513" ht="15.75" spans="1:8">
      <c r="A513" t="s">
        <v>94</v>
      </c>
      <c r="B513" t="s">
        <v>90</v>
      </c>
      <c r="C513">
        <v>344</v>
      </c>
      <c r="D513">
        <v>6.1138</v>
      </c>
      <c r="E513">
        <v>1.278</v>
      </c>
      <c r="H513" s="4" t="s">
        <v>92</v>
      </c>
    </row>
    <row r="514" ht="15.75" spans="1:8">
      <c r="A514" t="s">
        <v>95</v>
      </c>
      <c r="B514" t="s">
        <v>90</v>
      </c>
      <c r="C514">
        <v>91</v>
      </c>
      <c r="D514">
        <v>6.1138</v>
      </c>
      <c r="E514">
        <v>0.338</v>
      </c>
      <c r="H514" s="5" t="s">
        <v>92</v>
      </c>
    </row>
    <row r="515" ht="15.75" spans="1:8">
      <c r="A515" t="s">
        <v>96</v>
      </c>
      <c r="B515" t="s">
        <v>90</v>
      </c>
      <c r="C515">
        <v>111</v>
      </c>
      <c r="D515">
        <v>6.1138</v>
      </c>
      <c r="E515">
        <v>0.4123</v>
      </c>
      <c r="H515" s="4" t="s">
        <v>92</v>
      </c>
    </row>
    <row r="516" ht="15.75" spans="1:10">
      <c r="A516" t="s">
        <v>97</v>
      </c>
      <c r="B516" t="s">
        <v>90</v>
      </c>
      <c r="C516">
        <v>364</v>
      </c>
      <c r="D516">
        <v>6.1138</v>
      </c>
      <c r="E516">
        <v>1.3523</v>
      </c>
      <c r="F516" t="s">
        <v>98</v>
      </c>
      <c r="H516" s="5" t="s">
        <v>92</v>
      </c>
      <c r="I516">
        <f>SUM(C511:C516)</f>
        <v>1615</v>
      </c>
      <c r="J516">
        <v>1615</v>
      </c>
    </row>
    <row r="517" ht="15.75" spans="1:8">
      <c r="A517" t="s">
        <v>99</v>
      </c>
      <c r="B517" t="s">
        <v>100</v>
      </c>
      <c r="C517">
        <v>104</v>
      </c>
      <c r="D517">
        <v>7.8929</v>
      </c>
      <c r="E517">
        <v>0.2992</v>
      </c>
      <c r="F517" t="s">
        <v>101</v>
      </c>
      <c r="H517" s="4" t="s">
        <v>102</v>
      </c>
    </row>
    <row r="518" ht="15.75" spans="1:8">
      <c r="A518" t="s">
        <v>103</v>
      </c>
      <c r="B518" t="s">
        <v>100</v>
      </c>
      <c r="C518">
        <v>434</v>
      </c>
      <c r="D518">
        <v>7.8929</v>
      </c>
      <c r="E518">
        <v>1.2489</v>
      </c>
      <c r="H518" s="5" t="s">
        <v>102</v>
      </c>
    </row>
    <row r="519" ht="15.75" spans="1:8">
      <c r="A519" t="s">
        <v>104</v>
      </c>
      <c r="B519" t="s">
        <v>100</v>
      </c>
      <c r="C519">
        <v>422</v>
      </c>
      <c r="D519">
        <v>7.8929</v>
      </c>
      <c r="E519">
        <v>1.2143</v>
      </c>
      <c r="F519" t="s">
        <v>105</v>
      </c>
      <c r="H519" s="4" t="s">
        <v>102</v>
      </c>
    </row>
    <row r="520" ht="15.75" spans="1:8">
      <c r="A520" t="s">
        <v>106</v>
      </c>
      <c r="B520" t="s">
        <v>100</v>
      </c>
      <c r="C520">
        <v>339</v>
      </c>
      <c r="D520">
        <v>7.8929</v>
      </c>
      <c r="E520">
        <v>0.9755</v>
      </c>
      <c r="F520" t="s">
        <v>107</v>
      </c>
      <c r="H520" s="5" t="s">
        <v>102</v>
      </c>
    </row>
    <row r="521" ht="15.75" spans="1:8">
      <c r="A521" t="s">
        <v>108</v>
      </c>
      <c r="B521" t="s">
        <v>100</v>
      </c>
      <c r="C521">
        <v>186</v>
      </c>
      <c r="D521">
        <v>7.8929</v>
      </c>
      <c r="E521">
        <v>0.5352</v>
      </c>
      <c r="H521" s="4" t="s">
        <v>102</v>
      </c>
    </row>
    <row r="522" ht="15.75" spans="1:10">
      <c r="A522" t="s">
        <v>109</v>
      </c>
      <c r="B522" t="s">
        <v>100</v>
      </c>
      <c r="C522">
        <v>600</v>
      </c>
      <c r="D522">
        <v>7.8929</v>
      </c>
      <c r="E522" s="2">
        <v>1.7266</v>
      </c>
      <c r="H522" s="5" t="s">
        <v>102</v>
      </c>
      <c r="I522">
        <f>SUM(C517:C522)</f>
        <v>2085</v>
      </c>
      <c r="J522">
        <v>2085</v>
      </c>
    </row>
    <row r="523" ht="15.75" spans="1:8">
      <c r="A523" t="s">
        <v>110</v>
      </c>
      <c r="B523" t="s">
        <v>111</v>
      </c>
      <c r="C523">
        <v>425</v>
      </c>
      <c r="D523">
        <v>5.0424</v>
      </c>
      <c r="E523">
        <v>1.2762</v>
      </c>
      <c r="F523" t="s">
        <v>112</v>
      </c>
      <c r="H523" s="3" t="s">
        <v>113</v>
      </c>
    </row>
    <row r="524" ht="15.75" spans="1:8">
      <c r="A524" t="s">
        <v>114</v>
      </c>
      <c r="B524" t="s">
        <v>111</v>
      </c>
      <c r="C524">
        <v>237</v>
      </c>
      <c r="D524">
        <v>5.0424</v>
      </c>
      <c r="E524">
        <v>0.7117</v>
      </c>
      <c r="F524" t="s">
        <v>115</v>
      </c>
      <c r="H524" s="4" t="s">
        <v>113</v>
      </c>
    </row>
    <row r="525" ht="15.75" spans="1:8">
      <c r="A525" t="s">
        <v>116</v>
      </c>
      <c r="B525" t="s">
        <v>111</v>
      </c>
      <c r="C525">
        <v>153</v>
      </c>
      <c r="D525">
        <v>5.0424</v>
      </c>
      <c r="E525">
        <v>0.4594</v>
      </c>
      <c r="H525" s="5" t="s">
        <v>113</v>
      </c>
    </row>
    <row r="526" ht="15.75" spans="1:10">
      <c r="A526" t="s">
        <v>117</v>
      </c>
      <c r="B526" t="s">
        <v>111</v>
      </c>
      <c r="C526">
        <v>517</v>
      </c>
      <c r="D526">
        <v>5.0424</v>
      </c>
      <c r="E526">
        <v>1.5525</v>
      </c>
      <c r="H526" s="4" t="s">
        <v>113</v>
      </c>
      <c r="I526">
        <f>SUM(C523:C526)</f>
        <v>1332</v>
      </c>
      <c r="J526">
        <v>1332</v>
      </c>
    </row>
    <row r="527" ht="15.75" spans="1:8">
      <c r="A527" t="s">
        <v>118</v>
      </c>
      <c r="B527" t="s">
        <v>119</v>
      </c>
      <c r="C527">
        <v>552</v>
      </c>
      <c r="D527">
        <v>5.4399</v>
      </c>
      <c r="E527">
        <v>1.5365</v>
      </c>
      <c r="F527" t="s">
        <v>120</v>
      </c>
      <c r="H527" s="5" t="s">
        <v>121</v>
      </c>
    </row>
    <row r="528" ht="15.75" spans="1:8">
      <c r="A528" t="s">
        <v>122</v>
      </c>
      <c r="B528" t="s">
        <v>119</v>
      </c>
      <c r="C528">
        <v>169</v>
      </c>
      <c r="D528">
        <v>5.4399</v>
      </c>
      <c r="E528">
        <v>0.4704</v>
      </c>
      <c r="F528" t="s">
        <v>123</v>
      </c>
      <c r="H528" s="4" t="s">
        <v>121</v>
      </c>
    </row>
    <row r="529" ht="15.75" spans="1:8">
      <c r="A529" t="s">
        <v>124</v>
      </c>
      <c r="B529" t="s">
        <v>119</v>
      </c>
      <c r="C529">
        <v>200</v>
      </c>
      <c r="D529">
        <v>5.4399</v>
      </c>
      <c r="E529">
        <v>0.5567</v>
      </c>
      <c r="H529" s="5" t="s">
        <v>121</v>
      </c>
    </row>
    <row r="530" ht="15.75" spans="1:10">
      <c r="A530" t="s">
        <v>125</v>
      </c>
      <c r="B530" t="s">
        <v>119</v>
      </c>
      <c r="C530">
        <v>516</v>
      </c>
      <c r="D530">
        <v>5.4399</v>
      </c>
      <c r="E530">
        <v>1.4363</v>
      </c>
      <c r="H530" s="4" t="s">
        <v>121</v>
      </c>
      <c r="I530">
        <f>SUM(C527:C530)</f>
        <v>1437</v>
      </c>
      <c r="J530">
        <v>1437</v>
      </c>
    </row>
    <row r="531" ht="15.75" spans="1:10">
      <c r="A531" t="s">
        <v>126</v>
      </c>
      <c r="B531" t="s">
        <v>127</v>
      </c>
      <c r="C531">
        <v>455</v>
      </c>
      <c r="D531">
        <v>1.7224</v>
      </c>
      <c r="E531">
        <v>1</v>
      </c>
      <c r="F531" t="s">
        <v>128</v>
      </c>
      <c r="H531" s="5" t="s">
        <v>129</v>
      </c>
      <c r="I531">
        <v>455</v>
      </c>
      <c r="J531">
        <v>455</v>
      </c>
    </row>
    <row r="532" ht="15.75" spans="1:8">
      <c r="A532" t="s">
        <v>130</v>
      </c>
      <c r="B532" t="s">
        <v>131</v>
      </c>
      <c r="C532">
        <v>215</v>
      </c>
      <c r="D532">
        <v>3.8083</v>
      </c>
      <c r="E532">
        <v>0.4274</v>
      </c>
      <c r="F532" t="s">
        <v>132</v>
      </c>
      <c r="H532" s="4" t="s">
        <v>133</v>
      </c>
    </row>
    <row r="533" ht="15.75" spans="1:10">
      <c r="A533" t="s">
        <v>134</v>
      </c>
      <c r="B533" t="s">
        <v>131</v>
      </c>
      <c r="C533">
        <v>791</v>
      </c>
      <c r="D533">
        <v>3.8083</v>
      </c>
      <c r="E533">
        <v>1.5725</v>
      </c>
      <c r="H533" s="5" t="s">
        <v>133</v>
      </c>
      <c r="I533">
        <f>SUM(C532:C533)</f>
        <v>1006</v>
      </c>
      <c r="J533">
        <v>1006</v>
      </c>
    </row>
    <row r="534" ht="15.75" spans="1:8">
      <c r="A534" t="s">
        <v>135</v>
      </c>
      <c r="B534" t="s">
        <v>136</v>
      </c>
      <c r="C534">
        <v>49</v>
      </c>
      <c r="D534">
        <v>0.3256</v>
      </c>
      <c r="E534">
        <v>1.7093</v>
      </c>
      <c r="H534" s="4" t="s">
        <v>137</v>
      </c>
    </row>
    <row r="535" ht="15.75" spans="1:8">
      <c r="A535" t="s">
        <v>138</v>
      </c>
      <c r="B535" t="s">
        <v>136</v>
      </c>
      <c r="C535">
        <v>22</v>
      </c>
      <c r="D535">
        <v>0.3256</v>
      </c>
      <c r="E535">
        <v>0.7674</v>
      </c>
      <c r="H535" s="5" t="s">
        <v>137</v>
      </c>
    </row>
    <row r="536" ht="15.75" spans="1:10">
      <c r="A536" t="s">
        <v>139</v>
      </c>
      <c r="B536" t="s">
        <v>136</v>
      </c>
      <c r="C536">
        <v>15</v>
      </c>
      <c r="D536">
        <v>0.3256</v>
      </c>
      <c r="E536">
        <v>0.5232</v>
      </c>
      <c r="H536" s="6" t="s">
        <v>137</v>
      </c>
      <c r="I536">
        <f>SUM(C534:C536)</f>
        <v>86</v>
      </c>
      <c r="J536">
        <v>86</v>
      </c>
    </row>
    <row r="537" spans="3:3">
      <c r="C537">
        <f>SUM(C473:C536)</f>
        <v>26416</v>
      </c>
    </row>
    <row r="538" ht="15" spans="1:6">
      <c r="A538" s="4" t="s">
        <v>9</v>
      </c>
      <c r="B538">
        <v>1361</v>
      </c>
      <c r="C538">
        <v>26416</v>
      </c>
      <c r="D538">
        <f t="shared" ref="D538:D558" si="15">(B538/C538)*100</f>
        <v>5.15218049666869</v>
      </c>
      <c r="F538">
        <v>5.152</v>
      </c>
    </row>
    <row r="539" ht="15" spans="1:6">
      <c r="A539" s="4" t="s">
        <v>16</v>
      </c>
      <c r="B539">
        <v>302</v>
      </c>
      <c r="C539">
        <v>26416</v>
      </c>
      <c r="D539">
        <f t="shared" si="15"/>
        <v>1.14324651726227</v>
      </c>
      <c r="F539">
        <v>1.143</v>
      </c>
    </row>
    <row r="540" ht="15" spans="1:6">
      <c r="A540" s="4" t="s">
        <v>21</v>
      </c>
      <c r="B540">
        <v>1068</v>
      </c>
      <c r="C540">
        <v>26416</v>
      </c>
      <c r="D540">
        <f t="shared" si="15"/>
        <v>4.04300423985463</v>
      </c>
      <c r="F540">
        <v>4.043</v>
      </c>
    </row>
    <row r="541" ht="15" spans="1:6">
      <c r="A541" s="4" t="s">
        <v>26</v>
      </c>
      <c r="B541">
        <v>1416</v>
      </c>
      <c r="C541">
        <v>26416</v>
      </c>
      <c r="D541">
        <f t="shared" si="15"/>
        <v>5.36038764385221</v>
      </c>
      <c r="F541">
        <v>5.36</v>
      </c>
    </row>
    <row r="542" ht="15" spans="1:6">
      <c r="A542" s="4" t="s">
        <v>31</v>
      </c>
      <c r="B542">
        <v>1486</v>
      </c>
      <c r="C542">
        <v>26416</v>
      </c>
      <c r="D542">
        <f t="shared" si="15"/>
        <v>5.62537855844942</v>
      </c>
      <c r="F542">
        <v>5.625</v>
      </c>
    </row>
    <row r="543" ht="15" spans="1:6">
      <c r="A543" s="4" t="s">
        <v>36</v>
      </c>
      <c r="B543">
        <v>1739</v>
      </c>
      <c r="C543">
        <v>26416</v>
      </c>
      <c r="D543">
        <f t="shared" si="15"/>
        <v>6.58313143549364</v>
      </c>
      <c r="F543">
        <v>6.583</v>
      </c>
    </row>
    <row r="544" ht="15.75" spans="1:6">
      <c r="A544" s="4" t="s">
        <v>44</v>
      </c>
      <c r="B544">
        <v>641</v>
      </c>
      <c r="C544">
        <v>26416</v>
      </c>
      <c r="D544">
        <f t="shared" si="15"/>
        <v>2.42655966081163</v>
      </c>
      <c r="F544">
        <v>2.426</v>
      </c>
    </row>
    <row r="545" ht="15.75" spans="1:6">
      <c r="A545" s="5" t="s">
        <v>48</v>
      </c>
      <c r="B545">
        <v>2319</v>
      </c>
      <c r="C545">
        <v>26416</v>
      </c>
      <c r="D545">
        <f t="shared" si="15"/>
        <v>8.77877044215627</v>
      </c>
      <c r="F545">
        <v>8.778</v>
      </c>
    </row>
    <row r="546" ht="15.75" spans="1:6">
      <c r="A546" s="5" t="s">
        <v>55</v>
      </c>
      <c r="B546">
        <v>1453</v>
      </c>
      <c r="C546">
        <v>26416</v>
      </c>
      <c r="D546">
        <f t="shared" si="15"/>
        <v>5.50045427013931</v>
      </c>
      <c r="F546">
        <v>5.5</v>
      </c>
    </row>
    <row r="547" ht="15.75" spans="1:6">
      <c r="A547" s="4" t="s">
        <v>60</v>
      </c>
      <c r="B547">
        <v>2728</v>
      </c>
      <c r="C547">
        <v>26416</v>
      </c>
      <c r="D547">
        <f t="shared" si="15"/>
        <v>10.3270745003028</v>
      </c>
      <c r="F547">
        <v>10.327</v>
      </c>
    </row>
    <row r="548" ht="15.75" spans="1:6">
      <c r="A548" s="5" t="s">
        <v>71</v>
      </c>
      <c r="B548">
        <v>621</v>
      </c>
      <c r="C548">
        <v>26416</v>
      </c>
      <c r="D548">
        <f t="shared" si="15"/>
        <v>2.35084797092671</v>
      </c>
      <c r="F548">
        <v>2.35</v>
      </c>
    </row>
    <row r="549" ht="15.75" spans="1:6">
      <c r="A549" s="5" t="s">
        <v>75</v>
      </c>
      <c r="B549">
        <v>1272</v>
      </c>
      <c r="C549">
        <v>26416</v>
      </c>
      <c r="D549">
        <f t="shared" si="15"/>
        <v>4.8152634766808</v>
      </c>
      <c r="F549">
        <v>4.815</v>
      </c>
    </row>
    <row r="550" ht="15.75" spans="1:6">
      <c r="A550" s="5" t="s">
        <v>80</v>
      </c>
      <c r="B550">
        <v>1079</v>
      </c>
      <c r="C550">
        <v>26416</v>
      </c>
      <c r="D550">
        <f t="shared" si="15"/>
        <v>4.08464566929134</v>
      </c>
      <c r="F550">
        <v>4.084</v>
      </c>
    </row>
    <row r="551" ht="15.75" spans="1:6">
      <c r="A551" s="5" t="s">
        <v>87</v>
      </c>
      <c r="B551">
        <v>915</v>
      </c>
      <c r="C551">
        <v>26416</v>
      </c>
      <c r="D551">
        <f t="shared" si="15"/>
        <v>3.46380981223501</v>
      </c>
      <c r="F551">
        <v>3.463</v>
      </c>
    </row>
    <row r="552" ht="15.75" spans="1:6">
      <c r="A552" s="5" t="s">
        <v>92</v>
      </c>
      <c r="B552">
        <v>1615</v>
      </c>
      <c r="C552">
        <v>26416</v>
      </c>
      <c r="D552">
        <f t="shared" si="15"/>
        <v>6.11371895820715</v>
      </c>
      <c r="F552">
        <v>6.113</v>
      </c>
    </row>
    <row r="553" ht="15.75" spans="1:6">
      <c r="A553" s="5" t="s">
        <v>102</v>
      </c>
      <c r="B553">
        <v>2085</v>
      </c>
      <c r="C553">
        <v>26416</v>
      </c>
      <c r="D553">
        <f t="shared" si="15"/>
        <v>7.89294367050273</v>
      </c>
      <c r="F553">
        <v>7.892</v>
      </c>
    </row>
    <row r="554" ht="15" spans="1:6">
      <c r="A554" s="4" t="s">
        <v>113</v>
      </c>
      <c r="B554">
        <v>1332</v>
      </c>
      <c r="C554">
        <v>26416</v>
      </c>
      <c r="D554">
        <f t="shared" si="15"/>
        <v>5.04239854633555</v>
      </c>
      <c r="F554">
        <v>5.042</v>
      </c>
    </row>
    <row r="555" ht="15.75" spans="1:6">
      <c r="A555" s="4" t="s">
        <v>121</v>
      </c>
      <c r="B555">
        <v>1437</v>
      </c>
      <c r="C555">
        <v>26416</v>
      </c>
      <c r="D555">
        <f t="shared" si="15"/>
        <v>5.43988491823137</v>
      </c>
      <c r="F555">
        <v>5.439</v>
      </c>
    </row>
    <row r="556" ht="15.75" spans="1:6">
      <c r="A556" s="5" t="s">
        <v>129</v>
      </c>
      <c r="B556">
        <v>455</v>
      </c>
      <c r="C556">
        <v>26416</v>
      </c>
      <c r="D556">
        <f t="shared" si="15"/>
        <v>1.72244094488189</v>
      </c>
      <c r="F556">
        <v>1.722</v>
      </c>
    </row>
    <row r="557" ht="15.75" spans="1:6">
      <c r="A557" s="5" t="s">
        <v>133</v>
      </c>
      <c r="B557">
        <v>1006</v>
      </c>
      <c r="C557">
        <v>26416</v>
      </c>
      <c r="D557">
        <f t="shared" si="15"/>
        <v>3.80829800121139</v>
      </c>
      <c r="F557">
        <v>3.808</v>
      </c>
    </row>
    <row r="558" ht="15.75" spans="1:6">
      <c r="A558" s="6" t="s">
        <v>137</v>
      </c>
      <c r="B558">
        <v>86</v>
      </c>
      <c r="C558">
        <v>26416</v>
      </c>
      <c r="D558">
        <f t="shared" si="15"/>
        <v>0.325560266505148</v>
      </c>
      <c r="F558">
        <v>0.325</v>
      </c>
    </row>
    <row r="560" spans="2:2">
      <c r="B560">
        <f>SUM(B538:B558)</f>
        <v>26416</v>
      </c>
    </row>
    <row r="562" ht="15.75" spans="1:1">
      <c r="A562" s="1" t="s">
        <v>175</v>
      </c>
    </row>
    <row r="563" ht="14.25" spans="1:5">
      <c r="A563" t="s">
        <v>1</v>
      </c>
      <c r="B563" t="s">
        <v>2</v>
      </c>
      <c r="C563" t="s">
        <v>3</v>
      </c>
      <c r="D563" t="s">
        <v>4</v>
      </c>
      <c r="E563" t="s">
        <v>5</v>
      </c>
    </row>
    <row r="564" ht="15.75" spans="1:8">
      <c r="A564" t="s">
        <v>6</v>
      </c>
      <c r="B564" t="s">
        <v>7</v>
      </c>
      <c r="C564">
        <v>424</v>
      </c>
      <c r="D564">
        <v>5.1519</v>
      </c>
      <c r="E564">
        <v>1.2461</v>
      </c>
      <c r="F564" t="s">
        <v>8</v>
      </c>
      <c r="H564" s="3" t="s">
        <v>9</v>
      </c>
    </row>
    <row r="565" ht="15.75" spans="1:8">
      <c r="A565" t="s">
        <v>10</v>
      </c>
      <c r="B565" t="s">
        <v>7</v>
      </c>
      <c r="C565">
        <v>203</v>
      </c>
      <c r="D565">
        <v>5.1519</v>
      </c>
      <c r="E565">
        <v>0.5966</v>
      </c>
      <c r="H565" s="4" t="s">
        <v>9</v>
      </c>
    </row>
    <row r="566" ht="15.75" spans="1:8">
      <c r="A566" t="s">
        <v>11</v>
      </c>
      <c r="B566" t="s">
        <v>7</v>
      </c>
      <c r="C566">
        <v>110</v>
      </c>
      <c r="D566">
        <v>5.1519</v>
      </c>
      <c r="E566">
        <v>0.3232</v>
      </c>
      <c r="H566" s="5" t="s">
        <v>9</v>
      </c>
    </row>
    <row r="567" ht="15.75" spans="1:10">
      <c r="A567" t="s">
        <v>12</v>
      </c>
      <c r="B567" t="s">
        <v>7</v>
      </c>
      <c r="C567">
        <v>624</v>
      </c>
      <c r="D567">
        <v>5.1519</v>
      </c>
      <c r="E567">
        <v>1.8339</v>
      </c>
      <c r="H567" s="4" t="s">
        <v>9</v>
      </c>
      <c r="I567">
        <f>SUM(C564:C567)</f>
        <v>1361</v>
      </c>
      <c r="J567">
        <v>1361</v>
      </c>
    </row>
    <row r="568" ht="15.75" spans="1:8">
      <c r="A568" t="s">
        <v>13</v>
      </c>
      <c r="B568" t="s">
        <v>14</v>
      </c>
      <c r="C568">
        <v>68</v>
      </c>
      <c r="D568">
        <v>1.147</v>
      </c>
      <c r="E568">
        <v>0.4488</v>
      </c>
      <c r="F568" t="s">
        <v>15</v>
      </c>
      <c r="H568" s="5" t="s">
        <v>16</v>
      </c>
    </row>
    <row r="569" ht="15.75" spans="1:10">
      <c r="A569" t="s">
        <v>17</v>
      </c>
      <c r="B569" t="s">
        <v>14</v>
      </c>
      <c r="C569">
        <v>235</v>
      </c>
      <c r="D569">
        <v>1.147</v>
      </c>
      <c r="E569">
        <v>1.5511</v>
      </c>
      <c r="H569" s="4" t="s">
        <v>16</v>
      </c>
      <c r="I569">
        <f t="shared" ref="I569:I573" si="16">SUM(C568:C569)</f>
        <v>303</v>
      </c>
      <c r="J569">
        <v>303</v>
      </c>
    </row>
    <row r="570" ht="15.75" spans="1:8">
      <c r="A570" t="s">
        <v>18</v>
      </c>
      <c r="B570" t="s">
        <v>19</v>
      </c>
      <c r="C570">
        <v>183</v>
      </c>
      <c r="D570">
        <v>4.0428</v>
      </c>
      <c r="E570">
        <v>0.3426</v>
      </c>
      <c r="F570" t="s">
        <v>20</v>
      </c>
      <c r="H570" s="5" t="s">
        <v>21</v>
      </c>
    </row>
    <row r="571" ht="15.75" spans="1:10">
      <c r="A571" t="s">
        <v>22</v>
      </c>
      <c r="B571" t="s">
        <v>19</v>
      </c>
      <c r="C571">
        <v>885</v>
      </c>
      <c r="D571">
        <v>4.0428</v>
      </c>
      <c r="E571">
        <v>1.6573</v>
      </c>
      <c r="H571" s="4" t="s">
        <v>21</v>
      </c>
      <c r="I571">
        <f t="shared" si="16"/>
        <v>1068</v>
      </c>
      <c r="J571">
        <v>1068</v>
      </c>
    </row>
    <row r="572" ht="15.75" spans="1:8">
      <c r="A572" t="s">
        <v>23</v>
      </c>
      <c r="B572" t="s">
        <v>24</v>
      </c>
      <c r="C572">
        <v>1057</v>
      </c>
      <c r="D572">
        <v>5.3564</v>
      </c>
      <c r="E572">
        <v>1.4939</v>
      </c>
      <c r="F572" t="s">
        <v>25</v>
      </c>
      <c r="H572" s="5" t="s">
        <v>26</v>
      </c>
    </row>
    <row r="573" ht="15.75" spans="1:10">
      <c r="A573" t="s">
        <v>27</v>
      </c>
      <c r="B573" t="s">
        <v>24</v>
      </c>
      <c r="C573">
        <v>358</v>
      </c>
      <c r="D573">
        <v>5.3564</v>
      </c>
      <c r="E573">
        <v>0.506</v>
      </c>
      <c r="H573" s="4" t="s">
        <v>26</v>
      </c>
      <c r="I573">
        <f t="shared" si="16"/>
        <v>1415</v>
      </c>
      <c r="J573">
        <v>1415</v>
      </c>
    </row>
    <row r="574" ht="15.75" spans="1:8">
      <c r="A574" t="s">
        <v>28</v>
      </c>
      <c r="B574" t="s">
        <v>29</v>
      </c>
      <c r="C574">
        <v>530</v>
      </c>
      <c r="D574">
        <v>5.6214</v>
      </c>
      <c r="E574">
        <v>0.7138</v>
      </c>
      <c r="F574" t="s">
        <v>30</v>
      </c>
      <c r="H574" s="5" t="s">
        <v>31</v>
      </c>
    </row>
    <row r="575" ht="15.75" spans="1:10">
      <c r="A575" t="s">
        <v>32</v>
      </c>
      <c r="B575" t="s">
        <v>29</v>
      </c>
      <c r="C575">
        <v>955</v>
      </c>
      <c r="D575">
        <v>5.6214</v>
      </c>
      <c r="E575">
        <v>1.2861</v>
      </c>
      <c r="H575" s="4" t="s">
        <v>31</v>
      </c>
      <c r="I575">
        <f>SUM(C574:C575)</f>
        <v>1485</v>
      </c>
      <c r="J575">
        <v>1485</v>
      </c>
    </row>
    <row r="576" ht="15.75" spans="1:8">
      <c r="A576" t="s">
        <v>33</v>
      </c>
      <c r="B576" t="s">
        <v>34</v>
      </c>
      <c r="C576">
        <v>710</v>
      </c>
      <c r="D576">
        <v>6.5829</v>
      </c>
      <c r="E576">
        <v>1.6331</v>
      </c>
      <c r="H576" s="5" t="s">
        <v>36</v>
      </c>
    </row>
    <row r="577" ht="15.75" spans="1:8">
      <c r="A577" t="s">
        <v>37</v>
      </c>
      <c r="B577" t="s">
        <v>34</v>
      </c>
      <c r="C577">
        <v>139</v>
      </c>
      <c r="D577">
        <v>6.5829</v>
      </c>
      <c r="E577">
        <v>0.3197</v>
      </c>
      <c r="F577" t="s">
        <v>38</v>
      </c>
      <c r="H577" s="4" t="s">
        <v>36</v>
      </c>
    </row>
    <row r="578" ht="15.75" spans="1:8">
      <c r="A578" t="s">
        <v>39</v>
      </c>
      <c r="B578" t="s">
        <v>34</v>
      </c>
      <c r="C578">
        <v>286</v>
      </c>
      <c r="D578">
        <v>6.5829</v>
      </c>
      <c r="E578">
        <v>0.6578</v>
      </c>
      <c r="H578" s="5" t="s">
        <v>36</v>
      </c>
    </row>
    <row r="579" ht="15.75" spans="1:10">
      <c r="A579" t="s">
        <v>40</v>
      </c>
      <c r="B579" t="s">
        <v>34</v>
      </c>
      <c r="C579">
        <v>604</v>
      </c>
      <c r="D579">
        <v>6.5829</v>
      </c>
      <c r="E579">
        <v>1.3893</v>
      </c>
      <c r="H579" s="4" t="s">
        <v>36</v>
      </c>
      <c r="I579">
        <f>SUM(C576:C579)</f>
        <v>1739</v>
      </c>
      <c r="J579">
        <v>1739</v>
      </c>
    </row>
    <row r="580" ht="15.75" spans="1:8">
      <c r="A580" t="s">
        <v>41</v>
      </c>
      <c r="B580" t="s">
        <v>42</v>
      </c>
      <c r="C580">
        <v>133</v>
      </c>
      <c r="D580">
        <v>2.4265</v>
      </c>
      <c r="E580">
        <v>0.4149</v>
      </c>
      <c r="F580" t="s">
        <v>43</v>
      </c>
      <c r="H580" s="5" t="s">
        <v>44</v>
      </c>
    </row>
    <row r="581" ht="15.75" spans="1:10">
      <c r="A581" t="s">
        <v>45</v>
      </c>
      <c r="B581" t="s">
        <v>42</v>
      </c>
      <c r="C581">
        <v>508</v>
      </c>
      <c r="D581">
        <v>2.4265</v>
      </c>
      <c r="E581">
        <v>1.585</v>
      </c>
      <c r="H581" s="4" t="s">
        <v>44</v>
      </c>
      <c r="I581">
        <f>SUM(C580:C581)</f>
        <v>641</v>
      </c>
      <c r="J581">
        <v>641</v>
      </c>
    </row>
    <row r="582" ht="15.75" spans="1:8">
      <c r="A582" t="s">
        <v>46</v>
      </c>
      <c r="B582" t="s">
        <v>47</v>
      </c>
      <c r="C582">
        <v>743</v>
      </c>
      <c r="D582">
        <v>8.7823</v>
      </c>
      <c r="E582">
        <v>0.9607</v>
      </c>
      <c r="H582" s="5" t="s">
        <v>48</v>
      </c>
    </row>
    <row r="583" ht="15.75" spans="1:8">
      <c r="A583" t="s">
        <v>49</v>
      </c>
      <c r="B583" t="s">
        <v>47</v>
      </c>
      <c r="C583">
        <v>428</v>
      </c>
      <c r="D583">
        <v>8.7823</v>
      </c>
      <c r="E583">
        <v>0.5534</v>
      </c>
      <c r="F583" t="s">
        <v>50</v>
      </c>
      <c r="H583" s="4" t="s">
        <v>48</v>
      </c>
    </row>
    <row r="584" ht="15.75" spans="1:10">
      <c r="A584" t="s">
        <v>51</v>
      </c>
      <c r="B584" t="s">
        <v>47</v>
      </c>
      <c r="C584">
        <v>1149</v>
      </c>
      <c r="D584">
        <v>8.7823</v>
      </c>
      <c r="E584">
        <v>1.4857</v>
      </c>
      <c r="H584" s="5" t="s">
        <v>48</v>
      </c>
      <c r="I584">
        <f>SUM(C582:C584)</f>
        <v>2320</v>
      </c>
      <c r="J584">
        <v>2320</v>
      </c>
    </row>
    <row r="585" ht="15.75" spans="1:8">
      <c r="A585" t="s">
        <v>52</v>
      </c>
      <c r="B585" t="s">
        <v>53</v>
      </c>
      <c r="C585">
        <v>1077</v>
      </c>
      <c r="D585">
        <v>5.504</v>
      </c>
      <c r="E585">
        <v>1.4814</v>
      </c>
      <c r="F585" t="s">
        <v>54</v>
      </c>
      <c r="H585" s="4" t="s">
        <v>55</v>
      </c>
    </row>
    <row r="586" ht="15.75" spans="1:10">
      <c r="A586" t="s">
        <v>56</v>
      </c>
      <c r="B586" t="s">
        <v>53</v>
      </c>
      <c r="C586">
        <v>377</v>
      </c>
      <c r="D586">
        <v>5.504</v>
      </c>
      <c r="E586">
        <v>0.5185</v>
      </c>
      <c r="H586" s="5" t="s">
        <v>55</v>
      </c>
      <c r="I586">
        <f>SUM(C585:C586)</f>
        <v>1454</v>
      </c>
      <c r="J586">
        <v>1454</v>
      </c>
    </row>
    <row r="587" ht="15.75" spans="1:8">
      <c r="A587" t="s">
        <v>57</v>
      </c>
      <c r="B587" t="s">
        <v>58</v>
      </c>
      <c r="C587">
        <v>376</v>
      </c>
      <c r="D587">
        <v>10.3304</v>
      </c>
      <c r="E587">
        <v>0.8266</v>
      </c>
      <c r="F587" t="s">
        <v>59</v>
      </c>
      <c r="H587" s="4" t="s">
        <v>60</v>
      </c>
    </row>
    <row r="588" ht="15.75" spans="1:8">
      <c r="A588" t="s">
        <v>61</v>
      </c>
      <c r="B588" t="s">
        <v>58</v>
      </c>
      <c r="C588">
        <v>190</v>
      </c>
      <c r="D588">
        <v>10.3304</v>
      </c>
      <c r="E588" s="2">
        <v>0.4177</v>
      </c>
      <c r="H588" s="5" t="s">
        <v>60</v>
      </c>
    </row>
    <row r="589" ht="15.75" spans="1:8">
      <c r="A589" t="s">
        <v>62</v>
      </c>
      <c r="B589" t="s">
        <v>58</v>
      </c>
      <c r="C589">
        <v>154</v>
      </c>
      <c r="D589">
        <v>10.3304</v>
      </c>
      <c r="E589">
        <v>0.3385</v>
      </c>
      <c r="H589" s="3" t="s">
        <v>60</v>
      </c>
    </row>
    <row r="590" ht="15.75" spans="1:8">
      <c r="A590" t="s">
        <v>63</v>
      </c>
      <c r="B590" t="s">
        <v>58</v>
      </c>
      <c r="C590">
        <v>576</v>
      </c>
      <c r="D590">
        <v>10.3304</v>
      </c>
      <c r="E590">
        <v>1.2663</v>
      </c>
      <c r="H590" s="4" t="s">
        <v>60</v>
      </c>
    </row>
    <row r="591" ht="15.75" spans="1:8">
      <c r="A591" t="s">
        <v>64</v>
      </c>
      <c r="B591" t="s">
        <v>58</v>
      </c>
      <c r="C591">
        <v>859</v>
      </c>
      <c r="D591">
        <v>10.3304</v>
      </c>
      <c r="E591">
        <v>1.8886</v>
      </c>
      <c r="F591" t="s">
        <v>65</v>
      </c>
      <c r="H591" s="5" t="s">
        <v>60</v>
      </c>
    </row>
    <row r="592" ht="15.75" spans="1:10">
      <c r="A592" t="s">
        <v>66</v>
      </c>
      <c r="B592" t="s">
        <v>58</v>
      </c>
      <c r="C592">
        <v>574</v>
      </c>
      <c r="D592">
        <v>10.3304</v>
      </c>
      <c r="E592">
        <v>1.262</v>
      </c>
      <c r="F592" t="s">
        <v>67</v>
      </c>
      <c r="H592" s="4" t="s">
        <v>60</v>
      </c>
      <c r="I592">
        <f>SUM(C587:C592)</f>
        <v>2729</v>
      </c>
      <c r="J592">
        <v>2729</v>
      </c>
    </row>
    <row r="593" ht="15.75" spans="1:10">
      <c r="A593" t="s">
        <v>68</v>
      </c>
      <c r="B593" t="s">
        <v>69</v>
      </c>
      <c r="C593">
        <v>621</v>
      </c>
      <c r="D593">
        <v>2.3508</v>
      </c>
      <c r="E593">
        <v>1</v>
      </c>
      <c r="F593" t="s">
        <v>174</v>
      </c>
      <c r="H593" s="5" t="s">
        <v>71</v>
      </c>
      <c r="I593">
        <v>621</v>
      </c>
      <c r="J593">
        <v>621</v>
      </c>
    </row>
    <row r="594" ht="15.75" spans="1:8">
      <c r="A594" t="s">
        <v>72</v>
      </c>
      <c r="B594" t="s">
        <v>73</v>
      </c>
      <c r="C594">
        <v>298</v>
      </c>
      <c r="D594">
        <v>4.8113</v>
      </c>
      <c r="E594">
        <v>0.4689</v>
      </c>
      <c r="F594" t="s">
        <v>74</v>
      </c>
      <c r="H594" s="4" t="s">
        <v>75</v>
      </c>
    </row>
    <row r="595" ht="15.75" spans="1:10">
      <c r="A595" t="s">
        <v>76</v>
      </c>
      <c r="B595" t="s">
        <v>73</v>
      </c>
      <c r="C595">
        <v>973</v>
      </c>
      <c r="D595">
        <v>4.8113</v>
      </c>
      <c r="E595">
        <v>1.531</v>
      </c>
      <c r="H595" s="5" t="s">
        <v>75</v>
      </c>
      <c r="I595">
        <f>SUM(C594:C595)</f>
        <v>1271</v>
      </c>
      <c r="J595">
        <v>1271</v>
      </c>
    </row>
    <row r="596" ht="15.75" spans="1:8">
      <c r="A596" t="s">
        <v>77</v>
      </c>
      <c r="B596" t="s">
        <v>78</v>
      </c>
      <c r="C596">
        <v>311</v>
      </c>
      <c r="D596">
        <v>4.0808</v>
      </c>
      <c r="E596">
        <v>1.1539</v>
      </c>
      <c r="F596" t="s">
        <v>79</v>
      </c>
      <c r="H596" s="4" t="s">
        <v>80</v>
      </c>
    </row>
    <row r="597" ht="15.75" spans="1:8">
      <c r="A597" t="s">
        <v>81</v>
      </c>
      <c r="B597" t="s">
        <v>78</v>
      </c>
      <c r="C597">
        <v>202</v>
      </c>
      <c r="D597">
        <v>4.0808</v>
      </c>
      <c r="E597">
        <v>0.7495</v>
      </c>
      <c r="H597" s="5" t="s">
        <v>80</v>
      </c>
    </row>
    <row r="598" ht="15.75" spans="1:8">
      <c r="A598" t="s">
        <v>82</v>
      </c>
      <c r="B598" t="s">
        <v>78</v>
      </c>
      <c r="C598">
        <v>125</v>
      </c>
      <c r="D598">
        <v>4.0808</v>
      </c>
      <c r="E598">
        <v>0.4638</v>
      </c>
      <c r="H598" s="4" t="s">
        <v>80</v>
      </c>
    </row>
    <row r="599" ht="15.75" spans="1:10">
      <c r="A599" t="s">
        <v>83</v>
      </c>
      <c r="B599" t="s">
        <v>78</v>
      </c>
      <c r="C599">
        <v>440</v>
      </c>
      <c r="D599">
        <v>4.0808</v>
      </c>
      <c r="E599">
        <v>1.6326</v>
      </c>
      <c r="H599" s="5" t="s">
        <v>80</v>
      </c>
      <c r="I599">
        <f>SUM(C596:C599)</f>
        <v>1078</v>
      </c>
      <c r="J599">
        <v>1078</v>
      </c>
    </row>
    <row r="600" ht="15.75" spans="1:8">
      <c r="A600" t="s">
        <v>84</v>
      </c>
      <c r="B600" t="s">
        <v>85</v>
      </c>
      <c r="C600">
        <v>698</v>
      </c>
      <c r="D600">
        <v>3.4636</v>
      </c>
      <c r="E600">
        <v>1.5256</v>
      </c>
      <c r="F600" t="s">
        <v>86</v>
      </c>
      <c r="H600" s="4" t="s">
        <v>87</v>
      </c>
    </row>
    <row r="601" ht="15.75" spans="1:10">
      <c r="A601" t="s">
        <v>88</v>
      </c>
      <c r="B601" t="s">
        <v>85</v>
      </c>
      <c r="C601">
        <v>217</v>
      </c>
      <c r="D601">
        <v>3.4636</v>
      </c>
      <c r="E601">
        <v>0.4743</v>
      </c>
      <c r="H601" s="5" t="s">
        <v>87</v>
      </c>
      <c r="I601">
        <f>SUM(C600:C601)</f>
        <v>915</v>
      </c>
      <c r="J601">
        <v>915</v>
      </c>
    </row>
    <row r="602" ht="15.75" spans="1:8">
      <c r="A602" t="s">
        <v>89</v>
      </c>
      <c r="B602" t="s">
        <v>90</v>
      </c>
      <c r="C602">
        <v>529</v>
      </c>
      <c r="D602">
        <v>6.1173</v>
      </c>
      <c r="E602">
        <v>1.9641</v>
      </c>
      <c r="F602" t="s">
        <v>91</v>
      </c>
      <c r="H602" s="4" t="s">
        <v>92</v>
      </c>
    </row>
    <row r="603" ht="15.75" spans="1:8">
      <c r="A603" t="s">
        <v>93</v>
      </c>
      <c r="B603" t="s">
        <v>90</v>
      </c>
      <c r="C603">
        <v>176</v>
      </c>
      <c r="D603">
        <v>6.1173</v>
      </c>
      <c r="E603">
        <v>0.6534</v>
      </c>
      <c r="H603" s="5" t="s">
        <v>92</v>
      </c>
    </row>
    <row r="604" ht="15.75" spans="1:8">
      <c r="A604" t="s">
        <v>94</v>
      </c>
      <c r="B604" t="s">
        <v>90</v>
      </c>
      <c r="C604">
        <v>344</v>
      </c>
      <c r="D604">
        <v>6.1173</v>
      </c>
      <c r="E604">
        <v>1.2772</v>
      </c>
      <c r="H604" s="4" t="s">
        <v>92</v>
      </c>
    </row>
    <row r="605" ht="15.75" spans="1:8">
      <c r="A605" t="s">
        <v>95</v>
      </c>
      <c r="B605" t="s">
        <v>90</v>
      </c>
      <c r="C605">
        <v>91</v>
      </c>
      <c r="D605">
        <v>6.1173</v>
      </c>
      <c r="E605">
        <v>0.3378</v>
      </c>
      <c r="H605" s="5" t="s">
        <v>92</v>
      </c>
    </row>
    <row r="606" ht="15.75" spans="1:8">
      <c r="A606" t="s">
        <v>96</v>
      </c>
      <c r="B606" t="s">
        <v>90</v>
      </c>
      <c r="C606">
        <v>112</v>
      </c>
      <c r="D606">
        <v>6.1173</v>
      </c>
      <c r="E606">
        <v>0.4158</v>
      </c>
      <c r="H606" s="4" t="s">
        <v>92</v>
      </c>
    </row>
    <row r="607" ht="15.75" spans="1:10">
      <c r="A607" t="s">
        <v>97</v>
      </c>
      <c r="B607" t="s">
        <v>90</v>
      </c>
      <c r="C607">
        <v>364</v>
      </c>
      <c r="D607">
        <v>6.1173</v>
      </c>
      <c r="E607">
        <v>1.3514</v>
      </c>
      <c r="F607" t="s">
        <v>98</v>
      </c>
      <c r="H607" s="5" t="s">
        <v>92</v>
      </c>
      <c r="I607">
        <f>SUM(C602:C607)</f>
        <v>1616</v>
      </c>
      <c r="J607">
        <v>1616</v>
      </c>
    </row>
    <row r="608" ht="15.75" spans="1:8">
      <c r="A608" t="s">
        <v>99</v>
      </c>
      <c r="B608" t="s">
        <v>100</v>
      </c>
      <c r="C608">
        <v>104</v>
      </c>
      <c r="D608">
        <v>7.8966</v>
      </c>
      <c r="E608">
        <v>0.2991</v>
      </c>
      <c r="F608" t="s">
        <v>101</v>
      </c>
      <c r="H608" s="4" t="s">
        <v>102</v>
      </c>
    </row>
    <row r="609" ht="15.75" spans="1:8">
      <c r="A609" t="s">
        <v>103</v>
      </c>
      <c r="B609" t="s">
        <v>100</v>
      </c>
      <c r="C609">
        <v>435</v>
      </c>
      <c r="D609">
        <v>7.8966</v>
      </c>
      <c r="E609">
        <v>1.2511</v>
      </c>
      <c r="H609" s="5" t="s">
        <v>102</v>
      </c>
    </row>
    <row r="610" ht="15.75" spans="1:8">
      <c r="A610" t="s">
        <v>104</v>
      </c>
      <c r="B610" t="s">
        <v>100</v>
      </c>
      <c r="C610">
        <v>422</v>
      </c>
      <c r="D610">
        <v>7.8966</v>
      </c>
      <c r="E610">
        <v>1.2138</v>
      </c>
      <c r="F610" t="s">
        <v>105</v>
      </c>
      <c r="H610" s="4" t="s">
        <v>102</v>
      </c>
    </row>
    <row r="611" ht="15.75" spans="1:8">
      <c r="A611" t="s">
        <v>106</v>
      </c>
      <c r="B611" t="s">
        <v>100</v>
      </c>
      <c r="C611">
        <v>339</v>
      </c>
      <c r="D611">
        <v>7.8966</v>
      </c>
      <c r="E611">
        <v>0.975</v>
      </c>
      <c r="F611" t="s">
        <v>107</v>
      </c>
      <c r="H611" s="5" t="s">
        <v>102</v>
      </c>
    </row>
    <row r="612" ht="15.75" spans="1:8">
      <c r="A612" t="s">
        <v>108</v>
      </c>
      <c r="B612" t="s">
        <v>100</v>
      </c>
      <c r="C612">
        <v>186</v>
      </c>
      <c r="D612">
        <v>7.8966</v>
      </c>
      <c r="E612">
        <v>0.5349</v>
      </c>
      <c r="H612" s="4" t="s">
        <v>102</v>
      </c>
    </row>
    <row r="613" ht="15.75" spans="1:10">
      <c r="A613" t="s">
        <v>109</v>
      </c>
      <c r="B613" t="s">
        <v>100</v>
      </c>
      <c r="C613">
        <v>600</v>
      </c>
      <c r="D613">
        <v>7.8966</v>
      </c>
      <c r="E613" s="2">
        <v>1.7257</v>
      </c>
      <c r="H613" s="5" t="s">
        <v>102</v>
      </c>
      <c r="I613">
        <f>SUM(C608:C613)</f>
        <v>2086</v>
      </c>
      <c r="J613">
        <v>2086</v>
      </c>
    </row>
    <row r="614" ht="15.75" spans="1:8">
      <c r="A614" t="s">
        <v>110</v>
      </c>
      <c r="B614" t="s">
        <v>111</v>
      </c>
      <c r="C614">
        <v>425</v>
      </c>
      <c r="D614">
        <v>5.0384</v>
      </c>
      <c r="E614">
        <v>1.2772</v>
      </c>
      <c r="F614" t="s">
        <v>112</v>
      </c>
      <c r="H614" s="3" t="s">
        <v>113</v>
      </c>
    </row>
    <row r="615" ht="15.75" spans="1:8">
      <c r="A615" t="s">
        <v>114</v>
      </c>
      <c r="B615" t="s">
        <v>111</v>
      </c>
      <c r="C615">
        <v>237</v>
      </c>
      <c r="D615">
        <v>5.0384</v>
      </c>
      <c r="E615">
        <v>0.7122</v>
      </c>
      <c r="F615" t="s">
        <v>115</v>
      </c>
      <c r="H615" s="4" t="s">
        <v>113</v>
      </c>
    </row>
    <row r="616" ht="15.75" spans="1:8">
      <c r="A616" t="s">
        <v>116</v>
      </c>
      <c r="B616" t="s">
        <v>111</v>
      </c>
      <c r="C616">
        <v>153</v>
      </c>
      <c r="D616">
        <v>5.0384</v>
      </c>
      <c r="E616">
        <v>0.4598</v>
      </c>
      <c r="H616" s="5" t="s">
        <v>113</v>
      </c>
    </row>
    <row r="617" ht="15.75" spans="1:10">
      <c r="A617" t="s">
        <v>117</v>
      </c>
      <c r="B617" t="s">
        <v>111</v>
      </c>
      <c r="C617">
        <v>516</v>
      </c>
      <c r="D617">
        <v>5.0384</v>
      </c>
      <c r="E617">
        <v>1.5507</v>
      </c>
      <c r="H617" s="4" t="s">
        <v>113</v>
      </c>
      <c r="I617">
        <f>SUM(C614:C617)</f>
        <v>1331</v>
      </c>
      <c r="J617">
        <v>1331</v>
      </c>
    </row>
    <row r="618" ht="15.75" spans="1:8">
      <c r="A618" t="s">
        <v>118</v>
      </c>
      <c r="B618" t="s">
        <v>119</v>
      </c>
      <c r="C618">
        <v>552</v>
      </c>
      <c r="D618">
        <v>5.4397</v>
      </c>
      <c r="E618">
        <v>1.5365</v>
      </c>
      <c r="F618" t="s">
        <v>120</v>
      </c>
      <c r="H618" s="5" t="s">
        <v>121</v>
      </c>
    </row>
    <row r="619" ht="15.75" spans="1:8">
      <c r="A619" t="s">
        <v>122</v>
      </c>
      <c r="B619" t="s">
        <v>119</v>
      </c>
      <c r="C619">
        <v>169</v>
      </c>
      <c r="D619">
        <v>5.4397</v>
      </c>
      <c r="E619">
        <v>0.4704</v>
      </c>
      <c r="F619" t="s">
        <v>123</v>
      </c>
      <c r="H619" s="4" t="s">
        <v>121</v>
      </c>
    </row>
    <row r="620" ht="15.75" spans="1:8">
      <c r="A620" t="s">
        <v>124</v>
      </c>
      <c r="B620" t="s">
        <v>119</v>
      </c>
      <c r="C620">
        <v>200</v>
      </c>
      <c r="D620">
        <v>5.4397</v>
      </c>
      <c r="E620">
        <v>0.5567</v>
      </c>
      <c r="H620" s="5" t="s">
        <v>121</v>
      </c>
    </row>
    <row r="621" ht="15.75" spans="1:10">
      <c r="A621" t="s">
        <v>125</v>
      </c>
      <c r="B621" t="s">
        <v>119</v>
      </c>
      <c r="C621">
        <v>516</v>
      </c>
      <c r="D621">
        <v>5.4397</v>
      </c>
      <c r="E621">
        <v>1.4363</v>
      </c>
      <c r="H621" s="4" t="s">
        <v>121</v>
      </c>
      <c r="I621">
        <f>SUM(C618:C621)</f>
        <v>1437</v>
      </c>
      <c r="J621">
        <v>1437</v>
      </c>
    </row>
    <row r="622" ht="15.75" spans="1:10">
      <c r="A622" t="s">
        <v>126</v>
      </c>
      <c r="B622" t="s">
        <v>127</v>
      </c>
      <c r="C622">
        <v>455</v>
      </c>
      <c r="D622">
        <v>1.7224</v>
      </c>
      <c r="E622">
        <v>1</v>
      </c>
      <c r="F622" t="s">
        <v>128</v>
      </c>
      <c r="H622" s="5" t="s">
        <v>129</v>
      </c>
      <c r="I622">
        <v>455</v>
      </c>
      <c r="J622">
        <v>455</v>
      </c>
    </row>
    <row r="623" ht="15.75" spans="1:8">
      <c r="A623" t="s">
        <v>130</v>
      </c>
      <c r="B623" t="s">
        <v>131</v>
      </c>
      <c r="C623">
        <v>215</v>
      </c>
      <c r="D623">
        <v>3.8082</v>
      </c>
      <c r="E623">
        <v>0.4274</v>
      </c>
      <c r="F623" t="s">
        <v>132</v>
      </c>
      <c r="H623" s="4" t="s">
        <v>133</v>
      </c>
    </row>
    <row r="624" ht="15.75" spans="1:10">
      <c r="A624" t="s">
        <v>134</v>
      </c>
      <c r="B624" t="s">
        <v>131</v>
      </c>
      <c r="C624">
        <v>791</v>
      </c>
      <c r="D624">
        <v>3.8082</v>
      </c>
      <c r="E624">
        <v>1.5725</v>
      </c>
      <c r="H624" s="5" t="s">
        <v>133</v>
      </c>
      <c r="I624">
        <f>SUM(C623:C624)</f>
        <v>1006</v>
      </c>
      <c r="J624">
        <v>1006</v>
      </c>
    </row>
    <row r="625" ht="15.75" spans="1:8">
      <c r="A625" t="s">
        <v>135</v>
      </c>
      <c r="B625" t="s">
        <v>136</v>
      </c>
      <c r="C625">
        <v>49</v>
      </c>
      <c r="D625">
        <v>0.3256</v>
      </c>
      <c r="E625">
        <v>1.7093</v>
      </c>
      <c r="H625" s="4" t="s">
        <v>137</v>
      </c>
    </row>
    <row r="626" ht="15.75" spans="1:8">
      <c r="A626" t="s">
        <v>138</v>
      </c>
      <c r="B626" t="s">
        <v>136</v>
      </c>
      <c r="C626">
        <v>22</v>
      </c>
      <c r="D626">
        <v>0.3256</v>
      </c>
      <c r="E626">
        <v>0.7674</v>
      </c>
      <c r="H626" s="5" t="s">
        <v>137</v>
      </c>
    </row>
    <row r="627" ht="15.75" spans="1:10">
      <c r="A627" t="s">
        <v>139</v>
      </c>
      <c r="B627" t="s">
        <v>136</v>
      </c>
      <c r="C627">
        <v>15</v>
      </c>
      <c r="D627">
        <v>0.3256</v>
      </c>
      <c r="E627">
        <v>0.5232</v>
      </c>
      <c r="H627" s="6" t="s">
        <v>137</v>
      </c>
      <c r="I627">
        <f>SUM(C625:C627)</f>
        <v>86</v>
      </c>
      <c r="J627">
        <v>86</v>
      </c>
    </row>
    <row r="629" spans="3:3">
      <c r="C629">
        <f>SUM(C564:C627)</f>
        <v>26417</v>
      </c>
    </row>
    <row r="631" ht="15" spans="1:6">
      <c r="A631" s="4" t="s">
        <v>9</v>
      </c>
      <c r="B631">
        <v>1361</v>
      </c>
      <c r="C631">
        <v>26417</v>
      </c>
      <c r="D631">
        <f t="shared" ref="D631:D651" si="17">(B631/C631)*100</f>
        <v>5.15198546390582</v>
      </c>
      <c r="F631">
        <v>5.151</v>
      </c>
    </row>
    <row r="632" ht="15" spans="1:6">
      <c r="A632" s="4" t="s">
        <v>16</v>
      </c>
      <c r="B632">
        <v>303</v>
      </c>
      <c r="C632">
        <v>26417</v>
      </c>
      <c r="D632">
        <f t="shared" si="17"/>
        <v>1.14698868153083</v>
      </c>
      <c r="F632">
        <v>1.146</v>
      </c>
    </row>
    <row r="633" ht="15" spans="1:6">
      <c r="A633" s="4" t="s">
        <v>21</v>
      </c>
      <c r="B633">
        <v>1068</v>
      </c>
      <c r="C633">
        <v>26417</v>
      </c>
      <c r="D633">
        <f t="shared" si="17"/>
        <v>4.0428511943067</v>
      </c>
      <c r="F633">
        <v>4.042</v>
      </c>
    </row>
    <row r="634" ht="15" spans="1:6">
      <c r="A634" s="4" t="s">
        <v>26</v>
      </c>
      <c r="B634">
        <v>1415</v>
      </c>
      <c r="C634">
        <v>26417</v>
      </c>
      <c r="D634">
        <f t="shared" si="17"/>
        <v>5.35639928833706</v>
      </c>
      <c r="F634">
        <v>5.356</v>
      </c>
    </row>
    <row r="635" ht="15" spans="1:6">
      <c r="A635" s="4" t="s">
        <v>31</v>
      </c>
      <c r="B635">
        <v>1485</v>
      </c>
      <c r="C635">
        <v>26417</v>
      </c>
      <c r="D635">
        <f t="shared" si="17"/>
        <v>5.62138017185903</v>
      </c>
      <c r="F635">
        <v>5.621</v>
      </c>
    </row>
    <row r="636" ht="15" spans="1:6">
      <c r="A636" s="4" t="s">
        <v>36</v>
      </c>
      <c r="B636">
        <v>1739</v>
      </c>
      <c r="C636">
        <v>26417</v>
      </c>
      <c r="D636">
        <f t="shared" si="17"/>
        <v>6.58288223492448</v>
      </c>
      <c r="F636">
        <v>6.582</v>
      </c>
    </row>
    <row r="637" ht="15.75" spans="1:6">
      <c r="A637" s="4" t="s">
        <v>44</v>
      </c>
      <c r="B637">
        <v>641</v>
      </c>
      <c r="C637">
        <v>26417</v>
      </c>
      <c r="D637">
        <f t="shared" si="17"/>
        <v>2.42646780482265</v>
      </c>
      <c r="F637">
        <v>2.426</v>
      </c>
    </row>
    <row r="638" ht="15.75" spans="1:6">
      <c r="A638" s="5" t="s">
        <v>48</v>
      </c>
      <c r="B638">
        <v>2320</v>
      </c>
      <c r="C638">
        <v>26417</v>
      </c>
      <c r="D638">
        <f t="shared" si="17"/>
        <v>8.78222356815687</v>
      </c>
      <c r="F638">
        <v>8.782</v>
      </c>
    </row>
    <row r="639" ht="15.75" spans="1:6">
      <c r="A639" s="5" t="s">
        <v>55</v>
      </c>
      <c r="B639">
        <v>1454</v>
      </c>
      <c r="C639">
        <v>26417</v>
      </c>
      <c r="D639">
        <f t="shared" si="17"/>
        <v>5.50403149487073</v>
      </c>
      <c r="F639">
        <v>5.504</v>
      </c>
    </row>
    <row r="640" ht="15.75" spans="1:6">
      <c r="A640" s="4" t="s">
        <v>60</v>
      </c>
      <c r="B640">
        <v>2729</v>
      </c>
      <c r="C640">
        <v>26417</v>
      </c>
      <c r="D640">
        <f t="shared" si="17"/>
        <v>10.3304690161638</v>
      </c>
      <c r="F640">
        <v>10.33</v>
      </c>
    </row>
    <row r="641" ht="15.75" spans="1:6">
      <c r="A641" s="5" t="s">
        <v>71</v>
      </c>
      <c r="B641">
        <v>621</v>
      </c>
      <c r="C641">
        <v>26417</v>
      </c>
      <c r="D641">
        <f t="shared" si="17"/>
        <v>2.35075898095923</v>
      </c>
      <c r="F641">
        <v>2.35</v>
      </c>
    </row>
    <row r="642" ht="15.75" spans="1:6">
      <c r="A642" s="5" t="s">
        <v>75</v>
      </c>
      <c r="B642">
        <v>1271</v>
      </c>
      <c r="C642">
        <v>26417</v>
      </c>
      <c r="D642">
        <f t="shared" si="17"/>
        <v>4.81129575652042</v>
      </c>
      <c r="F642">
        <v>4.811</v>
      </c>
    </row>
    <row r="643" ht="15.75" spans="1:6">
      <c r="A643" s="5" t="s">
        <v>80</v>
      </c>
      <c r="B643">
        <v>1078</v>
      </c>
      <c r="C643">
        <v>26417</v>
      </c>
      <c r="D643">
        <f t="shared" si="17"/>
        <v>4.08070560623841</v>
      </c>
      <c r="F643">
        <v>4.08</v>
      </c>
    </row>
    <row r="644" ht="15.75" spans="1:6">
      <c r="A644" s="5" t="s">
        <v>87</v>
      </c>
      <c r="B644">
        <v>915</v>
      </c>
      <c r="C644">
        <v>26417</v>
      </c>
      <c r="D644">
        <f t="shared" si="17"/>
        <v>3.46367869175152</v>
      </c>
      <c r="F644">
        <v>3.463</v>
      </c>
    </row>
    <row r="645" ht="15.75" spans="1:6">
      <c r="A645" s="5" t="s">
        <v>92</v>
      </c>
      <c r="B645">
        <v>1616</v>
      </c>
      <c r="C645">
        <v>26417</v>
      </c>
      <c r="D645">
        <f t="shared" si="17"/>
        <v>6.11727296816444</v>
      </c>
      <c r="F645">
        <v>6.117</v>
      </c>
    </row>
    <row r="646" ht="15.75" spans="1:6">
      <c r="A646" s="5" t="s">
        <v>102</v>
      </c>
      <c r="B646">
        <v>2086</v>
      </c>
      <c r="C646">
        <v>26417</v>
      </c>
      <c r="D646">
        <f t="shared" si="17"/>
        <v>7.89643032895484</v>
      </c>
      <c r="F646">
        <v>7.896</v>
      </c>
    </row>
    <row r="647" ht="15" spans="1:6">
      <c r="A647" s="4" t="s">
        <v>113</v>
      </c>
      <c r="B647">
        <v>1331</v>
      </c>
      <c r="C647">
        <v>26417</v>
      </c>
      <c r="D647">
        <f t="shared" si="17"/>
        <v>5.03842222811069</v>
      </c>
      <c r="F647">
        <v>5.038</v>
      </c>
    </row>
    <row r="648" ht="15.75" spans="1:6">
      <c r="A648" s="4" t="s">
        <v>121</v>
      </c>
      <c r="B648">
        <v>1437</v>
      </c>
      <c r="C648">
        <v>26417</v>
      </c>
      <c r="D648">
        <f t="shared" si="17"/>
        <v>5.43967899458682</v>
      </c>
      <c r="F648">
        <v>5.439</v>
      </c>
    </row>
    <row r="649" ht="15.75" spans="1:6">
      <c r="A649" s="5" t="s">
        <v>129</v>
      </c>
      <c r="B649">
        <v>455</v>
      </c>
      <c r="C649">
        <v>26417</v>
      </c>
      <c r="D649">
        <f t="shared" si="17"/>
        <v>1.72237574289283</v>
      </c>
      <c r="F649">
        <v>1.722</v>
      </c>
    </row>
    <row r="650" ht="15.75" spans="1:6">
      <c r="A650" s="5" t="s">
        <v>133</v>
      </c>
      <c r="B650">
        <v>1006</v>
      </c>
      <c r="C650">
        <v>26417</v>
      </c>
      <c r="D650">
        <f t="shared" si="17"/>
        <v>3.80815384033009</v>
      </c>
      <c r="F650">
        <v>3.808</v>
      </c>
    </row>
    <row r="651" ht="15.75" spans="1:6">
      <c r="A651" s="6" t="s">
        <v>137</v>
      </c>
      <c r="B651">
        <v>86</v>
      </c>
      <c r="C651">
        <v>26417</v>
      </c>
      <c r="D651">
        <f t="shared" si="17"/>
        <v>0.325547942612712</v>
      </c>
      <c r="F651">
        <v>0.325</v>
      </c>
    </row>
    <row r="653" spans="2:2">
      <c r="B653">
        <f>SUM(B631:B651)</f>
        <v>26417</v>
      </c>
    </row>
    <row r="655" ht="15.75" spans="1:1">
      <c r="A655" s="1" t="s">
        <v>176</v>
      </c>
    </row>
    <row r="656" spans="1:11">
      <c r="A656" s="9" t="s">
        <v>1</v>
      </c>
      <c r="B656" s="9" t="s">
        <v>2</v>
      </c>
      <c r="C656" s="9" t="s">
        <v>3</v>
      </c>
      <c r="D656" s="9" t="s">
        <v>4</v>
      </c>
      <c r="E656" s="9" t="s">
        <v>5</v>
      </c>
      <c r="F656" s="9"/>
      <c r="G656" s="9"/>
      <c r="H656" s="9"/>
      <c r="I656" s="9"/>
      <c r="J656" s="9"/>
      <c r="K656" s="9"/>
    </row>
    <row r="657" spans="1:11">
      <c r="A657" s="9" t="s">
        <v>6</v>
      </c>
      <c r="B657" s="9" t="s">
        <v>7</v>
      </c>
      <c r="C657" s="9">
        <v>424</v>
      </c>
      <c r="D657" s="9">
        <v>5.1548</v>
      </c>
      <c r="E657" s="9">
        <v>1.2452</v>
      </c>
      <c r="F657" s="9" t="s">
        <v>8</v>
      </c>
      <c r="G657" s="9"/>
      <c r="H657" s="9"/>
      <c r="I657" s="9" t="s">
        <v>9</v>
      </c>
      <c r="J657" s="9"/>
      <c r="K657" s="9"/>
    </row>
    <row r="658" spans="1:11">
      <c r="A658" s="9" t="s">
        <v>10</v>
      </c>
      <c r="B658" s="9" t="s">
        <v>7</v>
      </c>
      <c r="C658" s="9">
        <v>209</v>
      </c>
      <c r="D658" s="9">
        <v>5.1548</v>
      </c>
      <c r="E658" s="9">
        <v>0.6138</v>
      </c>
      <c r="F658" s="9"/>
      <c r="G658" s="9"/>
      <c r="H658" s="9"/>
      <c r="I658" s="9" t="s">
        <v>9</v>
      </c>
      <c r="J658" s="9"/>
      <c r="K658" s="9"/>
    </row>
    <row r="659" spans="1:11">
      <c r="A659" s="9" t="s">
        <v>11</v>
      </c>
      <c r="B659" s="9" t="s">
        <v>7</v>
      </c>
      <c r="C659" s="9">
        <v>112</v>
      </c>
      <c r="D659" s="9">
        <v>5.1548</v>
      </c>
      <c r="E659" s="9">
        <v>0.3289</v>
      </c>
      <c r="F659" s="9"/>
      <c r="G659" s="9"/>
      <c r="H659" s="9"/>
      <c r="I659" s="9" t="s">
        <v>9</v>
      </c>
      <c r="J659" s="9"/>
      <c r="K659" s="9"/>
    </row>
    <row r="660" spans="1:11">
      <c r="A660" s="9" t="s">
        <v>12</v>
      </c>
      <c r="B660" s="9" t="s">
        <v>7</v>
      </c>
      <c r="C660" s="9">
        <v>617</v>
      </c>
      <c r="D660" s="9">
        <v>5.1548</v>
      </c>
      <c r="E660" s="9">
        <v>1.812</v>
      </c>
      <c r="F660" s="9"/>
      <c r="G660" s="9"/>
      <c r="H660" s="9"/>
      <c r="I660" s="9" t="s">
        <v>9</v>
      </c>
      <c r="J660" s="9">
        <v>1362</v>
      </c>
      <c r="K660" s="9">
        <v>1362</v>
      </c>
    </row>
    <row r="661" spans="1:11">
      <c r="A661" s="9" t="s">
        <v>13</v>
      </c>
      <c r="B661" s="9" t="s">
        <v>14</v>
      </c>
      <c r="C661" s="9">
        <v>65</v>
      </c>
      <c r="D661" s="9">
        <v>1.143</v>
      </c>
      <c r="E661" s="9">
        <v>0.4304</v>
      </c>
      <c r="F661" s="9" t="s">
        <v>15</v>
      </c>
      <c r="G661" s="9"/>
      <c r="H661" s="9"/>
      <c r="I661" s="9" t="s">
        <v>16</v>
      </c>
      <c r="J661" s="9"/>
      <c r="K661" s="9"/>
    </row>
    <row r="662" spans="1:11">
      <c r="A662" s="9" t="s">
        <v>17</v>
      </c>
      <c r="B662" s="9" t="s">
        <v>14</v>
      </c>
      <c r="C662" s="9">
        <v>237</v>
      </c>
      <c r="D662" s="9">
        <v>1.143</v>
      </c>
      <c r="E662" s="9">
        <v>1.5695</v>
      </c>
      <c r="F662" s="9"/>
      <c r="G662" s="9"/>
      <c r="H662" s="9"/>
      <c r="I662" s="9" t="s">
        <v>16</v>
      </c>
      <c r="J662" s="9">
        <v>302</v>
      </c>
      <c r="K662" s="9">
        <v>302</v>
      </c>
    </row>
    <row r="663" spans="1:11">
      <c r="A663" s="9" t="s">
        <v>18</v>
      </c>
      <c r="B663" s="9" t="s">
        <v>19</v>
      </c>
      <c r="C663" s="9">
        <v>186</v>
      </c>
      <c r="D663" s="9">
        <v>4.0497</v>
      </c>
      <c r="E663" s="9">
        <v>0.3476</v>
      </c>
      <c r="F663" s="9" t="s">
        <v>20</v>
      </c>
      <c r="G663" s="9"/>
      <c r="H663" s="9"/>
      <c r="I663" s="9" t="s">
        <v>21</v>
      </c>
      <c r="J663" s="9"/>
      <c r="K663" s="9"/>
    </row>
    <row r="664" spans="1:11">
      <c r="A664" s="9" t="s">
        <v>22</v>
      </c>
      <c r="B664" s="9" t="s">
        <v>19</v>
      </c>
      <c r="C664" s="9">
        <v>884</v>
      </c>
      <c r="D664" s="9">
        <v>4.0497</v>
      </c>
      <c r="E664" s="9">
        <v>1.6523</v>
      </c>
      <c r="F664" s="9"/>
      <c r="G664" s="9"/>
      <c r="H664" s="9"/>
      <c r="I664" s="9" t="s">
        <v>21</v>
      </c>
      <c r="J664" s="9">
        <v>1070</v>
      </c>
      <c r="K664" s="9">
        <v>1070</v>
      </c>
    </row>
    <row r="665" spans="1:11">
      <c r="A665" s="9" t="s">
        <v>23</v>
      </c>
      <c r="B665" s="9" t="s">
        <v>24</v>
      </c>
      <c r="C665" s="9">
        <v>1058</v>
      </c>
      <c r="D665" s="9">
        <v>5.3591</v>
      </c>
      <c r="E665" s="9">
        <v>1.4943</v>
      </c>
      <c r="F665" s="9" t="s">
        <v>25</v>
      </c>
      <c r="G665" s="9"/>
      <c r="H665" s="9"/>
      <c r="I665" s="9" t="s">
        <v>26</v>
      </c>
      <c r="J665" s="9"/>
      <c r="K665" s="9"/>
    </row>
    <row r="666" spans="1:11">
      <c r="A666" s="9" t="s">
        <v>27</v>
      </c>
      <c r="B666" s="9" t="s">
        <v>24</v>
      </c>
      <c r="C666" s="9">
        <v>358</v>
      </c>
      <c r="D666" s="9">
        <v>5.3591</v>
      </c>
      <c r="E666" s="9">
        <v>0.5056</v>
      </c>
      <c r="F666" s="9"/>
      <c r="G666" s="9"/>
      <c r="H666" s="9"/>
      <c r="I666" s="9" t="s">
        <v>26</v>
      </c>
      <c r="J666" s="9">
        <v>1416</v>
      </c>
      <c r="K666" s="9">
        <v>1416</v>
      </c>
    </row>
    <row r="667" spans="1:11">
      <c r="A667" s="9" t="s">
        <v>28</v>
      </c>
      <c r="B667" s="9" t="s">
        <v>29</v>
      </c>
      <c r="C667" s="9">
        <v>531</v>
      </c>
      <c r="D667" s="9">
        <v>5.6317</v>
      </c>
      <c r="E667" s="9">
        <v>0.7137</v>
      </c>
      <c r="F667" s="9" t="s">
        <v>30</v>
      </c>
      <c r="G667" s="9"/>
      <c r="H667" s="9"/>
      <c r="I667" s="9" t="s">
        <v>31</v>
      </c>
      <c r="J667" s="9"/>
      <c r="K667" s="9"/>
    </row>
    <row r="668" spans="1:11">
      <c r="A668" s="9" t="s">
        <v>32</v>
      </c>
      <c r="B668" s="9" t="s">
        <v>29</v>
      </c>
      <c r="C668" s="9">
        <v>957</v>
      </c>
      <c r="D668" s="9">
        <v>5.6317</v>
      </c>
      <c r="E668" s="9">
        <v>1.2862</v>
      </c>
      <c r="F668" s="9"/>
      <c r="G668" s="9"/>
      <c r="H668" s="9"/>
      <c r="I668" s="9" t="s">
        <v>31</v>
      </c>
      <c r="J668" s="9">
        <v>1488</v>
      </c>
      <c r="K668" s="9">
        <v>1488</v>
      </c>
    </row>
    <row r="669" spans="1:11">
      <c r="A669" s="9" t="s">
        <v>33</v>
      </c>
      <c r="B669" s="9" t="s">
        <v>34</v>
      </c>
      <c r="C669" s="9">
        <v>716</v>
      </c>
      <c r="D669" s="9">
        <v>6.5779</v>
      </c>
      <c r="E669" s="9">
        <v>1.6478</v>
      </c>
      <c r="F669" s="9" t="s">
        <v>35</v>
      </c>
      <c r="G669" s="9"/>
      <c r="H669" s="9"/>
      <c r="I669" s="9" t="s">
        <v>36</v>
      </c>
      <c r="J669" s="9"/>
      <c r="K669" s="9"/>
    </row>
    <row r="670" spans="1:11">
      <c r="A670" s="9" t="s">
        <v>37</v>
      </c>
      <c r="B670" s="9" t="s">
        <v>34</v>
      </c>
      <c r="C670" s="9">
        <v>140</v>
      </c>
      <c r="D670" s="9">
        <v>6.5779</v>
      </c>
      <c r="E670" s="9">
        <v>0.3222</v>
      </c>
      <c r="F670" s="9" t="s">
        <v>38</v>
      </c>
      <c r="G670" s="9"/>
      <c r="H670" s="9"/>
      <c r="I670" s="9" t="s">
        <v>36</v>
      </c>
      <c r="J670" s="9"/>
      <c r="K670" s="9"/>
    </row>
    <row r="671" spans="1:11">
      <c r="A671" s="9" t="s">
        <v>39</v>
      </c>
      <c r="B671" s="9" t="s">
        <v>34</v>
      </c>
      <c r="C671" s="9">
        <v>280</v>
      </c>
      <c r="D671" s="9">
        <v>6.5779</v>
      </c>
      <c r="E671" s="9">
        <v>0.6444</v>
      </c>
      <c r="F671" s="9"/>
      <c r="G671" s="9"/>
      <c r="H671" s="9"/>
      <c r="I671" s="9" t="s">
        <v>36</v>
      </c>
      <c r="J671" s="9"/>
      <c r="K671" s="9"/>
    </row>
    <row r="672" spans="1:11">
      <c r="A672" s="9" t="s">
        <v>40</v>
      </c>
      <c r="B672" s="9" t="s">
        <v>34</v>
      </c>
      <c r="C672" s="9">
        <v>602</v>
      </c>
      <c r="D672" s="9">
        <v>6.5779</v>
      </c>
      <c r="E672" s="9">
        <v>1.3855</v>
      </c>
      <c r="F672" s="9"/>
      <c r="G672" s="9"/>
      <c r="H672" s="9"/>
      <c r="I672" s="9" t="s">
        <v>36</v>
      </c>
      <c r="J672" s="9">
        <v>1738</v>
      </c>
      <c r="K672" s="9">
        <v>1738</v>
      </c>
    </row>
    <row r="673" spans="1:11">
      <c r="A673" s="9" t="s">
        <v>41</v>
      </c>
      <c r="B673" s="9" t="s">
        <v>42</v>
      </c>
      <c r="C673" s="9">
        <v>134</v>
      </c>
      <c r="D673" s="9">
        <v>2.4071</v>
      </c>
      <c r="E673" s="9">
        <v>0.4213</v>
      </c>
      <c r="F673" s="9" t="s">
        <v>43</v>
      </c>
      <c r="G673" s="9"/>
      <c r="H673" s="9"/>
      <c r="I673" s="9" t="s">
        <v>44</v>
      </c>
      <c r="J673" s="9"/>
      <c r="K673" s="9"/>
    </row>
    <row r="674" spans="1:11">
      <c r="A674" s="9" t="s">
        <v>45</v>
      </c>
      <c r="B674" s="9" t="s">
        <v>42</v>
      </c>
      <c r="C674" s="9">
        <v>502</v>
      </c>
      <c r="D674" s="9">
        <v>2.4071</v>
      </c>
      <c r="E674" s="9">
        <v>1.5786</v>
      </c>
      <c r="F674" s="9"/>
      <c r="G674" s="9"/>
      <c r="H674" s="9"/>
      <c r="I674" s="9" t="s">
        <v>44</v>
      </c>
      <c r="J674" s="9">
        <v>636</v>
      </c>
      <c r="K674" s="9">
        <v>636</v>
      </c>
    </row>
    <row r="675" spans="1:11">
      <c r="A675" s="9" t="s">
        <v>46</v>
      </c>
      <c r="B675" s="9" t="s">
        <v>47</v>
      </c>
      <c r="C675" s="9">
        <v>748</v>
      </c>
      <c r="D675" s="9">
        <v>8.7919</v>
      </c>
      <c r="E675" s="9">
        <v>0.9659</v>
      </c>
      <c r="F675" s="9"/>
      <c r="G675" s="9"/>
      <c r="H675" s="9"/>
      <c r="I675" s="9" t="s">
        <v>48</v>
      </c>
      <c r="J675" s="9"/>
      <c r="K675" s="9"/>
    </row>
    <row r="676" spans="1:11">
      <c r="A676" s="9" t="s">
        <v>49</v>
      </c>
      <c r="B676" s="9" t="s">
        <v>47</v>
      </c>
      <c r="C676" s="9">
        <v>429</v>
      </c>
      <c r="D676" s="9">
        <v>8.7919</v>
      </c>
      <c r="E676" s="9">
        <v>0.554</v>
      </c>
      <c r="F676" s="9" t="s">
        <v>50</v>
      </c>
      <c r="G676" s="9"/>
      <c r="H676" s="9"/>
      <c r="I676" s="9" t="s">
        <v>48</v>
      </c>
      <c r="J676" s="9"/>
      <c r="K676" s="9"/>
    </row>
    <row r="677" spans="1:11">
      <c r="A677" s="9" t="s">
        <v>51</v>
      </c>
      <c r="B677" s="9" t="s">
        <v>47</v>
      </c>
      <c r="C677" s="9">
        <v>1146</v>
      </c>
      <c r="D677" s="9">
        <v>8.7919</v>
      </c>
      <c r="E677" s="9">
        <v>1.4799</v>
      </c>
      <c r="F677" s="9"/>
      <c r="G677" s="9"/>
      <c r="H677" s="9"/>
      <c r="I677" s="9" t="s">
        <v>48</v>
      </c>
      <c r="J677" s="9">
        <v>2323</v>
      </c>
      <c r="K677" s="9">
        <v>2323</v>
      </c>
    </row>
    <row r="678" spans="1:11">
      <c r="A678" s="9" t="s">
        <v>52</v>
      </c>
      <c r="B678" s="9" t="s">
        <v>53</v>
      </c>
      <c r="C678" s="9">
        <v>1064</v>
      </c>
      <c r="D678" s="9">
        <v>5.4764</v>
      </c>
      <c r="E678" s="9">
        <v>1.4706</v>
      </c>
      <c r="F678" s="9" t="s">
        <v>54</v>
      </c>
      <c r="G678" s="9"/>
      <c r="H678" s="9"/>
      <c r="I678" s="9" t="s">
        <v>55</v>
      </c>
      <c r="J678" s="9"/>
      <c r="K678" s="9"/>
    </row>
    <row r="679" spans="1:11">
      <c r="A679" s="9" t="s">
        <v>56</v>
      </c>
      <c r="B679" s="9" t="s">
        <v>53</v>
      </c>
      <c r="C679" s="9">
        <v>383</v>
      </c>
      <c r="D679" s="9">
        <v>5.4764</v>
      </c>
      <c r="E679" s="9">
        <v>0.5293</v>
      </c>
      <c r="F679" s="9"/>
      <c r="G679" s="9"/>
      <c r="H679" s="9"/>
      <c r="I679" s="9" t="s">
        <v>55</v>
      </c>
      <c r="J679" s="9">
        <v>1447</v>
      </c>
      <c r="K679" s="9">
        <v>1447</v>
      </c>
    </row>
    <row r="680" spans="1:11">
      <c r="A680" s="9" t="s">
        <v>57</v>
      </c>
      <c r="B680" s="9" t="s">
        <v>58</v>
      </c>
      <c r="C680" s="9">
        <v>376</v>
      </c>
      <c r="D680" s="9">
        <v>10.3475</v>
      </c>
      <c r="E680" s="9">
        <v>0.8251</v>
      </c>
      <c r="F680" s="9" t="s">
        <v>59</v>
      </c>
      <c r="G680" s="9"/>
      <c r="H680" s="9"/>
      <c r="I680" s="9" t="s">
        <v>60</v>
      </c>
      <c r="J680" s="9"/>
      <c r="K680" s="9"/>
    </row>
    <row r="681" spans="1:11">
      <c r="A681" s="9" t="s">
        <v>61</v>
      </c>
      <c r="B681" s="9" t="s">
        <v>58</v>
      </c>
      <c r="C681" s="9">
        <v>184</v>
      </c>
      <c r="D681" s="9">
        <v>10.3475</v>
      </c>
      <c r="E681" s="9">
        <v>0.4038</v>
      </c>
      <c r="F681" s="9"/>
      <c r="G681" s="9"/>
      <c r="H681" s="9"/>
      <c r="I681" s="9" t="s">
        <v>60</v>
      </c>
      <c r="J681" s="9"/>
      <c r="K681" s="9"/>
    </row>
    <row r="682" spans="1:11">
      <c r="A682" s="9" t="s">
        <v>62</v>
      </c>
      <c r="B682" s="9" t="s">
        <v>58</v>
      </c>
      <c r="C682" s="9">
        <v>153</v>
      </c>
      <c r="D682" s="9">
        <v>10.3475</v>
      </c>
      <c r="E682" s="9">
        <v>0.3357</v>
      </c>
      <c r="F682" s="9"/>
      <c r="G682" s="9"/>
      <c r="H682" s="9"/>
      <c r="I682" s="9" t="s">
        <v>60</v>
      </c>
      <c r="J682" s="9"/>
      <c r="K682" s="9"/>
    </row>
    <row r="683" spans="1:11">
      <c r="A683" s="9" t="s">
        <v>63</v>
      </c>
      <c r="B683" s="9" t="s">
        <v>58</v>
      </c>
      <c r="C683" s="9">
        <v>581</v>
      </c>
      <c r="D683" s="9">
        <v>10.3475</v>
      </c>
      <c r="E683" s="9">
        <v>1.275</v>
      </c>
      <c r="F683" s="9"/>
      <c r="G683" s="9"/>
      <c r="H683" s="9"/>
      <c r="I683" s="9" t="s">
        <v>60</v>
      </c>
      <c r="J683" s="9"/>
      <c r="K683" s="9"/>
    </row>
    <row r="684" spans="1:11">
      <c r="A684" s="9" t="s">
        <v>64</v>
      </c>
      <c r="B684" s="9" t="s">
        <v>58</v>
      </c>
      <c r="C684" s="9">
        <v>863</v>
      </c>
      <c r="D684" s="9">
        <v>10.3475</v>
      </c>
      <c r="E684" s="9">
        <v>1.8939</v>
      </c>
      <c r="F684" s="9" t="s">
        <v>65</v>
      </c>
      <c r="G684" s="9"/>
      <c r="H684" s="9"/>
      <c r="I684" s="9" t="s">
        <v>60</v>
      </c>
      <c r="J684" s="9"/>
      <c r="K684" s="9"/>
    </row>
    <row r="685" spans="1:11">
      <c r="A685" s="9" t="s">
        <v>66</v>
      </c>
      <c r="B685" s="9" t="s">
        <v>58</v>
      </c>
      <c r="C685" s="9">
        <v>577</v>
      </c>
      <c r="D685" s="9">
        <v>10.3475</v>
      </c>
      <c r="E685" s="9">
        <v>1.2662</v>
      </c>
      <c r="F685" s="9" t="s">
        <v>67</v>
      </c>
      <c r="G685" s="9"/>
      <c r="H685" s="9"/>
      <c r="I685" s="9" t="s">
        <v>60</v>
      </c>
      <c r="J685" s="9">
        <v>2734</v>
      </c>
      <c r="K685" s="9">
        <v>2734</v>
      </c>
    </row>
    <row r="686" spans="1:11">
      <c r="A686" s="9" t="s">
        <v>68</v>
      </c>
      <c r="B686" s="9" t="s">
        <v>69</v>
      </c>
      <c r="C686" s="9">
        <v>619</v>
      </c>
      <c r="D686" s="9">
        <v>2.3427</v>
      </c>
      <c r="E686" s="9">
        <v>1</v>
      </c>
      <c r="F686" s="9" t="s">
        <v>70</v>
      </c>
      <c r="G686" s="9"/>
      <c r="H686" s="9"/>
      <c r="I686" s="9" t="s">
        <v>71</v>
      </c>
      <c r="J686" s="9">
        <v>619</v>
      </c>
      <c r="K686" s="9">
        <v>619</v>
      </c>
    </row>
    <row r="687" spans="1:11">
      <c r="A687" s="9" t="s">
        <v>72</v>
      </c>
      <c r="B687" s="9" t="s">
        <v>73</v>
      </c>
      <c r="C687" s="9">
        <v>298</v>
      </c>
      <c r="D687" s="9">
        <v>4.8368</v>
      </c>
      <c r="E687" s="9">
        <v>0.4663</v>
      </c>
      <c r="F687" s="9" t="s">
        <v>74</v>
      </c>
      <c r="G687" s="9"/>
      <c r="H687" s="9"/>
      <c r="I687" s="9" t="s">
        <v>75</v>
      </c>
      <c r="J687" s="9"/>
      <c r="K687" s="9"/>
    </row>
    <row r="688" spans="1:11">
      <c r="A688" s="9" t="s">
        <v>76</v>
      </c>
      <c r="B688" s="9" t="s">
        <v>73</v>
      </c>
      <c r="C688" s="9">
        <v>980</v>
      </c>
      <c r="D688" s="9">
        <v>4.8368</v>
      </c>
      <c r="E688" s="9">
        <v>1.5336</v>
      </c>
      <c r="F688" s="9"/>
      <c r="G688" s="9"/>
      <c r="H688" s="9"/>
      <c r="I688" s="9" t="s">
        <v>75</v>
      </c>
      <c r="J688" s="9">
        <v>1278</v>
      </c>
      <c r="K688" s="9">
        <v>1278</v>
      </c>
    </row>
    <row r="689" spans="1:11">
      <c r="A689" s="9" t="s">
        <v>77</v>
      </c>
      <c r="B689" s="9" t="s">
        <v>78</v>
      </c>
      <c r="C689" s="9">
        <v>308</v>
      </c>
      <c r="D689" s="9">
        <v>4.0989</v>
      </c>
      <c r="E689" s="9">
        <v>1.1375</v>
      </c>
      <c r="F689" s="9" t="s">
        <v>79</v>
      </c>
      <c r="G689" s="9"/>
      <c r="H689" s="9"/>
      <c r="I689" s="9" t="s">
        <v>80</v>
      </c>
      <c r="J689" s="9"/>
      <c r="K689" s="9"/>
    </row>
    <row r="690" spans="1:11">
      <c r="A690" s="9" t="s">
        <v>81</v>
      </c>
      <c r="B690" s="9" t="s">
        <v>78</v>
      </c>
      <c r="C690" s="9">
        <v>205</v>
      </c>
      <c r="D690" s="9">
        <v>4.0989</v>
      </c>
      <c r="E690" s="9">
        <v>0.7571</v>
      </c>
      <c r="F690" s="9"/>
      <c r="G690" s="9"/>
      <c r="H690" s="9"/>
      <c r="I690" s="9" t="s">
        <v>80</v>
      </c>
      <c r="J690" s="9"/>
      <c r="K690" s="9"/>
    </row>
    <row r="691" spans="1:11">
      <c r="A691" s="9" t="s">
        <v>82</v>
      </c>
      <c r="B691" s="9" t="s">
        <v>78</v>
      </c>
      <c r="C691" s="9">
        <v>126</v>
      </c>
      <c r="D691" s="9">
        <v>4.0989</v>
      </c>
      <c r="E691" s="9">
        <v>0.4653</v>
      </c>
      <c r="F691" s="9"/>
      <c r="G691" s="9"/>
      <c r="H691" s="9"/>
      <c r="I691" s="9" t="s">
        <v>80</v>
      </c>
      <c r="J691" s="9"/>
      <c r="K691" s="9"/>
    </row>
    <row r="692" spans="1:11">
      <c r="A692" s="9" t="s">
        <v>83</v>
      </c>
      <c r="B692" s="9" t="s">
        <v>78</v>
      </c>
      <c r="C692" s="9">
        <v>444</v>
      </c>
      <c r="D692" s="9">
        <v>4.0989</v>
      </c>
      <c r="E692" s="9">
        <v>1.6398</v>
      </c>
      <c r="F692" s="9"/>
      <c r="G692" s="9"/>
      <c r="H692" s="9"/>
      <c r="I692" s="9" t="s">
        <v>80</v>
      </c>
      <c r="J692" s="9">
        <v>1083</v>
      </c>
      <c r="K692" s="9">
        <v>1083</v>
      </c>
    </row>
    <row r="693" spans="1:11">
      <c r="A693" s="9" t="s">
        <v>84</v>
      </c>
      <c r="B693" s="9" t="s">
        <v>85</v>
      </c>
      <c r="C693" s="9">
        <v>703</v>
      </c>
      <c r="D693" s="9">
        <v>3.4744</v>
      </c>
      <c r="E693" s="9">
        <v>1.5315</v>
      </c>
      <c r="F693" s="9" t="s">
        <v>86</v>
      </c>
      <c r="G693" s="9"/>
      <c r="H693" s="9"/>
      <c r="I693" s="9" t="s">
        <v>87</v>
      </c>
      <c r="J693" s="9"/>
      <c r="K693" s="9"/>
    </row>
    <row r="694" spans="1:11">
      <c r="A694" s="9" t="s">
        <v>88</v>
      </c>
      <c r="B694" s="9" t="s">
        <v>85</v>
      </c>
      <c r="C694" s="9">
        <v>215</v>
      </c>
      <c r="D694" s="9">
        <v>3.4744</v>
      </c>
      <c r="E694" s="9">
        <v>0.4684</v>
      </c>
      <c r="F694" s="9"/>
      <c r="G694" s="9"/>
      <c r="H694" s="9"/>
      <c r="I694" s="9" t="s">
        <v>87</v>
      </c>
      <c r="J694" s="9">
        <v>918</v>
      </c>
      <c r="K694" s="9">
        <v>918</v>
      </c>
    </row>
    <row r="695" spans="1:11">
      <c r="A695" s="9" t="s">
        <v>89</v>
      </c>
      <c r="B695" s="9" t="s">
        <v>90</v>
      </c>
      <c r="C695" s="9">
        <v>530</v>
      </c>
      <c r="D695" s="9">
        <v>6.1275</v>
      </c>
      <c r="E695" s="9">
        <v>1.9641</v>
      </c>
      <c r="F695" s="9" t="s">
        <v>91</v>
      </c>
      <c r="G695" s="9"/>
      <c r="H695" s="9"/>
      <c r="I695" s="9" t="s">
        <v>92</v>
      </c>
      <c r="J695" s="9"/>
      <c r="K695" s="9"/>
    </row>
    <row r="696" spans="1:11">
      <c r="A696" s="9" t="s">
        <v>93</v>
      </c>
      <c r="B696" s="9" t="s">
        <v>90</v>
      </c>
      <c r="C696" s="9">
        <v>177</v>
      </c>
      <c r="D696" s="9">
        <v>6.1275</v>
      </c>
      <c r="E696" s="9">
        <v>0.6559</v>
      </c>
      <c r="F696" s="9"/>
      <c r="G696" s="9"/>
      <c r="H696" s="9"/>
      <c r="I696" s="9" t="s">
        <v>92</v>
      </c>
      <c r="J696" s="9"/>
      <c r="K696" s="9"/>
    </row>
    <row r="697" spans="1:11">
      <c r="A697" s="9" t="s">
        <v>94</v>
      </c>
      <c r="B697" s="9" t="s">
        <v>90</v>
      </c>
      <c r="C697" s="9">
        <v>343</v>
      </c>
      <c r="D697" s="9">
        <v>6.1275</v>
      </c>
      <c r="E697" s="9">
        <v>1.2711</v>
      </c>
      <c r="F697" s="9"/>
      <c r="G697" s="9"/>
      <c r="H697" s="9"/>
      <c r="I697" s="9" t="s">
        <v>92</v>
      </c>
      <c r="J697" s="9"/>
      <c r="K697" s="9"/>
    </row>
    <row r="698" spans="1:11">
      <c r="A698" s="9" t="s">
        <v>95</v>
      </c>
      <c r="B698" s="9" t="s">
        <v>90</v>
      </c>
      <c r="C698" s="9">
        <v>91</v>
      </c>
      <c r="D698" s="9">
        <v>6.1275</v>
      </c>
      <c r="E698" s="9">
        <v>0.3372</v>
      </c>
      <c r="F698" s="9"/>
      <c r="G698" s="9"/>
      <c r="H698" s="9"/>
      <c r="I698" s="9" t="s">
        <v>92</v>
      </c>
      <c r="J698" s="9"/>
      <c r="K698" s="9"/>
    </row>
    <row r="699" spans="1:11">
      <c r="A699" s="9" t="s">
        <v>96</v>
      </c>
      <c r="B699" s="9" t="s">
        <v>90</v>
      </c>
      <c r="C699" s="9">
        <v>114</v>
      </c>
      <c r="D699" s="9">
        <v>6.1275</v>
      </c>
      <c r="E699" s="9">
        <v>0.4224</v>
      </c>
      <c r="F699" s="9"/>
      <c r="G699" s="9"/>
      <c r="H699" s="9"/>
      <c r="I699" s="9" t="s">
        <v>92</v>
      </c>
      <c r="J699" s="9"/>
      <c r="K699" s="9"/>
    </row>
    <row r="700" spans="1:11">
      <c r="A700" s="9" t="s">
        <v>97</v>
      </c>
      <c r="B700" s="9" t="s">
        <v>90</v>
      </c>
      <c r="C700" s="9">
        <v>364</v>
      </c>
      <c r="D700" s="9">
        <v>6.1275</v>
      </c>
      <c r="E700" s="9">
        <v>1.3489</v>
      </c>
      <c r="F700" s="9" t="s">
        <v>98</v>
      </c>
      <c r="G700" s="9"/>
      <c r="H700" s="9"/>
      <c r="I700" s="9" t="s">
        <v>92</v>
      </c>
      <c r="J700" s="9">
        <v>1619</v>
      </c>
      <c r="K700" s="9">
        <v>1619</v>
      </c>
    </row>
    <row r="701" spans="1:11">
      <c r="A701" s="9" t="s">
        <v>99</v>
      </c>
      <c r="B701" s="9" t="s">
        <v>100</v>
      </c>
      <c r="C701" s="9">
        <v>104</v>
      </c>
      <c r="D701" s="9">
        <v>7.8875</v>
      </c>
      <c r="E701" s="9">
        <v>0.2994</v>
      </c>
      <c r="F701" s="9" t="s">
        <v>101</v>
      </c>
      <c r="G701" s="9"/>
      <c r="H701" s="9"/>
      <c r="I701" s="9" t="s">
        <v>102</v>
      </c>
      <c r="J701" s="9"/>
      <c r="K701" s="9"/>
    </row>
    <row r="702" spans="1:11">
      <c r="A702" s="9" t="s">
        <v>103</v>
      </c>
      <c r="B702" s="9" t="s">
        <v>100</v>
      </c>
      <c r="C702" s="9">
        <v>434</v>
      </c>
      <c r="D702" s="9">
        <v>7.8875</v>
      </c>
      <c r="E702" s="9">
        <v>1.2495</v>
      </c>
      <c r="F702" s="9"/>
      <c r="G702" s="9"/>
      <c r="H702" s="9"/>
      <c r="I702" s="9" t="s">
        <v>102</v>
      </c>
      <c r="J702" s="9"/>
      <c r="K702" s="9"/>
    </row>
    <row r="703" spans="1:11">
      <c r="A703" s="9" t="s">
        <v>104</v>
      </c>
      <c r="B703" s="9" t="s">
        <v>100</v>
      </c>
      <c r="C703" s="9">
        <v>422</v>
      </c>
      <c r="D703" s="9">
        <v>7.8875</v>
      </c>
      <c r="E703" s="9">
        <v>1.2149</v>
      </c>
      <c r="F703" s="9" t="s">
        <v>105</v>
      </c>
      <c r="G703" s="9"/>
      <c r="H703" s="9"/>
      <c r="I703" s="9" t="s">
        <v>102</v>
      </c>
      <c r="J703" s="9"/>
      <c r="K703" s="9"/>
    </row>
    <row r="704" spans="1:11">
      <c r="A704" s="9" t="s">
        <v>106</v>
      </c>
      <c r="B704" s="9" t="s">
        <v>100</v>
      </c>
      <c r="C704" s="9">
        <v>343</v>
      </c>
      <c r="D704" s="9">
        <v>7.8875</v>
      </c>
      <c r="E704" s="9">
        <v>0.9875</v>
      </c>
      <c r="F704" s="9" t="s">
        <v>107</v>
      </c>
      <c r="G704" s="9"/>
      <c r="H704" s="9"/>
      <c r="I704" s="9" t="s">
        <v>102</v>
      </c>
      <c r="J704" s="9"/>
      <c r="K704" s="9"/>
    </row>
    <row r="705" spans="1:11">
      <c r="A705" s="9" t="s">
        <v>108</v>
      </c>
      <c r="B705" s="9" t="s">
        <v>100</v>
      </c>
      <c r="C705" s="9">
        <v>184</v>
      </c>
      <c r="D705" s="9">
        <v>7.8875</v>
      </c>
      <c r="E705" s="9">
        <v>0.5297</v>
      </c>
      <c r="F705" s="9"/>
      <c r="G705" s="9"/>
      <c r="H705" s="9"/>
      <c r="I705" s="9" t="s">
        <v>102</v>
      </c>
      <c r="J705" s="9"/>
      <c r="K705" s="9"/>
    </row>
    <row r="706" spans="1:11">
      <c r="A706" s="9" t="s">
        <v>109</v>
      </c>
      <c r="B706" s="9" t="s">
        <v>100</v>
      </c>
      <c r="C706" s="9">
        <v>597</v>
      </c>
      <c r="D706" s="9">
        <v>7.8875</v>
      </c>
      <c r="E706" s="9">
        <v>1.7188</v>
      </c>
      <c r="F706" s="9"/>
      <c r="G706" s="9"/>
      <c r="H706" s="9"/>
      <c r="I706" s="9" t="s">
        <v>102</v>
      </c>
      <c r="J706" s="9">
        <v>2084</v>
      </c>
      <c r="K706" s="9">
        <v>2084</v>
      </c>
    </row>
    <row r="707" spans="1:11">
      <c r="A707" s="9" t="s">
        <v>110</v>
      </c>
      <c r="B707" s="9" t="s">
        <v>111</v>
      </c>
      <c r="C707" s="9">
        <v>422</v>
      </c>
      <c r="D707" s="9">
        <v>5.0413</v>
      </c>
      <c r="E707" s="9">
        <v>1.2672</v>
      </c>
      <c r="F707" s="9" t="s">
        <v>112</v>
      </c>
      <c r="G707" s="9"/>
      <c r="H707" s="9"/>
      <c r="I707" s="9" t="s">
        <v>113</v>
      </c>
      <c r="J707" s="9"/>
      <c r="K707" s="9"/>
    </row>
    <row r="708" spans="1:11">
      <c r="A708" s="9" t="s">
        <v>114</v>
      </c>
      <c r="B708" s="9" t="s">
        <v>111</v>
      </c>
      <c r="C708" s="9">
        <v>236</v>
      </c>
      <c r="D708" s="9">
        <v>5.0413</v>
      </c>
      <c r="E708" s="9">
        <v>0.7087</v>
      </c>
      <c r="F708" s="9" t="s">
        <v>115</v>
      </c>
      <c r="G708" s="9"/>
      <c r="H708" s="9"/>
      <c r="I708" s="9" t="s">
        <v>113</v>
      </c>
      <c r="J708" s="9"/>
      <c r="K708" s="9"/>
    </row>
    <row r="709" spans="1:11">
      <c r="A709" s="9" t="s">
        <v>116</v>
      </c>
      <c r="B709" s="9" t="s">
        <v>111</v>
      </c>
      <c r="C709" s="9">
        <v>153</v>
      </c>
      <c r="D709" s="9">
        <v>5.0413</v>
      </c>
      <c r="E709" s="9">
        <v>0.4594</v>
      </c>
      <c r="F709" s="9"/>
      <c r="G709" s="9"/>
      <c r="H709" s="9"/>
      <c r="I709" s="9" t="s">
        <v>113</v>
      </c>
      <c r="J709" s="9"/>
      <c r="K709" s="9"/>
    </row>
    <row r="710" spans="1:11">
      <c r="A710" s="9" t="s">
        <v>117</v>
      </c>
      <c r="B710" s="9" t="s">
        <v>111</v>
      </c>
      <c r="C710" s="9">
        <v>521</v>
      </c>
      <c r="D710" s="9">
        <v>5.0413</v>
      </c>
      <c r="E710" s="9">
        <v>1.5645</v>
      </c>
      <c r="F710" s="9"/>
      <c r="G710" s="9"/>
      <c r="H710" s="9"/>
      <c r="I710" s="9" t="s">
        <v>113</v>
      </c>
      <c r="J710" s="9">
        <v>1332</v>
      </c>
      <c r="K710" s="9">
        <v>1332</v>
      </c>
    </row>
    <row r="711" spans="1:11">
      <c r="A711" s="9" t="s">
        <v>118</v>
      </c>
      <c r="B711" s="9" t="s">
        <v>119</v>
      </c>
      <c r="C711" s="9">
        <v>545</v>
      </c>
      <c r="D711" s="9">
        <v>5.3856</v>
      </c>
      <c r="E711" s="9">
        <v>1.5319</v>
      </c>
      <c r="F711" s="9" t="s">
        <v>120</v>
      </c>
      <c r="G711" s="9"/>
      <c r="H711" s="9"/>
      <c r="I711" s="9" t="s">
        <v>121</v>
      </c>
      <c r="J711" s="9"/>
      <c r="K711" s="9"/>
    </row>
    <row r="712" spans="1:11">
      <c r="A712" s="9" t="s">
        <v>122</v>
      </c>
      <c r="B712" s="9" t="s">
        <v>119</v>
      </c>
      <c r="C712" s="9">
        <v>168</v>
      </c>
      <c r="D712" s="9">
        <v>5.3856</v>
      </c>
      <c r="E712" s="9">
        <v>0.4722</v>
      </c>
      <c r="F712" s="9" t="s">
        <v>123</v>
      </c>
      <c r="G712" s="9"/>
      <c r="H712" s="9"/>
      <c r="I712" s="9" t="s">
        <v>121</v>
      </c>
      <c r="J712" s="9"/>
      <c r="K712" s="9"/>
    </row>
    <row r="713" spans="1:11">
      <c r="A713" s="9" t="s">
        <v>124</v>
      </c>
      <c r="B713" s="9" t="s">
        <v>119</v>
      </c>
      <c r="C713" s="9">
        <v>196</v>
      </c>
      <c r="D713" s="9">
        <v>5.3856</v>
      </c>
      <c r="E713" s="9">
        <v>0.5509</v>
      </c>
      <c r="F713" s="9"/>
      <c r="G713" s="9"/>
      <c r="H713" s="9"/>
      <c r="I713" s="9" t="s">
        <v>121</v>
      </c>
      <c r="J713" s="9"/>
      <c r="K713" s="9"/>
    </row>
    <row r="714" spans="1:11">
      <c r="A714" s="9" t="s">
        <v>125</v>
      </c>
      <c r="B714" s="9" t="s">
        <v>119</v>
      </c>
      <c r="C714" s="9">
        <v>514</v>
      </c>
      <c r="D714" s="9">
        <v>5.3856</v>
      </c>
      <c r="E714" s="9">
        <v>1.4448</v>
      </c>
      <c r="F714" s="9"/>
      <c r="G714" s="9"/>
      <c r="H714" s="9"/>
      <c r="I714" s="9" t="s">
        <v>121</v>
      </c>
      <c r="J714" s="9">
        <v>1423</v>
      </c>
      <c r="K714" s="9">
        <v>1423</v>
      </c>
    </row>
    <row r="715" spans="1:11">
      <c r="A715" s="9" t="s">
        <v>126</v>
      </c>
      <c r="B715" s="9" t="s">
        <v>127</v>
      </c>
      <c r="C715" s="9">
        <v>454</v>
      </c>
      <c r="D715" s="9">
        <v>1.7183</v>
      </c>
      <c r="E715" s="9">
        <v>1</v>
      </c>
      <c r="F715" s="9" t="s">
        <v>128</v>
      </c>
      <c r="G715" s="9"/>
      <c r="H715" s="9"/>
      <c r="I715" s="9" t="s">
        <v>129</v>
      </c>
      <c r="J715" s="9">
        <v>454</v>
      </c>
      <c r="K715" s="9">
        <v>454</v>
      </c>
    </row>
    <row r="716" spans="1:11">
      <c r="A716" s="9" t="s">
        <v>130</v>
      </c>
      <c r="B716" s="9" t="s">
        <v>131</v>
      </c>
      <c r="C716" s="9">
        <v>222</v>
      </c>
      <c r="D716" s="9">
        <v>3.8226</v>
      </c>
      <c r="E716" s="9">
        <v>0.4396</v>
      </c>
      <c r="F716" s="9" t="s">
        <v>132</v>
      </c>
      <c r="G716" s="9"/>
      <c r="H716" s="9"/>
      <c r="I716" s="9" t="s">
        <v>133</v>
      </c>
      <c r="J716" s="9"/>
      <c r="K716" s="9"/>
    </row>
    <row r="717" spans="1:11">
      <c r="A717" s="9" t="s">
        <v>134</v>
      </c>
      <c r="B717" s="9" t="s">
        <v>131</v>
      </c>
      <c r="C717" s="9">
        <v>788</v>
      </c>
      <c r="D717" s="9">
        <v>3.8226</v>
      </c>
      <c r="E717" s="9">
        <v>1.5603</v>
      </c>
      <c r="F717" s="9"/>
      <c r="G717" s="9"/>
      <c r="H717" s="9"/>
      <c r="I717" s="9" t="s">
        <v>133</v>
      </c>
      <c r="J717" s="9">
        <v>1010</v>
      </c>
      <c r="K717" s="9">
        <v>1010</v>
      </c>
    </row>
    <row r="718" spans="1:11">
      <c r="A718" s="9" t="s">
        <v>135</v>
      </c>
      <c r="B718" s="9" t="s">
        <v>136</v>
      </c>
      <c r="C718" s="9">
        <v>50</v>
      </c>
      <c r="D718" s="9">
        <v>0.3255</v>
      </c>
      <c r="E718" s="9">
        <v>1.7441</v>
      </c>
      <c r="F718" s="9"/>
      <c r="G718" s="9"/>
      <c r="H718" s="9"/>
      <c r="I718" s="9" t="s">
        <v>137</v>
      </c>
      <c r="J718" s="9"/>
      <c r="K718" s="9"/>
    </row>
    <row r="719" spans="1:11">
      <c r="A719" s="9" t="s">
        <v>138</v>
      </c>
      <c r="B719" s="9" t="s">
        <v>136</v>
      </c>
      <c r="C719" s="9">
        <v>22</v>
      </c>
      <c r="D719" s="9">
        <v>0.3255</v>
      </c>
      <c r="E719" s="9">
        <v>0.7674</v>
      </c>
      <c r="F719" s="9"/>
      <c r="G719" s="9"/>
      <c r="H719" s="9"/>
      <c r="I719" s="9" t="s">
        <v>137</v>
      </c>
      <c r="J719" s="9"/>
      <c r="K719" s="9"/>
    </row>
    <row r="720" spans="1:11">
      <c r="A720" s="9" t="s">
        <v>139</v>
      </c>
      <c r="B720" s="9" t="s">
        <v>136</v>
      </c>
      <c r="C720" s="9">
        <v>14</v>
      </c>
      <c r="D720" s="9">
        <v>0.3255</v>
      </c>
      <c r="E720" s="9">
        <v>0.4883</v>
      </c>
      <c r="F720" s="9"/>
      <c r="G720" s="9"/>
      <c r="H720" s="9"/>
      <c r="I720" s="9" t="s">
        <v>137</v>
      </c>
      <c r="J720" s="9">
        <v>86</v>
      </c>
      <c r="K720" s="9">
        <v>86</v>
      </c>
    </row>
    <row r="721" spans="1:1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>
      <c r="A722" s="9"/>
      <c r="B722" s="9"/>
      <c r="C722" s="9">
        <v>26422</v>
      </c>
      <c r="D722" s="9"/>
      <c r="E722" s="9"/>
      <c r="F722" s="9"/>
      <c r="G722" s="9"/>
      <c r="H722" s="9"/>
      <c r="I722" s="9"/>
      <c r="J722" s="9"/>
      <c r="K722" s="9"/>
    </row>
    <row r="723" spans="1:1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>
      <c r="A725" s="9" t="s">
        <v>9</v>
      </c>
      <c r="B725" s="9">
        <v>1362</v>
      </c>
      <c r="C725" s="9">
        <v>26422</v>
      </c>
      <c r="D725" s="9">
        <v>5.154795246</v>
      </c>
      <c r="E725" s="9"/>
      <c r="F725" s="9">
        <v>5.154</v>
      </c>
      <c r="G725" s="9"/>
      <c r="H725" s="9"/>
      <c r="I725" s="9"/>
      <c r="J725" s="9"/>
      <c r="K725" s="9"/>
    </row>
    <row r="726" spans="1:11">
      <c r="A726" s="9" t="s">
        <v>16</v>
      </c>
      <c r="B726" s="9">
        <v>302</v>
      </c>
      <c r="C726" s="9">
        <v>26422</v>
      </c>
      <c r="D726" s="9">
        <v>1.142986905</v>
      </c>
      <c r="E726" s="9"/>
      <c r="F726" s="9">
        <v>1.142</v>
      </c>
      <c r="G726" s="9"/>
      <c r="H726" s="9"/>
      <c r="I726" s="9"/>
      <c r="J726" s="9"/>
      <c r="K726" s="9"/>
    </row>
    <row r="727" spans="1:11">
      <c r="A727" s="9" t="s">
        <v>21</v>
      </c>
      <c r="B727" s="9">
        <v>1070</v>
      </c>
      <c r="C727" s="9">
        <v>26422</v>
      </c>
      <c r="D727" s="9">
        <v>4.04965559</v>
      </c>
      <c r="E727" s="9"/>
      <c r="F727" s="9">
        <v>4.049</v>
      </c>
      <c r="G727" s="9"/>
      <c r="H727" s="9"/>
      <c r="I727" s="9"/>
      <c r="J727" s="9"/>
      <c r="K727" s="9"/>
    </row>
    <row r="728" spans="1:11">
      <c r="A728" s="9" t="s">
        <v>26</v>
      </c>
      <c r="B728" s="9">
        <v>1416</v>
      </c>
      <c r="C728" s="9">
        <v>26422</v>
      </c>
      <c r="D728" s="9">
        <v>5.359170388</v>
      </c>
      <c r="E728" s="9"/>
      <c r="F728" s="9">
        <v>5.359</v>
      </c>
      <c r="G728" s="9"/>
      <c r="H728" s="9"/>
      <c r="I728" s="9"/>
      <c r="J728" s="9"/>
      <c r="K728" s="9"/>
    </row>
    <row r="729" spans="1:11">
      <c r="A729" s="9" t="s">
        <v>31</v>
      </c>
      <c r="B729" s="9">
        <v>1488</v>
      </c>
      <c r="C729" s="9">
        <v>26422</v>
      </c>
      <c r="D729" s="9">
        <v>5.631670578</v>
      </c>
      <c r="E729" s="9"/>
      <c r="F729" s="9">
        <v>5.631</v>
      </c>
      <c r="G729" s="9"/>
      <c r="H729" s="9"/>
      <c r="I729" s="9"/>
      <c r="J729" s="9"/>
      <c r="K729" s="9"/>
    </row>
    <row r="730" spans="1:11">
      <c r="A730" s="9" t="s">
        <v>36</v>
      </c>
      <c r="B730" s="9">
        <v>1738</v>
      </c>
      <c r="C730" s="9">
        <v>26422</v>
      </c>
      <c r="D730" s="9">
        <v>6.57785179</v>
      </c>
      <c r="E730" s="9"/>
      <c r="F730" s="9">
        <v>6.577</v>
      </c>
      <c r="G730" s="9"/>
      <c r="H730" s="9"/>
      <c r="I730" s="9"/>
      <c r="J730" s="9"/>
      <c r="K730" s="9"/>
    </row>
    <row r="731" spans="1:11">
      <c r="A731" s="9" t="s">
        <v>44</v>
      </c>
      <c r="B731" s="9">
        <v>636</v>
      </c>
      <c r="C731" s="9">
        <v>26422</v>
      </c>
      <c r="D731" s="9">
        <v>2.407085005</v>
      </c>
      <c r="E731" s="9"/>
      <c r="F731" s="9">
        <v>2.407</v>
      </c>
      <c r="G731" s="9"/>
      <c r="H731" s="9"/>
      <c r="I731" s="9"/>
      <c r="J731" s="9"/>
      <c r="K731" s="9"/>
    </row>
    <row r="732" spans="1:11">
      <c r="A732" s="9" t="s">
        <v>48</v>
      </c>
      <c r="B732" s="9">
        <v>2323</v>
      </c>
      <c r="C732" s="9">
        <v>26422</v>
      </c>
      <c r="D732" s="9">
        <v>8.791915828</v>
      </c>
      <c r="E732" s="9"/>
      <c r="F732" s="9">
        <v>8.791</v>
      </c>
      <c r="G732" s="9"/>
      <c r="H732" s="9"/>
      <c r="I732" s="9"/>
      <c r="J732" s="9"/>
      <c r="K732" s="9"/>
    </row>
    <row r="733" spans="1:11">
      <c r="A733" s="9" t="s">
        <v>55</v>
      </c>
      <c r="B733" s="9">
        <v>1447</v>
      </c>
      <c r="C733" s="9">
        <v>26422</v>
      </c>
      <c r="D733" s="9">
        <v>5.476496859</v>
      </c>
      <c r="E733" s="9"/>
      <c r="F733" s="9">
        <v>5.476</v>
      </c>
      <c r="G733" s="9"/>
      <c r="H733" s="9"/>
      <c r="I733" s="9"/>
      <c r="J733" s="9"/>
      <c r="K733" s="9"/>
    </row>
    <row r="734" spans="1:11">
      <c r="A734" s="9" t="s">
        <v>60</v>
      </c>
      <c r="B734" s="9">
        <v>2734</v>
      </c>
      <c r="C734" s="9">
        <v>26422</v>
      </c>
      <c r="D734" s="9">
        <v>10.34743774</v>
      </c>
      <c r="E734" s="9"/>
      <c r="F734" s="9">
        <v>10.347</v>
      </c>
      <c r="G734" s="9"/>
      <c r="H734" s="9"/>
      <c r="I734" s="9"/>
      <c r="J734" s="9"/>
      <c r="K734" s="9"/>
    </row>
    <row r="735" spans="1:11">
      <c r="A735" s="9" t="s">
        <v>71</v>
      </c>
      <c r="B735" s="9">
        <v>619</v>
      </c>
      <c r="C735" s="9">
        <v>26422</v>
      </c>
      <c r="D735" s="9">
        <v>2.342744682</v>
      </c>
      <c r="E735" s="9"/>
      <c r="F735" s="9">
        <v>2.342</v>
      </c>
      <c r="G735" s="9"/>
      <c r="H735" s="9"/>
      <c r="I735" s="9"/>
      <c r="J735" s="9"/>
      <c r="K735" s="9"/>
    </row>
    <row r="736" spans="1:11">
      <c r="A736" s="9" t="s">
        <v>75</v>
      </c>
      <c r="B736" s="9">
        <v>1278</v>
      </c>
      <c r="C736" s="9">
        <v>26422</v>
      </c>
      <c r="D736" s="9">
        <v>4.836878359</v>
      </c>
      <c r="E736" s="9"/>
      <c r="F736" s="9">
        <v>4.836</v>
      </c>
      <c r="G736" s="9"/>
      <c r="H736" s="9"/>
      <c r="I736" s="9"/>
      <c r="J736" s="9"/>
      <c r="K736" s="9"/>
    </row>
    <row r="737" spans="1:11">
      <c r="A737" s="9" t="s">
        <v>80</v>
      </c>
      <c r="B737" s="9">
        <v>1083</v>
      </c>
      <c r="C737" s="9">
        <v>26422</v>
      </c>
      <c r="D737" s="9">
        <v>4.098857013</v>
      </c>
      <c r="E737" s="9"/>
      <c r="F737" s="9">
        <v>4.098</v>
      </c>
      <c r="G737" s="9"/>
      <c r="H737" s="9"/>
      <c r="I737" s="9"/>
      <c r="J737" s="9"/>
      <c r="K737" s="9"/>
    </row>
    <row r="738" spans="1:11">
      <c r="A738" s="9" t="s">
        <v>87</v>
      </c>
      <c r="B738" s="9">
        <v>918</v>
      </c>
      <c r="C738" s="9">
        <v>26422</v>
      </c>
      <c r="D738" s="9">
        <v>3.474377413</v>
      </c>
      <c r="E738" s="9"/>
      <c r="F738" s="9">
        <v>3.474</v>
      </c>
      <c r="G738" s="9"/>
      <c r="H738" s="9"/>
      <c r="I738" s="9"/>
      <c r="J738" s="9"/>
      <c r="K738" s="9"/>
    </row>
    <row r="739" spans="1:11">
      <c r="A739" s="9" t="s">
        <v>92</v>
      </c>
      <c r="B739" s="9">
        <v>1619</v>
      </c>
      <c r="C739" s="9">
        <v>26422</v>
      </c>
      <c r="D739" s="9">
        <v>6.127469533</v>
      </c>
      <c r="E739" s="9"/>
      <c r="F739" s="9">
        <v>6.127</v>
      </c>
      <c r="G739" s="9"/>
      <c r="H739" s="9"/>
      <c r="I739" s="9"/>
      <c r="J739" s="9"/>
      <c r="K739" s="9"/>
    </row>
    <row r="740" spans="1:11">
      <c r="A740" s="9" t="s">
        <v>102</v>
      </c>
      <c r="B740" s="9">
        <v>2084</v>
      </c>
      <c r="C740" s="9">
        <v>26422</v>
      </c>
      <c r="D740" s="9">
        <v>7.887366588</v>
      </c>
      <c r="E740" s="9"/>
      <c r="F740" s="9">
        <v>7.887</v>
      </c>
      <c r="G740" s="9"/>
      <c r="H740" s="9"/>
      <c r="I740" s="9"/>
      <c r="J740" s="9"/>
      <c r="K740" s="9"/>
    </row>
    <row r="741" spans="1:11">
      <c r="A741" s="9" t="s">
        <v>113</v>
      </c>
      <c r="B741" s="9">
        <v>1332</v>
      </c>
      <c r="C741" s="9">
        <v>26422</v>
      </c>
      <c r="D741" s="9">
        <v>5.041253501</v>
      </c>
      <c r="E741" s="9"/>
      <c r="F741" s="9">
        <v>5.041</v>
      </c>
      <c r="G741" s="9"/>
      <c r="H741" s="9"/>
      <c r="I741" s="9"/>
      <c r="J741" s="9"/>
      <c r="K741" s="9"/>
    </row>
    <row r="742" spans="1:11">
      <c r="A742" s="9" t="s">
        <v>121</v>
      </c>
      <c r="B742" s="9">
        <v>1423</v>
      </c>
      <c r="C742" s="9">
        <v>26422</v>
      </c>
      <c r="D742" s="9">
        <v>5.385663462</v>
      </c>
      <c r="E742" s="9"/>
      <c r="F742" s="9">
        <v>5.385</v>
      </c>
      <c r="G742" s="9"/>
      <c r="H742" s="9"/>
      <c r="I742" s="9"/>
      <c r="J742" s="9"/>
      <c r="K742" s="9"/>
    </row>
    <row r="743" spans="1:11">
      <c r="A743" s="9" t="s">
        <v>129</v>
      </c>
      <c r="B743" s="9">
        <v>454</v>
      </c>
      <c r="C743" s="9">
        <v>26422</v>
      </c>
      <c r="D743" s="9">
        <v>1.718265082</v>
      </c>
      <c r="E743" s="9"/>
      <c r="F743" s="9">
        <v>1.718</v>
      </c>
      <c r="G743" s="9"/>
      <c r="H743" s="9"/>
      <c r="I743" s="9"/>
      <c r="J743" s="9"/>
      <c r="K743" s="9"/>
    </row>
    <row r="744" spans="1:11">
      <c r="A744" s="9" t="s">
        <v>133</v>
      </c>
      <c r="B744" s="9">
        <v>1010</v>
      </c>
      <c r="C744" s="9">
        <v>26422</v>
      </c>
      <c r="D744" s="9">
        <v>3.822572099</v>
      </c>
      <c r="E744" s="9"/>
      <c r="F744" s="9">
        <v>3.822</v>
      </c>
      <c r="G744" s="9"/>
      <c r="H744" s="9"/>
      <c r="I744" s="9"/>
      <c r="J744" s="9"/>
      <c r="K744" s="9"/>
    </row>
    <row r="745" spans="1:11">
      <c r="A745" s="9" t="s">
        <v>137</v>
      </c>
      <c r="B745" s="9">
        <v>86</v>
      </c>
      <c r="C745" s="9">
        <v>26422</v>
      </c>
      <c r="D745" s="9">
        <v>0.325486337</v>
      </c>
      <c r="E745" s="9"/>
      <c r="F745" s="9">
        <v>0.325</v>
      </c>
      <c r="G745" s="9"/>
      <c r="H745" s="9"/>
      <c r="I745" s="9"/>
      <c r="J745" s="9"/>
      <c r="K745" s="9"/>
    </row>
    <row r="746" spans="1:1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>
      <c r="A747" s="9"/>
      <c r="B747" s="9">
        <v>26422</v>
      </c>
      <c r="C747" s="9"/>
      <c r="D747" s="9"/>
      <c r="E747" s="9"/>
      <c r="F747" s="9"/>
      <c r="G747" s="9"/>
      <c r="H747" s="9"/>
      <c r="I747" s="9"/>
      <c r="J747" s="9"/>
      <c r="K747" s="9"/>
    </row>
    <row r="749" ht="15.75" spans="1:1">
      <c r="A749" s="1" t="s">
        <v>177</v>
      </c>
    </row>
    <row r="750" spans="1:12">
      <c r="A750" s="9" t="s">
        <v>1</v>
      </c>
      <c r="B750" s="9" t="s">
        <v>2</v>
      </c>
      <c r="C750" s="9" t="s">
        <v>3</v>
      </c>
      <c r="D750" s="9" t="s">
        <v>4</v>
      </c>
      <c r="E750" s="9" t="s">
        <v>5</v>
      </c>
      <c r="F750" s="9"/>
      <c r="G750" s="9"/>
      <c r="H750" s="9"/>
      <c r="I750" s="9"/>
      <c r="J750" s="9"/>
      <c r="K750" s="9"/>
      <c r="L750" s="9"/>
    </row>
    <row r="751" spans="1:12">
      <c r="A751" s="9" t="s">
        <v>6</v>
      </c>
      <c r="B751" s="9" t="s">
        <v>7</v>
      </c>
      <c r="C751" s="9">
        <v>424</v>
      </c>
      <c r="D751" s="9">
        <v>5.1538</v>
      </c>
      <c r="E751" s="9">
        <v>1.2452</v>
      </c>
      <c r="F751" s="9" t="s">
        <v>8</v>
      </c>
      <c r="G751" s="9"/>
      <c r="H751" s="9"/>
      <c r="I751" s="9" t="s">
        <v>9</v>
      </c>
      <c r="J751" s="9"/>
      <c r="K751" s="9"/>
      <c r="L751" s="9"/>
    </row>
    <row r="752" spans="1:12">
      <c r="A752" s="9" t="s">
        <v>10</v>
      </c>
      <c r="B752" s="9" t="s">
        <v>7</v>
      </c>
      <c r="C752" s="9">
        <v>209</v>
      </c>
      <c r="D752" s="9">
        <v>5.1538</v>
      </c>
      <c r="E752" s="9">
        <v>0.6138</v>
      </c>
      <c r="F752" s="9"/>
      <c r="G752" s="9"/>
      <c r="H752" s="9"/>
      <c r="I752" s="9" t="s">
        <v>9</v>
      </c>
      <c r="J752" s="9"/>
      <c r="K752" s="9"/>
      <c r="L752" s="9"/>
    </row>
    <row r="753" spans="1:12">
      <c r="A753" s="9" t="s">
        <v>11</v>
      </c>
      <c r="B753" s="9" t="s">
        <v>7</v>
      </c>
      <c r="C753" s="9">
        <v>112</v>
      </c>
      <c r="D753" s="9">
        <v>5.1538</v>
      </c>
      <c r="E753" s="9">
        <v>0.3289</v>
      </c>
      <c r="F753" s="9"/>
      <c r="G753" s="9"/>
      <c r="H753" s="9"/>
      <c r="I753" s="9" t="s">
        <v>9</v>
      </c>
      <c r="J753" s="9"/>
      <c r="K753" s="9"/>
      <c r="L753" s="9"/>
    </row>
    <row r="754" spans="1:12">
      <c r="A754" s="9" t="s">
        <v>12</v>
      </c>
      <c r="B754" s="9" t="s">
        <v>7</v>
      </c>
      <c r="C754" s="9">
        <v>617</v>
      </c>
      <c r="D754" s="9">
        <v>5.1538</v>
      </c>
      <c r="E754" s="9">
        <v>1.812</v>
      </c>
      <c r="F754" s="9"/>
      <c r="G754" s="9"/>
      <c r="H754" s="9"/>
      <c r="I754" s="9" t="s">
        <v>9</v>
      </c>
      <c r="J754" s="9">
        <v>1362</v>
      </c>
      <c r="K754" s="9">
        <v>1362</v>
      </c>
      <c r="L754" s="9"/>
    </row>
    <row r="755" spans="1:12">
      <c r="A755" s="9" t="s">
        <v>13</v>
      </c>
      <c r="B755" s="9" t="s">
        <v>14</v>
      </c>
      <c r="C755" s="9">
        <v>65</v>
      </c>
      <c r="D755" s="9">
        <v>1.1428</v>
      </c>
      <c r="E755" s="9">
        <v>0.4304</v>
      </c>
      <c r="F755" s="9" t="s">
        <v>15</v>
      </c>
      <c r="G755" s="9"/>
      <c r="H755" s="9"/>
      <c r="I755" s="9" t="s">
        <v>16</v>
      </c>
      <c r="J755" s="9"/>
      <c r="K755" s="9"/>
      <c r="L755" s="9"/>
    </row>
    <row r="756" spans="1:12">
      <c r="A756" s="9" t="s">
        <v>17</v>
      </c>
      <c r="B756" s="9" t="s">
        <v>14</v>
      </c>
      <c r="C756" s="9">
        <v>237</v>
      </c>
      <c r="D756" s="9">
        <v>1.1428</v>
      </c>
      <c r="E756" s="9">
        <v>1.5695</v>
      </c>
      <c r="F756" s="9"/>
      <c r="G756" s="9"/>
      <c r="H756" s="9"/>
      <c r="I756" s="9" t="s">
        <v>16</v>
      </c>
      <c r="J756" s="9">
        <v>302</v>
      </c>
      <c r="K756" s="9">
        <v>302</v>
      </c>
      <c r="L756" s="9"/>
    </row>
    <row r="757" spans="1:12">
      <c r="A757" s="9" t="s">
        <v>18</v>
      </c>
      <c r="B757" s="9" t="s">
        <v>19</v>
      </c>
      <c r="C757" s="9">
        <v>186</v>
      </c>
      <c r="D757" s="9">
        <v>4.0451</v>
      </c>
      <c r="E757" s="9">
        <v>0.3479</v>
      </c>
      <c r="F757" s="9" t="s">
        <v>20</v>
      </c>
      <c r="G757" s="9"/>
      <c r="H757" s="9"/>
      <c r="I757" s="9" t="s">
        <v>21</v>
      </c>
      <c r="J757" s="9"/>
      <c r="K757" s="9"/>
      <c r="L757" s="9"/>
    </row>
    <row r="758" spans="1:12">
      <c r="A758" s="9" t="s">
        <v>22</v>
      </c>
      <c r="B758" s="9" t="s">
        <v>19</v>
      </c>
      <c r="C758" s="9">
        <v>883</v>
      </c>
      <c r="D758" s="9">
        <v>4.0451</v>
      </c>
      <c r="E758" s="9">
        <v>1.652</v>
      </c>
      <c r="F758" s="9"/>
      <c r="G758" s="9"/>
      <c r="H758" s="9"/>
      <c r="I758" s="9" t="s">
        <v>21</v>
      </c>
      <c r="J758" s="9">
        <v>1069</v>
      </c>
      <c r="K758" s="9">
        <v>1069</v>
      </c>
      <c r="L758" s="9"/>
    </row>
    <row r="759" spans="1:12">
      <c r="A759" s="9" t="s">
        <v>23</v>
      </c>
      <c r="B759" s="9" t="s">
        <v>24</v>
      </c>
      <c r="C759" s="9">
        <v>1056</v>
      </c>
      <c r="D759" s="9">
        <v>5.3581</v>
      </c>
      <c r="E759" s="9">
        <v>1.4915</v>
      </c>
      <c r="F759" s="9" t="s">
        <v>25</v>
      </c>
      <c r="G759" s="9"/>
      <c r="H759" s="9"/>
      <c r="I759" s="9" t="s">
        <v>26</v>
      </c>
      <c r="J759" s="9"/>
      <c r="K759" s="9"/>
      <c r="L759" s="9"/>
    </row>
    <row r="760" spans="1:12">
      <c r="A760" s="9" t="s">
        <v>27</v>
      </c>
      <c r="B760" s="9" t="s">
        <v>24</v>
      </c>
      <c r="C760" s="9">
        <v>360</v>
      </c>
      <c r="D760" s="9">
        <v>5.3581</v>
      </c>
      <c r="E760" s="9">
        <v>0.5084</v>
      </c>
      <c r="F760" s="9"/>
      <c r="G760" s="9"/>
      <c r="H760" s="9"/>
      <c r="I760" s="9" t="s">
        <v>26</v>
      </c>
      <c r="J760" s="9">
        <v>1416</v>
      </c>
      <c r="K760" s="9">
        <v>1416</v>
      </c>
      <c r="L760" s="9"/>
    </row>
    <row r="761" spans="1:12">
      <c r="A761" s="9" t="s">
        <v>28</v>
      </c>
      <c r="B761" s="9" t="s">
        <v>29</v>
      </c>
      <c r="C761" s="9">
        <v>533</v>
      </c>
      <c r="D761" s="9">
        <v>5.6382</v>
      </c>
      <c r="E761" s="9">
        <v>0.7154</v>
      </c>
      <c r="F761" s="9" t="s">
        <v>30</v>
      </c>
      <c r="G761" s="9"/>
      <c r="H761" s="9"/>
      <c r="I761" s="9" t="s">
        <v>31</v>
      </c>
      <c r="J761" s="9"/>
      <c r="K761" s="9"/>
      <c r="L761" s="9"/>
    </row>
    <row r="762" spans="1:12">
      <c r="A762" s="9" t="s">
        <v>32</v>
      </c>
      <c r="B762" s="9" t="s">
        <v>29</v>
      </c>
      <c r="C762" s="9">
        <v>957</v>
      </c>
      <c r="D762" s="9">
        <v>5.6382</v>
      </c>
      <c r="E762" s="9">
        <v>1.2845</v>
      </c>
      <c r="F762" s="9"/>
      <c r="G762" s="9"/>
      <c r="H762" s="9"/>
      <c r="I762" s="9" t="s">
        <v>31</v>
      </c>
      <c r="J762" s="9">
        <v>1490</v>
      </c>
      <c r="K762" s="9">
        <v>1490</v>
      </c>
      <c r="L762" s="9"/>
    </row>
    <row r="763" spans="1:12">
      <c r="A763" s="9" t="s">
        <v>33</v>
      </c>
      <c r="B763" s="9" t="s">
        <v>34</v>
      </c>
      <c r="C763" s="9">
        <v>714</v>
      </c>
      <c r="D763" s="9">
        <v>6.5767</v>
      </c>
      <c r="E763" s="9">
        <v>1.6432</v>
      </c>
      <c r="F763" s="9" t="s">
        <v>35</v>
      </c>
      <c r="G763" s="9"/>
      <c r="H763" s="9"/>
      <c r="I763" s="9" t="s">
        <v>36</v>
      </c>
      <c r="J763" s="9"/>
      <c r="K763" s="9"/>
      <c r="L763" s="9"/>
    </row>
    <row r="764" spans="1:12">
      <c r="A764" s="9" t="s">
        <v>37</v>
      </c>
      <c r="B764" s="9" t="s">
        <v>34</v>
      </c>
      <c r="C764" s="9">
        <v>140</v>
      </c>
      <c r="D764" s="9">
        <v>6.5767</v>
      </c>
      <c r="E764" s="9">
        <v>0.3222</v>
      </c>
      <c r="F764" s="9" t="s">
        <v>38</v>
      </c>
      <c r="G764" s="9"/>
      <c r="H764" s="9"/>
      <c r="I764" s="9" t="s">
        <v>36</v>
      </c>
      <c r="J764" s="9"/>
      <c r="K764" s="9"/>
      <c r="L764" s="9"/>
    </row>
    <row r="765" spans="1:12">
      <c r="A765" s="9" t="s">
        <v>39</v>
      </c>
      <c r="B765" s="9" t="s">
        <v>34</v>
      </c>
      <c r="C765" s="9">
        <v>281</v>
      </c>
      <c r="D765" s="9">
        <v>6.5767</v>
      </c>
      <c r="E765" s="9">
        <v>0.6467</v>
      </c>
      <c r="F765" s="9"/>
      <c r="G765" s="9"/>
      <c r="H765" s="9"/>
      <c r="I765" s="9" t="s">
        <v>36</v>
      </c>
      <c r="J765" s="9"/>
      <c r="K765" s="9"/>
      <c r="L765" s="9"/>
    </row>
    <row r="766" spans="1:12">
      <c r="A766" s="9" t="s">
        <v>40</v>
      </c>
      <c r="B766" s="9" t="s">
        <v>34</v>
      </c>
      <c r="C766" s="9">
        <v>603</v>
      </c>
      <c r="D766" s="9">
        <v>6.5767</v>
      </c>
      <c r="E766" s="9">
        <v>1.3878</v>
      </c>
      <c r="F766" s="9"/>
      <c r="G766" s="9"/>
      <c r="H766" s="9"/>
      <c r="I766" s="9" t="s">
        <v>36</v>
      </c>
      <c r="J766" s="9">
        <v>1738</v>
      </c>
      <c r="K766" s="9">
        <v>1738</v>
      </c>
      <c r="L766" s="9"/>
    </row>
    <row r="767" spans="1:12">
      <c r="A767" s="9" t="s">
        <v>41</v>
      </c>
      <c r="B767" s="9" t="s">
        <v>42</v>
      </c>
      <c r="C767" s="9">
        <v>135</v>
      </c>
      <c r="D767" s="9">
        <v>2.4104</v>
      </c>
      <c r="E767" s="9">
        <v>0.4238</v>
      </c>
      <c r="F767" s="9" t="s">
        <v>43</v>
      </c>
      <c r="G767" s="9"/>
      <c r="H767" s="9"/>
      <c r="I767" s="9" t="s">
        <v>44</v>
      </c>
      <c r="J767" s="9"/>
      <c r="K767" s="9"/>
      <c r="L767" s="9"/>
    </row>
    <row r="768" spans="1:12">
      <c r="A768" s="9" t="s">
        <v>45</v>
      </c>
      <c r="B768" s="9" t="s">
        <v>42</v>
      </c>
      <c r="C768" s="9">
        <v>502</v>
      </c>
      <c r="D768" s="9">
        <v>2.4104</v>
      </c>
      <c r="E768" s="9">
        <v>1.5761</v>
      </c>
      <c r="F768" s="9"/>
      <c r="G768" s="9"/>
      <c r="H768" s="9"/>
      <c r="I768" s="9" t="s">
        <v>44</v>
      </c>
      <c r="J768" s="9">
        <v>637</v>
      </c>
      <c r="K768" s="9">
        <v>637</v>
      </c>
      <c r="L768" s="9"/>
    </row>
    <row r="769" spans="1:12">
      <c r="A769" s="9" t="s">
        <v>46</v>
      </c>
      <c r="B769" s="9" t="s">
        <v>47</v>
      </c>
      <c r="C769" s="9">
        <v>746</v>
      </c>
      <c r="D769" s="9">
        <v>8.7978</v>
      </c>
      <c r="E769" s="9">
        <v>0.9625</v>
      </c>
      <c r="F769" s="9"/>
      <c r="G769" s="9"/>
      <c r="H769" s="9"/>
      <c r="I769" s="9" t="s">
        <v>48</v>
      </c>
      <c r="J769" s="9"/>
      <c r="K769" s="9"/>
      <c r="L769" s="9"/>
    </row>
    <row r="770" spans="1:12">
      <c r="A770" s="9" t="s">
        <v>49</v>
      </c>
      <c r="B770" s="9" t="s">
        <v>47</v>
      </c>
      <c r="C770" s="9">
        <v>430</v>
      </c>
      <c r="D770" s="9">
        <v>8.7978</v>
      </c>
      <c r="E770" s="9">
        <v>0.5548</v>
      </c>
      <c r="F770" s="9" t="s">
        <v>50</v>
      </c>
      <c r="G770" s="9"/>
      <c r="H770" s="9"/>
      <c r="I770" s="9" t="s">
        <v>48</v>
      </c>
      <c r="J770" s="9"/>
      <c r="K770" s="9"/>
      <c r="L770" s="9"/>
    </row>
    <row r="771" spans="1:12">
      <c r="A771" s="9" t="s">
        <v>51</v>
      </c>
      <c r="B771" s="9" t="s">
        <v>47</v>
      </c>
      <c r="C771" s="9">
        <v>1149</v>
      </c>
      <c r="D771" s="9">
        <v>8.7978</v>
      </c>
      <c r="E771" s="9">
        <v>1.4825</v>
      </c>
      <c r="F771" s="9"/>
      <c r="G771" s="9"/>
      <c r="H771" s="9"/>
      <c r="I771" s="9" t="s">
        <v>48</v>
      </c>
      <c r="J771" s="9">
        <v>2325</v>
      </c>
      <c r="K771" s="9">
        <v>2325</v>
      </c>
      <c r="L771" s="9"/>
    </row>
    <row r="772" spans="1:12">
      <c r="A772" s="9" t="s">
        <v>52</v>
      </c>
      <c r="B772" s="9" t="s">
        <v>53</v>
      </c>
      <c r="C772" s="9">
        <v>1067</v>
      </c>
      <c r="D772" s="9">
        <v>5.483</v>
      </c>
      <c r="E772" s="9">
        <v>1.4727</v>
      </c>
      <c r="F772" s="9" t="s">
        <v>54</v>
      </c>
      <c r="G772" s="9"/>
      <c r="H772" s="9"/>
      <c r="I772" s="9" t="s">
        <v>55</v>
      </c>
      <c r="J772" s="9"/>
      <c r="K772" s="9"/>
      <c r="L772" s="9"/>
    </row>
    <row r="773" spans="1:12">
      <c r="A773" s="9" t="s">
        <v>56</v>
      </c>
      <c r="B773" s="9" t="s">
        <v>53</v>
      </c>
      <c r="C773" s="9">
        <v>382</v>
      </c>
      <c r="D773" s="9">
        <v>5.483</v>
      </c>
      <c r="E773" s="9">
        <v>0.5272</v>
      </c>
      <c r="F773" s="9"/>
      <c r="G773" s="9"/>
      <c r="H773" s="9"/>
      <c r="I773" s="9" t="s">
        <v>55</v>
      </c>
      <c r="J773" s="9">
        <v>1449</v>
      </c>
      <c r="K773" s="9">
        <v>1449</v>
      </c>
      <c r="L773" s="9"/>
    </row>
    <row r="774" spans="1:12">
      <c r="A774" s="9" t="s">
        <v>57</v>
      </c>
      <c r="B774" s="9" t="s">
        <v>58</v>
      </c>
      <c r="C774" s="9">
        <v>376</v>
      </c>
      <c r="D774" s="9">
        <v>10.3531</v>
      </c>
      <c r="E774" s="9">
        <v>0.8245</v>
      </c>
      <c r="F774" s="9" t="s">
        <v>59</v>
      </c>
      <c r="G774" s="9"/>
      <c r="H774" s="9"/>
      <c r="I774" s="9" t="s">
        <v>60</v>
      </c>
      <c r="J774" s="9"/>
      <c r="K774" s="9"/>
      <c r="L774" s="9"/>
    </row>
    <row r="775" spans="1:12">
      <c r="A775" s="9" t="s">
        <v>61</v>
      </c>
      <c r="B775" s="9" t="s">
        <v>58</v>
      </c>
      <c r="C775" s="9">
        <v>184</v>
      </c>
      <c r="D775" s="9">
        <v>10.3531</v>
      </c>
      <c r="E775" s="9">
        <v>0.4035</v>
      </c>
      <c r="F775" s="9"/>
      <c r="G775" s="9"/>
      <c r="H775" s="9"/>
      <c r="I775" s="9" t="s">
        <v>60</v>
      </c>
      <c r="J775" s="9"/>
      <c r="K775" s="9"/>
      <c r="L775" s="9"/>
    </row>
    <row r="776" spans="1:12">
      <c r="A776" s="9" t="s">
        <v>62</v>
      </c>
      <c r="B776" s="9" t="s">
        <v>58</v>
      </c>
      <c r="C776" s="9">
        <v>156</v>
      </c>
      <c r="D776" s="9">
        <v>10.3531</v>
      </c>
      <c r="E776" s="9">
        <v>0.3421</v>
      </c>
      <c r="F776" s="9"/>
      <c r="G776" s="9"/>
      <c r="H776" s="9"/>
      <c r="I776" s="9" t="s">
        <v>60</v>
      </c>
      <c r="J776" s="9"/>
      <c r="K776" s="9"/>
      <c r="L776" s="9"/>
    </row>
    <row r="777" spans="1:12">
      <c r="A777" s="9" t="s">
        <v>63</v>
      </c>
      <c r="B777" s="9" t="s">
        <v>58</v>
      </c>
      <c r="C777" s="9">
        <v>580</v>
      </c>
      <c r="D777" s="9">
        <v>10.3531</v>
      </c>
      <c r="E777" s="9">
        <v>1.2719</v>
      </c>
      <c r="F777" s="9"/>
      <c r="G777" s="9"/>
      <c r="H777" s="9"/>
      <c r="I777" s="9" t="s">
        <v>60</v>
      </c>
      <c r="J777" s="9"/>
      <c r="K777" s="9"/>
      <c r="L777" s="9"/>
    </row>
    <row r="778" spans="1:12">
      <c r="A778" s="9" t="s">
        <v>64</v>
      </c>
      <c r="B778" s="9" t="s">
        <v>58</v>
      </c>
      <c r="C778" s="9">
        <v>863</v>
      </c>
      <c r="D778" s="9">
        <v>10.3531</v>
      </c>
      <c r="E778" s="9">
        <v>1.8925</v>
      </c>
      <c r="F778" s="9" t="s">
        <v>65</v>
      </c>
      <c r="G778" s="9"/>
      <c r="H778" s="9"/>
      <c r="I778" s="9" t="s">
        <v>60</v>
      </c>
      <c r="J778" s="9"/>
      <c r="K778" s="9"/>
      <c r="L778" s="9"/>
    </row>
    <row r="779" spans="1:12">
      <c r="A779" s="9" t="s">
        <v>66</v>
      </c>
      <c r="B779" s="9" t="s">
        <v>58</v>
      </c>
      <c r="C779" s="9">
        <v>577</v>
      </c>
      <c r="D779" s="9">
        <v>10.3531</v>
      </c>
      <c r="E779" s="9">
        <v>1.2653</v>
      </c>
      <c r="F779" s="9" t="s">
        <v>67</v>
      </c>
      <c r="G779" s="9"/>
      <c r="H779" s="9"/>
      <c r="I779" s="9" t="s">
        <v>60</v>
      </c>
      <c r="J779" s="9">
        <v>2736</v>
      </c>
      <c r="K779" s="9">
        <v>2736</v>
      </c>
      <c r="L779" s="9"/>
    </row>
    <row r="780" spans="1:12">
      <c r="A780" s="9" t="s">
        <v>68</v>
      </c>
      <c r="B780" s="9" t="s">
        <v>69</v>
      </c>
      <c r="C780" s="9">
        <v>616</v>
      </c>
      <c r="D780" s="9">
        <v>2.3309</v>
      </c>
      <c r="E780" s="9">
        <v>1</v>
      </c>
      <c r="F780" s="9" t="s">
        <v>70</v>
      </c>
      <c r="G780" s="9"/>
      <c r="H780" s="9"/>
      <c r="I780" s="9" t="s">
        <v>71</v>
      </c>
      <c r="J780" s="9">
        <v>616</v>
      </c>
      <c r="K780" s="9">
        <v>616</v>
      </c>
      <c r="L780" s="9"/>
    </row>
    <row r="781" spans="1:12">
      <c r="A781" s="9" t="s">
        <v>72</v>
      </c>
      <c r="B781" s="9" t="s">
        <v>73</v>
      </c>
      <c r="C781" s="9">
        <v>296</v>
      </c>
      <c r="D781" s="9">
        <v>4.8284</v>
      </c>
      <c r="E781" s="9">
        <v>0.4639</v>
      </c>
      <c r="F781" s="9" t="s">
        <v>74</v>
      </c>
      <c r="G781" s="9"/>
      <c r="H781" s="9"/>
      <c r="I781" s="9" t="s">
        <v>75</v>
      </c>
      <c r="J781" s="9"/>
      <c r="K781" s="9"/>
      <c r="L781" s="9"/>
    </row>
    <row r="782" spans="1:12">
      <c r="A782" s="9" t="s">
        <v>76</v>
      </c>
      <c r="B782" s="9" t="s">
        <v>73</v>
      </c>
      <c r="C782" s="9">
        <v>980</v>
      </c>
      <c r="D782" s="9">
        <v>4.8284</v>
      </c>
      <c r="E782" s="9">
        <v>1.536</v>
      </c>
      <c r="F782" s="9"/>
      <c r="G782" s="9"/>
      <c r="H782" s="9"/>
      <c r="I782" s="9" t="s">
        <v>75</v>
      </c>
      <c r="J782" s="9">
        <v>1276</v>
      </c>
      <c r="K782" s="9">
        <v>1276</v>
      </c>
      <c r="L782" s="9"/>
    </row>
    <row r="783" spans="1:12">
      <c r="A783" s="9" t="s">
        <v>77</v>
      </c>
      <c r="B783" s="9" t="s">
        <v>78</v>
      </c>
      <c r="C783" s="9">
        <v>307</v>
      </c>
      <c r="D783" s="9">
        <v>4.0905</v>
      </c>
      <c r="E783" s="9">
        <v>1.1359</v>
      </c>
      <c r="F783" s="9" t="s">
        <v>79</v>
      </c>
      <c r="G783" s="9"/>
      <c r="H783" s="9"/>
      <c r="I783" s="9" t="s">
        <v>80</v>
      </c>
      <c r="J783" s="9"/>
      <c r="K783" s="9"/>
      <c r="L783" s="9"/>
    </row>
    <row r="784" spans="1:12">
      <c r="A784" s="9" t="s">
        <v>81</v>
      </c>
      <c r="B784" s="9" t="s">
        <v>78</v>
      </c>
      <c r="C784" s="9">
        <v>205</v>
      </c>
      <c r="D784" s="9">
        <v>4.0905</v>
      </c>
      <c r="E784" s="9">
        <v>0.7585</v>
      </c>
      <c r="F784" s="9"/>
      <c r="G784" s="9"/>
      <c r="H784" s="9"/>
      <c r="I784" s="9" t="s">
        <v>80</v>
      </c>
      <c r="J784" s="9"/>
      <c r="K784" s="9"/>
      <c r="L784" s="9"/>
    </row>
    <row r="785" spans="1:12">
      <c r="A785" s="9" t="s">
        <v>82</v>
      </c>
      <c r="B785" s="9" t="s">
        <v>78</v>
      </c>
      <c r="C785" s="9">
        <v>126</v>
      </c>
      <c r="D785" s="9">
        <v>4.0905</v>
      </c>
      <c r="E785" s="9">
        <v>0.4662</v>
      </c>
      <c r="F785" s="9"/>
      <c r="G785" s="9"/>
      <c r="H785" s="9"/>
      <c r="I785" s="9" t="s">
        <v>80</v>
      </c>
      <c r="J785" s="9"/>
      <c r="K785" s="9"/>
      <c r="L785" s="9"/>
    </row>
    <row r="786" spans="1:12">
      <c r="A786" s="9" t="s">
        <v>83</v>
      </c>
      <c r="B786" s="9" t="s">
        <v>78</v>
      </c>
      <c r="C786" s="9">
        <v>443</v>
      </c>
      <c r="D786" s="9">
        <v>4.0905</v>
      </c>
      <c r="E786" s="9">
        <v>1.6392</v>
      </c>
      <c r="F786" s="9"/>
      <c r="G786" s="9"/>
      <c r="H786" s="9"/>
      <c r="I786" s="9" t="s">
        <v>80</v>
      </c>
      <c r="J786" s="9">
        <v>1081</v>
      </c>
      <c r="K786" s="9">
        <v>1081</v>
      </c>
      <c r="L786" s="9"/>
    </row>
    <row r="787" spans="1:12">
      <c r="A787" s="9" t="s">
        <v>84</v>
      </c>
      <c r="B787" s="9" t="s">
        <v>85</v>
      </c>
      <c r="C787" s="9">
        <v>702</v>
      </c>
      <c r="D787" s="9">
        <v>3.47</v>
      </c>
      <c r="E787" s="9">
        <v>1.531</v>
      </c>
      <c r="F787" s="9" t="s">
        <v>86</v>
      </c>
      <c r="G787" s="9"/>
      <c r="H787" s="9"/>
      <c r="I787" s="9" t="s">
        <v>87</v>
      </c>
      <c r="J787" s="9"/>
      <c r="K787" s="9"/>
      <c r="L787" s="9"/>
    </row>
    <row r="788" spans="1:12">
      <c r="A788" s="9" t="s">
        <v>88</v>
      </c>
      <c r="B788" s="9" t="s">
        <v>85</v>
      </c>
      <c r="C788" s="9">
        <v>215</v>
      </c>
      <c r="D788" s="9">
        <v>3.47</v>
      </c>
      <c r="E788" s="9">
        <v>0.4689</v>
      </c>
      <c r="F788" s="9"/>
      <c r="G788" s="9"/>
      <c r="H788" s="9"/>
      <c r="I788" s="9" t="s">
        <v>87</v>
      </c>
      <c r="J788" s="9">
        <v>917</v>
      </c>
      <c r="K788" s="9">
        <v>917</v>
      </c>
      <c r="L788" s="9"/>
    </row>
    <row r="789" spans="1:12">
      <c r="A789" s="9" t="s">
        <v>89</v>
      </c>
      <c r="B789" s="9" t="s">
        <v>90</v>
      </c>
      <c r="C789" s="9">
        <v>531</v>
      </c>
      <c r="D789" s="9">
        <v>6.1301</v>
      </c>
      <c r="E789" s="9">
        <v>1.9666</v>
      </c>
      <c r="F789" s="9" t="s">
        <v>91</v>
      </c>
      <c r="G789" s="9"/>
      <c r="H789" s="9"/>
      <c r="I789" s="9" t="s">
        <v>92</v>
      </c>
      <c r="J789" s="9"/>
      <c r="K789" s="9"/>
      <c r="L789" s="9"/>
    </row>
    <row r="790" spans="1:12">
      <c r="A790" s="9" t="s">
        <v>93</v>
      </c>
      <c r="B790" s="9" t="s">
        <v>90</v>
      </c>
      <c r="C790" s="9">
        <v>177</v>
      </c>
      <c r="D790" s="9">
        <v>6.1301</v>
      </c>
      <c r="E790" s="9">
        <v>0.6555</v>
      </c>
      <c r="F790" s="9"/>
      <c r="G790" s="9"/>
      <c r="H790" s="9"/>
      <c r="I790" s="9" t="s">
        <v>92</v>
      </c>
      <c r="J790" s="9"/>
      <c r="K790" s="9"/>
      <c r="L790" s="9"/>
    </row>
    <row r="791" spans="1:12">
      <c r="A791" s="9" t="s">
        <v>94</v>
      </c>
      <c r="B791" s="9" t="s">
        <v>90</v>
      </c>
      <c r="C791" s="9">
        <v>343</v>
      </c>
      <c r="D791" s="9">
        <v>6.1301</v>
      </c>
      <c r="E791" s="9">
        <v>1.2703</v>
      </c>
      <c r="F791" s="9"/>
      <c r="G791" s="9"/>
      <c r="H791" s="9"/>
      <c r="I791" s="9" t="s">
        <v>92</v>
      </c>
      <c r="J791" s="9"/>
      <c r="K791" s="9"/>
      <c r="L791" s="9"/>
    </row>
    <row r="792" spans="1:12">
      <c r="A792" s="9" t="s">
        <v>95</v>
      </c>
      <c r="B792" s="9" t="s">
        <v>90</v>
      </c>
      <c r="C792" s="9">
        <v>92</v>
      </c>
      <c r="D792" s="9">
        <v>6.1301</v>
      </c>
      <c r="E792" s="9">
        <v>0.3407</v>
      </c>
      <c r="F792" s="9"/>
      <c r="G792" s="9"/>
      <c r="H792" s="9"/>
      <c r="I792" s="9" t="s">
        <v>92</v>
      </c>
      <c r="J792" s="9"/>
      <c r="K792" s="9"/>
      <c r="L792" s="9"/>
    </row>
    <row r="793" spans="1:12">
      <c r="A793" s="9" t="s">
        <v>96</v>
      </c>
      <c r="B793" s="9" t="s">
        <v>90</v>
      </c>
      <c r="C793" s="9">
        <v>114</v>
      </c>
      <c r="D793" s="9">
        <v>6.1301</v>
      </c>
      <c r="E793" s="9">
        <v>0.4222</v>
      </c>
      <c r="F793" s="9"/>
      <c r="G793" s="9"/>
      <c r="H793" s="9"/>
      <c r="I793" s="9" t="s">
        <v>92</v>
      </c>
      <c r="J793" s="9"/>
      <c r="K793" s="9"/>
      <c r="L793" s="9"/>
    </row>
    <row r="794" spans="1:12">
      <c r="A794" s="9" t="s">
        <v>97</v>
      </c>
      <c r="B794" s="9" t="s">
        <v>90</v>
      </c>
      <c r="C794" s="9">
        <v>363</v>
      </c>
      <c r="D794" s="9">
        <v>6.1301</v>
      </c>
      <c r="E794" s="9">
        <v>1.3444</v>
      </c>
      <c r="F794" s="9" t="s">
        <v>98</v>
      </c>
      <c r="G794" s="9"/>
      <c r="H794" s="9"/>
      <c r="I794" s="9" t="s">
        <v>92</v>
      </c>
      <c r="J794" s="9">
        <v>1620</v>
      </c>
      <c r="K794" s="9">
        <v>1620</v>
      </c>
      <c r="L794" s="9"/>
    </row>
    <row r="795" spans="1:12">
      <c r="A795" s="9" t="s">
        <v>99</v>
      </c>
      <c r="B795" s="9" t="s">
        <v>100</v>
      </c>
      <c r="C795" s="9">
        <v>105</v>
      </c>
      <c r="D795" s="9">
        <v>7.901</v>
      </c>
      <c r="E795" s="9">
        <v>0.3017</v>
      </c>
      <c r="F795" s="9" t="s">
        <v>101</v>
      </c>
      <c r="G795" s="9"/>
      <c r="H795" s="9"/>
      <c r="I795" s="9" t="s">
        <v>102</v>
      </c>
      <c r="J795" s="9"/>
      <c r="K795" s="9"/>
      <c r="L795" s="9"/>
    </row>
    <row r="796" spans="1:12">
      <c r="A796" s="9" t="s">
        <v>103</v>
      </c>
      <c r="B796" s="9" t="s">
        <v>100</v>
      </c>
      <c r="C796" s="9">
        <v>435</v>
      </c>
      <c r="D796" s="9">
        <v>7.901</v>
      </c>
      <c r="E796" s="9">
        <v>1.25</v>
      </c>
      <c r="F796" s="9"/>
      <c r="G796" s="9"/>
      <c r="H796" s="9"/>
      <c r="I796" s="9" t="s">
        <v>102</v>
      </c>
      <c r="J796" s="9"/>
      <c r="K796" s="9"/>
      <c r="L796" s="9"/>
    </row>
    <row r="797" spans="1:12">
      <c r="A797" s="9" t="s">
        <v>104</v>
      </c>
      <c r="B797" s="9" t="s">
        <v>100</v>
      </c>
      <c r="C797" s="9">
        <v>421</v>
      </c>
      <c r="D797" s="9">
        <v>7.901</v>
      </c>
      <c r="E797" s="9">
        <v>1.2097</v>
      </c>
      <c r="F797" s="9" t="s">
        <v>105</v>
      </c>
      <c r="G797" s="9"/>
      <c r="H797" s="9"/>
      <c r="I797" s="9" t="s">
        <v>102</v>
      </c>
      <c r="J797" s="9"/>
      <c r="K797" s="9"/>
      <c r="L797" s="9"/>
    </row>
    <row r="798" spans="1:12">
      <c r="A798" s="9" t="s">
        <v>106</v>
      </c>
      <c r="B798" s="9" t="s">
        <v>100</v>
      </c>
      <c r="C798" s="9">
        <v>344</v>
      </c>
      <c r="D798" s="9">
        <v>7.901</v>
      </c>
      <c r="E798" s="9">
        <v>0.9885</v>
      </c>
      <c r="F798" s="9" t="s">
        <v>107</v>
      </c>
      <c r="G798" s="9"/>
      <c r="H798" s="9"/>
      <c r="I798" s="9" t="s">
        <v>102</v>
      </c>
      <c r="J798" s="9"/>
      <c r="K798" s="9"/>
      <c r="L798" s="9"/>
    </row>
    <row r="799" spans="1:12">
      <c r="A799" s="9" t="s">
        <v>108</v>
      </c>
      <c r="B799" s="9" t="s">
        <v>100</v>
      </c>
      <c r="C799" s="9">
        <v>186</v>
      </c>
      <c r="D799" s="9">
        <v>7.901</v>
      </c>
      <c r="E799" s="9">
        <v>0.5344</v>
      </c>
      <c r="F799" s="9"/>
      <c r="G799" s="9"/>
      <c r="H799" s="9"/>
      <c r="I799" s="9" t="s">
        <v>102</v>
      </c>
      <c r="J799" s="9"/>
      <c r="K799" s="9"/>
      <c r="L799" s="9"/>
    </row>
    <row r="800" spans="1:12">
      <c r="A800" s="9" t="s">
        <v>109</v>
      </c>
      <c r="B800" s="9" t="s">
        <v>100</v>
      </c>
      <c r="C800" s="9">
        <v>597</v>
      </c>
      <c r="D800" s="9">
        <v>7.901</v>
      </c>
      <c r="E800" s="9">
        <v>1.7155</v>
      </c>
      <c r="F800" s="9"/>
      <c r="G800" s="9"/>
      <c r="H800" s="9"/>
      <c r="I800" s="9" t="s">
        <v>102</v>
      </c>
      <c r="J800" s="9">
        <v>2088</v>
      </c>
      <c r="K800" s="9">
        <v>2088</v>
      </c>
      <c r="L800" s="9"/>
    </row>
    <row r="801" spans="1:12">
      <c r="A801" s="9" t="s">
        <v>110</v>
      </c>
      <c r="B801" s="9" t="s">
        <v>111</v>
      </c>
      <c r="C801" s="9">
        <v>421</v>
      </c>
      <c r="D801" s="9">
        <v>5.0403</v>
      </c>
      <c r="E801" s="9">
        <v>1.2642</v>
      </c>
      <c r="F801" s="9" t="s">
        <v>112</v>
      </c>
      <c r="G801" s="9"/>
      <c r="H801" s="9"/>
      <c r="I801" s="9" t="s">
        <v>113</v>
      </c>
      <c r="J801" s="9"/>
      <c r="K801" s="9"/>
      <c r="L801" s="9"/>
    </row>
    <row r="802" spans="1:12">
      <c r="A802" s="9" t="s">
        <v>114</v>
      </c>
      <c r="B802" s="9" t="s">
        <v>111</v>
      </c>
      <c r="C802" s="9">
        <v>237</v>
      </c>
      <c r="D802" s="9">
        <v>5.0403</v>
      </c>
      <c r="E802" s="9">
        <v>0.7117</v>
      </c>
      <c r="F802" s="9" t="s">
        <v>115</v>
      </c>
      <c r="G802" s="9"/>
      <c r="H802" s="9"/>
      <c r="I802" s="9" t="s">
        <v>113</v>
      </c>
      <c r="J802" s="9"/>
      <c r="K802" s="9"/>
      <c r="L802" s="9"/>
    </row>
    <row r="803" spans="1:12">
      <c r="A803" s="9" t="s">
        <v>116</v>
      </c>
      <c r="B803" s="9" t="s">
        <v>111</v>
      </c>
      <c r="C803" s="9">
        <v>155</v>
      </c>
      <c r="D803" s="9">
        <v>5.0403</v>
      </c>
      <c r="E803" s="9">
        <v>0.4654</v>
      </c>
      <c r="F803" s="9"/>
      <c r="G803" s="9"/>
      <c r="H803" s="9"/>
      <c r="I803" s="9" t="s">
        <v>113</v>
      </c>
      <c r="J803" s="9"/>
      <c r="K803" s="9"/>
      <c r="L803" s="9"/>
    </row>
    <row r="804" spans="1:12">
      <c r="A804" s="9" t="s">
        <v>117</v>
      </c>
      <c r="B804" s="9" t="s">
        <v>111</v>
      </c>
      <c r="C804" s="9">
        <v>519</v>
      </c>
      <c r="D804" s="9">
        <v>5.0403</v>
      </c>
      <c r="E804" s="9">
        <v>1.5585</v>
      </c>
      <c r="F804" s="9"/>
      <c r="G804" s="9"/>
      <c r="H804" s="9"/>
      <c r="I804" s="9" t="s">
        <v>113</v>
      </c>
      <c r="J804" s="9">
        <v>1332</v>
      </c>
      <c r="K804" s="9">
        <v>1332</v>
      </c>
      <c r="L804" s="9"/>
    </row>
    <row r="805" spans="1:12">
      <c r="A805" s="9" t="s">
        <v>118</v>
      </c>
      <c r="B805" s="9" t="s">
        <v>119</v>
      </c>
      <c r="C805" s="9">
        <v>545</v>
      </c>
      <c r="D805" s="9">
        <v>5.3921</v>
      </c>
      <c r="E805" s="9">
        <v>1.5298</v>
      </c>
      <c r="F805" s="9" t="s">
        <v>120</v>
      </c>
      <c r="G805" s="9"/>
      <c r="H805" s="9"/>
      <c r="I805" s="9" t="s">
        <v>121</v>
      </c>
      <c r="J805" s="9"/>
      <c r="K805" s="9"/>
      <c r="L805" s="9"/>
    </row>
    <row r="806" spans="1:12">
      <c r="A806" s="9" t="s">
        <v>122</v>
      </c>
      <c r="B806" s="9" t="s">
        <v>119</v>
      </c>
      <c r="C806" s="9">
        <v>166</v>
      </c>
      <c r="D806" s="9">
        <v>5.3921</v>
      </c>
      <c r="E806" s="9">
        <v>0.4659</v>
      </c>
      <c r="F806" s="9" t="s">
        <v>123</v>
      </c>
      <c r="G806" s="9"/>
      <c r="H806" s="9"/>
      <c r="I806" s="9" t="s">
        <v>121</v>
      </c>
      <c r="J806" s="9"/>
      <c r="K806" s="9"/>
      <c r="L806" s="9"/>
    </row>
    <row r="807" spans="1:12">
      <c r="A807" s="9" t="s">
        <v>124</v>
      </c>
      <c r="B807" s="9" t="s">
        <v>119</v>
      </c>
      <c r="C807" s="9">
        <v>197</v>
      </c>
      <c r="D807" s="9">
        <v>5.3921</v>
      </c>
      <c r="E807" s="9">
        <v>0.5529</v>
      </c>
      <c r="F807" s="9"/>
      <c r="G807" s="9"/>
      <c r="H807" s="9"/>
      <c r="I807" s="9" t="s">
        <v>121</v>
      </c>
      <c r="J807" s="9"/>
      <c r="K807" s="9"/>
      <c r="L807" s="9"/>
    </row>
    <row r="808" spans="1:12">
      <c r="A808" s="9" t="s">
        <v>125</v>
      </c>
      <c r="B808" s="9" t="s">
        <v>119</v>
      </c>
      <c r="C808" s="9">
        <v>517</v>
      </c>
      <c r="D808" s="9">
        <v>5.3921</v>
      </c>
      <c r="E808" s="9">
        <v>1.4512</v>
      </c>
      <c r="F808" s="9"/>
      <c r="G808" s="9"/>
      <c r="H808" s="9"/>
      <c r="I808" s="9" t="s">
        <v>121</v>
      </c>
      <c r="J808" s="9">
        <v>1425</v>
      </c>
      <c r="K808" s="9">
        <v>1425</v>
      </c>
      <c r="L808" s="9"/>
    </row>
    <row r="809" spans="1:12">
      <c r="A809" s="9" t="s">
        <v>126</v>
      </c>
      <c r="B809" s="9" t="s">
        <v>127</v>
      </c>
      <c r="C809" s="9">
        <v>454</v>
      </c>
      <c r="D809" s="9">
        <v>1.7179</v>
      </c>
      <c r="E809" s="9">
        <v>1</v>
      </c>
      <c r="F809" s="9" t="s">
        <v>128</v>
      </c>
      <c r="G809" s="9"/>
      <c r="H809" s="9"/>
      <c r="I809" s="9" t="s">
        <v>129</v>
      </c>
      <c r="J809" s="9">
        <v>454</v>
      </c>
      <c r="K809" s="9">
        <v>454</v>
      </c>
      <c r="L809" s="9"/>
    </row>
    <row r="810" spans="1:12">
      <c r="A810" s="9" t="s">
        <v>130</v>
      </c>
      <c r="B810" s="9" t="s">
        <v>131</v>
      </c>
      <c r="C810" s="9">
        <v>221</v>
      </c>
      <c r="D810" s="9">
        <v>3.8143</v>
      </c>
      <c r="E810" s="9">
        <v>0.4384</v>
      </c>
      <c r="F810" s="9" t="s">
        <v>132</v>
      </c>
      <c r="G810" s="9"/>
      <c r="H810" s="9"/>
      <c r="I810" s="9" t="s">
        <v>133</v>
      </c>
      <c r="J810" s="9"/>
      <c r="K810" s="9"/>
      <c r="L810" s="9"/>
    </row>
    <row r="811" spans="1:12">
      <c r="A811" s="9" t="s">
        <v>134</v>
      </c>
      <c r="B811" s="9" t="s">
        <v>131</v>
      </c>
      <c r="C811" s="9">
        <v>787</v>
      </c>
      <c r="D811" s="9">
        <v>3.8143</v>
      </c>
      <c r="E811" s="9">
        <v>1.5615</v>
      </c>
      <c r="F811" s="9"/>
      <c r="G811" s="9"/>
      <c r="H811" s="9"/>
      <c r="I811" s="9" t="s">
        <v>133</v>
      </c>
      <c r="J811" s="9">
        <v>1008</v>
      </c>
      <c r="K811" s="9">
        <v>1008</v>
      </c>
      <c r="L811" s="9"/>
    </row>
    <row r="812" spans="1:12">
      <c r="A812" s="9" t="s">
        <v>135</v>
      </c>
      <c r="B812" s="9" t="s">
        <v>136</v>
      </c>
      <c r="C812" s="9">
        <v>50</v>
      </c>
      <c r="D812" s="9">
        <v>0.3254</v>
      </c>
      <c r="E812" s="9">
        <v>1.7441</v>
      </c>
      <c r="F812" s="9"/>
      <c r="G812" s="9"/>
      <c r="H812" s="9"/>
      <c r="I812" s="9" t="s">
        <v>137</v>
      </c>
      <c r="J812" s="9"/>
      <c r="K812" s="9"/>
      <c r="L812" s="9"/>
    </row>
    <row r="813" spans="1:12">
      <c r="A813" s="9" t="s">
        <v>138</v>
      </c>
      <c r="B813" s="9" t="s">
        <v>136</v>
      </c>
      <c r="C813" s="9">
        <v>23</v>
      </c>
      <c r="D813" s="9">
        <v>0.3254</v>
      </c>
      <c r="E813" s="9">
        <v>0.8023</v>
      </c>
      <c r="F813" s="9"/>
      <c r="G813" s="9"/>
      <c r="H813" s="9"/>
      <c r="I813" s="9" t="s">
        <v>137</v>
      </c>
      <c r="J813" s="9"/>
      <c r="K813" s="9"/>
      <c r="L813" s="9"/>
    </row>
    <row r="814" spans="1:12">
      <c r="A814" s="9" t="s">
        <v>139</v>
      </c>
      <c r="B814" s="9" t="s">
        <v>136</v>
      </c>
      <c r="C814" s="9">
        <v>13</v>
      </c>
      <c r="D814" s="9">
        <v>0.3254</v>
      </c>
      <c r="E814" s="9">
        <v>0.4534</v>
      </c>
      <c r="F814" s="9"/>
      <c r="G814" s="9"/>
      <c r="H814" s="9"/>
      <c r="I814" s="9" t="s">
        <v>137</v>
      </c>
      <c r="J814" s="9">
        <v>86</v>
      </c>
      <c r="K814" s="9">
        <v>86</v>
      </c>
      <c r="L814" s="9"/>
    </row>
    <row r="815" spans="1:1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</row>
    <row r="816" spans="1:12">
      <c r="A816" s="9"/>
      <c r="B816" s="9"/>
      <c r="C816" s="9">
        <v>26427</v>
      </c>
      <c r="D816" s="9"/>
      <c r="E816" s="9"/>
      <c r="F816" s="9"/>
      <c r="G816" s="9"/>
      <c r="H816" s="9"/>
      <c r="I816" s="9"/>
      <c r="J816" s="9"/>
      <c r="K816" s="9"/>
      <c r="L816" s="9"/>
    </row>
    <row r="817" spans="1:1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1:12">
      <c r="A818" s="9" t="s">
        <v>9</v>
      </c>
      <c r="B818" s="9">
        <v>1362</v>
      </c>
      <c r="C818" s="9">
        <v>26427</v>
      </c>
      <c r="D818" s="9">
        <v>5.153819957</v>
      </c>
      <c r="E818" s="9"/>
      <c r="F818" s="9">
        <v>5.153</v>
      </c>
      <c r="G818" s="9"/>
      <c r="H818" s="9"/>
      <c r="I818" s="9"/>
      <c r="J818" s="9"/>
      <c r="K818" s="9"/>
      <c r="L818" s="9"/>
    </row>
    <row r="819" spans="1:12">
      <c r="A819" s="9" t="s">
        <v>16</v>
      </c>
      <c r="B819" s="9">
        <v>302</v>
      </c>
      <c r="C819" s="9">
        <v>26427</v>
      </c>
      <c r="D819" s="9">
        <v>1.142770651</v>
      </c>
      <c r="E819" s="9"/>
      <c r="F819" s="9">
        <v>1.142</v>
      </c>
      <c r="G819" s="9"/>
      <c r="H819" s="9"/>
      <c r="I819" s="9"/>
      <c r="J819" s="9"/>
      <c r="K819" s="9"/>
      <c r="L819" s="9"/>
    </row>
    <row r="820" spans="1:12">
      <c r="A820" s="9" t="s">
        <v>21</v>
      </c>
      <c r="B820" s="9">
        <v>1069</v>
      </c>
      <c r="C820" s="9">
        <v>26427</v>
      </c>
      <c r="D820" s="9">
        <v>4.045105385</v>
      </c>
      <c r="E820" s="9"/>
      <c r="F820" s="9">
        <v>4.045</v>
      </c>
      <c r="G820" s="9"/>
      <c r="H820" s="9"/>
      <c r="I820" s="9"/>
      <c r="J820" s="9"/>
      <c r="K820" s="9"/>
      <c r="L820" s="9"/>
    </row>
    <row r="821" spans="1:12">
      <c r="A821" s="9" t="s">
        <v>26</v>
      </c>
      <c r="B821" s="9">
        <v>1416</v>
      </c>
      <c r="C821" s="9">
        <v>26427</v>
      </c>
      <c r="D821" s="9">
        <v>5.358156431</v>
      </c>
      <c r="E821" s="9"/>
      <c r="F821" s="9">
        <v>5.358</v>
      </c>
      <c r="G821" s="9"/>
      <c r="H821" s="9"/>
      <c r="I821" s="9"/>
      <c r="J821" s="9"/>
      <c r="K821" s="9"/>
      <c r="L821" s="9"/>
    </row>
    <row r="822" spans="1:12">
      <c r="A822" s="9" t="s">
        <v>31</v>
      </c>
      <c r="B822" s="9">
        <v>1490</v>
      </c>
      <c r="C822" s="9">
        <v>26427</v>
      </c>
      <c r="D822" s="9">
        <v>5.638173081</v>
      </c>
      <c r="E822" s="9"/>
      <c r="F822" s="9">
        <v>5.638</v>
      </c>
      <c r="G822" s="9"/>
      <c r="H822" s="9"/>
      <c r="I822" s="9"/>
      <c r="J822" s="9"/>
      <c r="K822" s="9"/>
      <c r="L822" s="9"/>
    </row>
    <row r="823" spans="1:12">
      <c r="A823" s="9" t="s">
        <v>36</v>
      </c>
      <c r="B823" s="9">
        <v>1738</v>
      </c>
      <c r="C823" s="9">
        <v>26427</v>
      </c>
      <c r="D823" s="9">
        <v>6.576607258</v>
      </c>
      <c r="E823" s="9"/>
      <c r="F823" s="9">
        <v>6.576</v>
      </c>
      <c r="G823" s="9"/>
      <c r="H823" s="9"/>
      <c r="I823" s="9"/>
      <c r="J823" s="9"/>
      <c r="K823" s="9"/>
      <c r="L823" s="9"/>
    </row>
    <row r="824" spans="1:12">
      <c r="A824" s="9" t="s">
        <v>44</v>
      </c>
      <c r="B824" s="9">
        <v>637</v>
      </c>
      <c r="C824" s="9">
        <v>26427</v>
      </c>
      <c r="D824" s="9">
        <v>2.410413592</v>
      </c>
      <c r="E824" s="9"/>
      <c r="F824" s="9">
        <v>2.41</v>
      </c>
      <c r="G824" s="9"/>
      <c r="H824" s="9"/>
      <c r="I824" s="9"/>
      <c r="J824" s="9"/>
      <c r="K824" s="9"/>
      <c r="L824" s="9"/>
    </row>
    <row r="825" spans="1:12">
      <c r="A825" s="9" t="s">
        <v>48</v>
      </c>
      <c r="B825" s="9">
        <v>2325</v>
      </c>
      <c r="C825" s="9">
        <v>26427</v>
      </c>
      <c r="D825" s="9">
        <v>8.797820411</v>
      </c>
      <c r="E825" s="9"/>
      <c r="F825" s="9">
        <v>8.797</v>
      </c>
      <c r="G825" s="9"/>
      <c r="H825" s="9"/>
      <c r="I825" s="9"/>
      <c r="J825" s="9"/>
      <c r="K825" s="9"/>
      <c r="L825" s="9"/>
    </row>
    <row r="826" spans="1:12">
      <c r="A826" s="9" t="s">
        <v>55</v>
      </c>
      <c r="B826" s="9">
        <v>1449</v>
      </c>
      <c r="C826" s="9">
        <v>26427</v>
      </c>
      <c r="D826" s="9">
        <v>5.483028721</v>
      </c>
      <c r="E826" s="9"/>
      <c r="F826" s="9">
        <v>5.483</v>
      </c>
      <c r="G826" s="9"/>
      <c r="H826" s="9"/>
      <c r="I826" s="9"/>
      <c r="J826" s="9"/>
      <c r="K826" s="9"/>
      <c r="L826" s="9"/>
    </row>
    <row r="827" spans="1:12">
      <c r="A827" s="9" t="s">
        <v>60</v>
      </c>
      <c r="B827" s="9">
        <v>2736</v>
      </c>
      <c r="C827" s="9">
        <v>26427</v>
      </c>
      <c r="D827" s="9">
        <v>10.35304802</v>
      </c>
      <c r="E827" s="9"/>
      <c r="F827" s="9">
        <v>10.353</v>
      </c>
      <c r="G827" s="9"/>
      <c r="H827" s="9"/>
      <c r="I827" s="9"/>
      <c r="J827" s="9"/>
      <c r="K827" s="9"/>
      <c r="L827" s="9"/>
    </row>
    <row r="828" spans="1:12">
      <c r="A828" s="9" t="s">
        <v>71</v>
      </c>
      <c r="B828" s="9">
        <v>616</v>
      </c>
      <c r="C828" s="9">
        <v>26427</v>
      </c>
      <c r="D828" s="9">
        <v>2.330949408</v>
      </c>
      <c r="E828" s="9"/>
      <c r="F828" s="9">
        <v>2.33</v>
      </c>
      <c r="G828" s="9"/>
      <c r="H828" s="9"/>
      <c r="I828" s="9"/>
      <c r="J828" s="9"/>
      <c r="K828" s="9"/>
      <c r="L828" s="9"/>
    </row>
    <row r="829" spans="1:12">
      <c r="A829" s="9" t="s">
        <v>75</v>
      </c>
      <c r="B829" s="9">
        <v>1276</v>
      </c>
      <c r="C829" s="9">
        <v>26427</v>
      </c>
      <c r="D829" s="9">
        <v>4.828395202</v>
      </c>
      <c r="E829" s="9"/>
      <c r="F829" s="9">
        <v>4.828</v>
      </c>
      <c r="G829" s="9"/>
      <c r="H829" s="9"/>
      <c r="I829" s="9"/>
      <c r="J829" s="9"/>
      <c r="K829" s="9"/>
      <c r="L829" s="9"/>
    </row>
    <row r="830" spans="1:12">
      <c r="A830" s="9" t="s">
        <v>80</v>
      </c>
      <c r="B830" s="9">
        <v>1081</v>
      </c>
      <c r="C830" s="9">
        <v>26427</v>
      </c>
      <c r="D830" s="9">
        <v>4.09051349</v>
      </c>
      <c r="E830" s="9"/>
      <c r="F830" s="9">
        <v>4.09</v>
      </c>
      <c r="G830" s="9"/>
      <c r="H830" s="9"/>
      <c r="I830" s="9"/>
      <c r="J830" s="9"/>
      <c r="K830" s="9"/>
      <c r="L830" s="9"/>
    </row>
    <row r="831" spans="1:12">
      <c r="A831" s="9" t="s">
        <v>87</v>
      </c>
      <c r="B831" s="9">
        <v>917</v>
      </c>
      <c r="C831" s="9">
        <v>26427</v>
      </c>
      <c r="D831" s="9">
        <v>3.46993605</v>
      </c>
      <c r="E831" s="9"/>
      <c r="F831" s="9">
        <v>3.469</v>
      </c>
      <c r="G831" s="9"/>
      <c r="H831" s="9"/>
      <c r="I831" s="9"/>
      <c r="J831" s="9"/>
      <c r="K831" s="9"/>
      <c r="L831" s="9"/>
    </row>
    <row r="832" spans="1:12">
      <c r="A832" s="9" t="s">
        <v>92</v>
      </c>
      <c r="B832" s="9">
        <v>1620</v>
      </c>
      <c r="C832" s="9">
        <v>26427</v>
      </c>
      <c r="D832" s="9">
        <v>6.130094222</v>
      </c>
      <c r="E832" s="9"/>
      <c r="F832" s="9">
        <v>6.13</v>
      </c>
      <c r="G832" s="9"/>
      <c r="H832" s="9"/>
      <c r="I832" s="9"/>
      <c r="J832" s="9"/>
      <c r="K832" s="9"/>
      <c r="L832" s="9"/>
    </row>
    <row r="833" spans="1:12">
      <c r="A833" s="9" t="s">
        <v>102</v>
      </c>
      <c r="B833" s="9">
        <v>2088</v>
      </c>
      <c r="C833" s="9">
        <v>26427</v>
      </c>
      <c r="D833" s="9">
        <v>7.90101033</v>
      </c>
      <c r="E833" s="9"/>
      <c r="F833" s="9">
        <v>7.901</v>
      </c>
      <c r="G833" s="9"/>
      <c r="H833" s="9"/>
      <c r="I833" s="9"/>
      <c r="J833" s="9"/>
      <c r="K833" s="9"/>
      <c r="L833" s="9"/>
    </row>
    <row r="834" spans="1:12">
      <c r="A834" s="9" t="s">
        <v>113</v>
      </c>
      <c r="B834" s="9">
        <v>1332</v>
      </c>
      <c r="C834" s="9">
        <v>26427</v>
      </c>
      <c r="D834" s="9">
        <v>5.040299693</v>
      </c>
      <c r="E834" s="9"/>
      <c r="F834" s="9">
        <v>5.04</v>
      </c>
      <c r="G834" s="9"/>
      <c r="H834" s="9"/>
      <c r="I834" s="9"/>
      <c r="J834" s="9"/>
      <c r="K834" s="9"/>
      <c r="L834" s="9"/>
    </row>
    <row r="835" spans="1:12">
      <c r="A835" s="9" t="s">
        <v>121</v>
      </c>
      <c r="B835" s="9">
        <v>1425</v>
      </c>
      <c r="C835" s="9">
        <v>26427</v>
      </c>
      <c r="D835" s="9">
        <v>5.39221251</v>
      </c>
      <c r="E835" s="9"/>
      <c r="F835" s="9">
        <v>5.392</v>
      </c>
      <c r="G835" s="9"/>
      <c r="H835" s="9"/>
      <c r="I835" s="9"/>
      <c r="J835" s="9"/>
      <c r="K835" s="9"/>
      <c r="L835" s="9"/>
    </row>
    <row r="836" spans="1:12">
      <c r="A836" s="9" t="s">
        <v>129</v>
      </c>
      <c r="B836" s="9">
        <v>454</v>
      </c>
      <c r="C836" s="9">
        <v>26427</v>
      </c>
      <c r="D836" s="9">
        <v>1.717939986</v>
      </c>
      <c r="E836" s="9"/>
      <c r="F836" s="9">
        <v>1.717</v>
      </c>
      <c r="G836" s="9"/>
      <c r="H836" s="9"/>
      <c r="I836" s="9"/>
      <c r="J836" s="9"/>
      <c r="K836" s="9"/>
      <c r="L836" s="9"/>
    </row>
    <row r="837" spans="1:12">
      <c r="A837" s="9" t="s">
        <v>133</v>
      </c>
      <c r="B837" s="9">
        <v>1008</v>
      </c>
      <c r="C837" s="9">
        <v>26427</v>
      </c>
      <c r="D837" s="9">
        <v>3.814280849</v>
      </c>
      <c r="E837" s="9"/>
      <c r="F837" s="9">
        <v>3.814</v>
      </c>
      <c r="G837" s="9"/>
      <c r="H837" s="9"/>
      <c r="I837" s="9"/>
      <c r="J837" s="9"/>
      <c r="K837" s="9"/>
      <c r="L837" s="9"/>
    </row>
    <row r="838" spans="1:12">
      <c r="A838" s="9" t="s">
        <v>137</v>
      </c>
      <c r="B838" s="9">
        <v>86</v>
      </c>
      <c r="C838" s="9">
        <v>26427</v>
      </c>
      <c r="D838" s="9">
        <v>0.325424755</v>
      </c>
      <c r="E838" s="9"/>
      <c r="F838" s="9">
        <v>0.325</v>
      </c>
      <c r="G838" s="9"/>
      <c r="H838" s="9"/>
      <c r="I838" s="9"/>
      <c r="J838" s="9"/>
      <c r="K838" s="9"/>
      <c r="L838" s="9"/>
    </row>
    <row r="839" spans="1:1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</row>
    <row r="840" spans="1:12">
      <c r="A840" s="9"/>
      <c r="B840" s="9">
        <v>26427</v>
      </c>
      <c r="C840" s="9"/>
      <c r="D840" s="9"/>
      <c r="E840" s="9"/>
      <c r="F840" s="9"/>
      <c r="G840" s="9"/>
      <c r="H840" s="9"/>
      <c r="I840" s="9"/>
      <c r="J840" s="9"/>
      <c r="K840" s="9"/>
      <c r="L840" s="9"/>
    </row>
    <row r="842" ht="15.75" spans="1:1">
      <c r="A842" s="1" t="s">
        <v>178</v>
      </c>
    </row>
    <row r="843" spans="1:13">
      <c r="A843" s="9" t="s">
        <v>1</v>
      </c>
      <c r="B843" s="9" t="s">
        <v>2</v>
      </c>
      <c r="C843" s="9" t="s">
        <v>3</v>
      </c>
      <c r="D843" s="9" t="s">
        <v>4</v>
      </c>
      <c r="E843" s="9" t="s">
        <v>5</v>
      </c>
      <c r="F843" s="9"/>
      <c r="G843" s="9"/>
      <c r="H843" s="9"/>
      <c r="I843" s="9"/>
      <c r="J843" s="9"/>
      <c r="K843" s="9"/>
      <c r="L843" s="9"/>
      <c r="M843" s="9"/>
    </row>
    <row r="844" spans="1:13">
      <c r="A844" s="9" t="s">
        <v>6</v>
      </c>
      <c r="B844" s="9" t="s">
        <v>7</v>
      </c>
      <c r="C844" s="9">
        <v>423</v>
      </c>
      <c r="D844" s="9">
        <v>5.1525</v>
      </c>
      <c r="E844" s="9">
        <v>1.2432</v>
      </c>
      <c r="F844" s="9" t="s">
        <v>8</v>
      </c>
      <c r="G844" s="9"/>
      <c r="H844" s="9"/>
      <c r="I844" s="9" t="s">
        <v>9</v>
      </c>
      <c r="J844" s="9"/>
      <c r="K844" s="9"/>
      <c r="L844" s="9"/>
      <c r="M844" s="9"/>
    </row>
    <row r="845" spans="1:13">
      <c r="A845" s="9" t="s">
        <v>10</v>
      </c>
      <c r="B845" s="9" t="s">
        <v>7</v>
      </c>
      <c r="C845" s="9">
        <v>211</v>
      </c>
      <c r="D845" s="9">
        <v>5.1525</v>
      </c>
      <c r="E845" s="9">
        <v>0.6201</v>
      </c>
      <c r="F845" s="9"/>
      <c r="G845" s="9"/>
      <c r="H845" s="9"/>
      <c r="I845" s="9" t="s">
        <v>9</v>
      </c>
      <c r="J845" s="9"/>
      <c r="K845" s="9"/>
      <c r="L845" s="9"/>
      <c r="M845" s="9"/>
    </row>
    <row r="846" spans="1:13">
      <c r="A846" s="9" t="s">
        <v>11</v>
      </c>
      <c r="B846" s="9" t="s">
        <v>7</v>
      </c>
      <c r="C846" s="9">
        <v>111</v>
      </c>
      <c r="D846" s="9">
        <v>5.1525</v>
      </c>
      <c r="E846" s="9">
        <v>0.3262</v>
      </c>
      <c r="F846" s="9"/>
      <c r="G846" s="9"/>
      <c r="H846" s="9"/>
      <c r="I846" s="9" t="s">
        <v>9</v>
      </c>
      <c r="J846" s="9"/>
      <c r="K846" s="9"/>
      <c r="L846" s="9"/>
      <c r="M846" s="9"/>
    </row>
    <row r="847" spans="1:13">
      <c r="A847" s="9" t="s">
        <v>12</v>
      </c>
      <c r="B847" s="9" t="s">
        <v>7</v>
      </c>
      <c r="C847" s="9">
        <v>616</v>
      </c>
      <c r="D847" s="9">
        <v>5.1525</v>
      </c>
      <c r="E847" s="9">
        <v>1.8104</v>
      </c>
      <c r="F847" s="9"/>
      <c r="G847" s="9"/>
      <c r="H847" s="9"/>
      <c r="I847" s="9" t="s">
        <v>9</v>
      </c>
      <c r="J847" s="9">
        <v>1361</v>
      </c>
      <c r="K847" s="9">
        <v>1361</v>
      </c>
      <c r="L847" s="9">
        <v>1361</v>
      </c>
      <c r="M847" s="9"/>
    </row>
    <row r="848" spans="1:13">
      <c r="A848" s="9" t="s">
        <v>13</v>
      </c>
      <c r="B848" s="9" t="s">
        <v>14</v>
      </c>
      <c r="C848" s="9">
        <v>67</v>
      </c>
      <c r="D848" s="9">
        <v>1.1434</v>
      </c>
      <c r="E848" s="9">
        <v>0.4437</v>
      </c>
      <c r="F848" s="9" t="s">
        <v>15</v>
      </c>
      <c r="G848" s="9"/>
      <c r="H848" s="9"/>
      <c r="I848" s="9" t="s">
        <v>16</v>
      </c>
      <c r="J848" s="9"/>
      <c r="K848" s="9"/>
      <c r="L848" s="9"/>
      <c r="M848" s="9"/>
    </row>
    <row r="849" spans="1:13">
      <c r="A849" s="9" t="s">
        <v>17</v>
      </c>
      <c r="B849" s="9" t="s">
        <v>14</v>
      </c>
      <c r="C849" s="9">
        <v>235</v>
      </c>
      <c r="D849" s="9">
        <v>1.1434</v>
      </c>
      <c r="E849" s="9">
        <v>1.5562</v>
      </c>
      <c r="F849" s="9"/>
      <c r="G849" s="9"/>
      <c r="H849" s="9"/>
      <c r="I849" s="9" t="s">
        <v>16</v>
      </c>
      <c r="J849" s="9">
        <v>302</v>
      </c>
      <c r="K849" s="9">
        <v>302</v>
      </c>
      <c r="L849" s="9">
        <v>302</v>
      </c>
      <c r="M849" s="9"/>
    </row>
    <row r="850" spans="1:13">
      <c r="A850" s="9" t="s">
        <v>18</v>
      </c>
      <c r="B850" s="9" t="s">
        <v>19</v>
      </c>
      <c r="C850" s="9">
        <v>183</v>
      </c>
      <c r="D850" s="9">
        <v>4.0244</v>
      </c>
      <c r="E850" s="9">
        <v>0.3443</v>
      </c>
      <c r="F850" s="9" t="s">
        <v>20</v>
      </c>
      <c r="G850" s="9"/>
      <c r="H850" s="9"/>
      <c r="I850" s="9" t="s">
        <v>21</v>
      </c>
      <c r="J850" s="9"/>
      <c r="K850" s="9"/>
      <c r="L850" s="9"/>
      <c r="M850" s="9"/>
    </row>
    <row r="851" spans="1:13">
      <c r="A851" s="9" t="s">
        <v>22</v>
      </c>
      <c r="B851" s="9" t="s">
        <v>19</v>
      </c>
      <c r="C851" s="9">
        <v>880</v>
      </c>
      <c r="D851" s="9">
        <v>4.0244</v>
      </c>
      <c r="E851" s="9">
        <v>1.6556</v>
      </c>
      <c r="F851" s="9"/>
      <c r="G851" s="9"/>
      <c r="H851" s="9"/>
      <c r="I851" s="9" t="s">
        <v>21</v>
      </c>
      <c r="J851" s="9">
        <v>1063</v>
      </c>
      <c r="K851" s="9"/>
      <c r="L851" s="9">
        <v>1063</v>
      </c>
      <c r="M851" s="9"/>
    </row>
    <row r="852" spans="1:13">
      <c r="A852" s="9" t="s">
        <v>23</v>
      </c>
      <c r="B852" s="9" t="s">
        <v>24</v>
      </c>
      <c r="C852" s="9">
        <v>1052</v>
      </c>
      <c r="D852" s="9">
        <v>5.3645</v>
      </c>
      <c r="E852" s="9">
        <v>1.4848</v>
      </c>
      <c r="F852" s="9" t="s">
        <v>25</v>
      </c>
      <c r="G852" s="9"/>
      <c r="H852" s="9"/>
      <c r="I852" s="9" t="s">
        <v>26</v>
      </c>
      <c r="J852" s="9"/>
      <c r="K852" s="9"/>
      <c r="L852" s="9"/>
      <c r="M852" s="9"/>
    </row>
    <row r="853" spans="1:13">
      <c r="A853" s="9" t="s">
        <v>27</v>
      </c>
      <c r="B853" s="9" t="s">
        <v>24</v>
      </c>
      <c r="C853" s="9">
        <v>365</v>
      </c>
      <c r="D853" s="9">
        <v>5.3645</v>
      </c>
      <c r="E853" s="9">
        <v>0.5151</v>
      </c>
      <c r="F853" s="9"/>
      <c r="G853" s="9"/>
      <c r="H853" s="9"/>
      <c r="I853" s="9" t="s">
        <v>26</v>
      </c>
      <c r="J853" s="9">
        <v>1417</v>
      </c>
      <c r="K853" s="9"/>
      <c r="L853" s="9">
        <v>1417</v>
      </c>
      <c r="M853" s="9"/>
    </row>
    <row r="854" spans="1:13">
      <c r="A854" s="9" t="s">
        <v>28</v>
      </c>
      <c r="B854" s="9" t="s">
        <v>29</v>
      </c>
      <c r="C854" s="9">
        <v>528</v>
      </c>
      <c r="D854" s="9">
        <v>5.6333</v>
      </c>
      <c r="E854" s="9">
        <v>0.7096</v>
      </c>
      <c r="F854" s="9" t="s">
        <v>30</v>
      </c>
      <c r="G854" s="9"/>
      <c r="H854" s="9"/>
      <c r="I854" s="9" t="s">
        <v>31</v>
      </c>
      <c r="J854" s="9"/>
      <c r="K854" s="9"/>
      <c r="L854" s="9"/>
      <c r="M854" s="9"/>
    </row>
    <row r="855" spans="1:13">
      <c r="A855" s="9" t="s">
        <v>32</v>
      </c>
      <c r="B855" s="9" t="s">
        <v>29</v>
      </c>
      <c r="C855" s="9">
        <v>960</v>
      </c>
      <c r="D855" s="9">
        <v>5.6333</v>
      </c>
      <c r="E855" s="9">
        <v>1.2903</v>
      </c>
      <c r="F855" s="9"/>
      <c r="G855" s="9"/>
      <c r="H855" s="9"/>
      <c r="I855" s="9" t="s">
        <v>31</v>
      </c>
      <c r="J855" s="9">
        <v>1488</v>
      </c>
      <c r="K855" s="9">
        <v>1488</v>
      </c>
      <c r="L855" s="9">
        <v>1488</v>
      </c>
      <c r="M855" s="9"/>
    </row>
    <row r="856" spans="1:13">
      <c r="A856" s="9" t="s">
        <v>33</v>
      </c>
      <c r="B856" s="9" t="s">
        <v>34</v>
      </c>
      <c r="C856" s="9">
        <v>714</v>
      </c>
      <c r="D856" s="9">
        <v>6.5988</v>
      </c>
      <c r="E856" s="9">
        <v>1.6385</v>
      </c>
      <c r="F856" s="9" t="s">
        <v>35</v>
      </c>
      <c r="G856" s="9"/>
      <c r="H856" s="9"/>
      <c r="I856" s="9" t="s">
        <v>36</v>
      </c>
      <c r="J856" s="9"/>
      <c r="K856" s="9"/>
      <c r="L856" s="9"/>
      <c r="M856" s="9"/>
    </row>
    <row r="857" spans="1:13">
      <c r="A857" s="9" t="s">
        <v>37</v>
      </c>
      <c r="B857" s="9" t="s">
        <v>34</v>
      </c>
      <c r="C857" s="9">
        <v>140</v>
      </c>
      <c r="D857" s="9">
        <v>6.5988</v>
      </c>
      <c r="E857" s="9">
        <v>0.3212</v>
      </c>
      <c r="F857" s="9" t="s">
        <v>38</v>
      </c>
      <c r="G857" s="9"/>
      <c r="H857" s="9"/>
      <c r="I857" s="9" t="s">
        <v>36</v>
      </c>
      <c r="J857" s="9"/>
      <c r="K857" s="9"/>
      <c r="L857" s="9"/>
      <c r="M857" s="9"/>
    </row>
    <row r="858" spans="1:13">
      <c r="A858" s="9" t="s">
        <v>39</v>
      </c>
      <c r="B858" s="9" t="s">
        <v>34</v>
      </c>
      <c r="C858" s="9">
        <v>286</v>
      </c>
      <c r="D858" s="9">
        <v>6.5988</v>
      </c>
      <c r="E858" s="9">
        <v>0.6563</v>
      </c>
      <c r="F858" s="9"/>
      <c r="G858" s="9"/>
      <c r="H858" s="9"/>
      <c r="I858" s="9" t="s">
        <v>36</v>
      </c>
      <c r="J858" s="9"/>
      <c r="K858" s="9"/>
      <c r="L858" s="9"/>
      <c r="M858" s="9"/>
    </row>
    <row r="859" spans="1:13">
      <c r="A859" s="9" t="s">
        <v>40</v>
      </c>
      <c r="B859" s="9" t="s">
        <v>34</v>
      </c>
      <c r="C859" s="9">
        <v>603</v>
      </c>
      <c r="D859" s="9">
        <v>6.5988</v>
      </c>
      <c r="E859" s="9">
        <v>1.3838</v>
      </c>
      <c r="F859" s="9"/>
      <c r="G859" s="9"/>
      <c r="H859" s="9"/>
      <c r="I859" s="9" t="s">
        <v>36</v>
      </c>
      <c r="J859" s="9">
        <v>1743</v>
      </c>
      <c r="K859" s="9">
        <v>1743</v>
      </c>
      <c r="L859" s="9"/>
      <c r="M859" s="9"/>
    </row>
    <row r="860" spans="1:13">
      <c r="A860" s="9" t="s">
        <v>41</v>
      </c>
      <c r="B860" s="9" t="s">
        <v>42</v>
      </c>
      <c r="C860" s="9">
        <v>138</v>
      </c>
      <c r="D860" s="9">
        <v>2.4041</v>
      </c>
      <c r="E860" s="9">
        <v>0.4346</v>
      </c>
      <c r="F860" s="9" t="s">
        <v>43</v>
      </c>
      <c r="G860" s="9"/>
      <c r="H860" s="9"/>
      <c r="I860" s="9" t="s">
        <v>44</v>
      </c>
      <c r="J860" s="9"/>
      <c r="K860" s="9"/>
      <c r="L860" s="9"/>
      <c r="M860" s="9"/>
    </row>
    <row r="861" spans="1:13">
      <c r="A861" s="9" t="s">
        <v>45</v>
      </c>
      <c r="B861" s="9" t="s">
        <v>42</v>
      </c>
      <c r="C861" s="9">
        <v>497</v>
      </c>
      <c r="D861" s="9">
        <v>2.4041</v>
      </c>
      <c r="E861" s="9">
        <v>1.5653</v>
      </c>
      <c r="F861" s="9"/>
      <c r="G861" s="9"/>
      <c r="H861" s="9"/>
      <c r="I861" s="9" t="s">
        <v>44</v>
      </c>
      <c r="J861" s="9">
        <v>635</v>
      </c>
      <c r="K861" s="9">
        <v>635</v>
      </c>
      <c r="L861" s="9"/>
      <c r="M861" s="9"/>
    </row>
    <row r="862" spans="1:13">
      <c r="A862" s="9" t="s">
        <v>46</v>
      </c>
      <c r="B862" s="9" t="s">
        <v>47</v>
      </c>
      <c r="C862" s="9">
        <v>748</v>
      </c>
      <c r="D862" s="9">
        <v>8.8097</v>
      </c>
      <c r="E862" s="9">
        <v>0.9643</v>
      </c>
      <c r="F862" s="9"/>
      <c r="G862" s="9"/>
      <c r="H862" s="9"/>
      <c r="I862" s="9" t="s">
        <v>48</v>
      </c>
      <c r="J862" s="9"/>
      <c r="K862" s="9"/>
      <c r="L862" s="9"/>
      <c r="M862" s="9"/>
    </row>
    <row r="863" spans="1:13">
      <c r="A863" s="9" t="s">
        <v>49</v>
      </c>
      <c r="B863" s="9" t="s">
        <v>47</v>
      </c>
      <c r="C863" s="9">
        <v>426</v>
      </c>
      <c r="D863" s="9">
        <v>8.8097</v>
      </c>
      <c r="E863" s="9">
        <v>0.5492</v>
      </c>
      <c r="F863" s="9" t="s">
        <v>50</v>
      </c>
      <c r="G863" s="9"/>
      <c r="H863" s="9"/>
      <c r="I863" s="9" t="s">
        <v>48</v>
      </c>
      <c r="J863" s="9"/>
      <c r="K863" s="9"/>
      <c r="L863" s="9"/>
      <c r="M863" s="9"/>
    </row>
    <row r="864" spans="1:13">
      <c r="A864" s="9" t="s">
        <v>51</v>
      </c>
      <c r="B864" s="9" t="s">
        <v>47</v>
      </c>
      <c r="C864" s="9">
        <v>1153</v>
      </c>
      <c r="D864" s="9">
        <v>8.8097</v>
      </c>
      <c r="E864" s="9">
        <v>1.4864</v>
      </c>
      <c r="F864" s="9"/>
      <c r="G864" s="9"/>
      <c r="H864" s="9"/>
      <c r="I864" s="9" t="s">
        <v>48</v>
      </c>
      <c r="J864" s="9">
        <v>2327</v>
      </c>
      <c r="K864" s="9">
        <v>2327</v>
      </c>
      <c r="L864" s="9"/>
      <c r="M864" s="9"/>
    </row>
    <row r="865" spans="1:13">
      <c r="A865" s="9" t="s">
        <v>52</v>
      </c>
      <c r="B865" s="9" t="s">
        <v>53</v>
      </c>
      <c r="C865" s="9">
        <v>1078</v>
      </c>
      <c r="D865" s="9">
        <v>5.5123</v>
      </c>
      <c r="E865" s="9">
        <v>1.4807</v>
      </c>
      <c r="F865" s="9" t="s">
        <v>54</v>
      </c>
      <c r="G865" s="9"/>
      <c r="H865" s="9"/>
      <c r="I865" s="9" t="s">
        <v>55</v>
      </c>
      <c r="J865" s="9"/>
      <c r="K865" s="9"/>
      <c r="L865" s="9"/>
      <c r="M865" s="9"/>
    </row>
    <row r="866" spans="1:13">
      <c r="A866" s="9" t="s">
        <v>56</v>
      </c>
      <c r="B866" s="9" t="s">
        <v>53</v>
      </c>
      <c r="C866" s="9">
        <v>378</v>
      </c>
      <c r="D866" s="9">
        <v>5.5123</v>
      </c>
      <c r="E866" s="9">
        <v>0.5192</v>
      </c>
      <c r="F866" s="9"/>
      <c r="G866" s="9"/>
      <c r="H866" s="9"/>
      <c r="I866" s="9" t="s">
        <v>55</v>
      </c>
      <c r="J866" s="9">
        <v>1456</v>
      </c>
      <c r="K866" s="9">
        <v>1456</v>
      </c>
      <c r="L866" s="9"/>
      <c r="M866" s="9"/>
    </row>
    <row r="867" spans="1:13">
      <c r="A867" s="9" t="s">
        <v>57</v>
      </c>
      <c r="B867" s="9" t="s">
        <v>58</v>
      </c>
      <c r="C867" s="9">
        <v>375</v>
      </c>
      <c r="D867" s="9">
        <v>10.3696</v>
      </c>
      <c r="E867" s="9">
        <v>0.8214</v>
      </c>
      <c r="F867" s="9" t="s">
        <v>59</v>
      </c>
      <c r="G867" s="9"/>
      <c r="H867" s="9"/>
      <c r="I867" s="9" t="s">
        <v>60</v>
      </c>
      <c r="J867" s="9"/>
      <c r="K867" s="9"/>
      <c r="L867" s="9"/>
      <c r="M867" s="9"/>
    </row>
    <row r="868" spans="1:13">
      <c r="A868" s="9" t="s">
        <v>61</v>
      </c>
      <c r="B868" s="9" t="s">
        <v>58</v>
      </c>
      <c r="C868" s="9">
        <v>186</v>
      </c>
      <c r="D868" s="9">
        <v>10.3696</v>
      </c>
      <c r="E868" s="9">
        <v>0.4074</v>
      </c>
      <c r="F868" s="9"/>
      <c r="G868" s="9"/>
      <c r="H868" s="9"/>
      <c r="I868" s="9" t="s">
        <v>60</v>
      </c>
      <c r="J868" s="9"/>
      <c r="K868" s="9"/>
      <c r="L868" s="9"/>
      <c r="M868" s="9"/>
    </row>
    <row r="869" spans="1:13">
      <c r="A869" s="9" t="s">
        <v>62</v>
      </c>
      <c r="B869" s="9" t="s">
        <v>58</v>
      </c>
      <c r="C869" s="9">
        <v>158</v>
      </c>
      <c r="D869" s="9">
        <v>10.3696</v>
      </c>
      <c r="E869" s="9">
        <v>0.3461</v>
      </c>
      <c r="F869" s="9"/>
      <c r="G869" s="9"/>
      <c r="H869" s="9"/>
      <c r="I869" s="9" t="s">
        <v>60</v>
      </c>
      <c r="J869" s="9"/>
      <c r="K869" s="9"/>
      <c r="L869" s="9"/>
      <c r="M869" s="9"/>
    </row>
    <row r="870" spans="1:13">
      <c r="A870" s="9" t="s">
        <v>63</v>
      </c>
      <c r="B870" s="9" t="s">
        <v>58</v>
      </c>
      <c r="C870" s="9">
        <v>580</v>
      </c>
      <c r="D870" s="9">
        <v>10.3696</v>
      </c>
      <c r="E870" s="9">
        <v>1.2705</v>
      </c>
      <c r="F870" s="9"/>
      <c r="G870" s="9"/>
      <c r="H870" s="9"/>
      <c r="I870" s="9" t="s">
        <v>60</v>
      </c>
      <c r="J870" s="9"/>
      <c r="K870" s="9"/>
      <c r="L870" s="9"/>
      <c r="M870" s="9"/>
    </row>
    <row r="871" spans="1:13">
      <c r="A871" s="9" t="s">
        <v>64</v>
      </c>
      <c r="B871" s="9" t="s">
        <v>58</v>
      </c>
      <c r="C871" s="9">
        <v>864</v>
      </c>
      <c r="D871" s="9">
        <v>10.3696</v>
      </c>
      <c r="E871" s="9">
        <v>1.8926</v>
      </c>
      <c r="F871" s="9" t="s">
        <v>65</v>
      </c>
      <c r="G871" s="9"/>
      <c r="H871" s="9"/>
      <c r="I871" s="9" t="s">
        <v>60</v>
      </c>
      <c r="J871" s="9"/>
      <c r="K871" s="9"/>
      <c r="L871" s="9"/>
      <c r="M871" s="9"/>
    </row>
    <row r="872" spans="1:13">
      <c r="A872" s="9" t="s">
        <v>66</v>
      </c>
      <c r="B872" s="9" t="s">
        <v>58</v>
      </c>
      <c r="C872" s="9">
        <v>576</v>
      </c>
      <c r="D872" s="9">
        <v>10.3696</v>
      </c>
      <c r="E872" s="9">
        <v>1.2617</v>
      </c>
      <c r="F872" s="9" t="s">
        <v>67</v>
      </c>
      <c r="G872" s="9"/>
      <c r="H872" s="9"/>
      <c r="I872" s="9" t="s">
        <v>60</v>
      </c>
      <c r="J872" s="9">
        <v>2739</v>
      </c>
      <c r="K872" s="9">
        <v>2739</v>
      </c>
      <c r="L872" s="9"/>
      <c r="M872" s="9"/>
    </row>
    <row r="873" spans="1:13">
      <c r="A873" s="9" t="s">
        <v>68</v>
      </c>
      <c r="B873" s="9" t="s">
        <v>69</v>
      </c>
      <c r="C873" s="9">
        <v>610</v>
      </c>
      <c r="D873" s="9">
        <v>2.3094</v>
      </c>
      <c r="E873" s="9">
        <v>1</v>
      </c>
      <c r="F873" s="9" t="s">
        <v>70</v>
      </c>
      <c r="G873" s="9"/>
      <c r="H873" s="9"/>
      <c r="I873" s="9" t="s">
        <v>71</v>
      </c>
      <c r="J873" s="9">
        <v>610</v>
      </c>
      <c r="K873" s="9">
        <v>610</v>
      </c>
      <c r="L873" s="9"/>
      <c r="M873" s="9"/>
    </row>
    <row r="874" spans="1:13">
      <c r="A874" s="9" t="s">
        <v>72</v>
      </c>
      <c r="B874" s="9" t="s">
        <v>73</v>
      </c>
      <c r="C874" s="9">
        <v>294</v>
      </c>
      <c r="D874" s="9">
        <v>4.8269</v>
      </c>
      <c r="E874" s="9">
        <v>0.4611</v>
      </c>
      <c r="F874" s="9" t="s">
        <v>74</v>
      </c>
      <c r="G874" s="9"/>
      <c r="H874" s="9"/>
      <c r="I874" s="9" t="s">
        <v>75</v>
      </c>
      <c r="J874" s="9"/>
      <c r="K874" s="9"/>
      <c r="L874" s="9"/>
      <c r="M874" s="9"/>
    </row>
    <row r="875" spans="1:13">
      <c r="A875" s="9" t="s">
        <v>76</v>
      </c>
      <c r="B875" s="9" t="s">
        <v>73</v>
      </c>
      <c r="C875" s="9">
        <v>981</v>
      </c>
      <c r="D875" s="9">
        <v>4.8269</v>
      </c>
      <c r="E875" s="9">
        <v>1.5388</v>
      </c>
      <c r="F875" s="9"/>
      <c r="G875" s="9"/>
      <c r="H875" s="9"/>
      <c r="I875" s="9" t="s">
        <v>75</v>
      </c>
      <c r="J875" s="9">
        <v>1275</v>
      </c>
      <c r="K875" s="9">
        <v>1275</v>
      </c>
      <c r="L875" s="9"/>
      <c r="M875" s="9"/>
    </row>
    <row r="876" spans="1:13">
      <c r="A876" s="9" t="s">
        <v>77</v>
      </c>
      <c r="B876" s="9" t="s">
        <v>78</v>
      </c>
      <c r="C876" s="9">
        <v>305</v>
      </c>
      <c r="D876" s="9">
        <v>4.0698</v>
      </c>
      <c r="E876" s="9">
        <v>1.1348</v>
      </c>
      <c r="F876" s="9" t="s">
        <v>79</v>
      </c>
      <c r="G876" s="9"/>
      <c r="H876" s="9"/>
      <c r="I876" s="9" t="s">
        <v>80</v>
      </c>
      <c r="J876" s="9"/>
      <c r="K876" s="9"/>
      <c r="L876" s="9"/>
      <c r="M876" s="9"/>
    </row>
    <row r="877" spans="1:13">
      <c r="A877" s="9" t="s">
        <v>81</v>
      </c>
      <c r="B877" s="9" t="s">
        <v>78</v>
      </c>
      <c r="C877" s="9">
        <v>207</v>
      </c>
      <c r="D877" s="9">
        <v>4.0698</v>
      </c>
      <c r="E877" s="9">
        <v>0.7702</v>
      </c>
      <c r="F877" s="9"/>
      <c r="G877" s="9"/>
      <c r="H877" s="9"/>
      <c r="I877" s="9" t="s">
        <v>80</v>
      </c>
      <c r="J877" s="9"/>
      <c r="K877" s="9"/>
      <c r="L877" s="9"/>
      <c r="M877" s="9"/>
    </row>
    <row r="878" spans="1:13">
      <c r="A878" s="9" t="s">
        <v>82</v>
      </c>
      <c r="B878" s="9" t="s">
        <v>78</v>
      </c>
      <c r="C878" s="9">
        <v>124</v>
      </c>
      <c r="D878" s="9">
        <v>4.0698</v>
      </c>
      <c r="E878" s="9">
        <v>0.4613</v>
      </c>
      <c r="F878" s="9"/>
      <c r="G878" s="9"/>
      <c r="H878" s="9"/>
      <c r="I878" s="9" t="s">
        <v>80</v>
      </c>
      <c r="J878" s="9"/>
      <c r="K878" s="9"/>
      <c r="L878" s="9"/>
      <c r="M878" s="9"/>
    </row>
    <row r="879" spans="1:13">
      <c r="A879" s="9" t="s">
        <v>83</v>
      </c>
      <c r="B879" s="9" t="s">
        <v>78</v>
      </c>
      <c r="C879" s="9">
        <v>439</v>
      </c>
      <c r="D879" s="9">
        <v>4.0698</v>
      </c>
      <c r="E879" s="9">
        <v>1.6334</v>
      </c>
      <c r="F879" s="9"/>
      <c r="G879" s="9"/>
      <c r="H879" s="9"/>
      <c r="I879" s="9" t="s">
        <v>80</v>
      </c>
      <c r="J879" s="9">
        <v>1075</v>
      </c>
      <c r="K879" s="9">
        <v>1075</v>
      </c>
      <c r="L879" s="9"/>
      <c r="M879" s="9"/>
    </row>
    <row r="880" spans="1:13">
      <c r="A880" s="9" t="s">
        <v>84</v>
      </c>
      <c r="B880" s="9" t="s">
        <v>85</v>
      </c>
      <c r="C880" s="9">
        <v>697</v>
      </c>
      <c r="D880" s="9">
        <v>3.4528</v>
      </c>
      <c r="E880" s="9">
        <v>1.5285</v>
      </c>
      <c r="F880" s="9" t="s">
        <v>86</v>
      </c>
      <c r="G880" s="9"/>
      <c r="H880" s="9"/>
      <c r="I880" s="9" t="s">
        <v>87</v>
      </c>
      <c r="J880" s="9"/>
      <c r="K880" s="9"/>
      <c r="L880" s="9"/>
      <c r="M880" s="9"/>
    </row>
    <row r="881" spans="1:13">
      <c r="A881" s="9" t="s">
        <v>88</v>
      </c>
      <c r="B881" s="9" t="s">
        <v>85</v>
      </c>
      <c r="C881" s="9">
        <v>215</v>
      </c>
      <c r="D881" s="9">
        <v>3.4528</v>
      </c>
      <c r="E881" s="9">
        <v>0.4714</v>
      </c>
      <c r="F881" s="9"/>
      <c r="G881" s="9"/>
      <c r="H881" s="9"/>
      <c r="I881" s="9" t="s">
        <v>87</v>
      </c>
      <c r="J881" s="9">
        <v>912</v>
      </c>
      <c r="K881" s="9">
        <v>912</v>
      </c>
      <c r="L881" s="9"/>
      <c r="M881" s="9"/>
    </row>
    <row r="882" spans="1:13">
      <c r="A882" s="9" t="s">
        <v>89</v>
      </c>
      <c r="B882" s="9" t="s">
        <v>90</v>
      </c>
      <c r="C882" s="9">
        <v>522</v>
      </c>
      <c r="D882" s="9">
        <v>6.0952</v>
      </c>
      <c r="E882" s="9">
        <v>1.9453</v>
      </c>
      <c r="F882" s="9" t="s">
        <v>91</v>
      </c>
      <c r="G882" s="9"/>
      <c r="H882" s="9"/>
      <c r="I882" s="9" t="s">
        <v>92</v>
      </c>
      <c r="J882" s="9"/>
      <c r="K882" s="9"/>
      <c r="L882" s="9"/>
      <c r="M882" s="9"/>
    </row>
    <row r="883" spans="1:13">
      <c r="A883" s="9" t="s">
        <v>93</v>
      </c>
      <c r="B883" s="9" t="s">
        <v>90</v>
      </c>
      <c r="C883" s="9">
        <v>174</v>
      </c>
      <c r="D883" s="9">
        <v>6.0952</v>
      </c>
      <c r="E883" s="9">
        <v>0.6484</v>
      </c>
      <c r="F883" s="9"/>
      <c r="G883" s="9"/>
      <c r="H883" s="9"/>
      <c r="I883" s="9" t="s">
        <v>92</v>
      </c>
      <c r="J883" s="9"/>
      <c r="K883" s="9"/>
      <c r="L883" s="9"/>
      <c r="M883" s="9"/>
    </row>
    <row r="884" spans="1:13">
      <c r="A884" s="9" t="s">
        <v>94</v>
      </c>
      <c r="B884" s="9" t="s">
        <v>90</v>
      </c>
      <c r="C884" s="9">
        <v>341</v>
      </c>
      <c r="D884" s="9">
        <v>6.0952</v>
      </c>
      <c r="E884" s="9">
        <v>1.2708</v>
      </c>
      <c r="F884" s="9"/>
      <c r="G884" s="9"/>
      <c r="H884" s="9"/>
      <c r="I884" s="9" t="s">
        <v>92</v>
      </c>
      <c r="J884" s="9"/>
      <c r="K884" s="9"/>
      <c r="L884" s="9"/>
      <c r="M884" s="9"/>
    </row>
    <row r="885" spans="1:13">
      <c r="A885" s="9" t="s">
        <v>95</v>
      </c>
      <c r="B885" s="9" t="s">
        <v>90</v>
      </c>
      <c r="C885" s="9">
        <v>92</v>
      </c>
      <c r="D885" s="9">
        <v>6.0952</v>
      </c>
      <c r="E885" s="9">
        <v>0.3428</v>
      </c>
      <c r="F885" s="9"/>
      <c r="G885" s="9"/>
      <c r="H885" s="9"/>
      <c r="I885" s="9" t="s">
        <v>92</v>
      </c>
      <c r="J885" s="9"/>
      <c r="K885" s="9"/>
      <c r="L885" s="9"/>
      <c r="M885" s="9"/>
    </row>
    <row r="886" spans="1:13">
      <c r="A886" s="9" t="s">
        <v>96</v>
      </c>
      <c r="B886" s="9" t="s">
        <v>90</v>
      </c>
      <c r="C886" s="9">
        <v>117</v>
      </c>
      <c r="D886" s="9">
        <v>6.0952</v>
      </c>
      <c r="E886" s="9">
        <v>0.436</v>
      </c>
      <c r="F886" s="9"/>
      <c r="G886" s="9"/>
      <c r="H886" s="9"/>
      <c r="I886" s="9" t="s">
        <v>92</v>
      </c>
      <c r="J886" s="9"/>
      <c r="K886" s="9"/>
      <c r="L886" s="9"/>
      <c r="M886" s="9"/>
    </row>
    <row r="887" spans="1:13">
      <c r="A887" s="9" t="s">
        <v>97</v>
      </c>
      <c r="B887" s="9" t="s">
        <v>90</v>
      </c>
      <c r="C887" s="9">
        <v>364</v>
      </c>
      <c r="D887" s="9">
        <v>6.0952</v>
      </c>
      <c r="E887" s="9">
        <v>1.3565</v>
      </c>
      <c r="F887" s="9" t="s">
        <v>98</v>
      </c>
      <c r="G887" s="9"/>
      <c r="H887" s="9"/>
      <c r="I887" s="9" t="s">
        <v>92</v>
      </c>
      <c r="J887" s="9">
        <v>1610</v>
      </c>
      <c r="K887" s="9">
        <v>1610</v>
      </c>
      <c r="L887" s="9"/>
      <c r="M887" s="9"/>
    </row>
    <row r="888" spans="1:13">
      <c r="A888" s="9" t="s">
        <v>99</v>
      </c>
      <c r="B888" s="9" t="s">
        <v>100</v>
      </c>
      <c r="C888" s="9">
        <v>105</v>
      </c>
      <c r="D888" s="9">
        <v>7.8897</v>
      </c>
      <c r="E888" s="9">
        <v>0.3023</v>
      </c>
      <c r="F888" s="9" t="s">
        <v>101</v>
      </c>
      <c r="G888" s="9"/>
      <c r="H888" s="9"/>
      <c r="I888" s="9" t="s">
        <v>102</v>
      </c>
      <c r="J888" s="9"/>
      <c r="K888" s="9"/>
      <c r="L888" s="9"/>
      <c r="M888" s="9"/>
    </row>
    <row r="889" spans="1:13">
      <c r="A889" s="9" t="s">
        <v>103</v>
      </c>
      <c r="B889" s="9" t="s">
        <v>100</v>
      </c>
      <c r="C889" s="9">
        <v>433</v>
      </c>
      <c r="D889" s="9">
        <v>7.8897</v>
      </c>
      <c r="E889" s="9">
        <v>1.2466</v>
      </c>
      <c r="F889" s="9"/>
      <c r="G889" s="9"/>
      <c r="H889" s="9"/>
      <c r="I889" s="9" t="s">
        <v>102</v>
      </c>
      <c r="J889" s="9"/>
      <c r="K889" s="9"/>
      <c r="L889" s="9"/>
      <c r="M889" s="9"/>
    </row>
    <row r="890" spans="1:13">
      <c r="A890" s="9" t="s">
        <v>104</v>
      </c>
      <c r="B890" s="9" t="s">
        <v>100</v>
      </c>
      <c r="C890" s="9">
        <v>423</v>
      </c>
      <c r="D890" s="9">
        <v>7.8897</v>
      </c>
      <c r="E890" s="9">
        <v>1.2178</v>
      </c>
      <c r="F890" s="9" t="s">
        <v>105</v>
      </c>
      <c r="G890" s="9"/>
      <c r="H890" s="9"/>
      <c r="I890" s="9" t="s">
        <v>102</v>
      </c>
      <c r="J890" s="9"/>
      <c r="K890" s="9"/>
      <c r="L890" s="9"/>
      <c r="M890" s="9"/>
    </row>
    <row r="891" spans="1:13">
      <c r="A891" s="9" t="s">
        <v>106</v>
      </c>
      <c r="B891" s="9" t="s">
        <v>100</v>
      </c>
      <c r="C891" s="9">
        <v>349</v>
      </c>
      <c r="D891" s="9">
        <v>7.8897</v>
      </c>
      <c r="E891" s="9">
        <v>1.0047</v>
      </c>
      <c r="F891" s="9" t="s">
        <v>107</v>
      </c>
      <c r="G891" s="9"/>
      <c r="H891" s="9"/>
      <c r="I891" s="9" t="s">
        <v>102</v>
      </c>
      <c r="J891" s="9"/>
      <c r="K891" s="9"/>
      <c r="L891" s="9"/>
      <c r="M891" s="9"/>
    </row>
    <row r="892" spans="1:13">
      <c r="A892" s="9" t="s">
        <v>108</v>
      </c>
      <c r="B892" s="9" t="s">
        <v>100</v>
      </c>
      <c r="C892" s="9">
        <v>188</v>
      </c>
      <c r="D892" s="9">
        <v>7.8897</v>
      </c>
      <c r="E892" s="9">
        <v>0.5412</v>
      </c>
      <c r="F892" s="9"/>
      <c r="G892" s="9"/>
      <c r="H892" s="9"/>
      <c r="I892" s="9" t="s">
        <v>102</v>
      </c>
      <c r="J892" s="9"/>
      <c r="K892" s="9"/>
      <c r="L892" s="9"/>
      <c r="M892" s="9"/>
    </row>
    <row r="893" spans="1:13">
      <c r="A893" s="9" t="s">
        <v>109</v>
      </c>
      <c r="B893" s="9" t="s">
        <v>100</v>
      </c>
      <c r="C893" s="9">
        <v>586</v>
      </c>
      <c r="D893" s="9">
        <v>7.8897</v>
      </c>
      <c r="E893" s="9">
        <v>1.6871</v>
      </c>
      <c r="F893" s="9"/>
      <c r="G893" s="9"/>
      <c r="H893" s="9"/>
      <c r="I893" s="9" t="s">
        <v>102</v>
      </c>
      <c r="J893" s="9">
        <v>2084</v>
      </c>
      <c r="K893" s="9">
        <v>2084</v>
      </c>
      <c r="L893" s="9"/>
      <c r="M893" s="9"/>
    </row>
    <row r="894" spans="1:13">
      <c r="A894" s="9" t="s">
        <v>110</v>
      </c>
      <c r="B894" s="9" t="s">
        <v>111</v>
      </c>
      <c r="C894" s="9">
        <v>422</v>
      </c>
      <c r="D894" s="9">
        <v>5.0806</v>
      </c>
      <c r="E894" s="9">
        <v>1.2578</v>
      </c>
      <c r="F894" s="9" t="s">
        <v>112</v>
      </c>
      <c r="G894" s="9"/>
      <c r="H894" s="9"/>
      <c r="I894" s="9" t="s">
        <v>113</v>
      </c>
      <c r="J894" s="9"/>
      <c r="K894" s="9"/>
      <c r="L894" s="9"/>
      <c r="M894" s="9"/>
    </row>
    <row r="895" spans="1:13">
      <c r="A895" s="9" t="s">
        <v>114</v>
      </c>
      <c r="B895" s="9" t="s">
        <v>111</v>
      </c>
      <c r="C895" s="9">
        <v>234</v>
      </c>
      <c r="D895" s="9">
        <v>5.0806</v>
      </c>
      <c r="E895" s="9">
        <v>0.6974</v>
      </c>
      <c r="F895" s="9" t="s">
        <v>115</v>
      </c>
      <c r="G895" s="9"/>
      <c r="H895" s="9"/>
      <c r="I895" s="9" t="s">
        <v>113</v>
      </c>
      <c r="J895" s="9"/>
      <c r="K895" s="9"/>
      <c r="L895" s="9"/>
      <c r="M895" s="9"/>
    </row>
    <row r="896" spans="1:13">
      <c r="A896" s="9" t="s">
        <v>116</v>
      </c>
      <c r="B896" s="9" t="s">
        <v>111</v>
      </c>
      <c r="C896" s="9">
        <v>158</v>
      </c>
      <c r="D896" s="9">
        <v>5.0806</v>
      </c>
      <c r="E896" s="9">
        <v>0.4709</v>
      </c>
      <c r="F896" s="9"/>
      <c r="G896" s="9"/>
      <c r="H896" s="9"/>
      <c r="I896" s="9" t="s">
        <v>113</v>
      </c>
      <c r="J896" s="9"/>
      <c r="K896" s="9"/>
      <c r="L896" s="9"/>
      <c r="M896" s="9"/>
    </row>
    <row r="897" spans="1:13">
      <c r="A897" s="9" t="s">
        <v>117</v>
      </c>
      <c r="B897" s="9" t="s">
        <v>111</v>
      </c>
      <c r="C897" s="9">
        <v>528</v>
      </c>
      <c r="D897" s="9">
        <v>5.0806</v>
      </c>
      <c r="E897" s="9">
        <v>1.5737</v>
      </c>
      <c r="F897" s="9"/>
      <c r="G897" s="9"/>
      <c r="H897" s="9"/>
      <c r="I897" s="9" t="s">
        <v>113</v>
      </c>
      <c r="J897" s="9">
        <v>1342</v>
      </c>
      <c r="K897" s="9">
        <v>1342</v>
      </c>
      <c r="L897" s="9"/>
      <c r="M897" s="9"/>
    </row>
    <row r="898" spans="1:13">
      <c r="A898" s="9" t="s">
        <v>118</v>
      </c>
      <c r="B898" s="9" t="s">
        <v>119</v>
      </c>
      <c r="C898" s="9">
        <v>549</v>
      </c>
      <c r="D898" s="9">
        <v>5.3873</v>
      </c>
      <c r="E898" s="9">
        <v>1.5432</v>
      </c>
      <c r="F898" s="9" t="s">
        <v>120</v>
      </c>
      <c r="G898" s="9"/>
      <c r="H898" s="9"/>
      <c r="I898" s="9" t="s">
        <v>121</v>
      </c>
      <c r="J898" s="9"/>
      <c r="K898" s="9"/>
      <c r="L898" s="9"/>
      <c r="M898" s="9"/>
    </row>
    <row r="899" spans="1:13">
      <c r="A899" s="9" t="s">
        <v>122</v>
      </c>
      <c r="B899" s="9" t="s">
        <v>119</v>
      </c>
      <c r="C899" s="9">
        <v>164</v>
      </c>
      <c r="D899" s="9">
        <v>5.3873</v>
      </c>
      <c r="E899" s="9">
        <v>0.4609</v>
      </c>
      <c r="F899" s="9" t="s">
        <v>123</v>
      </c>
      <c r="G899" s="9"/>
      <c r="H899" s="9"/>
      <c r="I899" s="9" t="s">
        <v>121</v>
      </c>
      <c r="J899" s="9"/>
      <c r="K899" s="9"/>
      <c r="L899" s="9"/>
      <c r="M899" s="9"/>
    </row>
    <row r="900" spans="1:13">
      <c r="A900" s="9" t="s">
        <v>124</v>
      </c>
      <c r="B900" s="9" t="s">
        <v>119</v>
      </c>
      <c r="C900" s="9">
        <v>198</v>
      </c>
      <c r="D900" s="9">
        <v>5.3873</v>
      </c>
      <c r="E900" s="9">
        <v>0.5565</v>
      </c>
      <c r="F900" s="9"/>
      <c r="G900" s="9"/>
      <c r="H900" s="9"/>
      <c r="I900" s="9" t="s">
        <v>121</v>
      </c>
      <c r="J900" s="9"/>
      <c r="K900" s="9"/>
      <c r="L900" s="9"/>
      <c r="M900" s="9"/>
    </row>
    <row r="901" spans="1:13">
      <c r="A901" s="9" t="s">
        <v>125</v>
      </c>
      <c r="B901" s="9" t="s">
        <v>119</v>
      </c>
      <c r="C901" s="9">
        <v>512</v>
      </c>
      <c r="D901" s="9">
        <v>5.3873</v>
      </c>
      <c r="E901" s="9">
        <v>1.4392</v>
      </c>
      <c r="F901" s="9"/>
      <c r="G901" s="9"/>
      <c r="H901" s="9"/>
      <c r="I901" s="9" t="s">
        <v>121</v>
      </c>
      <c r="J901" s="9">
        <v>1423</v>
      </c>
      <c r="K901" s="9">
        <v>1423</v>
      </c>
      <c r="L901" s="9"/>
      <c r="M901" s="9"/>
    </row>
    <row r="902" spans="1:13">
      <c r="A902" s="9" t="s">
        <v>126</v>
      </c>
      <c r="B902" s="9" t="s">
        <v>127</v>
      </c>
      <c r="C902" s="9">
        <v>454</v>
      </c>
      <c r="D902" s="9">
        <v>1.7188</v>
      </c>
      <c r="E902" s="9">
        <v>1</v>
      </c>
      <c r="F902" s="9" t="s">
        <v>128</v>
      </c>
      <c r="G902" s="9"/>
      <c r="H902" s="9"/>
      <c r="I902" s="9" t="s">
        <v>129</v>
      </c>
      <c r="J902" s="9">
        <v>454</v>
      </c>
      <c r="K902" s="9">
        <v>454</v>
      </c>
      <c r="L902" s="9"/>
      <c r="M902" s="9"/>
    </row>
    <row r="903" spans="1:13">
      <c r="A903" s="9" t="s">
        <v>130</v>
      </c>
      <c r="B903" s="9" t="s">
        <v>131</v>
      </c>
      <c r="C903" s="9">
        <v>214</v>
      </c>
      <c r="D903" s="9">
        <v>3.8313</v>
      </c>
      <c r="E903" s="9">
        <v>0.4229</v>
      </c>
      <c r="F903" s="9" t="s">
        <v>132</v>
      </c>
      <c r="G903" s="9"/>
      <c r="H903" s="9"/>
      <c r="I903" s="9" t="s">
        <v>133</v>
      </c>
      <c r="J903" s="9"/>
      <c r="K903" s="9"/>
      <c r="L903" s="9"/>
      <c r="M903" s="9"/>
    </row>
    <row r="904" spans="1:13">
      <c r="A904" s="9" t="s">
        <v>134</v>
      </c>
      <c r="B904" s="9" t="s">
        <v>131</v>
      </c>
      <c r="C904" s="9">
        <v>798</v>
      </c>
      <c r="D904" s="9">
        <v>3.8313</v>
      </c>
      <c r="E904" s="9">
        <v>1.577</v>
      </c>
      <c r="F904" s="9"/>
      <c r="G904" s="9"/>
      <c r="H904" s="9"/>
      <c r="I904" s="9" t="s">
        <v>133</v>
      </c>
      <c r="J904" s="9">
        <v>1012</v>
      </c>
      <c r="K904" s="9">
        <v>1012</v>
      </c>
      <c r="L904" s="9"/>
      <c r="M904" s="9"/>
    </row>
    <row r="905" spans="1:13">
      <c r="A905" s="9" t="s">
        <v>135</v>
      </c>
      <c r="B905" s="9" t="s">
        <v>136</v>
      </c>
      <c r="C905" s="9">
        <v>50</v>
      </c>
      <c r="D905" s="9">
        <v>0.3256</v>
      </c>
      <c r="E905" s="9">
        <v>1.7441</v>
      </c>
      <c r="F905" s="9"/>
      <c r="G905" s="9"/>
      <c r="H905" s="9"/>
      <c r="I905" s="9" t="s">
        <v>137</v>
      </c>
      <c r="J905" s="9"/>
      <c r="K905" s="9"/>
      <c r="L905" s="9"/>
      <c r="M905" s="9"/>
    </row>
    <row r="906" spans="1:13">
      <c r="A906" s="9" t="s">
        <v>138</v>
      </c>
      <c r="B906" s="9" t="s">
        <v>136</v>
      </c>
      <c r="C906" s="9">
        <v>23</v>
      </c>
      <c r="D906" s="9">
        <v>0.3256</v>
      </c>
      <c r="E906" s="9">
        <v>0.8023</v>
      </c>
      <c r="F906" s="9"/>
      <c r="G906" s="9"/>
      <c r="H906" s="9"/>
      <c r="I906" s="9" t="s">
        <v>137</v>
      </c>
      <c r="J906" s="9"/>
      <c r="K906" s="9"/>
      <c r="L906" s="9"/>
      <c r="M906" s="9"/>
    </row>
    <row r="907" spans="1:13">
      <c r="A907" s="9" t="s">
        <v>139</v>
      </c>
      <c r="B907" s="9" t="s">
        <v>136</v>
      </c>
      <c r="C907" s="9">
        <v>13</v>
      </c>
      <c r="D907" s="9">
        <v>0.3256</v>
      </c>
      <c r="E907" s="9">
        <v>0.4534</v>
      </c>
      <c r="F907" s="9"/>
      <c r="G907" s="9"/>
      <c r="H907" s="9"/>
      <c r="I907" s="9" t="s">
        <v>137</v>
      </c>
      <c r="J907" s="9">
        <v>86</v>
      </c>
      <c r="K907" s="9">
        <v>86</v>
      </c>
      <c r="L907" s="9"/>
      <c r="M907" s="9"/>
    </row>
    <row r="908" spans="1:1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</row>
    <row r="909" spans="1:13">
      <c r="A909" s="9"/>
      <c r="B909" s="9"/>
      <c r="C909" s="9">
        <v>26414</v>
      </c>
      <c r="D909" s="9"/>
      <c r="E909" s="9"/>
      <c r="F909" s="9"/>
      <c r="G909" s="9"/>
      <c r="H909" s="9"/>
      <c r="I909" s="9"/>
      <c r="J909" s="9"/>
      <c r="K909" s="9"/>
      <c r="L909" s="9"/>
      <c r="M909" s="9"/>
    </row>
    <row r="910" spans="1:1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</row>
    <row r="911" spans="1:1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</row>
    <row r="912" spans="1:13">
      <c r="A912" s="9" t="s">
        <v>9</v>
      </c>
      <c r="B912" s="9">
        <v>1361</v>
      </c>
      <c r="C912" s="9">
        <v>26414</v>
      </c>
      <c r="D912" s="9">
        <v>5.152570606</v>
      </c>
      <c r="E912" s="9"/>
      <c r="F912" s="9">
        <v>5.152</v>
      </c>
      <c r="G912" s="9"/>
      <c r="H912" s="9"/>
      <c r="I912" s="9"/>
      <c r="J912" s="9"/>
      <c r="K912" s="9"/>
      <c r="L912" s="9"/>
      <c r="M912" s="9"/>
    </row>
    <row r="913" spans="1:13">
      <c r="A913" s="9" t="s">
        <v>16</v>
      </c>
      <c r="B913" s="9">
        <v>302</v>
      </c>
      <c r="C913" s="9">
        <v>26414</v>
      </c>
      <c r="D913" s="9">
        <v>1.143333081</v>
      </c>
      <c r="E913" s="9"/>
      <c r="F913" s="9">
        <v>1.143</v>
      </c>
      <c r="G913" s="9"/>
      <c r="H913" s="9"/>
      <c r="I913" s="9"/>
      <c r="J913" s="9"/>
      <c r="K913" s="9"/>
      <c r="L913" s="9"/>
      <c r="M913" s="9"/>
    </row>
    <row r="914" spans="1:13">
      <c r="A914" s="9" t="s">
        <v>21</v>
      </c>
      <c r="B914" s="9">
        <v>1063</v>
      </c>
      <c r="C914" s="9">
        <v>26414</v>
      </c>
      <c r="D914" s="9">
        <v>4.02438101</v>
      </c>
      <c r="E914" s="9"/>
      <c r="F914" s="9">
        <v>4.024</v>
      </c>
      <c r="G914" s="9"/>
      <c r="H914" s="9"/>
      <c r="I914" s="9"/>
      <c r="J914" s="9"/>
      <c r="K914" s="9"/>
      <c r="L914" s="9"/>
      <c r="M914" s="9"/>
    </row>
    <row r="915" spans="1:13">
      <c r="A915" s="9" t="s">
        <v>26</v>
      </c>
      <c r="B915" s="9">
        <v>1417</v>
      </c>
      <c r="C915" s="9">
        <v>26414</v>
      </c>
      <c r="D915" s="9">
        <v>5.36457939</v>
      </c>
      <c r="E915" s="9"/>
      <c r="F915" s="9">
        <v>5.364</v>
      </c>
      <c r="G915" s="9"/>
      <c r="H915" s="9"/>
      <c r="I915" s="9"/>
      <c r="J915" s="9"/>
      <c r="K915" s="9"/>
      <c r="L915" s="9"/>
      <c r="M915" s="9"/>
    </row>
    <row r="916" spans="1:13">
      <c r="A916" s="9" t="s">
        <v>31</v>
      </c>
      <c r="B916" s="9">
        <v>1488</v>
      </c>
      <c r="C916" s="9">
        <v>26414</v>
      </c>
      <c r="D916" s="9">
        <v>5.63337624</v>
      </c>
      <c r="E916" s="9"/>
      <c r="F916" s="9">
        <v>5.633</v>
      </c>
      <c r="G916" s="9"/>
      <c r="H916" s="9"/>
      <c r="I916" s="9"/>
      <c r="J916" s="9"/>
      <c r="K916" s="9"/>
      <c r="L916" s="9"/>
      <c r="M916" s="9"/>
    </row>
    <row r="917" spans="1:13">
      <c r="A917" s="9" t="s">
        <v>36</v>
      </c>
      <c r="B917" s="9">
        <v>1743</v>
      </c>
      <c r="C917" s="9">
        <v>26414</v>
      </c>
      <c r="D917" s="9">
        <v>6.598773378</v>
      </c>
      <c r="E917" s="9"/>
      <c r="F917" s="9">
        <v>6.598</v>
      </c>
      <c r="G917" s="9"/>
      <c r="H917" s="9"/>
      <c r="I917" s="9"/>
      <c r="J917" s="9"/>
      <c r="K917" s="9"/>
      <c r="L917" s="9"/>
      <c r="M917" s="9"/>
    </row>
    <row r="918" spans="1:13">
      <c r="A918" s="9" t="s">
        <v>44</v>
      </c>
      <c r="B918" s="9">
        <v>635</v>
      </c>
      <c r="C918" s="9">
        <v>26414</v>
      </c>
      <c r="D918" s="9">
        <v>2.404028167</v>
      </c>
      <c r="E918" s="9"/>
      <c r="F918" s="9">
        <v>2.404</v>
      </c>
      <c r="G918" s="9"/>
      <c r="H918" s="9"/>
      <c r="I918" s="9"/>
      <c r="J918" s="9"/>
      <c r="K918" s="9"/>
      <c r="L918" s="9"/>
      <c r="M918" s="9"/>
    </row>
    <row r="919" spans="1:13">
      <c r="A919" s="9" t="s">
        <v>48</v>
      </c>
      <c r="B919" s="9">
        <v>2327</v>
      </c>
      <c r="C919" s="9">
        <v>26414</v>
      </c>
      <c r="D919" s="9">
        <v>8.809722117</v>
      </c>
      <c r="E919" s="9"/>
      <c r="F919" s="9">
        <v>8.809</v>
      </c>
      <c r="G919" s="9"/>
      <c r="H919" s="9"/>
      <c r="I919" s="9"/>
      <c r="J919" s="9"/>
      <c r="K919" s="9"/>
      <c r="L919" s="9"/>
      <c r="M919" s="9"/>
    </row>
    <row r="920" spans="1:13">
      <c r="A920" s="9" t="s">
        <v>55</v>
      </c>
      <c r="B920" s="9">
        <v>1456</v>
      </c>
      <c r="C920" s="9">
        <v>26414</v>
      </c>
      <c r="D920" s="9">
        <v>5.512228364</v>
      </c>
      <c r="E920" s="9"/>
      <c r="F920" s="9">
        <v>5.512</v>
      </c>
      <c r="G920" s="9"/>
      <c r="H920" s="9"/>
      <c r="I920" s="9"/>
      <c r="J920" s="9"/>
      <c r="K920" s="9"/>
      <c r="L920" s="9"/>
      <c r="M920" s="9"/>
    </row>
    <row r="921" spans="1:13">
      <c r="A921" s="9" t="s">
        <v>60</v>
      </c>
      <c r="B921" s="9">
        <v>2739</v>
      </c>
      <c r="C921" s="9">
        <v>26414</v>
      </c>
      <c r="D921" s="9">
        <v>10.36950102</v>
      </c>
      <c r="E921" s="9"/>
      <c r="F921" s="9">
        <v>10.369</v>
      </c>
      <c r="G921" s="9"/>
      <c r="H921" s="9"/>
      <c r="I921" s="9"/>
      <c r="J921" s="9"/>
      <c r="K921" s="9"/>
      <c r="L921" s="9"/>
      <c r="M921" s="9"/>
    </row>
    <row r="922" spans="1:13">
      <c r="A922" s="9" t="s">
        <v>71</v>
      </c>
      <c r="B922" s="9">
        <v>610</v>
      </c>
      <c r="C922" s="9">
        <v>26414</v>
      </c>
      <c r="D922" s="9">
        <v>2.309381389</v>
      </c>
      <c r="E922" s="9"/>
      <c r="F922" s="9">
        <v>2.309</v>
      </c>
      <c r="G922" s="9"/>
      <c r="H922" s="9"/>
      <c r="I922" s="9"/>
      <c r="J922" s="9"/>
      <c r="K922" s="9"/>
      <c r="L922" s="9"/>
      <c r="M922" s="9"/>
    </row>
    <row r="923" spans="1:13">
      <c r="A923" s="9" t="s">
        <v>75</v>
      </c>
      <c r="B923" s="9">
        <v>1275</v>
      </c>
      <c r="C923" s="9">
        <v>26414</v>
      </c>
      <c r="D923" s="9">
        <v>4.826985689</v>
      </c>
      <c r="E923" s="9"/>
      <c r="F923" s="9">
        <v>4.826</v>
      </c>
      <c r="G923" s="9"/>
      <c r="H923" s="9"/>
      <c r="I923" s="9"/>
      <c r="J923" s="9"/>
      <c r="K923" s="9"/>
      <c r="L923" s="9"/>
      <c r="M923" s="9"/>
    </row>
    <row r="924" spans="1:13">
      <c r="A924" s="9" t="s">
        <v>80</v>
      </c>
      <c r="B924" s="9">
        <v>1075</v>
      </c>
      <c r="C924" s="9">
        <v>26414</v>
      </c>
      <c r="D924" s="9">
        <v>4.069811464</v>
      </c>
      <c r="E924" s="9"/>
      <c r="F924" s="9">
        <v>4.069</v>
      </c>
      <c r="G924" s="9"/>
      <c r="H924" s="9"/>
      <c r="I924" s="9"/>
      <c r="J924" s="9"/>
      <c r="K924" s="9"/>
      <c r="L924" s="9"/>
      <c r="M924" s="9"/>
    </row>
    <row r="925" spans="1:13">
      <c r="A925" s="9" t="s">
        <v>87</v>
      </c>
      <c r="B925" s="9">
        <v>912</v>
      </c>
      <c r="C925" s="9">
        <v>26414</v>
      </c>
      <c r="D925" s="9">
        <v>3.45271447</v>
      </c>
      <c r="E925" s="9"/>
      <c r="F925" s="9">
        <v>3.452</v>
      </c>
      <c r="G925" s="9"/>
      <c r="H925" s="9"/>
      <c r="I925" s="9"/>
      <c r="J925" s="9"/>
      <c r="K925" s="9"/>
      <c r="L925" s="9"/>
      <c r="M925" s="9"/>
    </row>
    <row r="926" spans="1:13">
      <c r="A926" s="9" t="s">
        <v>92</v>
      </c>
      <c r="B926" s="9">
        <v>1610</v>
      </c>
      <c r="C926" s="9">
        <v>26414</v>
      </c>
      <c r="D926" s="9">
        <v>6.095252518</v>
      </c>
      <c r="E926" s="9"/>
      <c r="F926" s="9">
        <v>6.095</v>
      </c>
      <c r="G926" s="9"/>
      <c r="H926" s="9"/>
      <c r="I926" s="9"/>
      <c r="J926" s="9"/>
      <c r="K926" s="9"/>
      <c r="L926" s="9"/>
      <c r="M926" s="9"/>
    </row>
    <row r="927" spans="1:13">
      <c r="A927" s="9" t="s">
        <v>102</v>
      </c>
      <c r="B927" s="9">
        <v>2084</v>
      </c>
      <c r="C927" s="9">
        <v>26414</v>
      </c>
      <c r="D927" s="9">
        <v>7.889755433</v>
      </c>
      <c r="E927" s="9"/>
      <c r="F927" s="9">
        <v>7.889</v>
      </c>
      <c r="G927" s="9"/>
      <c r="H927" s="9"/>
      <c r="I927" s="9"/>
      <c r="J927" s="9"/>
      <c r="K927" s="9"/>
      <c r="L927" s="9"/>
      <c r="M927" s="9"/>
    </row>
    <row r="928" spans="1:13">
      <c r="A928" s="9" t="s">
        <v>113</v>
      </c>
      <c r="B928" s="9">
        <v>1342</v>
      </c>
      <c r="C928" s="9">
        <v>26414</v>
      </c>
      <c r="D928" s="9">
        <v>5.080639055</v>
      </c>
      <c r="E928" s="9"/>
      <c r="F928" s="9">
        <v>5.08</v>
      </c>
      <c r="G928" s="9"/>
      <c r="H928" s="9"/>
      <c r="I928" s="9"/>
      <c r="J928" s="9"/>
      <c r="K928" s="9"/>
      <c r="L928" s="9"/>
      <c r="M928" s="9"/>
    </row>
    <row r="929" spans="1:13">
      <c r="A929" s="9" t="s">
        <v>121</v>
      </c>
      <c r="B929" s="9">
        <v>1423</v>
      </c>
      <c r="C929" s="9">
        <v>26414</v>
      </c>
      <c r="D929" s="9">
        <v>5.387294616</v>
      </c>
      <c r="E929" s="9"/>
      <c r="F929" s="9">
        <v>5.387</v>
      </c>
      <c r="G929" s="9"/>
      <c r="H929" s="9"/>
      <c r="I929" s="9"/>
      <c r="J929" s="9"/>
      <c r="K929" s="9"/>
      <c r="L929" s="9"/>
      <c r="M929" s="9"/>
    </row>
    <row r="930" spans="1:13">
      <c r="A930" s="9" t="s">
        <v>129</v>
      </c>
      <c r="B930" s="9">
        <v>454</v>
      </c>
      <c r="C930" s="9">
        <v>26414</v>
      </c>
      <c r="D930" s="9">
        <v>1.718785493</v>
      </c>
      <c r="E930" s="9"/>
      <c r="F930" s="9">
        <v>1.718</v>
      </c>
      <c r="G930" s="9"/>
      <c r="H930" s="9"/>
      <c r="I930" s="9"/>
      <c r="J930" s="9"/>
      <c r="K930" s="9"/>
      <c r="L930" s="9"/>
      <c r="M930" s="9"/>
    </row>
    <row r="931" spans="1:13">
      <c r="A931" s="9" t="s">
        <v>133</v>
      </c>
      <c r="B931" s="9">
        <v>1012</v>
      </c>
      <c r="C931" s="9">
        <v>26414</v>
      </c>
      <c r="D931" s="9">
        <v>3.831301582</v>
      </c>
      <c r="E931" s="9"/>
      <c r="F931" s="9">
        <v>3.831</v>
      </c>
      <c r="G931" s="9"/>
      <c r="H931" s="9"/>
      <c r="I931" s="9"/>
      <c r="J931" s="9"/>
      <c r="K931" s="9"/>
      <c r="L931" s="9"/>
      <c r="M931" s="9"/>
    </row>
    <row r="932" spans="1:13">
      <c r="A932" s="9" t="s">
        <v>137</v>
      </c>
      <c r="B932" s="9">
        <v>86</v>
      </c>
      <c r="C932" s="9">
        <v>26414</v>
      </c>
      <c r="D932" s="9">
        <v>0.325584917</v>
      </c>
      <c r="E932" s="9"/>
      <c r="F932" s="9">
        <v>0.325</v>
      </c>
      <c r="G932" s="9"/>
      <c r="H932" s="9"/>
      <c r="I932" s="9"/>
      <c r="J932" s="9"/>
      <c r="K932" s="9"/>
      <c r="L932" s="9"/>
      <c r="M932" s="9"/>
    </row>
    <row r="933" spans="1:1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</row>
    <row r="934" spans="1:13">
      <c r="A934" s="9"/>
      <c r="B934" s="9">
        <v>26414</v>
      </c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</row>
    <row r="935" spans="1:1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</row>
    <row r="936" spans="1:12">
      <c r="A936" t="s">
        <v>179</v>
      </c>
      <c r="C936">
        <v>26734</v>
      </c>
      <c r="D936">
        <v>26404</v>
      </c>
      <c r="E936">
        <v>26425</v>
      </c>
      <c r="F936">
        <v>27730</v>
      </c>
      <c r="G936">
        <v>26400</v>
      </c>
      <c r="H936">
        <v>26416</v>
      </c>
      <c r="I936">
        <v>26417</v>
      </c>
      <c r="J936">
        <v>26422</v>
      </c>
      <c r="K936">
        <v>26427</v>
      </c>
      <c r="L936">
        <v>26414</v>
      </c>
    </row>
    <row r="937" ht="14.25"/>
    <row r="938" ht="30.95" customHeight="1" spans="1:12">
      <c r="A938" t="s">
        <v>180</v>
      </c>
      <c r="C938" s="10" t="s">
        <v>0</v>
      </c>
      <c r="D938" s="10" t="s">
        <v>140</v>
      </c>
      <c r="E938" s="10" t="s">
        <v>142</v>
      </c>
      <c r="F938" s="11" t="s">
        <v>143</v>
      </c>
      <c r="G938" s="10" t="s">
        <v>181</v>
      </c>
      <c r="H938" s="12" t="s">
        <v>173</v>
      </c>
      <c r="I938" s="12" t="s">
        <v>175</v>
      </c>
      <c r="J938" s="12" t="s">
        <v>182</v>
      </c>
      <c r="K938" s="12" t="s">
        <v>183</v>
      </c>
      <c r="L938" s="10" t="s">
        <v>178</v>
      </c>
    </row>
    <row r="939" spans="2:12">
      <c r="B939" t="s">
        <v>9</v>
      </c>
      <c r="C939">
        <v>4.997</v>
      </c>
      <c r="D939">
        <v>5.12</v>
      </c>
      <c r="E939">
        <v>5.127</v>
      </c>
      <c r="F939">
        <v>5.005</v>
      </c>
      <c r="G939">
        <v>5.128</v>
      </c>
      <c r="H939">
        <v>5.152</v>
      </c>
      <c r="I939">
        <v>5.151</v>
      </c>
      <c r="J939">
        <v>5.154</v>
      </c>
      <c r="K939">
        <v>5.153</v>
      </c>
      <c r="L939">
        <v>5.152</v>
      </c>
    </row>
    <row r="940" spans="2:12">
      <c r="B940" t="s">
        <v>16</v>
      </c>
      <c r="C940">
        <v>1.148</v>
      </c>
      <c r="D940">
        <v>1.158</v>
      </c>
      <c r="E940">
        <v>1.15</v>
      </c>
      <c r="F940">
        <v>1.135</v>
      </c>
      <c r="G940">
        <v>1.159</v>
      </c>
      <c r="H940">
        <v>1.143</v>
      </c>
      <c r="I940">
        <v>1.146</v>
      </c>
      <c r="J940">
        <v>1.142</v>
      </c>
      <c r="K940">
        <v>1.142</v>
      </c>
      <c r="L940">
        <v>1.143</v>
      </c>
    </row>
    <row r="941" spans="2:12">
      <c r="B941" t="s">
        <v>21</v>
      </c>
      <c r="C941">
        <v>3.964</v>
      </c>
      <c r="D941">
        <v>4.014</v>
      </c>
      <c r="E941">
        <v>3.988</v>
      </c>
      <c r="F941">
        <v>4.01</v>
      </c>
      <c r="G941">
        <v>4.011</v>
      </c>
      <c r="H941">
        <v>4.043</v>
      </c>
      <c r="I941">
        <v>4.042</v>
      </c>
      <c r="J941">
        <v>4.049</v>
      </c>
      <c r="K941">
        <v>4.045</v>
      </c>
      <c r="L941">
        <v>4.024</v>
      </c>
    </row>
    <row r="942" spans="2:12">
      <c r="B942" t="s">
        <v>26</v>
      </c>
      <c r="C942">
        <v>5.277</v>
      </c>
      <c r="D942">
        <v>5.336</v>
      </c>
      <c r="E942">
        <v>5.332</v>
      </c>
      <c r="F942">
        <v>5.456</v>
      </c>
      <c r="G942">
        <v>5.329</v>
      </c>
      <c r="H942">
        <v>5.36</v>
      </c>
      <c r="I942">
        <v>5.356</v>
      </c>
      <c r="J942">
        <v>5.359</v>
      </c>
      <c r="K942">
        <v>5.358</v>
      </c>
      <c r="L942">
        <v>5.364</v>
      </c>
    </row>
    <row r="943" spans="2:12">
      <c r="B943" t="s">
        <v>31</v>
      </c>
      <c r="C943">
        <v>5.603</v>
      </c>
      <c r="D943">
        <v>5.65</v>
      </c>
      <c r="E943">
        <v>5.684</v>
      </c>
      <c r="F943">
        <v>5.65</v>
      </c>
      <c r="G943">
        <v>5.643</v>
      </c>
      <c r="H943">
        <v>5.625</v>
      </c>
      <c r="I943">
        <v>5.621</v>
      </c>
      <c r="J943">
        <v>5.631</v>
      </c>
      <c r="K943">
        <v>5.638</v>
      </c>
      <c r="L943">
        <v>5.633</v>
      </c>
    </row>
    <row r="944" spans="2:12">
      <c r="B944" t="s">
        <v>36</v>
      </c>
      <c r="C944">
        <v>6.467</v>
      </c>
      <c r="D944">
        <v>6.559</v>
      </c>
      <c r="E944">
        <v>6.565</v>
      </c>
      <c r="F944">
        <v>6.379</v>
      </c>
      <c r="G944">
        <v>6.571</v>
      </c>
      <c r="H944">
        <v>6.583</v>
      </c>
      <c r="I944">
        <v>6.582</v>
      </c>
      <c r="J944">
        <v>6.577</v>
      </c>
      <c r="K944">
        <v>6.576</v>
      </c>
      <c r="L944">
        <v>6.598</v>
      </c>
    </row>
    <row r="945" spans="2:12">
      <c r="B945" t="s">
        <v>44</v>
      </c>
      <c r="C945">
        <v>2.364</v>
      </c>
      <c r="D945">
        <v>2.416</v>
      </c>
      <c r="E945">
        <v>2.425</v>
      </c>
      <c r="F945">
        <v>2.38</v>
      </c>
      <c r="G945">
        <v>2.412</v>
      </c>
      <c r="H945">
        <v>2.426</v>
      </c>
      <c r="I945">
        <v>2.426</v>
      </c>
      <c r="J945">
        <v>2.407</v>
      </c>
      <c r="K945">
        <v>2.41</v>
      </c>
      <c r="L945">
        <v>2.404</v>
      </c>
    </row>
    <row r="946" spans="2:12">
      <c r="B946" t="s">
        <v>48</v>
      </c>
      <c r="C946">
        <v>8.767</v>
      </c>
      <c r="D946">
        <v>8.854</v>
      </c>
      <c r="E946">
        <v>8.847</v>
      </c>
      <c r="F946">
        <v>8.846</v>
      </c>
      <c r="G946">
        <v>8.852</v>
      </c>
      <c r="H946">
        <v>8.778</v>
      </c>
      <c r="I946">
        <v>8.782</v>
      </c>
      <c r="J946">
        <v>8.791</v>
      </c>
      <c r="K946">
        <v>8.797</v>
      </c>
      <c r="L946">
        <v>8.809</v>
      </c>
    </row>
    <row r="947" spans="2:12">
      <c r="B947" t="s">
        <v>55</v>
      </c>
      <c r="C947">
        <v>5.502</v>
      </c>
      <c r="D947">
        <v>5.537</v>
      </c>
      <c r="E947">
        <v>5.566</v>
      </c>
      <c r="F947">
        <v>5.813</v>
      </c>
      <c r="G947">
        <v>5.549</v>
      </c>
      <c r="H947">
        <v>5.5</v>
      </c>
      <c r="I947">
        <v>5.504</v>
      </c>
      <c r="J947">
        <v>5.476</v>
      </c>
      <c r="K947">
        <v>5.483</v>
      </c>
      <c r="L947">
        <v>5.512</v>
      </c>
    </row>
    <row r="948" spans="2:12">
      <c r="B948" t="s">
        <v>60</v>
      </c>
      <c r="C948">
        <v>10.144</v>
      </c>
      <c r="D948">
        <v>10.335</v>
      </c>
      <c r="E948">
        <v>10.3</v>
      </c>
      <c r="F948">
        <v>10.353</v>
      </c>
      <c r="G948">
        <v>10.363</v>
      </c>
      <c r="H948">
        <v>10.327</v>
      </c>
      <c r="I948">
        <v>10.33</v>
      </c>
      <c r="J948">
        <v>10.347</v>
      </c>
      <c r="K948">
        <v>10.353</v>
      </c>
      <c r="L948">
        <v>10.369</v>
      </c>
    </row>
    <row r="949" spans="2:12">
      <c r="B949" t="s">
        <v>71</v>
      </c>
      <c r="C949">
        <v>2.311</v>
      </c>
      <c r="D949">
        <v>2.344</v>
      </c>
      <c r="E949">
        <v>2.323</v>
      </c>
      <c r="F949">
        <v>2.322</v>
      </c>
      <c r="G949">
        <v>2.329</v>
      </c>
      <c r="H949">
        <v>2.35</v>
      </c>
      <c r="I949">
        <v>2.35</v>
      </c>
      <c r="J949">
        <v>2.342</v>
      </c>
      <c r="K949">
        <v>2.33</v>
      </c>
      <c r="L949">
        <v>2.309</v>
      </c>
    </row>
    <row r="950" spans="2:12">
      <c r="B950" t="s">
        <v>75</v>
      </c>
      <c r="C950">
        <v>4.799</v>
      </c>
      <c r="D950">
        <v>4.862</v>
      </c>
      <c r="E950">
        <v>4.908</v>
      </c>
      <c r="F950">
        <v>4.976</v>
      </c>
      <c r="G950">
        <v>4.863</v>
      </c>
      <c r="H950">
        <v>4.815</v>
      </c>
      <c r="I950">
        <v>4.811</v>
      </c>
      <c r="J950">
        <v>4.836</v>
      </c>
      <c r="K950">
        <v>4.828</v>
      </c>
      <c r="L950">
        <v>4.826</v>
      </c>
    </row>
    <row r="951" spans="2:12">
      <c r="B951" t="s">
        <v>80</v>
      </c>
      <c r="C951">
        <v>3.991</v>
      </c>
      <c r="D951">
        <v>4.071</v>
      </c>
      <c r="E951">
        <v>4.071</v>
      </c>
      <c r="F951">
        <v>4.042</v>
      </c>
      <c r="G951">
        <v>4.06</v>
      </c>
      <c r="H951">
        <v>4.084</v>
      </c>
      <c r="I951">
        <v>4.08</v>
      </c>
      <c r="J951">
        <v>4.098</v>
      </c>
      <c r="K951">
        <v>4.09</v>
      </c>
      <c r="L951">
        <v>4.069</v>
      </c>
    </row>
    <row r="952" spans="2:12">
      <c r="B952" t="s">
        <v>87</v>
      </c>
      <c r="C952">
        <v>3.422</v>
      </c>
      <c r="D952">
        <v>3.48</v>
      </c>
      <c r="E952">
        <v>3.455</v>
      </c>
      <c r="F952">
        <v>3.465</v>
      </c>
      <c r="G952">
        <v>3.473</v>
      </c>
      <c r="H952">
        <v>3.463</v>
      </c>
      <c r="I952">
        <v>3.463</v>
      </c>
      <c r="J952">
        <v>3.474</v>
      </c>
      <c r="K952">
        <v>3.469</v>
      </c>
      <c r="L952">
        <v>3.452</v>
      </c>
    </row>
    <row r="953" spans="2:12">
      <c r="B953" t="s">
        <v>92</v>
      </c>
      <c r="C953">
        <v>5.943</v>
      </c>
      <c r="D953">
        <v>6.063</v>
      </c>
      <c r="E953">
        <v>6.02</v>
      </c>
      <c r="F953">
        <v>6.018</v>
      </c>
      <c r="G953">
        <v>6.064</v>
      </c>
      <c r="H953">
        <v>6.113</v>
      </c>
      <c r="I953">
        <v>6.117</v>
      </c>
      <c r="J953">
        <v>6.127</v>
      </c>
      <c r="K953">
        <v>6.13</v>
      </c>
      <c r="L953">
        <v>6.095</v>
      </c>
    </row>
    <row r="954" spans="2:12">
      <c r="B954" t="s">
        <v>102</v>
      </c>
      <c r="C954">
        <v>7.817</v>
      </c>
      <c r="D954">
        <v>7.892</v>
      </c>
      <c r="E954">
        <v>7.897</v>
      </c>
      <c r="F954">
        <v>7.861</v>
      </c>
      <c r="G954">
        <v>7.886</v>
      </c>
      <c r="H954">
        <v>7.892</v>
      </c>
      <c r="I954">
        <v>7.896</v>
      </c>
      <c r="J954">
        <v>7.887</v>
      </c>
      <c r="K954">
        <v>7.901</v>
      </c>
      <c r="L954">
        <v>7.889</v>
      </c>
    </row>
    <row r="955" spans="2:12">
      <c r="B955" t="s">
        <v>113</v>
      </c>
      <c r="C955">
        <v>5.027</v>
      </c>
      <c r="D955">
        <v>5.037</v>
      </c>
      <c r="E955">
        <v>5.055</v>
      </c>
      <c r="F955">
        <v>5.045</v>
      </c>
      <c r="G955">
        <v>5.045</v>
      </c>
      <c r="H955">
        <v>5.042</v>
      </c>
      <c r="I955">
        <v>5.038</v>
      </c>
      <c r="J955">
        <v>5.041</v>
      </c>
      <c r="K955">
        <v>5.04</v>
      </c>
      <c r="L955">
        <v>5.08</v>
      </c>
    </row>
    <row r="956" spans="2:12">
      <c r="B956" t="s">
        <v>121</v>
      </c>
      <c r="C956">
        <v>5.315</v>
      </c>
      <c r="D956">
        <v>5.393</v>
      </c>
      <c r="E956">
        <v>5.385</v>
      </c>
      <c r="F956">
        <v>5.311</v>
      </c>
      <c r="G956">
        <v>5.382</v>
      </c>
      <c r="H956">
        <v>5.439</v>
      </c>
      <c r="I956">
        <v>5.439</v>
      </c>
      <c r="J956">
        <v>5.385</v>
      </c>
      <c r="K956">
        <v>5.392</v>
      </c>
      <c r="L956">
        <v>5.387</v>
      </c>
    </row>
    <row r="957" spans="2:12">
      <c r="B957" t="s">
        <v>129</v>
      </c>
      <c r="C957">
        <v>1.675</v>
      </c>
      <c r="D957">
        <v>1.708</v>
      </c>
      <c r="E957">
        <v>1.721</v>
      </c>
      <c r="F957">
        <v>1.709</v>
      </c>
      <c r="G957">
        <v>1.708</v>
      </c>
      <c r="H957">
        <v>1.722</v>
      </c>
      <c r="I957">
        <v>1.722</v>
      </c>
      <c r="J957">
        <v>1.718</v>
      </c>
      <c r="K957">
        <v>1.717</v>
      </c>
      <c r="L957">
        <v>1.718</v>
      </c>
    </row>
    <row r="958" spans="2:12">
      <c r="B958" t="s">
        <v>133</v>
      </c>
      <c r="C958">
        <v>3.792</v>
      </c>
      <c r="D958">
        <v>3.836</v>
      </c>
      <c r="E958">
        <v>3.848</v>
      </c>
      <c r="F958">
        <v>3.901</v>
      </c>
      <c r="G958">
        <v>3.84</v>
      </c>
      <c r="H958">
        <v>3.808</v>
      </c>
      <c r="I958">
        <v>3.808</v>
      </c>
      <c r="J958">
        <v>3.822</v>
      </c>
      <c r="K958">
        <v>3.814</v>
      </c>
      <c r="L958">
        <v>3.831</v>
      </c>
    </row>
    <row r="959" spans="2:12">
      <c r="B959" t="s">
        <v>141</v>
      </c>
      <c r="C959">
        <v>0.317</v>
      </c>
      <c r="D959">
        <v>0.325</v>
      </c>
      <c r="E959">
        <v>0.321</v>
      </c>
      <c r="F959">
        <v>0.313</v>
      </c>
      <c r="G959">
        <v>0.321</v>
      </c>
      <c r="H959">
        <v>0.325</v>
      </c>
      <c r="I959">
        <v>0.325</v>
      </c>
      <c r="J959">
        <v>0.325</v>
      </c>
      <c r="K959">
        <v>0.325</v>
      </c>
      <c r="L959">
        <v>0.325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codon proportion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李冬梅</cp:lastModifiedBy>
  <dcterms:created xsi:type="dcterms:W3CDTF">2021-05-06T00:12:00Z</dcterms:created>
  <dcterms:modified xsi:type="dcterms:W3CDTF">2021-10-10T02:44:56Z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8361E602E9944162AA81112DB8906211</vt:lpwstr>
  </property>
  <property fmtid="{D5CDD505-2E9C-101B-9397-08002B2CF9AE}" pid="3" name="KSOProductBuildVer">
    <vt:lpwstr>2052-11.1.0.10938</vt:lpwstr>
  </property>
</Properties>
</file>