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3" r:id="rId1"/>
  </sheets>
  <calcPr calcId="152511"/>
</workbook>
</file>

<file path=xl/calcChain.xml><?xml version="1.0" encoding="utf-8"?>
<calcChain xmlns="http://schemas.openxmlformats.org/spreadsheetml/2006/main">
  <c r="C12" i="3" l="1"/>
  <c r="D12" i="3"/>
  <c r="E12" i="3"/>
  <c r="F12" i="3"/>
  <c r="G12" i="3"/>
  <c r="H12" i="3"/>
  <c r="I12" i="3"/>
  <c r="J12" i="3"/>
  <c r="K12" i="3"/>
  <c r="B12" i="3"/>
  <c r="C9" i="3" l="1"/>
  <c r="D9" i="3"/>
  <c r="E9" i="3"/>
  <c r="F9" i="3"/>
  <c r="G9" i="3"/>
  <c r="H9" i="3"/>
  <c r="I9" i="3"/>
  <c r="J9" i="3"/>
  <c r="K9" i="3"/>
  <c r="B9" i="3"/>
  <c r="G7" i="3"/>
  <c r="H7" i="3"/>
  <c r="C6" i="3"/>
  <c r="D6" i="3"/>
  <c r="E6" i="3"/>
  <c r="F6" i="3"/>
  <c r="G6" i="3"/>
  <c r="H6" i="3"/>
  <c r="I6" i="3"/>
  <c r="J6" i="3"/>
  <c r="K6" i="3"/>
  <c r="B6" i="3"/>
  <c r="C5" i="3"/>
  <c r="C7" i="3" s="1"/>
  <c r="D5" i="3"/>
  <c r="D7" i="3" s="1"/>
  <c r="E5" i="3"/>
  <c r="E7" i="3" s="1"/>
  <c r="F5" i="3"/>
  <c r="F7" i="3" s="1"/>
  <c r="G5" i="3"/>
  <c r="H5" i="3"/>
  <c r="I5" i="3"/>
  <c r="I7" i="3" s="1"/>
  <c r="J5" i="3"/>
  <c r="J7" i="3" s="1"/>
  <c r="K5" i="3"/>
  <c r="K7" i="3" s="1"/>
  <c r="B5" i="3"/>
  <c r="B7" i="3" s="1"/>
</calcChain>
</file>

<file path=xl/sharedStrings.xml><?xml version="1.0" encoding="utf-8"?>
<sst xmlns="http://schemas.openxmlformats.org/spreadsheetml/2006/main" count="21" uniqueCount="21">
  <si>
    <t>A.thaliana</t>
    <phoneticPr fontId="1" type="noConversion"/>
  </si>
  <si>
    <t>B.distachyon</t>
    <phoneticPr fontId="1" type="noConversion"/>
  </si>
  <si>
    <t>O.sativa </t>
    <phoneticPr fontId="1" type="noConversion"/>
  </si>
  <si>
    <t>S.bicolor </t>
    <phoneticPr fontId="1" type="noConversion"/>
  </si>
  <si>
    <t>S.italica</t>
    <phoneticPr fontId="1" type="noConversion"/>
  </si>
  <si>
    <t>Z.mays</t>
    <phoneticPr fontId="1" type="noConversion"/>
  </si>
  <si>
    <t>Z.japonica</t>
    <phoneticPr fontId="1" type="noConversion"/>
  </si>
  <si>
    <t>Z.matrella</t>
    <phoneticPr fontId="1" type="noConversion"/>
  </si>
  <si>
    <t>Z.pacifica</t>
    <phoneticPr fontId="1" type="noConversion"/>
  </si>
  <si>
    <t># of genes</t>
  </si>
  <si>
    <t># of genes in orthogroups</t>
  </si>
  <si>
    <t># of unassigned genes</t>
  </si>
  <si>
    <t>% of genes in orthogroups</t>
  </si>
  <si>
    <t>% of unassigned genes</t>
  </si>
  <si>
    <t># of orthogroups containing species</t>
  </si>
  <si>
    <t>% of orthogroups containing species</t>
  </si>
  <si>
    <t># of species-specific orthogroups</t>
  </si>
  <si>
    <t># of genes in species-specific orthogroups</t>
  </si>
  <si>
    <t>% of genes in species-specific orthogroups</t>
  </si>
  <si>
    <t>O.thomaeum</t>
    <phoneticPr fontId="1" type="noConversion"/>
  </si>
  <si>
    <r>
      <t xml:space="preserve">Additional file 1: Table S1. </t>
    </r>
    <r>
      <rPr>
        <sz val="14"/>
        <color theme="1"/>
        <rFont val="Times New Roman"/>
        <family val="1"/>
      </rPr>
      <t>Summary of orthologous gene family clustering.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</si>
</sst>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[Red]0"/>
    <numFmt numFmtId="177" formatCode="0.00;[Red]0.0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176" fontId="5" fillId="0" borderId="0" xfId="0" applyNumberFormat="1" applyFont="1" applyFill="1" applyBorder="1" applyAlignment="1">
      <alignment horizontal="center"/>
    </xf>
    <xf numFmtId="177" fontId="5" fillId="0" borderId="0" xfId="0" applyNumberFormat="1" applyFont="1" applyFill="1" applyBorder="1" applyAlignment="1">
      <alignment horizontal="center"/>
    </xf>
    <xf numFmtId="0" fontId="4" fillId="0" borderId="2" xfId="0" applyFont="1" applyFill="1" applyBorder="1"/>
    <xf numFmtId="177" fontId="5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C14" sqref="C14"/>
    </sheetView>
  </sheetViews>
  <sheetFormatPr defaultRowHeight="13.5" x14ac:dyDescent="0.15"/>
  <cols>
    <col min="1" max="1" width="47.875" customWidth="1"/>
    <col min="2" max="11" width="14.625" customWidth="1"/>
  </cols>
  <sheetData>
    <row r="1" spans="1:11" ht="18.75" x14ac:dyDescent="0.3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9.5" x14ac:dyDescent="0.3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19</v>
      </c>
      <c r="I2" s="2" t="s">
        <v>6</v>
      </c>
      <c r="J2" s="2" t="s">
        <v>7</v>
      </c>
      <c r="K2" s="2" t="s">
        <v>8</v>
      </c>
    </row>
    <row r="3" spans="1:11" ht="18.75" x14ac:dyDescent="0.3">
      <c r="A3" s="3" t="s">
        <v>9</v>
      </c>
      <c r="B3" s="4">
        <v>27416</v>
      </c>
      <c r="C3" s="4">
        <v>34310</v>
      </c>
      <c r="D3" s="4">
        <v>42189</v>
      </c>
      <c r="E3" s="4">
        <v>34129</v>
      </c>
      <c r="F3" s="4">
        <v>34584</v>
      </c>
      <c r="G3" s="4">
        <v>60355</v>
      </c>
      <c r="H3" s="4">
        <v>28835</v>
      </c>
      <c r="I3" s="4">
        <v>59271</v>
      </c>
      <c r="J3" s="4">
        <v>95079</v>
      </c>
      <c r="K3" s="4">
        <v>65252</v>
      </c>
    </row>
    <row r="4" spans="1:11" ht="18.75" x14ac:dyDescent="0.3">
      <c r="A4" s="3" t="s">
        <v>10</v>
      </c>
      <c r="B4" s="4">
        <v>22302</v>
      </c>
      <c r="C4" s="4">
        <v>25354</v>
      </c>
      <c r="D4" s="4">
        <v>29437</v>
      </c>
      <c r="E4" s="4">
        <v>26979</v>
      </c>
      <c r="F4" s="4">
        <v>28082</v>
      </c>
      <c r="G4" s="4">
        <v>37461</v>
      </c>
      <c r="H4" s="4">
        <v>24482</v>
      </c>
      <c r="I4" s="4">
        <v>49467</v>
      </c>
      <c r="J4" s="4">
        <v>73269</v>
      </c>
      <c r="K4" s="4">
        <v>51513</v>
      </c>
    </row>
    <row r="5" spans="1:11" ht="18.75" x14ac:dyDescent="0.3">
      <c r="A5" s="3" t="s">
        <v>11</v>
      </c>
      <c r="B5" s="5">
        <f>B3-B4</f>
        <v>5114</v>
      </c>
      <c r="C5" s="5">
        <f t="shared" ref="C5:K5" si="0">C3-C4</f>
        <v>8956</v>
      </c>
      <c r="D5" s="5">
        <f t="shared" si="0"/>
        <v>12752</v>
      </c>
      <c r="E5" s="5">
        <f t="shared" si="0"/>
        <v>7150</v>
      </c>
      <c r="F5" s="5">
        <f t="shared" si="0"/>
        <v>6502</v>
      </c>
      <c r="G5" s="5">
        <f t="shared" si="0"/>
        <v>22894</v>
      </c>
      <c r="H5" s="5">
        <f t="shared" si="0"/>
        <v>4353</v>
      </c>
      <c r="I5" s="5">
        <f t="shared" si="0"/>
        <v>9804</v>
      </c>
      <c r="J5" s="5">
        <f t="shared" si="0"/>
        <v>21810</v>
      </c>
      <c r="K5" s="5">
        <f t="shared" si="0"/>
        <v>13739</v>
      </c>
    </row>
    <row r="6" spans="1:11" ht="18.75" x14ac:dyDescent="0.3">
      <c r="A6" s="3" t="s">
        <v>12</v>
      </c>
      <c r="B6" s="6">
        <f>B4/B3*100</f>
        <v>81.346658885322441</v>
      </c>
      <c r="C6" s="6">
        <f t="shared" ref="C6:K6" si="1">C4/C3*100</f>
        <v>73.896823083649082</v>
      </c>
      <c r="D6" s="6">
        <f t="shared" si="1"/>
        <v>69.774111735286453</v>
      </c>
      <c r="E6" s="6">
        <f t="shared" si="1"/>
        <v>79.050074716516747</v>
      </c>
      <c r="F6" s="6">
        <f t="shared" si="1"/>
        <v>81.199398565810782</v>
      </c>
      <c r="G6" s="6">
        <f t="shared" si="1"/>
        <v>62.067765719492996</v>
      </c>
      <c r="H6" s="6">
        <f t="shared" si="1"/>
        <v>84.903762788278129</v>
      </c>
      <c r="I6" s="6">
        <f t="shared" si="1"/>
        <v>83.459027180239914</v>
      </c>
      <c r="J6" s="6">
        <f t="shared" si="1"/>
        <v>77.061180702363302</v>
      </c>
      <c r="K6" s="6">
        <f t="shared" si="1"/>
        <v>78.944706675657443</v>
      </c>
    </row>
    <row r="7" spans="1:11" ht="18.75" x14ac:dyDescent="0.3">
      <c r="A7" s="3" t="s">
        <v>13</v>
      </c>
      <c r="B7" s="6">
        <f>B5/B3*100</f>
        <v>18.653341114677559</v>
      </c>
      <c r="C7" s="6">
        <f t="shared" ref="C7:K7" si="2">C5/C3*100</f>
        <v>26.103176916350918</v>
      </c>
      <c r="D7" s="6">
        <f t="shared" si="2"/>
        <v>30.225888264713554</v>
      </c>
      <c r="E7" s="6">
        <f t="shared" si="2"/>
        <v>20.949925283483253</v>
      </c>
      <c r="F7" s="6">
        <f t="shared" si="2"/>
        <v>18.800601434189222</v>
      </c>
      <c r="G7" s="6">
        <f t="shared" si="2"/>
        <v>37.932234280506997</v>
      </c>
      <c r="H7" s="6">
        <f t="shared" si="2"/>
        <v>15.096237211721867</v>
      </c>
      <c r="I7" s="6">
        <f t="shared" si="2"/>
        <v>16.540972819760086</v>
      </c>
      <c r="J7" s="6">
        <f t="shared" si="2"/>
        <v>22.938819297636705</v>
      </c>
      <c r="K7" s="6">
        <f t="shared" si="2"/>
        <v>21.05529332434255</v>
      </c>
    </row>
    <row r="8" spans="1:11" ht="18.75" x14ac:dyDescent="0.3">
      <c r="A8" s="3" t="s">
        <v>14</v>
      </c>
      <c r="B8" s="4">
        <v>11533</v>
      </c>
      <c r="C8" s="4">
        <v>17277</v>
      </c>
      <c r="D8" s="4">
        <v>18223</v>
      </c>
      <c r="E8" s="4">
        <v>19070</v>
      </c>
      <c r="F8" s="4">
        <v>19144</v>
      </c>
      <c r="G8" s="4">
        <v>20417</v>
      </c>
      <c r="H8" s="4">
        <v>17824</v>
      </c>
      <c r="I8" s="4">
        <v>39216</v>
      </c>
      <c r="J8" s="4">
        <v>49697</v>
      </c>
      <c r="K8" s="4">
        <v>42497</v>
      </c>
    </row>
    <row r="9" spans="1:11" ht="18.75" x14ac:dyDescent="0.3">
      <c r="A9" s="3" t="s">
        <v>15</v>
      </c>
      <c r="B9" s="6">
        <f>B8/64947*100</f>
        <v>17.757556161177575</v>
      </c>
      <c r="C9" s="6">
        <f t="shared" ref="C9:K9" si="3">C8/64947*100</f>
        <v>26.601690609266015</v>
      </c>
      <c r="D9" s="6">
        <f t="shared" si="3"/>
        <v>28.058262891280584</v>
      </c>
      <c r="E9" s="6">
        <f t="shared" si="3"/>
        <v>29.362403190293623</v>
      </c>
      <c r="F9" s="6">
        <f t="shared" si="3"/>
        <v>29.476342248294763</v>
      </c>
      <c r="G9" s="6">
        <f t="shared" si="3"/>
        <v>31.436401989314366</v>
      </c>
      <c r="H9" s="6">
        <f t="shared" si="3"/>
        <v>27.44391580827444</v>
      </c>
      <c r="I9" s="6">
        <f t="shared" si="3"/>
        <v>60.381541872603819</v>
      </c>
      <c r="J9" s="6">
        <f t="shared" si="3"/>
        <v>76.519315749765198</v>
      </c>
      <c r="K9" s="6">
        <f t="shared" si="3"/>
        <v>65.43335334965434</v>
      </c>
    </row>
    <row r="10" spans="1:11" ht="18.75" x14ac:dyDescent="0.3">
      <c r="A10" s="3" t="s">
        <v>16</v>
      </c>
      <c r="B10" s="4">
        <v>1367</v>
      </c>
      <c r="C10" s="4">
        <v>531</v>
      </c>
      <c r="D10" s="4">
        <v>971</v>
      </c>
      <c r="E10" s="4">
        <v>437</v>
      </c>
      <c r="F10" s="4">
        <v>382</v>
      </c>
      <c r="G10" s="4">
        <v>3193</v>
      </c>
      <c r="H10" s="4">
        <v>321</v>
      </c>
      <c r="I10" s="4">
        <v>228</v>
      </c>
      <c r="J10" s="4">
        <v>988</v>
      </c>
      <c r="K10" s="4">
        <v>385</v>
      </c>
    </row>
    <row r="11" spans="1:11" ht="18.75" x14ac:dyDescent="0.3">
      <c r="A11" s="3" t="s">
        <v>17</v>
      </c>
      <c r="B11" s="4">
        <v>4966</v>
      </c>
      <c r="C11" s="4">
        <v>1485</v>
      </c>
      <c r="D11" s="4">
        <v>3604</v>
      </c>
      <c r="E11" s="4">
        <v>1141</v>
      </c>
      <c r="F11" s="4">
        <v>1149</v>
      </c>
      <c r="G11" s="4">
        <v>9872</v>
      </c>
      <c r="H11" s="4">
        <v>1090</v>
      </c>
      <c r="I11" s="4">
        <v>1411</v>
      </c>
      <c r="J11" s="4">
        <v>1994</v>
      </c>
      <c r="K11" s="4">
        <v>793</v>
      </c>
    </row>
    <row r="12" spans="1:11" ht="18.75" x14ac:dyDescent="0.3">
      <c r="A12" s="7" t="s">
        <v>18</v>
      </c>
      <c r="B12" s="8">
        <f>B11/B3*100</f>
        <v>18.113510358914503</v>
      </c>
      <c r="C12" s="8">
        <f t="shared" ref="C12:K12" si="4">C11/C3*100</f>
        <v>4.3281842028563107</v>
      </c>
      <c r="D12" s="8">
        <f t="shared" si="4"/>
        <v>8.5425110810874862</v>
      </c>
      <c r="E12" s="8">
        <f t="shared" si="4"/>
        <v>3.3431978669166988</v>
      </c>
      <c r="F12" s="8">
        <f t="shared" si="4"/>
        <v>3.3223455933379595</v>
      </c>
      <c r="G12" s="8">
        <f t="shared" si="4"/>
        <v>16.35655703752796</v>
      </c>
      <c r="H12" s="8">
        <f t="shared" si="4"/>
        <v>3.7801283162822963</v>
      </c>
      <c r="I12" s="8">
        <f t="shared" si="4"/>
        <v>2.3805908454387477</v>
      </c>
      <c r="J12" s="8">
        <f t="shared" si="4"/>
        <v>2.0972033782433557</v>
      </c>
      <c r="K12" s="8">
        <f t="shared" si="4"/>
        <v>1.2152884202783056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2022-06-22T11:12:15Z</dcterms:modified>
</cp:coreProperties>
</file>