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cky\Documents\"/>
    </mc:Choice>
  </mc:AlternateContent>
  <bookViews>
    <workbookView xWindow="-110" yWindow="-110" windowWidth="19420" windowHeight="11020" tabRatio="601" activeTab="4"/>
  </bookViews>
  <sheets>
    <sheet name="GC-FID Data" sheetId="1" r:id="rId1"/>
    <sheet name="t-test compared to EV" sheetId="8" r:id="rId2"/>
    <sheet name="ZmALTs AOV" sheetId="11" r:id="rId3"/>
    <sheet name="AtALTs AOV" sheetId="9" r:id="rId4"/>
    <sheet name="MtALTs AOV" sheetId="5" r:id="rId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C319" i="1" l="1"/>
  <c r="AD319" i="1"/>
  <c r="AE319" i="1"/>
  <c r="AF319" i="1"/>
  <c r="AG319" i="1"/>
  <c r="AH319" i="1"/>
  <c r="AI319" i="1"/>
  <c r="AJ319" i="1"/>
  <c r="AK319" i="1"/>
  <c r="AL319" i="1"/>
  <c r="AM319" i="1"/>
  <c r="AC320" i="1"/>
  <c r="AD320" i="1"/>
  <c r="AE320" i="1"/>
  <c r="AF320" i="1"/>
  <c r="AG320" i="1"/>
  <c r="AH320" i="1"/>
  <c r="AI320" i="1"/>
  <c r="AJ320" i="1"/>
  <c r="AK320" i="1"/>
  <c r="AL320" i="1"/>
  <c r="AM320" i="1"/>
  <c r="AC321" i="1"/>
  <c r="AD321" i="1"/>
  <c r="AE321" i="1"/>
  <c r="AF321" i="1"/>
  <c r="AG321" i="1"/>
  <c r="AH321" i="1"/>
  <c r="AI321" i="1"/>
  <c r="AJ321" i="1"/>
  <c r="AK321" i="1"/>
  <c r="AL321" i="1"/>
  <c r="AM321" i="1"/>
  <c r="AC322" i="1"/>
  <c r="AD322" i="1"/>
  <c r="AE322" i="1"/>
  <c r="AF322" i="1"/>
  <c r="AG322" i="1"/>
  <c r="AH322" i="1"/>
  <c r="AI322" i="1"/>
  <c r="AJ322" i="1"/>
  <c r="AK322" i="1"/>
  <c r="AL322" i="1"/>
  <c r="AM322" i="1"/>
  <c r="AC323" i="1"/>
  <c r="AD323" i="1"/>
  <c r="AE323" i="1"/>
  <c r="AF323" i="1"/>
  <c r="AG323" i="1"/>
  <c r="AH323" i="1"/>
  <c r="AI323" i="1"/>
  <c r="AJ323" i="1"/>
  <c r="AK323" i="1"/>
  <c r="AL323" i="1"/>
  <c r="AM323" i="1"/>
  <c r="AC324" i="1"/>
  <c r="AD324" i="1"/>
  <c r="AE324" i="1"/>
  <c r="AF324" i="1"/>
  <c r="AG324" i="1"/>
  <c r="AH324" i="1"/>
  <c r="AI324" i="1"/>
  <c r="AJ324" i="1"/>
  <c r="AK324" i="1"/>
  <c r="AL324" i="1"/>
  <c r="AM324" i="1"/>
  <c r="AC325" i="1"/>
  <c r="AD325" i="1"/>
  <c r="AE325" i="1"/>
  <c r="AF325" i="1"/>
  <c r="AG325" i="1"/>
  <c r="AH325" i="1"/>
  <c r="AI325" i="1"/>
  <c r="AJ325" i="1"/>
  <c r="AK325" i="1"/>
  <c r="AL325" i="1"/>
  <c r="AM325" i="1"/>
  <c r="AC326" i="1"/>
  <c r="AD326" i="1"/>
  <c r="AE326" i="1"/>
  <c r="AF326" i="1"/>
  <c r="AG326" i="1"/>
  <c r="AH326" i="1"/>
  <c r="AI326" i="1"/>
  <c r="AJ326" i="1"/>
  <c r="AK326" i="1"/>
  <c r="AL326" i="1"/>
  <c r="AM326" i="1"/>
  <c r="AC327" i="1"/>
  <c r="AD327" i="1"/>
  <c r="AE327" i="1"/>
  <c r="AF327" i="1"/>
  <c r="AG327" i="1"/>
  <c r="AH327" i="1"/>
  <c r="AI327" i="1"/>
  <c r="AJ327" i="1"/>
  <c r="AK327" i="1"/>
  <c r="AL327" i="1"/>
  <c r="AM327" i="1"/>
  <c r="AC328" i="1"/>
  <c r="AD328" i="1"/>
  <c r="AE328" i="1"/>
  <c r="AF328" i="1"/>
  <c r="AG328" i="1"/>
  <c r="AH328" i="1"/>
  <c r="AI328" i="1"/>
  <c r="AJ328" i="1"/>
  <c r="AK328" i="1"/>
  <c r="AL328" i="1"/>
  <c r="AM328" i="1"/>
  <c r="AB321" i="1"/>
  <c r="AB322" i="1"/>
  <c r="AB323" i="1"/>
  <c r="AB324" i="1"/>
  <c r="AB325" i="1"/>
  <c r="AB326" i="1"/>
  <c r="AB327" i="1"/>
  <c r="AB328" i="1"/>
  <c r="AB329" i="1"/>
  <c r="AC329" i="1"/>
  <c r="AD329" i="1"/>
  <c r="AE329" i="1"/>
  <c r="AF329" i="1"/>
  <c r="AG329" i="1"/>
  <c r="AH329" i="1"/>
  <c r="AI329" i="1"/>
  <c r="AJ329" i="1"/>
  <c r="AK329" i="1"/>
  <c r="AL329" i="1"/>
  <c r="AM329" i="1"/>
  <c r="AB330" i="1"/>
  <c r="AC330" i="1"/>
  <c r="AD330" i="1"/>
  <c r="AE330" i="1"/>
  <c r="AF330" i="1"/>
  <c r="AG330" i="1"/>
  <c r="AH330" i="1"/>
  <c r="AI330" i="1"/>
  <c r="AJ330" i="1"/>
  <c r="AK330" i="1"/>
  <c r="AL330" i="1"/>
  <c r="AM330" i="1"/>
  <c r="AB320" i="1"/>
  <c r="AF255" i="1"/>
  <c r="AG255" i="1"/>
  <c r="AH255" i="1"/>
  <c r="AI255" i="1"/>
  <c r="AJ255" i="1"/>
  <c r="AK255" i="1"/>
  <c r="AL255" i="1"/>
  <c r="AM255" i="1"/>
  <c r="AF256" i="1"/>
  <c r="AG256" i="1"/>
  <c r="AH256" i="1"/>
  <c r="AI256" i="1"/>
  <c r="AJ256" i="1"/>
  <c r="AK256" i="1"/>
  <c r="AL256" i="1"/>
  <c r="AM256" i="1"/>
  <c r="AF257" i="1"/>
  <c r="AG257" i="1"/>
  <c r="AH257" i="1"/>
  <c r="AI257" i="1"/>
  <c r="AJ257" i="1"/>
  <c r="AK257" i="1"/>
  <c r="AL257" i="1"/>
  <c r="AM257" i="1"/>
  <c r="AF258" i="1"/>
  <c r="AG258" i="1"/>
  <c r="AH258" i="1"/>
  <c r="AI258" i="1"/>
  <c r="AJ258" i="1"/>
  <c r="AK258" i="1"/>
  <c r="AL258" i="1"/>
  <c r="AM258" i="1"/>
  <c r="AF259" i="1"/>
  <c r="AG259" i="1"/>
  <c r="AH259" i="1"/>
  <c r="AI259" i="1"/>
  <c r="AJ259" i="1"/>
  <c r="AK259" i="1"/>
  <c r="AL259" i="1"/>
  <c r="AM259" i="1"/>
  <c r="AF260" i="1"/>
  <c r="AG260" i="1"/>
  <c r="AH260" i="1"/>
  <c r="AI260" i="1"/>
  <c r="AJ260" i="1"/>
  <c r="AK260" i="1"/>
  <c r="AL260" i="1"/>
  <c r="AM260" i="1"/>
  <c r="AF261" i="1"/>
  <c r="AG261" i="1"/>
  <c r="AH261" i="1"/>
  <c r="AI261" i="1"/>
  <c r="AJ261" i="1"/>
  <c r="AK261" i="1"/>
  <c r="AL261" i="1"/>
  <c r="AM261" i="1"/>
  <c r="AF262" i="1"/>
  <c r="AG262" i="1"/>
  <c r="AH262" i="1"/>
  <c r="AI262" i="1"/>
  <c r="AJ262" i="1"/>
  <c r="AK262" i="1"/>
  <c r="AL262" i="1"/>
  <c r="AM262" i="1"/>
  <c r="AF263" i="1"/>
  <c r="AG263" i="1"/>
  <c r="AH263" i="1"/>
  <c r="AI263" i="1"/>
  <c r="AJ263" i="1"/>
  <c r="AK263" i="1"/>
  <c r="AL263" i="1"/>
  <c r="AM263" i="1"/>
  <c r="AF264" i="1"/>
  <c r="AG264" i="1"/>
  <c r="AH264" i="1"/>
  <c r="AI264" i="1"/>
  <c r="AJ264" i="1"/>
  <c r="AK264" i="1"/>
  <c r="AL264" i="1"/>
  <c r="AM264" i="1"/>
  <c r="AF265" i="1"/>
  <c r="AG265" i="1"/>
  <c r="AH265" i="1"/>
  <c r="AI265" i="1"/>
  <c r="AJ265" i="1"/>
  <c r="AK265" i="1"/>
  <c r="AL265" i="1"/>
  <c r="AM265" i="1"/>
  <c r="AF266" i="1"/>
  <c r="AG266" i="1"/>
  <c r="AH266" i="1"/>
  <c r="AI266" i="1"/>
  <c r="AJ266" i="1"/>
  <c r="AK266" i="1"/>
  <c r="AL266" i="1"/>
  <c r="AM266" i="1"/>
  <c r="AF267" i="1"/>
  <c r="AG267" i="1"/>
  <c r="AH267" i="1"/>
  <c r="AI267" i="1"/>
  <c r="AJ267" i="1"/>
  <c r="AK267" i="1"/>
  <c r="AL267" i="1"/>
  <c r="AM267" i="1"/>
  <c r="AF268" i="1"/>
  <c r="AG268" i="1"/>
  <c r="AH268" i="1"/>
  <c r="AI268" i="1"/>
  <c r="AJ268" i="1"/>
  <c r="AK268" i="1"/>
  <c r="AL268" i="1"/>
  <c r="AM268" i="1"/>
  <c r="AF269" i="1"/>
  <c r="AG269" i="1"/>
  <c r="AH269" i="1"/>
  <c r="AI269" i="1"/>
  <c r="AJ269" i="1"/>
  <c r="AK269" i="1"/>
  <c r="AL269" i="1"/>
  <c r="AM269" i="1"/>
  <c r="AF270" i="1"/>
  <c r="AG270" i="1"/>
  <c r="AH270" i="1"/>
  <c r="AI270" i="1"/>
  <c r="AJ270" i="1"/>
  <c r="AK270" i="1"/>
  <c r="AL270" i="1"/>
  <c r="AM270" i="1"/>
  <c r="AF271" i="1"/>
  <c r="AG271" i="1"/>
  <c r="AH271" i="1"/>
  <c r="AI271" i="1"/>
  <c r="AJ271" i="1"/>
  <c r="AK271" i="1"/>
  <c r="AL271" i="1"/>
  <c r="AM271" i="1"/>
  <c r="AF272" i="1"/>
  <c r="AG272" i="1"/>
  <c r="AH272" i="1"/>
  <c r="AI272" i="1"/>
  <c r="AJ272" i="1"/>
  <c r="AK272" i="1"/>
  <c r="AL272" i="1"/>
  <c r="AM272" i="1"/>
  <c r="AF273" i="1"/>
  <c r="AG273" i="1"/>
  <c r="AH273" i="1"/>
  <c r="AI273" i="1"/>
  <c r="AJ273" i="1"/>
  <c r="AK273" i="1"/>
  <c r="AL273" i="1"/>
  <c r="AM273" i="1"/>
  <c r="AG289" i="1"/>
  <c r="AH289" i="1"/>
  <c r="AI289" i="1"/>
  <c r="AJ289" i="1"/>
  <c r="AK289" i="1"/>
  <c r="AL289" i="1"/>
  <c r="AM289" i="1"/>
  <c r="AG288" i="1"/>
  <c r="AH288" i="1"/>
  <c r="AI288" i="1"/>
  <c r="AJ288" i="1"/>
  <c r="AK288" i="1"/>
  <c r="AL288" i="1"/>
  <c r="AM288" i="1"/>
  <c r="AG287" i="1"/>
  <c r="AH287" i="1"/>
  <c r="AI287" i="1"/>
  <c r="AJ287" i="1"/>
  <c r="AK287" i="1"/>
  <c r="AL287" i="1"/>
  <c r="AM287" i="1"/>
  <c r="AG286" i="1"/>
  <c r="AH286" i="1"/>
  <c r="AI286" i="1"/>
  <c r="AJ286" i="1"/>
  <c r="AK286" i="1"/>
  <c r="AL286" i="1"/>
  <c r="AM286" i="1"/>
  <c r="AG294" i="1"/>
  <c r="AH294" i="1"/>
  <c r="AI294" i="1"/>
  <c r="AJ294" i="1"/>
  <c r="AK294" i="1"/>
  <c r="AL294" i="1"/>
  <c r="AM294" i="1"/>
  <c r="AG293" i="1"/>
  <c r="AH293" i="1"/>
  <c r="AI293" i="1"/>
  <c r="AJ293" i="1"/>
  <c r="AK293" i="1"/>
  <c r="AL293" i="1"/>
  <c r="AM293" i="1"/>
  <c r="AI292" i="1"/>
  <c r="AI313" i="1" s="1"/>
  <c r="AJ292" i="1"/>
  <c r="AK292" i="1"/>
  <c r="AL292" i="1"/>
  <c r="AM292" i="1"/>
  <c r="AD313" i="1"/>
  <c r="AE313" i="1"/>
  <c r="AF313" i="1"/>
  <c r="AG313" i="1"/>
  <c r="AH313" i="1"/>
  <c r="AJ313" i="1"/>
  <c r="AK313" i="1"/>
  <c r="AL313" i="1"/>
  <c r="AM313" i="1"/>
  <c r="AD312" i="1"/>
  <c r="AE312" i="1"/>
  <c r="AF312" i="1"/>
  <c r="AG312" i="1"/>
  <c r="AH312" i="1"/>
  <c r="AI312" i="1"/>
  <c r="AJ312" i="1"/>
  <c r="AK312" i="1"/>
  <c r="AL312" i="1"/>
  <c r="AM312" i="1"/>
  <c r="CZ152" i="1"/>
  <c r="DA152" i="1"/>
  <c r="DB152" i="1"/>
  <c r="DC152" i="1"/>
  <c r="DD152" i="1"/>
  <c r="DE152" i="1"/>
  <c r="DF152" i="1"/>
  <c r="DG152" i="1"/>
  <c r="CS69" i="1"/>
  <c r="CT69" i="1"/>
  <c r="CU69" i="1"/>
  <c r="CV69" i="1"/>
  <c r="CW69" i="1"/>
  <c r="CX69" i="1"/>
  <c r="CY69" i="1"/>
  <c r="CZ69" i="1"/>
  <c r="DA69" i="1"/>
  <c r="DB69" i="1"/>
  <c r="DC69" i="1"/>
  <c r="DD69" i="1"/>
  <c r="DE69" i="1"/>
  <c r="DF69" i="1"/>
  <c r="DG69" i="1"/>
  <c r="CT68" i="1"/>
  <c r="CU68" i="1"/>
  <c r="CV68" i="1"/>
  <c r="CW68" i="1"/>
  <c r="CX68" i="1"/>
  <c r="CY68" i="1"/>
  <c r="CZ68" i="1"/>
  <c r="DA68" i="1"/>
  <c r="DB68" i="1"/>
  <c r="DC68" i="1"/>
  <c r="DD68" i="1"/>
  <c r="DE68" i="1"/>
  <c r="DF68" i="1"/>
  <c r="DG68" i="1"/>
  <c r="CS68" i="1"/>
  <c r="C39" i="1" l="1"/>
  <c r="C37" i="1"/>
  <c r="C35" i="1"/>
  <c r="C42" i="1"/>
  <c r="D48" i="1"/>
  <c r="DE72" i="1" l="1"/>
  <c r="CY72" i="1"/>
  <c r="CZ72" i="1"/>
  <c r="DA72" i="1"/>
  <c r="V72" i="1"/>
  <c r="AM72" i="1"/>
  <c r="AA72" i="1"/>
  <c r="AI72" i="1"/>
  <c r="AI89" i="1" s="1"/>
  <c r="AQ72" i="1"/>
  <c r="AR72" i="1"/>
  <c r="AK72" i="1"/>
  <c r="AK89" i="1" s="1"/>
  <c r="AD72" i="1"/>
  <c r="AT72" i="1"/>
  <c r="AB72" i="1"/>
  <c r="AJ72" i="1"/>
  <c r="AJ89" i="1" s="1"/>
  <c r="AC72" i="1"/>
  <c r="AS72" i="1"/>
  <c r="AL72" i="1"/>
  <c r="AE72" i="1"/>
  <c r="AG72" i="1"/>
  <c r="AO72" i="1"/>
  <c r="U72" i="1"/>
  <c r="Z72" i="1"/>
  <c r="AH72" i="1"/>
  <c r="AP72" i="1"/>
  <c r="AF72" i="1"/>
  <c r="T72" i="1"/>
  <c r="AN72" i="1"/>
  <c r="DF72" i="1"/>
  <c r="DG72" i="1"/>
  <c r="Q72" i="1"/>
  <c r="AV72" i="1"/>
  <c r="BD72" i="1"/>
  <c r="BL72" i="1"/>
  <c r="BT72" i="1"/>
  <c r="CC72" i="1"/>
  <c r="CK72" i="1"/>
  <c r="CS72" i="1"/>
  <c r="DD72" i="1"/>
  <c r="R72" i="1"/>
  <c r="AW72" i="1"/>
  <c r="BE72" i="1"/>
  <c r="BM72" i="1"/>
  <c r="BU72" i="1"/>
  <c r="CD72" i="1"/>
  <c r="CL72" i="1"/>
  <c r="CT72" i="1"/>
  <c r="S72" i="1"/>
  <c r="AX72" i="1"/>
  <c r="BF72" i="1"/>
  <c r="BN72" i="1"/>
  <c r="BV72" i="1"/>
  <c r="CE72" i="1"/>
  <c r="CM72" i="1"/>
  <c r="CU72" i="1"/>
  <c r="W72" i="1"/>
  <c r="AY72" i="1"/>
  <c r="BG72" i="1"/>
  <c r="BO72" i="1"/>
  <c r="BX72" i="1"/>
  <c r="CF72" i="1"/>
  <c r="CN72" i="1"/>
  <c r="CV72" i="1"/>
  <c r="X72" i="1"/>
  <c r="AZ72" i="1"/>
  <c r="BH72" i="1"/>
  <c r="BP72" i="1"/>
  <c r="BY72" i="1"/>
  <c r="CG72" i="1"/>
  <c r="CO72" i="1"/>
  <c r="CW72" i="1"/>
  <c r="N72" i="1"/>
  <c r="Y72" i="1"/>
  <c r="BA72" i="1"/>
  <c r="BI72" i="1"/>
  <c r="BQ72" i="1"/>
  <c r="BZ72" i="1"/>
  <c r="CH72" i="1"/>
  <c r="CP72" i="1"/>
  <c r="CX72" i="1"/>
  <c r="BJ72" i="1"/>
  <c r="CQ72" i="1"/>
  <c r="BS72" i="1"/>
  <c r="BK72" i="1"/>
  <c r="CR72" i="1"/>
  <c r="DC72" i="1"/>
  <c r="BR72" i="1"/>
  <c r="DB72" i="1"/>
  <c r="CA72" i="1"/>
  <c r="CB72" i="1"/>
  <c r="P72" i="1"/>
  <c r="CJ72" i="1"/>
  <c r="O72" i="1"/>
  <c r="BB72" i="1"/>
  <c r="CI72" i="1"/>
  <c r="BC72" i="1"/>
  <c r="H72" i="1"/>
  <c r="I72" i="1"/>
  <c r="J72" i="1"/>
  <c r="C72" i="1"/>
  <c r="K72" i="1"/>
  <c r="D72" i="1"/>
  <c r="L72" i="1"/>
  <c r="E72" i="1"/>
  <c r="M72" i="1"/>
  <c r="F72" i="1"/>
  <c r="B72" i="1"/>
  <c r="G72" i="1"/>
  <c r="D43" i="1"/>
  <c r="DG67" i="1" l="1"/>
  <c r="DE67" i="1"/>
  <c r="DF67" i="1"/>
  <c r="CY67" i="1"/>
  <c r="CY91" i="1" s="1"/>
  <c r="CY114" i="1" s="1"/>
  <c r="CZ67" i="1"/>
  <c r="CZ91" i="1" s="1"/>
  <c r="CZ114" i="1" s="1"/>
  <c r="DA67" i="1"/>
  <c r="DA91" i="1" s="1"/>
  <c r="DA114" i="1" s="1"/>
  <c r="AB67" i="1"/>
  <c r="AB91" i="1" s="1"/>
  <c r="AB114" i="1" s="1"/>
  <c r="AJ67" i="1"/>
  <c r="AJ91" i="1" s="1"/>
  <c r="AJ114" i="1" s="1"/>
  <c r="AR67" i="1"/>
  <c r="AR91" i="1" s="1"/>
  <c r="AR114" i="1" s="1"/>
  <c r="AC67" i="1"/>
  <c r="AC91" i="1" s="1"/>
  <c r="AC114" i="1" s="1"/>
  <c r="AK67" i="1"/>
  <c r="AK91" i="1" s="1"/>
  <c r="AK114" i="1" s="1"/>
  <c r="AH67" i="1"/>
  <c r="AH91" i="1" s="1"/>
  <c r="AH114" i="1" s="1"/>
  <c r="AD67" i="1"/>
  <c r="AD91" i="1" s="1"/>
  <c r="AD114" i="1" s="1"/>
  <c r="AN67" i="1"/>
  <c r="AN91" i="1" s="1"/>
  <c r="AN114" i="1" s="1"/>
  <c r="V67" i="1"/>
  <c r="V91" i="1" s="1"/>
  <c r="V114" i="1" s="1"/>
  <c r="AP67" i="1"/>
  <c r="AP91" i="1" s="1"/>
  <c r="AP114" i="1" s="1"/>
  <c r="AQ67" i="1"/>
  <c r="AQ91" i="1" s="1"/>
  <c r="AQ114" i="1" s="1"/>
  <c r="AE67" i="1"/>
  <c r="AE91" i="1" s="1"/>
  <c r="AE114" i="1" s="1"/>
  <c r="AO67" i="1"/>
  <c r="AO91" i="1" s="1"/>
  <c r="AO114" i="1" s="1"/>
  <c r="AF67" i="1"/>
  <c r="AF91" i="1" s="1"/>
  <c r="AF114" i="1" s="1"/>
  <c r="AG67" i="1"/>
  <c r="AG91" i="1" s="1"/>
  <c r="AG114" i="1" s="1"/>
  <c r="AS67" i="1"/>
  <c r="AS91" i="1" s="1"/>
  <c r="AS114" i="1" s="1"/>
  <c r="Z67" i="1"/>
  <c r="Z91" i="1" s="1"/>
  <c r="Z114" i="1" s="1"/>
  <c r="AL67" i="1"/>
  <c r="AL91" i="1" s="1"/>
  <c r="AL114" i="1" s="1"/>
  <c r="T67" i="1"/>
  <c r="T91" i="1" s="1"/>
  <c r="T114" i="1" s="1"/>
  <c r="AA67" i="1"/>
  <c r="AA91" i="1" s="1"/>
  <c r="AA114" i="1" s="1"/>
  <c r="AM67" i="1"/>
  <c r="AM91" i="1" s="1"/>
  <c r="AM114" i="1" s="1"/>
  <c r="U67" i="1"/>
  <c r="U91" i="1" s="1"/>
  <c r="U114" i="1" s="1"/>
  <c r="AT67" i="1"/>
  <c r="AT91" i="1" s="1"/>
  <c r="AT114" i="1" s="1"/>
  <c r="AI67" i="1"/>
  <c r="AI91" i="1" s="1"/>
  <c r="AI114" i="1" s="1"/>
  <c r="DE91" i="1"/>
  <c r="DE114" i="1" s="1"/>
  <c r="DF91" i="1"/>
  <c r="DF114" i="1" s="1"/>
  <c r="DG91" i="1"/>
  <c r="DG114" i="1" s="1"/>
  <c r="O67" i="1"/>
  <c r="O91" i="1" s="1"/>
  <c r="O114" i="1" s="1"/>
  <c r="BB67" i="1"/>
  <c r="BB91" i="1" s="1"/>
  <c r="BB114" i="1" s="1"/>
  <c r="BJ67" i="1"/>
  <c r="BJ91" i="1" s="1"/>
  <c r="BJ114" i="1" s="1"/>
  <c r="BR67" i="1"/>
  <c r="BR91" i="1" s="1"/>
  <c r="BR114" i="1" s="1"/>
  <c r="CA67" i="1"/>
  <c r="CA91" i="1" s="1"/>
  <c r="CA114" i="1" s="1"/>
  <c r="CI67" i="1"/>
  <c r="CI91" i="1" s="1"/>
  <c r="CI114" i="1" s="1"/>
  <c r="CQ67" i="1"/>
  <c r="CQ91" i="1" s="1"/>
  <c r="CQ114" i="1" s="1"/>
  <c r="DB67" i="1"/>
  <c r="DB91" i="1" s="1"/>
  <c r="DB114" i="1" s="1"/>
  <c r="P67" i="1"/>
  <c r="P91" i="1" s="1"/>
  <c r="P114" i="1" s="1"/>
  <c r="AZ67" i="1"/>
  <c r="AZ91" i="1" s="1"/>
  <c r="AZ114" i="1" s="1"/>
  <c r="BI67" i="1"/>
  <c r="BI91" i="1" s="1"/>
  <c r="BI114" i="1" s="1"/>
  <c r="BS67" i="1"/>
  <c r="BS91" i="1" s="1"/>
  <c r="BS114" i="1" s="1"/>
  <c r="CC67" i="1"/>
  <c r="CC91" i="1" s="1"/>
  <c r="CC114" i="1" s="1"/>
  <c r="CL67" i="1"/>
  <c r="CL91" i="1" s="1"/>
  <c r="CL114" i="1" s="1"/>
  <c r="CU67" i="1"/>
  <c r="CU91" i="1" s="1"/>
  <c r="CU114" i="1" s="1"/>
  <c r="BP67" i="1"/>
  <c r="BP91" i="1" s="1"/>
  <c r="BP114" i="1" s="1"/>
  <c r="N67" i="1"/>
  <c r="N91" i="1" s="1"/>
  <c r="N114" i="1" s="1"/>
  <c r="BA67" i="1"/>
  <c r="BA91" i="1" s="1"/>
  <c r="BA114" i="1" s="1"/>
  <c r="BK67" i="1"/>
  <c r="BK91" i="1" s="1"/>
  <c r="BK114" i="1" s="1"/>
  <c r="BT67" i="1"/>
  <c r="BT91" i="1" s="1"/>
  <c r="BT114" i="1" s="1"/>
  <c r="CD67" i="1"/>
  <c r="CD91" i="1" s="1"/>
  <c r="CD114" i="1" s="1"/>
  <c r="CM67" i="1"/>
  <c r="CM91" i="1" s="1"/>
  <c r="CM114" i="1" s="1"/>
  <c r="CV67" i="1"/>
  <c r="CV91" i="1" s="1"/>
  <c r="CV114" i="1" s="1"/>
  <c r="AX67" i="1"/>
  <c r="AX91" i="1" s="1"/>
  <c r="AX114" i="1" s="1"/>
  <c r="Q67" i="1"/>
  <c r="Q91" i="1" s="1"/>
  <c r="Q114" i="1" s="1"/>
  <c r="BC67" i="1"/>
  <c r="BC91" i="1" s="1"/>
  <c r="BC114" i="1" s="1"/>
  <c r="BL67" i="1"/>
  <c r="BL91" i="1" s="1"/>
  <c r="BL114" i="1" s="1"/>
  <c r="BU67" i="1"/>
  <c r="BU91" i="1" s="1"/>
  <c r="BU114" i="1" s="1"/>
  <c r="CE67" i="1"/>
  <c r="CE91" i="1" s="1"/>
  <c r="CE114" i="1" s="1"/>
  <c r="CN67" i="1"/>
  <c r="CN91" i="1" s="1"/>
  <c r="CN114" i="1" s="1"/>
  <c r="CW67" i="1"/>
  <c r="CW91" i="1" s="1"/>
  <c r="CW114" i="1" s="1"/>
  <c r="BZ67" i="1"/>
  <c r="BZ91" i="1" s="1"/>
  <c r="BZ114" i="1" s="1"/>
  <c r="R67" i="1"/>
  <c r="R91" i="1" s="1"/>
  <c r="R114" i="1" s="1"/>
  <c r="BD67" i="1"/>
  <c r="BD91" i="1" s="1"/>
  <c r="BD114" i="1" s="1"/>
  <c r="BM67" i="1"/>
  <c r="BM91" i="1" s="1"/>
  <c r="BM114" i="1" s="1"/>
  <c r="BV67" i="1"/>
  <c r="BV91" i="1" s="1"/>
  <c r="BV114" i="1" s="1"/>
  <c r="CF67" i="1"/>
  <c r="CF91" i="1" s="1"/>
  <c r="CF114" i="1" s="1"/>
  <c r="CO67" i="1"/>
  <c r="CO91" i="1" s="1"/>
  <c r="CO114" i="1" s="1"/>
  <c r="CX67" i="1"/>
  <c r="CX91" i="1" s="1"/>
  <c r="CX114" i="1" s="1"/>
  <c r="CJ67" i="1"/>
  <c r="CJ91" i="1" s="1"/>
  <c r="CJ114" i="1" s="1"/>
  <c r="S67" i="1"/>
  <c r="S91" i="1" s="1"/>
  <c r="S114" i="1" s="1"/>
  <c r="AV67" i="1"/>
  <c r="AV91" i="1" s="1"/>
  <c r="AV114" i="1" s="1"/>
  <c r="BE67" i="1"/>
  <c r="BE91" i="1" s="1"/>
  <c r="BE114" i="1" s="1"/>
  <c r="BN67" i="1"/>
  <c r="BN91" i="1" s="1"/>
  <c r="BN114" i="1" s="1"/>
  <c r="BX67" i="1"/>
  <c r="BX91" i="1" s="1"/>
  <c r="BX114" i="1" s="1"/>
  <c r="CG67" i="1"/>
  <c r="CG91" i="1" s="1"/>
  <c r="CG114" i="1" s="1"/>
  <c r="CP67" i="1"/>
  <c r="CP91" i="1" s="1"/>
  <c r="CP114" i="1" s="1"/>
  <c r="DC67" i="1"/>
  <c r="DC91" i="1" s="1"/>
  <c r="DC114" i="1" s="1"/>
  <c r="X67" i="1"/>
  <c r="X91" i="1" s="1"/>
  <c r="X114" i="1" s="1"/>
  <c r="CS67" i="1"/>
  <c r="CS91" i="1" s="1"/>
  <c r="CS114" i="1" s="1"/>
  <c r="W67" i="1"/>
  <c r="W91" i="1" s="1"/>
  <c r="W114" i="1" s="1"/>
  <c r="AW67" i="1"/>
  <c r="AW91" i="1" s="1"/>
  <c r="AW114" i="1" s="1"/>
  <c r="BF67" i="1"/>
  <c r="BF91" i="1" s="1"/>
  <c r="BF114" i="1" s="1"/>
  <c r="BO67" i="1"/>
  <c r="BO91" i="1" s="1"/>
  <c r="BO114" i="1" s="1"/>
  <c r="BY67" i="1"/>
  <c r="BY91" i="1" s="1"/>
  <c r="BY114" i="1" s="1"/>
  <c r="CH67" i="1"/>
  <c r="CH91" i="1" s="1"/>
  <c r="CH114" i="1" s="1"/>
  <c r="CR67" i="1"/>
  <c r="CR91" i="1" s="1"/>
  <c r="CR114" i="1" s="1"/>
  <c r="DD67" i="1"/>
  <c r="DD91" i="1" s="1"/>
  <c r="DD114" i="1" s="1"/>
  <c r="BG67" i="1"/>
  <c r="BG91" i="1" s="1"/>
  <c r="BG114" i="1" s="1"/>
  <c r="CT67" i="1"/>
  <c r="CT91" i="1" s="1"/>
  <c r="CT114" i="1" s="1"/>
  <c r="BH67" i="1"/>
  <c r="BH91" i="1" s="1"/>
  <c r="BH114" i="1" s="1"/>
  <c r="Y67" i="1"/>
  <c r="Y91" i="1" s="1"/>
  <c r="Y114" i="1" s="1"/>
  <c r="AY67" i="1"/>
  <c r="AY91" i="1" s="1"/>
  <c r="AY114" i="1" s="1"/>
  <c r="BQ67" i="1"/>
  <c r="BQ91" i="1" s="1"/>
  <c r="BQ114" i="1" s="1"/>
  <c r="CK67" i="1"/>
  <c r="CK91" i="1" s="1"/>
  <c r="CK114" i="1" s="1"/>
  <c r="CB67" i="1"/>
  <c r="CB91" i="1" s="1"/>
  <c r="CB114" i="1" s="1"/>
  <c r="G67" i="1"/>
  <c r="G91" i="1" s="1"/>
  <c r="G114" i="1" s="1"/>
  <c r="H67" i="1"/>
  <c r="H91" i="1" s="1"/>
  <c r="H114" i="1" s="1"/>
  <c r="I67" i="1"/>
  <c r="I91" i="1" s="1"/>
  <c r="I114" i="1" s="1"/>
  <c r="J67" i="1"/>
  <c r="J91" i="1" s="1"/>
  <c r="J114" i="1" s="1"/>
  <c r="C67" i="1"/>
  <c r="C91" i="1" s="1"/>
  <c r="C114" i="1" s="1"/>
  <c r="K67" i="1"/>
  <c r="K91" i="1" s="1"/>
  <c r="K114" i="1" s="1"/>
  <c r="D67" i="1"/>
  <c r="D91" i="1" s="1"/>
  <c r="D114" i="1" s="1"/>
  <c r="L67" i="1"/>
  <c r="L91" i="1" s="1"/>
  <c r="L114" i="1" s="1"/>
  <c r="E67" i="1"/>
  <c r="E91" i="1" s="1"/>
  <c r="E114" i="1" s="1"/>
  <c r="M67" i="1"/>
  <c r="M91" i="1" s="1"/>
  <c r="M114" i="1" s="1"/>
  <c r="F67" i="1"/>
  <c r="F91" i="1" s="1"/>
  <c r="F114" i="1" s="1"/>
  <c r="B67" i="1"/>
  <c r="B91" i="1" s="1"/>
  <c r="B114" i="1" s="1"/>
  <c r="D41" i="1"/>
  <c r="D46" i="1"/>
  <c r="DF70" i="1" l="1"/>
  <c r="DF94" i="1" s="1"/>
  <c r="DF117" i="1" s="1"/>
  <c r="DG70" i="1"/>
  <c r="AI222" i="1"/>
  <c r="AL222" i="1"/>
  <c r="AM222" i="1"/>
  <c r="AK222" i="1"/>
  <c r="AB222" i="1"/>
  <c r="AF222" i="1"/>
  <c r="AH222" i="1"/>
  <c r="AJ222" i="1"/>
  <c r="AE222" i="1"/>
  <c r="AG222" i="1"/>
  <c r="AD222" i="1"/>
  <c r="AC222" i="1"/>
  <c r="AM176" i="1"/>
  <c r="AK176" i="1"/>
  <c r="AL176" i="1"/>
  <c r="AF176" i="1"/>
  <c r="AH176" i="1"/>
  <c r="AE176" i="1"/>
  <c r="AJ176" i="1"/>
  <c r="AB176" i="1"/>
  <c r="AD176" i="1"/>
  <c r="AC176" i="1"/>
  <c r="AG176" i="1"/>
  <c r="AI176" i="1"/>
  <c r="DG94" i="1"/>
  <c r="DG117" i="1" s="1"/>
  <c r="DA70" i="1"/>
  <c r="DA94" i="1" s="1"/>
  <c r="DA117" i="1" s="1"/>
  <c r="CF70" i="1"/>
  <c r="CF94" i="1" s="1"/>
  <c r="CF117" i="1" s="1"/>
  <c r="CG70" i="1"/>
  <c r="CG94" i="1" s="1"/>
  <c r="CG117" i="1" s="1"/>
  <c r="CI70" i="1"/>
  <c r="CI94" i="1" s="1"/>
  <c r="CI117" i="1" s="1"/>
  <c r="CZ70" i="1"/>
  <c r="CZ94" i="1" s="1"/>
  <c r="CZ117" i="1" s="1"/>
  <c r="CH70" i="1"/>
  <c r="CH94" i="1" s="1"/>
  <c r="CH117" i="1" s="1"/>
  <c r="CE70" i="1"/>
  <c r="CE94" i="1" s="1"/>
  <c r="CE117" i="1" s="1"/>
  <c r="CD70" i="1"/>
  <c r="CD94" i="1" s="1"/>
  <c r="CD117" i="1" s="1"/>
  <c r="CY70" i="1"/>
  <c r="CY94" i="1" s="1"/>
  <c r="CY117" i="1" s="1"/>
  <c r="CZ65" i="1"/>
  <c r="CZ89" i="1" s="1"/>
  <c r="CZ112" i="1" s="1"/>
  <c r="DA65" i="1"/>
  <c r="DA89" i="1" s="1"/>
  <c r="DA112" i="1" s="1"/>
  <c r="CY65" i="1"/>
  <c r="CY89" i="1" s="1"/>
  <c r="CY112" i="1" s="1"/>
  <c r="R222" i="1"/>
  <c r="R176" i="1"/>
  <c r="W176" i="1"/>
  <c r="W222" i="1"/>
  <c r="Z222" i="1"/>
  <c r="Z176" i="1"/>
  <c r="T222" i="1"/>
  <c r="T176" i="1"/>
  <c r="U222" i="1"/>
  <c r="U176" i="1"/>
  <c r="S222" i="1"/>
  <c r="S176" i="1"/>
  <c r="X222" i="1"/>
  <c r="X176" i="1"/>
  <c r="Y222" i="1"/>
  <c r="Y176" i="1"/>
  <c r="V176" i="1"/>
  <c r="V222" i="1"/>
  <c r="O222" i="1"/>
  <c r="O244" i="1" s="1"/>
  <c r="P222" i="1"/>
  <c r="O176" i="1"/>
  <c r="P176" i="1"/>
  <c r="AD65" i="1"/>
  <c r="AD89" i="1" s="1"/>
  <c r="AD112" i="1" s="1"/>
  <c r="AL65" i="1"/>
  <c r="AL89" i="1" s="1"/>
  <c r="AL112" i="1" s="1"/>
  <c r="AT65" i="1"/>
  <c r="AT89" i="1" s="1"/>
  <c r="AT112" i="1" s="1"/>
  <c r="AE65" i="1"/>
  <c r="AE89" i="1" s="1"/>
  <c r="AE112" i="1" s="1"/>
  <c r="AM65" i="1"/>
  <c r="AM89" i="1" s="1"/>
  <c r="AM112" i="1" s="1"/>
  <c r="AB65" i="1"/>
  <c r="AB89" i="1" s="1"/>
  <c r="AB112" i="1" s="1"/>
  <c r="AN65" i="1"/>
  <c r="AN89" i="1" s="1"/>
  <c r="AN112" i="1" s="1"/>
  <c r="T65" i="1"/>
  <c r="T89" i="1" s="1"/>
  <c r="T112" i="1" s="1"/>
  <c r="AF65" i="1"/>
  <c r="AF89" i="1" s="1"/>
  <c r="AF112" i="1" s="1"/>
  <c r="AG65" i="1"/>
  <c r="AG89" i="1" s="1"/>
  <c r="AG112" i="1" s="1"/>
  <c r="AC65" i="1"/>
  <c r="AC89" i="1" s="1"/>
  <c r="AC112" i="1" s="1"/>
  <c r="AO65" i="1"/>
  <c r="AO89" i="1" s="1"/>
  <c r="AO112" i="1" s="1"/>
  <c r="U65" i="1"/>
  <c r="U89" i="1" s="1"/>
  <c r="U112" i="1" s="1"/>
  <c r="AP65" i="1"/>
  <c r="AP89" i="1" s="1"/>
  <c r="AP112" i="1" s="1"/>
  <c r="V65" i="1"/>
  <c r="V89" i="1" s="1"/>
  <c r="V112" i="1" s="1"/>
  <c r="AQ65" i="1"/>
  <c r="AQ89" i="1" s="1"/>
  <c r="AQ112" i="1" s="1"/>
  <c r="AH65" i="1"/>
  <c r="AH89" i="1" s="1"/>
  <c r="AH112" i="1" s="1"/>
  <c r="Z65" i="1"/>
  <c r="Z89" i="1" s="1"/>
  <c r="Z112" i="1" s="1"/>
  <c r="AJ64" i="1"/>
  <c r="AJ88" i="1" s="1"/>
  <c r="AA65" i="1"/>
  <c r="AA89" i="1" s="1"/>
  <c r="AA112" i="1" s="1"/>
  <c r="AK64" i="1"/>
  <c r="AR65" i="1"/>
  <c r="AR89" i="1" s="1"/>
  <c r="AR112" i="1" s="1"/>
  <c r="AI64" i="1"/>
  <c r="AS65" i="1"/>
  <c r="AS89" i="1" s="1"/>
  <c r="AS112" i="1" s="1"/>
  <c r="AG70" i="1"/>
  <c r="AG94" i="1" s="1"/>
  <c r="AG117" i="1" s="1"/>
  <c r="AC70" i="1"/>
  <c r="AC94" i="1" s="1"/>
  <c r="AC117" i="1" s="1"/>
  <c r="AK70" i="1"/>
  <c r="AK94" i="1" s="1"/>
  <c r="AK117" i="1" s="1"/>
  <c r="AS70" i="1"/>
  <c r="AS94" i="1" s="1"/>
  <c r="AS117" i="1" s="1"/>
  <c r="U70" i="1"/>
  <c r="U94" i="1" s="1"/>
  <c r="U117" i="1" s="1"/>
  <c r="AM70" i="1"/>
  <c r="AM94" i="1" s="1"/>
  <c r="AM117" i="1" s="1"/>
  <c r="AF70" i="1"/>
  <c r="AF94" i="1" s="1"/>
  <c r="AF117" i="1" s="1"/>
  <c r="AD70" i="1"/>
  <c r="AD94" i="1" s="1"/>
  <c r="AD117" i="1" s="1"/>
  <c r="AL70" i="1"/>
  <c r="AL94" i="1" s="1"/>
  <c r="AL117" i="1" s="1"/>
  <c r="AT70" i="1"/>
  <c r="AT94" i="1" s="1"/>
  <c r="AT117" i="1" s="1"/>
  <c r="V70" i="1"/>
  <c r="V94" i="1" s="1"/>
  <c r="V117" i="1" s="1"/>
  <c r="AE70" i="1"/>
  <c r="AE94" i="1" s="1"/>
  <c r="AE117" i="1" s="1"/>
  <c r="AN70" i="1"/>
  <c r="AN94" i="1" s="1"/>
  <c r="AN117" i="1" s="1"/>
  <c r="AA70" i="1"/>
  <c r="AA94" i="1" s="1"/>
  <c r="AA117" i="1" s="1"/>
  <c r="AI70" i="1"/>
  <c r="AI94" i="1" s="1"/>
  <c r="AI117" i="1" s="1"/>
  <c r="AQ70" i="1"/>
  <c r="AQ94" i="1" s="1"/>
  <c r="AQ117" i="1" s="1"/>
  <c r="AB70" i="1"/>
  <c r="AB94" i="1" s="1"/>
  <c r="AB117" i="1" s="1"/>
  <c r="AJ70" i="1"/>
  <c r="AJ94" i="1" s="1"/>
  <c r="AJ117" i="1" s="1"/>
  <c r="AR70" i="1"/>
  <c r="AR94" i="1" s="1"/>
  <c r="AR117" i="1" s="1"/>
  <c r="T70" i="1"/>
  <c r="T94" i="1" s="1"/>
  <c r="T117" i="1" s="1"/>
  <c r="AO70" i="1"/>
  <c r="AO94" i="1" s="1"/>
  <c r="AO117" i="1" s="1"/>
  <c r="Z70" i="1"/>
  <c r="Z94" i="1" s="1"/>
  <c r="Z117" i="1" s="1"/>
  <c r="AP70" i="1"/>
  <c r="AP94" i="1" s="1"/>
  <c r="AP117" i="1" s="1"/>
  <c r="AH70" i="1"/>
  <c r="AH94" i="1" s="1"/>
  <c r="AH117" i="1" s="1"/>
  <c r="DE70" i="1"/>
  <c r="DE94" i="1" s="1"/>
  <c r="DE117" i="1" s="1"/>
  <c r="DE65" i="1"/>
  <c r="DE89" i="1" s="1"/>
  <c r="DE112" i="1" s="1"/>
  <c r="DF65" i="1"/>
  <c r="DF89" i="1" s="1"/>
  <c r="DF112" i="1" s="1"/>
  <c r="DG65" i="1"/>
  <c r="DG89" i="1" s="1"/>
  <c r="DG112" i="1" s="1"/>
  <c r="L176" i="1"/>
  <c r="F222" i="1"/>
  <c r="D222" i="1"/>
  <c r="N176" i="1"/>
  <c r="N222" i="1"/>
  <c r="M222" i="1"/>
  <c r="J222" i="1"/>
  <c r="L222" i="1"/>
  <c r="L244" i="1" s="1"/>
  <c r="K222" i="1"/>
  <c r="E222" i="1"/>
  <c r="G222" i="1"/>
  <c r="I222" i="1"/>
  <c r="H222" i="1"/>
  <c r="B222" i="1"/>
  <c r="C222" i="1"/>
  <c r="I176" i="1"/>
  <c r="G176" i="1"/>
  <c r="J176" i="1"/>
  <c r="K176" i="1"/>
  <c r="H176" i="1"/>
  <c r="E176" i="1"/>
  <c r="D176" i="1"/>
  <c r="F176" i="1"/>
  <c r="M176" i="1"/>
  <c r="C176" i="1"/>
  <c r="Q70" i="1"/>
  <c r="Q94" i="1" s="1"/>
  <c r="Q117" i="1" s="1"/>
  <c r="AV70" i="1"/>
  <c r="AV94" i="1" s="1"/>
  <c r="AV117" i="1" s="1"/>
  <c r="BD70" i="1"/>
  <c r="BD94" i="1" s="1"/>
  <c r="BD117" i="1" s="1"/>
  <c r="BL70" i="1"/>
  <c r="BL94" i="1" s="1"/>
  <c r="BL117" i="1" s="1"/>
  <c r="BT70" i="1"/>
  <c r="BT94" i="1" s="1"/>
  <c r="BT117" i="1" s="1"/>
  <c r="CC70" i="1"/>
  <c r="CC94" i="1" s="1"/>
  <c r="CC117" i="1" s="1"/>
  <c r="CK70" i="1"/>
  <c r="CK94" i="1" s="1"/>
  <c r="CK117" i="1" s="1"/>
  <c r="CS70" i="1"/>
  <c r="CS94" i="1" s="1"/>
  <c r="CS117" i="1" s="1"/>
  <c r="DD70" i="1"/>
  <c r="DD94" i="1" s="1"/>
  <c r="DD117" i="1" s="1"/>
  <c r="R70" i="1"/>
  <c r="R94" i="1" s="1"/>
  <c r="R117" i="1" s="1"/>
  <c r="AW70" i="1"/>
  <c r="AW94" i="1" s="1"/>
  <c r="AW117" i="1" s="1"/>
  <c r="BE70" i="1"/>
  <c r="BE94" i="1" s="1"/>
  <c r="BE117" i="1" s="1"/>
  <c r="BM70" i="1"/>
  <c r="BM94" i="1" s="1"/>
  <c r="BM117" i="1" s="1"/>
  <c r="BU70" i="1"/>
  <c r="BU94" i="1" s="1"/>
  <c r="BU117" i="1" s="1"/>
  <c r="CL70" i="1"/>
  <c r="CL94" i="1" s="1"/>
  <c r="CL117" i="1" s="1"/>
  <c r="CT70" i="1"/>
  <c r="CT94" i="1" s="1"/>
  <c r="CT117" i="1" s="1"/>
  <c r="S70" i="1"/>
  <c r="S94" i="1" s="1"/>
  <c r="S117" i="1" s="1"/>
  <c r="AX70" i="1"/>
  <c r="AX94" i="1" s="1"/>
  <c r="AX117" i="1" s="1"/>
  <c r="BF70" i="1"/>
  <c r="BF94" i="1" s="1"/>
  <c r="BF117" i="1" s="1"/>
  <c r="BN70" i="1"/>
  <c r="BN94" i="1" s="1"/>
  <c r="BN117" i="1" s="1"/>
  <c r="BV70" i="1"/>
  <c r="BV94" i="1" s="1"/>
  <c r="BV117" i="1" s="1"/>
  <c r="CM70" i="1"/>
  <c r="CM94" i="1" s="1"/>
  <c r="CM117" i="1" s="1"/>
  <c r="CU70" i="1"/>
  <c r="CU94" i="1" s="1"/>
  <c r="CU117" i="1" s="1"/>
  <c r="W70" i="1"/>
  <c r="W94" i="1" s="1"/>
  <c r="W117" i="1" s="1"/>
  <c r="AY70" i="1"/>
  <c r="AY94" i="1" s="1"/>
  <c r="AY117" i="1" s="1"/>
  <c r="BG70" i="1"/>
  <c r="BG94" i="1" s="1"/>
  <c r="BG117" i="1" s="1"/>
  <c r="BO70" i="1"/>
  <c r="BO94" i="1" s="1"/>
  <c r="BO117" i="1" s="1"/>
  <c r="BX70" i="1"/>
  <c r="BX94" i="1" s="1"/>
  <c r="BX117" i="1" s="1"/>
  <c r="CN70" i="1"/>
  <c r="CN94" i="1" s="1"/>
  <c r="CN117" i="1" s="1"/>
  <c r="CV70" i="1"/>
  <c r="CV94" i="1" s="1"/>
  <c r="CV117" i="1" s="1"/>
  <c r="X70" i="1"/>
  <c r="X94" i="1" s="1"/>
  <c r="X117" i="1" s="1"/>
  <c r="AZ70" i="1"/>
  <c r="AZ94" i="1" s="1"/>
  <c r="AZ117" i="1" s="1"/>
  <c r="BH70" i="1"/>
  <c r="BH94" i="1" s="1"/>
  <c r="BH117" i="1" s="1"/>
  <c r="BP70" i="1"/>
  <c r="BP94" i="1" s="1"/>
  <c r="BP117" i="1" s="1"/>
  <c r="BY70" i="1"/>
  <c r="BY94" i="1" s="1"/>
  <c r="BY117" i="1" s="1"/>
  <c r="CO70" i="1"/>
  <c r="CO94" i="1" s="1"/>
  <c r="CO117" i="1" s="1"/>
  <c r="CW70" i="1"/>
  <c r="CW94" i="1" s="1"/>
  <c r="CW117" i="1" s="1"/>
  <c r="N70" i="1"/>
  <c r="N94" i="1" s="1"/>
  <c r="N117" i="1" s="1"/>
  <c r="Y70" i="1"/>
  <c r="Y94" i="1" s="1"/>
  <c r="Y117" i="1" s="1"/>
  <c r="BA70" i="1"/>
  <c r="BA94" i="1" s="1"/>
  <c r="BA117" i="1" s="1"/>
  <c r="BI70" i="1"/>
  <c r="BI94" i="1" s="1"/>
  <c r="BI117" i="1" s="1"/>
  <c r="BQ70" i="1"/>
  <c r="BQ94" i="1" s="1"/>
  <c r="BQ117" i="1" s="1"/>
  <c r="BZ70" i="1"/>
  <c r="BZ94" i="1" s="1"/>
  <c r="BZ117" i="1" s="1"/>
  <c r="CP70" i="1"/>
  <c r="CP94" i="1" s="1"/>
  <c r="CP117" i="1" s="1"/>
  <c r="CX70" i="1"/>
  <c r="CX94" i="1" s="1"/>
  <c r="CX117" i="1" s="1"/>
  <c r="BR70" i="1"/>
  <c r="BR94" i="1" s="1"/>
  <c r="BR117" i="1" s="1"/>
  <c r="DB70" i="1"/>
  <c r="DB94" i="1" s="1"/>
  <c r="DB117" i="1" s="1"/>
  <c r="BB70" i="1"/>
  <c r="BB94" i="1" s="1"/>
  <c r="BB117" i="1" s="1"/>
  <c r="BS70" i="1"/>
  <c r="BS94" i="1" s="1"/>
  <c r="BS117" i="1" s="1"/>
  <c r="DC70" i="1"/>
  <c r="DC94" i="1" s="1"/>
  <c r="DC117" i="1" s="1"/>
  <c r="O70" i="1"/>
  <c r="O94" i="1" s="1"/>
  <c r="O117" i="1" s="1"/>
  <c r="CA70" i="1"/>
  <c r="CA94" i="1" s="1"/>
  <c r="CA117" i="1" s="1"/>
  <c r="CB70" i="1"/>
  <c r="CB94" i="1" s="1"/>
  <c r="CB117" i="1" s="1"/>
  <c r="P70" i="1"/>
  <c r="P94" i="1" s="1"/>
  <c r="P117" i="1" s="1"/>
  <c r="BC70" i="1"/>
  <c r="BC94" i="1" s="1"/>
  <c r="BC117" i="1" s="1"/>
  <c r="CJ70" i="1"/>
  <c r="CJ94" i="1" s="1"/>
  <c r="CJ117" i="1" s="1"/>
  <c r="BK70" i="1"/>
  <c r="BK94" i="1" s="1"/>
  <c r="BK117" i="1" s="1"/>
  <c r="BJ70" i="1"/>
  <c r="BJ94" i="1" s="1"/>
  <c r="BJ117" i="1" s="1"/>
  <c r="CQ70" i="1"/>
  <c r="CQ94" i="1" s="1"/>
  <c r="CQ117" i="1" s="1"/>
  <c r="CR70" i="1"/>
  <c r="CR94" i="1" s="1"/>
  <c r="CR117" i="1" s="1"/>
  <c r="O65" i="1"/>
  <c r="O89" i="1" s="1"/>
  <c r="O112" i="1" s="1"/>
  <c r="BB65" i="1"/>
  <c r="BB89" i="1" s="1"/>
  <c r="BB112" i="1" s="1"/>
  <c r="BJ65" i="1"/>
  <c r="BJ89" i="1" s="1"/>
  <c r="BJ112" i="1" s="1"/>
  <c r="BR65" i="1"/>
  <c r="BR89" i="1" s="1"/>
  <c r="BR112" i="1" s="1"/>
  <c r="CA65" i="1"/>
  <c r="CA89" i="1" s="1"/>
  <c r="CA112" i="1" s="1"/>
  <c r="CI65" i="1"/>
  <c r="CI89" i="1" s="1"/>
  <c r="CI112" i="1" s="1"/>
  <c r="CQ65" i="1"/>
  <c r="CQ89" i="1" s="1"/>
  <c r="CQ112" i="1" s="1"/>
  <c r="DB65" i="1"/>
  <c r="DB89" i="1" s="1"/>
  <c r="DB112" i="1" s="1"/>
  <c r="P65" i="1"/>
  <c r="P89" i="1" s="1"/>
  <c r="P112" i="1" s="1"/>
  <c r="BC65" i="1"/>
  <c r="BC89" i="1" s="1"/>
  <c r="BC112" i="1" s="1"/>
  <c r="BK65" i="1"/>
  <c r="BK89" i="1" s="1"/>
  <c r="BK112" i="1" s="1"/>
  <c r="BS65" i="1"/>
  <c r="BS89" i="1" s="1"/>
  <c r="BS112" i="1" s="1"/>
  <c r="CB65" i="1"/>
  <c r="CB89" i="1" s="1"/>
  <c r="CB112" i="1" s="1"/>
  <c r="CJ65" i="1"/>
  <c r="CJ89" i="1" s="1"/>
  <c r="CJ112" i="1" s="1"/>
  <c r="CR65" i="1"/>
  <c r="CR89" i="1" s="1"/>
  <c r="CR112" i="1" s="1"/>
  <c r="DC65" i="1"/>
  <c r="DC89" i="1" s="1"/>
  <c r="DC112" i="1" s="1"/>
  <c r="Q65" i="1"/>
  <c r="Q89" i="1" s="1"/>
  <c r="Q112" i="1" s="1"/>
  <c r="AV65" i="1"/>
  <c r="AV89" i="1" s="1"/>
  <c r="AV112" i="1" s="1"/>
  <c r="BD65" i="1"/>
  <c r="BD89" i="1" s="1"/>
  <c r="BD112" i="1" s="1"/>
  <c r="BL65" i="1"/>
  <c r="BL89" i="1" s="1"/>
  <c r="BL112" i="1" s="1"/>
  <c r="BT65" i="1"/>
  <c r="BT89" i="1" s="1"/>
  <c r="BT112" i="1" s="1"/>
  <c r="CC65" i="1"/>
  <c r="CC89" i="1" s="1"/>
  <c r="CC112" i="1" s="1"/>
  <c r="CK65" i="1"/>
  <c r="CK89" i="1" s="1"/>
  <c r="CK112" i="1" s="1"/>
  <c r="CS65" i="1"/>
  <c r="CS89" i="1" s="1"/>
  <c r="CS112" i="1" s="1"/>
  <c r="DD65" i="1"/>
  <c r="DD89" i="1" s="1"/>
  <c r="DD112" i="1" s="1"/>
  <c r="R65" i="1"/>
  <c r="R89" i="1" s="1"/>
  <c r="R112" i="1" s="1"/>
  <c r="AW65" i="1"/>
  <c r="AW89" i="1" s="1"/>
  <c r="AW112" i="1" s="1"/>
  <c r="BE65" i="1"/>
  <c r="BE89" i="1" s="1"/>
  <c r="BE112" i="1" s="1"/>
  <c r="BM65" i="1"/>
  <c r="BM89" i="1" s="1"/>
  <c r="BM112" i="1" s="1"/>
  <c r="BU65" i="1"/>
  <c r="BU89" i="1" s="1"/>
  <c r="BU112" i="1" s="1"/>
  <c r="CD65" i="1"/>
  <c r="CD89" i="1" s="1"/>
  <c r="CD112" i="1" s="1"/>
  <c r="CL65" i="1"/>
  <c r="CL89" i="1" s="1"/>
  <c r="CL112" i="1" s="1"/>
  <c r="CT65" i="1"/>
  <c r="CT89" i="1" s="1"/>
  <c r="CT112" i="1" s="1"/>
  <c r="S65" i="1"/>
  <c r="S89" i="1" s="1"/>
  <c r="S112" i="1" s="1"/>
  <c r="AX65" i="1"/>
  <c r="AX89" i="1" s="1"/>
  <c r="AX112" i="1" s="1"/>
  <c r="BF65" i="1"/>
  <c r="BF89" i="1" s="1"/>
  <c r="BF112" i="1" s="1"/>
  <c r="BN65" i="1"/>
  <c r="BN89" i="1" s="1"/>
  <c r="BN112" i="1" s="1"/>
  <c r="BV65" i="1"/>
  <c r="BV89" i="1" s="1"/>
  <c r="BV112" i="1" s="1"/>
  <c r="CE65" i="1"/>
  <c r="CE89" i="1" s="1"/>
  <c r="CE112" i="1" s="1"/>
  <c r="CM65" i="1"/>
  <c r="CM89" i="1" s="1"/>
  <c r="CM112" i="1" s="1"/>
  <c r="CU65" i="1"/>
  <c r="CU89" i="1" s="1"/>
  <c r="CU112" i="1" s="1"/>
  <c r="X65" i="1"/>
  <c r="X89" i="1" s="1"/>
  <c r="X112" i="1" s="1"/>
  <c r="W65" i="1"/>
  <c r="W89" i="1" s="1"/>
  <c r="W112" i="1" s="1"/>
  <c r="AY65" i="1"/>
  <c r="AY89" i="1" s="1"/>
  <c r="AY112" i="1" s="1"/>
  <c r="BQ65" i="1"/>
  <c r="BQ89" i="1" s="1"/>
  <c r="BQ112" i="1" s="1"/>
  <c r="CO65" i="1"/>
  <c r="CO89" i="1" s="1"/>
  <c r="CO112" i="1" s="1"/>
  <c r="Y65" i="1"/>
  <c r="Y89" i="1" s="1"/>
  <c r="Y112" i="1" s="1"/>
  <c r="AZ65" i="1"/>
  <c r="AZ89" i="1" s="1"/>
  <c r="AZ112" i="1" s="1"/>
  <c r="BX65" i="1"/>
  <c r="BX89" i="1" s="1"/>
  <c r="BX112" i="1" s="1"/>
  <c r="CP65" i="1"/>
  <c r="CP89" i="1" s="1"/>
  <c r="CP112" i="1" s="1"/>
  <c r="BA65" i="1"/>
  <c r="BA89" i="1" s="1"/>
  <c r="BA112" i="1" s="1"/>
  <c r="BY65" i="1"/>
  <c r="BY89" i="1" s="1"/>
  <c r="BY112" i="1" s="1"/>
  <c r="CV65" i="1"/>
  <c r="CV89" i="1" s="1"/>
  <c r="CV112" i="1" s="1"/>
  <c r="BG65" i="1"/>
  <c r="BG89" i="1" s="1"/>
  <c r="BG112" i="1" s="1"/>
  <c r="BZ65" i="1"/>
  <c r="BZ89" i="1" s="1"/>
  <c r="BZ112" i="1" s="1"/>
  <c r="CW65" i="1"/>
  <c r="CW89" i="1" s="1"/>
  <c r="CW112" i="1" s="1"/>
  <c r="CH65" i="1"/>
  <c r="CH89" i="1" s="1"/>
  <c r="CH112" i="1" s="1"/>
  <c r="AJ112" i="1"/>
  <c r="BH65" i="1"/>
  <c r="BH89" i="1" s="1"/>
  <c r="BH112" i="1" s="1"/>
  <c r="CF65" i="1"/>
  <c r="CF89" i="1" s="1"/>
  <c r="CF112" i="1" s="1"/>
  <c r="CX65" i="1"/>
  <c r="CX89" i="1" s="1"/>
  <c r="CX112" i="1" s="1"/>
  <c r="BO65" i="1"/>
  <c r="BO89" i="1" s="1"/>
  <c r="BO112" i="1" s="1"/>
  <c r="BI65" i="1"/>
  <c r="BI89" i="1" s="1"/>
  <c r="BI112" i="1" s="1"/>
  <c r="CG65" i="1"/>
  <c r="CG89" i="1" s="1"/>
  <c r="CG112" i="1" s="1"/>
  <c r="BP65" i="1"/>
  <c r="BP89" i="1" s="1"/>
  <c r="BP112" i="1" s="1"/>
  <c r="CN65" i="1"/>
  <c r="CN89" i="1" s="1"/>
  <c r="CN112" i="1" s="1"/>
  <c r="N65" i="1"/>
  <c r="N89" i="1" s="1"/>
  <c r="N112" i="1" s="1"/>
  <c r="C65" i="1"/>
  <c r="C89" i="1" s="1"/>
  <c r="C112" i="1" s="1"/>
  <c r="K65" i="1"/>
  <c r="K89" i="1" s="1"/>
  <c r="K112" i="1" s="1"/>
  <c r="D65" i="1"/>
  <c r="D89" i="1" s="1"/>
  <c r="D112" i="1" s="1"/>
  <c r="L65" i="1"/>
  <c r="L89" i="1" s="1"/>
  <c r="L112" i="1" s="1"/>
  <c r="E65" i="1"/>
  <c r="E89" i="1" s="1"/>
  <c r="E112" i="1" s="1"/>
  <c r="M65" i="1"/>
  <c r="M89" i="1" s="1"/>
  <c r="M112" i="1" s="1"/>
  <c r="F65" i="1"/>
  <c r="F89" i="1" s="1"/>
  <c r="F112" i="1" s="1"/>
  <c r="G65" i="1"/>
  <c r="G89" i="1" s="1"/>
  <c r="G112" i="1" s="1"/>
  <c r="H65" i="1"/>
  <c r="H89" i="1" s="1"/>
  <c r="H112" i="1" s="1"/>
  <c r="I65" i="1"/>
  <c r="I89" i="1" s="1"/>
  <c r="I112" i="1" s="1"/>
  <c r="J65" i="1"/>
  <c r="J89" i="1" s="1"/>
  <c r="J112" i="1" s="1"/>
  <c r="J70" i="1"/>
  <c r="J94" i="1" s="1"/>
  <c r="J117" i="1" s="1"/>
  <c r="F70" i="1"/>
  <c r="F94" i="1" s="1"/>
  <c r="F117" i="1" s="1"/>
  <c r="G70" i="1"/>
  <c r="G94" i="1" s="1"/>
  <c r="G117" i="1" s="1"/>
  <c r="L70" i="1"/>
  <c r="L94" i="1" s="1"/>
  <c r="L117" i="1" s="1"/>
  <c r="M70" i="1"/>
  <c r="M94" i="1" s="1"/>
  <c r="M117" i="1" s="1"/>
  <c r="C70" i="1"/>
  <c r="C94" i="1" s="1"/>
  <c r="C117" i="1" s="1"/>
  <c r="D70" i="1"/>
  <c r="D94" i="1" s="1"/>
  <c r="D117" i="1" s="1"/>
  <c r="E70" i="1"/>
  <c r="E94" i="1" s="1"/>
  <c r="E117" i="1" s="1"/>
  <c r="H70" i="1"/>
  <c r="H94" i="1" s="1"/>
  <c r="H117" i="1" s="1"/>
  <c r="I70" i="1"/>
  <c r="I94" i="1" s="1"/>
  <c r="I117" i="1" s="1"/>
  <c r="K70" i="1"/>
  <c r="K94" i="1" s="1"/>
  <c r="K117" i="1" s="1"/>
  <c r="B70" i="1"/>
  <c r="B94" i="1" s="1"/>
  <c r="B117" i="1" s="1"/>
  <c r="B176" i="1"/>
  <c r="B65" i="1"/>
  <c r="B89" i="1" s="1"/>
  <c r="B112" i="1" s="1"/>
  <c r="AK244" i="1" l="1"/>
  <c r="AD244" i="1"/>
  <c r="AD269" i="1"/>
  <c r="AM244" i="1"/>
  <c r="AJ244" i="1"/>
  <c r="AE244" i="1"/>
  <c r="AE269" i="1"/>
  <c r="AF244" i="1"/>
  <c r="AB244" i="1"/>
  <c r="AB269" i="1"/>
  <c r="AC269" i="1"/>
  <c r="AC244" i="1"/>
  <c r="AH244" i="1"/>
  <c r="AG244" i="1"/>
  <c r="AL244" i="1"/>
  <c r="AI244" i="1"/>
  <c r="AL225" i="1"/>
  <c r="AM220" i="1"/>
  <c r="AM225" i="1"/>
  <c r="AK225" i="1"/>
  <c r="AL220" i="1"/>
  <c r="AH220" i="1"/>
  <c r="AJ225" i="1"/>
  <c r="AG225" i="1"/>
  <c r="AE225" i="1"/>
  <c r="AD225" i="1"/>
  <c r="AK220" i="1"/>
  <c r="AB220" i="1"/>
  <c r="AE220" i="1"/>
  <c r="AG220" i="1"/>
  <c r="AI220" i="1"/>
  <c r="AC225" i="1"/>
  <c r="AH225" i="1"/>
  <c r="AB225" i="1"/>
  <c r="AD220" i="1"/>
  <c r="AF220" i="1"/>
  <c r="AJ220" i="1"/>
  <c r="AC220" i="1"/>
  <c r="AF225" i="1"/>
  <c r="AI225" i="1"/>
  <c r="AM174" i="1"/>
  <c r="AM179" i="1"/>
  <c r="AK174" i="1"/>
  <c r="AL174" i="1"/>
  <c r="AK179" i="1"/>
  <c r="AL179" i="1"/>
  <c r="AB179" i="1"/>
  <c r="AG179" i="1"/>
  <c r="AE174" i="1"/>
  <c r="AI174" i="1"/>
  <c r="AH179" i="1"/>
  <c r="AE179" i="1"/>
  <c r="AD174" i="1"/>
  <c r="AG174" i="1"/>
  <c r="AF174" i="1"/>
  <c r="AC179" i="1"/>
  <c r="AD179" i="1"/>
  <c r="AJ174" i="1"/>
  <c r="AC174" i="1"/>
  <c r="AF179" i="1"/>
  <c r="AJ179" i="1"/>
  <c r="AH174" i="1"/>
  <c r="AI179" i="1"/>
  <c r="AB174" i="1"/>
  <c r="T225" i="1"/>
  <c r="T179" i="1"/>
  <c r="Y269" i="1"/>
  <c r="Y244" i="1"/>
  <c r="T220" i="1"/>
  <c r="T174" i="1"/>
  <c r="V225" i="1"/>
  <c r="V179" i="1"/>
  <c r="AI112" i="1"/>
  <c r="AI88" i="1"/>
  <c r="X269" i="1"/>
  <c r="X244" i="1"/>
  <c r="Z269" i="1"/>
  <c r="Z244" i="1"/>
  <c r="W220" i="1"/>
  <c r="W174" i="1"/>
  <c r="R179" i="1"/>
  <c r="R225" i="1"/>
  <c r="Y174" i="1"/>
  <c r="Y220" i="1"/>
  <c r="X220" i="1"/>
  <c r="X174" i="1"/>
  <c r="X179" i="1"/>
  <c r="X225" i="1"/>
  <c r="W269" i="1"/>
  <c r="W244" i="1"/>
  <c r="S179" i="1"/>
  <c r="S225" i="1"/>
  <c r="U225" i="1"/>
  <c r="U179" i="1"/>
  <c r="Z179" i="1"/>
  <c r="Z225" i="1"/>
  <c r="AK112" i="1"/>
  <c r="M220" i="1" s="1"/>
  <c r="AK88" i="1"/>
  <c r="W225" i="1"/>
  <c r="W179" i="1"/>
  <c r="R220" i="1"/>
  <c r="R174" i="1"/>
  <c r="V174" i="1"/>
  <c r="V220" i="1"/>
  <c r="S220" i="1"/>
  <c r="S174" i="1"/>
  <c r="U220" i="1"/>
  <c r="U174" i="1"/>
  <c r="Z220" i="1"/>
  <c r="Z174" i="1"/>
  <c r="V244" i="1"/>
  <c r="V269" i="1"/>
  <c r="Y225" i="1"/>
  <c r="Y179" i="1"/>
  <c r="O220" i="1"/>
  <c r="O267" i="1" s="1"/>
  <c r="O269" i="1"/>
  <c r="P225" i="1"/>
  <c r="P220" i="1"/>
  <c r="P244" i="1"/>
  <c r="P269" i="1"/>
  <c r="O225" i="1"/>
  <c r="B179" i="1"/>
  <c r="O174" i="1"/>
  <c r="P174" i="1"/>
  <c r="O179" i="1"/>
  <c r="P179" i="1"/>
  <c r="L179" i="1"/>
  <c r="U244" i="1"/>
  <c r="U269" i="1"/>
  <c r="R244" i="1"/>
  <c r="R269" i="1"/>
  <c r="T244" i="1"/>
  <c r="T269" i="1"/>
  <c r="M244" i="1"/>
  <c r="M269" i="1"/>
  <c r="S244" i="1"/>
  <c r="S269" i="1"/>
  <c r="N244" i="1"/>
  <c r="N269" i="1"/>
  <c r="N220" i="1"/>
  <c r="K220" i="1"/>
  <c r="J220" i="1"/>
  <c r="M225" i="1"/>
  <c r="N225" i="1"/>
  <c r="L225" i="1"/>
  <c r="L247" i="1" s="1"/>
  <c r="J225" i="1"/>
  <c r="L220" i="1"/>
  <c r="L242" i="1" s="1"/>
  <c r="K225" i="1"/>
  <c r="H220" i="1"/>
  <c r="G220" i="1"/>
  <c r="F225" i="1"/>
  <c r="E225" i="1"/>
  <c r="F174" i="1"/>
  <c r="F220" i="1"/>
  <c r="G225" i="1"/>
  <c r="I225" i="1"/>
  <c r="H225" i="1"/>
  <c r="E220" i="1"/>
  <c r="I220" i="1"/>
  <c r="D225" i="1"/>
  <c r="C225" i="1"/>
  <c r="D220" i="1"/>
  <c r="C220" i="1"/>
  <c r="B225" i="1"/>
  <c r="B220" i="1"/>
  <c r="G179" i="1"/>
  <c r="K174" i="1"/>
  <c r="J174" i="1"/>
  <c r="E179" i="1"/>
  <c r="I179" i="1"/>
  <c r="H179" i="1"/>
  <c r="M179" i="1"/>
  <c r="I174" i="1"/>
  <c r="N179" i="1"/>
  <c r="C179" i="1"/>
  <c r="N174" i="1"/>
  <c r="C174" i="1"/>
  <c r="G174" i="1"/>
  <c r="J179" i="1"/>
  <c r="F179" i="1"/>
  <c r="D174" i="1"/>
  <c r="L174" i="1"/>
  <c r="K179" i="1"/>
  <c r="H174" i="1"/>
  <c r="D179" i="1"/>
  <c r="E174" i="1"/>
  <c r="C269" i="1"/>
  <c r="C244" i="1"/>
  <c r="J269" i="1"/>
  <c r="J244" i="1"/>
  <c r="F269" i="1"/>
  <c r="F244" i="1"/>
  <c r="I269" i="1"/>
  <c r="I244" i="1"/>
  <c r="D269" i="1"/>
  <c r="D244" i="1"/>
  <c r="L269" i="1"/>
  <c r="G269" i="1"/>
  <c r="G244" i="1"/>
  <c r="E269" i="1"/>
  <c r="E244" i="1"/>
  <c r="K269" i="1"/>
  <c r="K244" i="1"/>
  <c r="H269" i="1"/>
  <c r="H244" i="1"/>
  <c r="B174" i="1"/>
  <c r="D45" i="1"/>
  <c r="D44" i="1"/>
  <c r="D31" i="1"/>
  <c r="D29" i="1"/>
  <c r="AB272" i="1" l="1"/>
  <c r="AB247" i="1"/>
  <c r="AH247" i="1"/>
  <c r="AE272" i="1"/>
  <c r="AE247" i="1"/>
  <c r="AL247" i="1"/>
  <c r="AM242" i="1"/>
  <c r="AI247" i="1"/>
  <c r="AC247" i="1"/>
  <c r="AC272" i="1"/>
  <c r="AG247" i="1"/>
  <c r="AD247" i="1"/>
  <c r="AD272" i="1"/>
  <c r="CV92" i="1"/>
  <c r="CV115" i="1" s="1"/>
  <c r="AF247" i="1"/>
  <c r="AI242" i="1"/>
  <c r="AJ247" i="1"/>
  <c r="AC267" i="1"/>
  <c r="AC242" i="1"/>
  <c r="AG242" i="1"/>
  <c r="AH242" i="1"/>
  <c r="AE242" i="1"/>
  <c r="AE267" i="1"/>
  <c r="AF242" i="1"/>
  <c r="AB267" i="1"/>
  <c r="AB242" i="1"/>
  <c r="AK247" i="1"/>
  <c r="AJ242" i="1"/>
  <c r="AL242" i="1"/>
  <c r="AD242" i="1"/>
  <c r="AD267" i="1"/>
  <c r="AK242" i="1"/>
  <c r="AM247" i="1"/>
  <c r="CY92" i="1"/>
  <c r="CY115" i="1" s="1"/>
  <c r="CZ92" i="1"/>
  <c r="CZ115" i="1" s="1"/>
  <c r="DA92" i="1"/>
  <c r="DA115" i="1" s="1"/>
  <c r="CY56" i="1"/>
  <c r="CY80" i="1" s="1"/>
  <c r="CY103" i="1" s="1"/>
  <c r="CZ56" i="1"/>
  <c r="CZ80" i="1" s="1"/>
  <c r="CZ103" i="1" s="1"/>
  <c r="DA56" i="1"/>
  <c r="DA80" i="1" s="1"/>
  <c r="DA103" i="1" s="1"/>
  <c r="CD56" i="1"/>
  <c r="CD80" i="1" s="1"/>
  <c r="CD103" i="1" s="1"/>
  <c r="CE56" i="1"/>
  <c r="CE80" i="1" s="1"/>
  <c r="CE103" i="1" s="1"/>
  <c r="CF56" i="1"/>
  <c r="CI56" i="1"/>
  <c r="CG56" i="1"/>
  <c r="CG80" i="1" s="1"/>
  <c r="CG103" i="1" s="1"/>
  <c r="CH56" i="1"/>
  <c r="CH80" i="1" s="1"/>
  <c r="CH103" i="1" s="1"/>
  <c r="DA54" i="1"/>
  <c r="DA78" i="1" s="1"/>
  <c r="DA101" i="1" s="1"/>
  <c r="CY54" i="1"/>
  <c r="CY78" i="1" s="1"/>
  <c r="CY101" i="1" s="1"/>
  <c r="CZ54" i="1"/>
  <c r="CZ78" i="1" s="1"/>
  <c r="CZ101" i="1" s="1"/>
  <c r="CI54" i="1"/>
  <c r="CI78" i="1" s="1"/>
  <c r="CI101" i="1" s="1"/>
  <c r="CJ54" i="1"/>
  <c r="CD54" i="1"/>
  <c r="CE54" i="1"/>
  <c r="CE78" i="1" s="1"/>
  <c r="CE101" i="1" s="1"/>
  <c r="CH54" i="1"/>
  <c r="CH78" i="1" s="1"/>
  <c r="CH101" i="1" s="1"/>
  <c r="CF54" i="1"/>
  <c r="CF78" i="1" s="1"/>
  <c r="CF101" i="1" s="1"/>
  <c r="CG54" i="1"/>
  <c r="CG78" i="1" s="1"/>
  <c r="CG101" i="1" s="1"/>
  <c r="CY93" i="1"/>
  <c r="CY116" i="1" s="1"/>
  <c r="CZ93" i="1"/>
  <c r="CZ116" i="1" s="1"/>
  <c r="DA93" i="1"/>
  <c r="DA116" i="1" s="1"/>
  <c r="O242" i="1"/>
  <c r="M174" i="1"/>
  <c r="Z267" i="1"/>
  <c r="Z242" i="1"/>
  <c r="X272" i="1"/>
  <c r="X247" i="1"/>
  <c r="W272" i="1"/>
  <c r="W247" i="1"/>
  <c r="X242" i="1"/>
  <c r="X267" i="1"/>
  <c r="Y272" i="1"/>
  <c r="Y247" i="1"/>
  <c r="Y267" i="1"/>
  <c r="Y242" i="1"/>
  <c r="V272" i="1"/>
  <c r="V247" i="1"/>
  <c r="Z272" i="1"/>
  <c r="Z247" i="1"/>
  <c r="W267" i="1"/>
  <c r="W242" i="1"/>
  <c r="V267" i="1"/>
  <c r="V242" i="1"/>
  <c r="P267" i="1"/>
  <c r="P242" i="1"/>
  <c r="P247" i="1"/>
  <c r="P272" i="1"/>
  <c r="O247" i="1"/>
  <c r="O272" i="1"/>
  <c r="AA56" i="1"/>
  <c r="AA80" i="1" s="1"/>
  <c r="AA103" i="1" s="1"/>
  <c r="AI56" i="1"/>
  <c r="AI80" i="1" s="1"/>
  <c r="AI103" i="1" s="1"/>
  <c r="AQ56" i="1"/>
  <c r="AQ80" i="1" s="1"/>
  <c r="AQ103" i="1" s="1"/>
  <c r="AB56" i="1"/>
  <c r="AB80" i="1" s="1"/>
  <c r="AB103" i="1" s="1"/>
  <c r="AJ56" i="1"/>
  <c r="AJ80" i="1" s="1"/>
  <c r="AJ103" i="1" s="1"/>
  <c r="AR56" i="1"/>
  <c r="AR80" i="1" s="1"/>
  <c r="AR103" i="1" s="1"/>
  <c r="AC56" i="1"/>
  <c r="AC80" i="1" s="1"/>
  <c r="AC103" i="1" s="1"/>
  <c r="AK56" i="1"/>
  <c r="AK80" i="1" s="1"/>
  <c r="AK103" i="1" s="1"/>
  <c r="AS56" i="1"/>
  <c r="AS80" i="1" s="1"/>
  <c r="AS103" i="1" s="1"/>
  <c r="AD56" i="1"/>
  <c r="AD80" i="1" s="1"/>
  <c r="AD103" i="1" s="1"/>
  <c r="AL56" i="1"/>
  <c r="AL80" i="1" s="1"/>
  <c r="AL103" i="1" s="1"/>
  <c r="AT56" i="1"/>
  <c r="AT80" i="1" s="1"/>
  <c r="AT103" i="1" s="1"/>
  <c r="AG56" i="1"/>
  <c r="AG80" i="1" s="1"/>
  <c r="AG103" i="1" s="1"/>
  <c r="AO56" i="1"/>
  <c r="AO80" i="1" s="1"/>
  <c r="AO103" i="1" s="1"/>
  <c r="AE56" i="1"/>
  <c r="AE80" i="1" s="1"/>
  <c r="AE103" i="1" s="1"/>
  <c r="Z56" i="1"/>
  <c r="Z80" i="1" s="1"/>
  <c r="Z103" i="1" s="1"/>
  <c r="AP56" i="1"/>
  <c r="AP80" i="1" s="1"/>
  <c r="AP103" i="1" s="1"/>
  <c r="AF56" i="1"/>
  <c r="AF80" i="1" s="1"/>
  <c r="AF103" i="1" s="1"/>
  <c r="AH56" i="1"/>
  <c r="AH80" i="1" s="1"/>
  <c r="AH103" i="1" s="1"/>
  <c r="AM56" i="1"/>
  <c r="AM80" i="1" s="1"/>
  <c r="AM103" i="1" s="1"/>
  <c r="U56" i="1"/>
  <c r="U80" i="1" s="1"/>
  <c r="U103" i="1" s="1"/>
  <c r="AN56" i="1"/>
  <c r="AN80" i="1" s="1"/>
  <c r="AN103" i="1" s="1"/>
  <c r="V56" i="1"/>
  <c r="V80" i="1" s="1"/>
  <c r="V103" i="1" s="1"/>
  <c r="T56" i="1"/>
  <c r="T80" i="1" s="1"/>
  <c r="T103" i="1" s="1"/>
  <c r="AC54" i="1"/>
  <c r="AC78" i="1" s="1"/>
  <c r="AC101" i="1" s="1"/>
  <c r="AK54" i="1"/>
  <c r="AK78" i="1" s="1"/>
  <c r="AK101" i="1" s="1"/>
  <c r="AS54" i="1"/>
  <c r="AS78" i="1" s="1"/>
  <c r="AS101" i="1" s="1"/>
  <c r="AD54" i="1"/>
  <c r="AD78" i="1" s="1"/>
  <c r="AD101" i="1" s="1"/>
  <c r="AL54" i="1"/>
  <c r="AL78" i="1" s="1"/>
  <c r="AL101" i="1" s="1"/>
  <c r="AT54" i="1"/>
  <c r="AE54" i="1"/>
  <c r="AE78" i="1" s="1"/>
  <c r="AE101" i="1" s="1"/>
  <c r="AM54" i="1"/>
  <c r="AM78" i="1" s="1"/>
  <c r="AM101" i="1" s="1"/>
  <c r="AF54" i="1"/>
  <c r="AF78" i="1" s="1"/>
  <c r="AF101" i="1" s="1"/>
  <c r="AN54" i="1"/>
  <c r="AN78" i="1" s="1"/>
  <c r="AN101" i="1" s="1"/>
  <c r="AI54" i="1"/>
  <c r="AI78" i="1" s="1"/>
  <c r="AI101" i="1" s="1"/>
  <c r="U54" i="1"/>
  <c r="U78" i="1" s="1"/>
  <c r="U101" i="1" s="1"/>
  <c r="AO54" i="1"/>
  <c r="AO78" i="1" s="1"/>
  <c r="AO101" i="1" s="1"/>
  <c r="AA54" i="1"/>
  <c r="AA78" i="1" s="1"/>
  <c r="AA101" i="1" s="1"/>
  <c r="AR54" i="1"/>
  <c r="AR78" i="1" s="1"/>
  <c r="AR101" i="1" s="1"/>
  <c r="AJ54" i="1"/>
  <c r="AJ78" i="1" s="1"/>
  <c r="AJ101" i="1" s="1"/>
  <c r="V54" i="1"/>
  <c r="V78" i="1" s="1"/>
  <c r="V101" i="1" s="1"/>
  <c r="Z54" i="1"/>
  <c r="Z78" i="1" s="1"/>
  <c r="Z101" i="1" s="1"/>
  <c r="AP54" i="1"/>
  <c r="AP78" i="1" s="1"/>
  <c r="AP101" i="1" s="1"/>
  <c r="AB54" i="1"/>
  <c r="AB78" i="1" s="1"/>
  <c r="AB101" i="1" s="1"/>
  <c r="AG54" i="1"/>
  <c r="AG78" i="1" s="1"/>
  <c r="AG101" i="1" s="1"/>
  <c r="AH54" i="1"/>
  <c r="AH78" i="1" s="1"/>
  <c r="AH101" i="1" s="1"/>
  <c r="T54" i="1"/>
  <c r="T78" i="1" s="1"/>
  <c r="T101" i="1" s="1"/>
  <c r="AQ54" i="1"/>
  <c r="AQ78" i="1" s="1"/>
  <c r="AQ101" i="1" s="1"/>
  <c r="AE68" i="1"/>
  <c r="AE92" i="1" s="1"/>
  <c r="AE115" i="1" s="1"/>
  <c r="AM68" i="1"/>
  <c r="AM92" i="1" s="1"/>
  <c r="AM115" i="1" s="1"/>
  <c r="AB68" i="1"/>
  <c r="AB92" i="1" s="1"/>
  <c r="AB115" i="1" s="1"/>
  <c r="AK68" i="1"/>
  <c r="AK92" i="1" s="1"/>
  <c r="AK115" i="1" s="1"/>
  <c r="AT68" i="1"/>
  <c r="AT92" i="1" s="1"/>
  <c r="AT115" i="1" s="1"/>
  <c r="T68" i="1"/>
  <c r="T92" i="1" s="1"/>
  <c r="T115" i="1" s="1"/>
  <c r="AN68" i="1"/>
  <c r="AN92" i="1" s="1"/>
  <c r="AN115" i="1" s="1"/>
  <c r="U68" i="1"/>
  <c r="U92" i="1" s="1"/>
  <c r="U115" i="1" s="1"/>
  <c r="AP68" i="1"/>
  <c r="AP92" i="1" s="1"/>
  <c r="AP115" i="1" s="1"/>
  <c r="AC68" i="1"/>
  <c r="AC92" i="1" s="1"/>
  <c r="AC115" i="1" s="1"/>
  <c r="AL68" i="1"/>
  <c r="AL92" i="1" s="1"/>
  <c r="AL115" i="1" s="1"/>
  <c r="AD68" i="1"/>
  <c r="AD92" i="1" s="1"/>
  <c r="AD115" i="1" s="1"/>
  <c r="AF68" i="1"/>
  <c r="AF92" i="1" s="1"/>
  <c r="AF115" i="1" s="1"/>
  <c r="AO68" i="1"/>
  <c r="AO92" i="1" s="1"/>
  <c r="AO115" i="1" s="1"/>
  <c r="V68" i="1"/>
  <c r="V92" i="1" s="1"/>
  <c r="V115" i="1" s="1"/>
  <c r="Z68" i="1"/>
  <c r="Z92" i="1" s="1"/>
  <c r="Z115" i="1" s="1"/>
  <c r="AI68" i="1"/>
  <c r="AI92" i="1" s="1"/>
  <c r="AI115" i="1" s="1"/>
  <c r="AR68" i="1"/>
  <c r="AR92" i="1" s="1"/>
  <c r="AR115" i="1" s="1"/>
  <c r="AA68" i="1"/>
  <c r="AA92" i="1" s="1"/>
  <c r="AA115" i="1" s="1"/>
  <c r="AJ68" i="1"/>
  <c r="AJ92" i="1" s="1"/>
  <c r="AJ115" i="1" s="1"/>
  <c r="AS68" i="1"/>
  <c r="AS92" i="1" s="1"/>
  <c r="AS115" i="1" s="1"/>
  <c r="AG68" i="1"/>
  <c r="AG92" i="1" s="1"/>
  <c r="AG115" i="1" s="1"/>
  <c r="AH68" i="1"/>
  <c r="AH92" i="1" s="1"/>
  <c r="AH115" i="1" s="1"/>
  <c r="AQ68" i="1"/>
  <c r="AQ92" i="1" s="1"/>
  <c r="AQ115" i="1" s="1"/>
  <c r="Z69" i="1"/>
  <c r="Z93" i="1" s="1"/>
  <c r="Z116" i="1" s="1"/>
  <c r="AH69" i="1"/>
  <c r="AH93" i="1" s="1"/>
  <c r="AH116" i="1" s="1"/>
  <c r="AP69" i="1"/>
  <c r="AP93" i="1" s="1"/>
  <c r="AP116" i="1" s="1"/>
  <c r="AJ69" i="1"/>
  <c r="AJ93" i="1" s="1"/>
  <c r="AJ116" i="1" s="1"/>
  <c r="AC69" i="1"/>
  <c r="AC93" i="1" s="1"/>
  <c r="AC116" i="1" s="1"/>
  <c r="T69" i="1"/>
  <c r="T93" i="1" s="1"/>
  <c r="T116" i="1" s="1"/>
  <c r="AA69" i="1"/>
  <c r="AA93" i="1" s="1"/>
  <c r="AA116" i="1" s="1"/>
  <c r="AI69" i="1"/>
  <c r="AI93" i="1" s="1"/>
  <c r="AI116" i="1" s="1"/>
  <c r="AQ69" i="1"/>
  <c r="AQ93" i="1" s="1"/>
  <c r="AQ116" i="1" s="1"/>
  <c r="AB69" i="1"/>
  <c r="AB93" i="1" s="1"/>
  <c r="AB116" i="1" s="1"/>
  <c r="AR69" i="1"/>
  <c r="AR93" i="1" s="1"/>
  <c r="AR116" i="1" s="1"/>
  <c r="AK69" i="1"/>
  <c r="AK93" i="1" s="1"/>
  <c r="AK116" i="1" s="1"/>
  <c r="AS69" i="1"/>
  <c r="AS93" i="1" s="1"/>
  <c r="AS116" i="1" s="1"/>
  <c r="AT69" i="1"/>
  <c r="AT93" i="1" s="1"/>
  <c r="AT116" i="1" s="1"/>
  <c r="AD69" i="1"/>
  <c r="AD93" i="1" s="1"/>
  <c r="AD116" i="1" s="1"/>
  <c r="AL69" i="1"/>
  <c r="AL93" i="1" s="1"/>
  <c r="AL116" i="1" s="1"/>
  <c r="AF69" i="1"/>
  <c r="AF93" i="1" s="1"/>
  <c r="AF116" i="1" s="1"/>
  <c r="AN69" i="1"/>
  <c r="AN93" i="1" s="1"/>
  <c r="AN116" i="1" s="1"/>
  <c r="V69" i="1"/>
  <c r="V93" i="1" s="1"/>
  <c r="V116" i="1" s="1"/>
  <c r="AG69" i="1"/>
  <c r="AG93" i="1" s="1"/>
  <c r="AG116" i="1" s="1"/>
  <c r="AO69" i="1"/>
  <c r="AO93" i="1" s="1"/>
  <c r="AO116" i="1" s="1"/>
  <c r="AE69" i="1"/>
  <c r="AE93" i="1" s="1"/>
  <c r="AE116" i="1" s="1"/>
  <c r="U69" i="1"/>
  <c r="U93" i="1" s="1"/>
  <c r="U116" i="1" s="1"/>
  <c r="AM69" i="1"/>
  <c r="AM93" i="1" s="1"/>
  <c r="AM116" i="1" s="1"/>
  <c r="DG93" i="1"/>
  <c r="DG116" i="1" s="1"/>
  <c r="DE93" i="1"/>
  <c r="DE116" i="1" s="1"/>
  <c r="DF93" i="1"/>
  <c r="DF116" i="1" s="1"/>
  <c r="DE54" i="1"/>
  <c r="DE78" i="1" s="1"/>
  <c r="DE101" i="1" s="1"/>
  <c r="DF54" i="1"/>
  <c r="DF78" i="1" s="1"/>
  <c r="DF101" i="1" s="1"/>
  <c r="DG54" i="1"/>
  <c r="DG78" i="1" s="1"/>
  <c r="DG101" i="1" s="1"/>
  <c r="DF56" i="1"/>
  <c r="DF80" i="1" s="1"/>
  <c r="DF103" i="1" s="1"/>
  <c r="DG56" i="1"/>
  <c r="DG80" i="1" s="1"/>
  <c r="DG103" i="1" s="1"/>
  <c r="DE56" i="1"/>
  <c r="DE80" i="1" s="1"/>
  <c r="DE103" i="1" s="1"/>
  <c r="DE92" i="1"/>
  <c r="DE115" i="1" s="1"/>
  <c r="DF92" i="1"/>
  <c r="DF115" i="1" s="1"/>
  <c r="DG92" i="1"/>
  <c r="DG115" i="1" s="1"/>
  <c r="M242" i="1"/>
  <c r="M267" i="1"/>
  <c r="R247" i="1"/>
  <c r="R272" i="1"/>
  <c r="N247" i="1"/>
  <c r="N272" i="1"/>
  <c r="M247" i="1"/>
  <c r="M272" i="1"/>
  <c r="S247" i="1"/>
  <c r="S272" i="1"/>
  <c r="U247" i="1"/>
  <c r="U272" i="1"/>
  <c r="S242" i="1"/>
  <c r="S267" i="1"/>
  <c r="N242" i="1"/>
  <c r="N267" i="1"/>
  <c r="R242" i="1"/>
  <c r="R267" i="1"/>
  <c r="T247" i="1"/>
  <c r="T272" i="1"/>
  <c r="U242" i="1"/>
  <c r="U267" i="1"/>
  <c r="T242" i="1"/>
  <c r="T267" i="1"/>
  <c r="E247" i="1"/>
  <c r="O54" i="1"/>
  <c r="O78" i="1" s="1"/>
  <c r="O101" i="1" s="1"/>
  <c r="BB54" i="1"/>
  <c r="BB78" i="1" s="1"/>
  <c r="BB101" i="1" s="1"/>
  <c r="BJ54" i="1"/>
  <c r="BJ78" i="1" s="1"/>
  <c r="BJ101" i="1" s="1"/>
  <c r="BR54" i="1"/>
  <c r="BR78" i="1" s="1"/>
  <c r="BR101" i="1" s="1"/>
  <c r="CA54" i="1"/>
  <c r="CA78" i="1" s="1"/>
  <c r="CA101" i="1" s="1"/>
  <c r="CQ54" i="1"/>
  <c r="CQ78" i="1" s="1"/>
  <c r="CQ101" i="1" s="1"/>
  <c r="DB54" i="1"/>
  <c r="DB78" i="1" s="1"/>
  <c r="DB101" i="1" s="1"/>
  <c r="P54" i="1"/>
  <c r="P78" i="1" s="1"/>
  <c r="P101" i="1" s="1"/>
  <c r="AT78" i="1"/>
  <c r="AT101" i="1" s="1"/>
  <c r="BC54" i="1"/>
  <c r="BC78" i="1" s="1"/>
  <c r="BC101" i="1" s="1"/>
  <c r="BK54" i="1"/>
  <c r="BK78" i="1" s="1"/>
  <c r="BK101" i="1" s="1"/>
  <c r="BS54" i="1"/>
  <c r="BS78" i="1" s="1"/>
  <c r="BS101" i="1" s="1"/>
  <c r="CB54" i="1"/>
  <c r="CB78" i="1" s="1"/>
  <c r="CB101" i="1" s="1"/>
  <c r="CJ78" i="1"/>
  <c r="CJ101" i="1" s="1"/>
  <c r="CR54" i="1"/>
  <c r="CR78" i="1" s="1"/>
  <c r="CR101" i="1" s="1"/>
  <c r="DC54" i="1"/>
  <c r="DC78" i="1" s="1"/>
  <c r="DC101" i="1" s="1"/>
  <c r="Q54" i="1"/>
  <c r="Q78" i="1" s="1"/>
  <c r="Q101" i="1" s="1"/>
  <c r="AV54" i="1"/>
  <c r="AV78" i="1" s="1"/>
  <c r="AV101" i="1" s="1"/>
  <c r="BD54" i="1"/>
  <c r="BD78" i="1" s="1"/>
  <c r="BD101" i="1" s="1"/>
  <c r="BL54" i="1"/>
  <c r="BL78" i="1" s="1"/>
  <c r="BL101" i="1" s="1"/>
  <c r="BT54" i="1"/>
  <c r="BT78" i="1" s="1"/>
  <c r="BT101" i="1" s="1"/>
  <c r="CC54" i="1"/>
  <c r="CC78" i="1" s="1"/>
  <c r="CC101" i="1" s="1"/>
  <c r="CK54" i="1"/>
  <c r="CK78" i="1" s="1"/>
  <c r="CK101" i="1" s="1"/>
  <c r="CS54" i="1"/>
  <c r="CS78" i="1" s="1"/>
  <c r="CS101" i="1" s="1"/>
  <c r="DD54" i="1"/>
  <c r="DD78" i="1" s="1"/>
  <c r="DD101" i="1" s="1"/>
  <c r="R54" i="1"/>
  <c r="R78" i="1" s="1"/>
  <c r="R101" i="1" s="1"/>
  <c r="AW54" i="1"/>
  <c r="AW78" i="1" s="1"/>
  <c r="AW101" i="1" s="1"/>
  <c r="BE54" i="1"/>
  <c r="BE78" i="1" s="1"/>
  <c r="BE101" i="1" s="1"/>
  <c r="BM54" i="1"/>
  <c r="BM78" i="1" s="1"/>
  <c r="BM101" i="1" s="1"/>
  <c r="BU54" i="1"/>
  <c r="BU78" i="1" s="1"/>
  <c r="BU101" i="1" s="1"/>
  <c r="CD78" i="1"/>
  <c r="CD101" i="1" s="1"/>
  <c r="CL54" i="1"/>
  <c r="CL78" i="1" s="1"/>
  <c r="CL101" i="1" s="1"/>
  <c r="CT54" i="1"/>
  <c r="CT78" i="1" s="1"/>
  <c r="CT101" i="1" s="1"/>
  <c r="S54" i="1"/>
  <c r="S78" i="1" s="1"/>
  <c r="S101" i="1" s="1"/>
  <c r="AX54" i="1"/>
  <c r="AX78" i="1" s="1"/>
  <c r="AX101" i="1" s="1"/>
  <c r="BF54" i="1"/>
  <c r="BF78" i="1" s="1"/>
  <c r="BF101" i="1" s="1"/>
  <c r="BN54" i="1"/>
  <c r="BN78" i="1" s="1"/>
  <c r="BN101" i="1" s="1"/>
  <c r="BV54" i="1"/>
  <c r="BV78" i="1" s="1"/>
  <c r="BV101" i="1" s="1"/>
  <c r="CM54" i="1"/>
  <c r="CM78" i="1" s="1"/>
  <c r="CM101" i="1" s="1"/>
  <c r="CU54" i="1"/>
  <c r="CU78" i="1" s="1"/>
  <c r="CU101" i="1" s="1"/>
  <c r="W54" i="1"/>
  <c r="W78" i="1" s="1"/>
  <c r="W101" i="1" s="1"/>
  <c r="AY54" i="1"/>
  <c r="AY78" i="1" s="1"/>
  <c r="AY101" i="1" s="1"/>
  <c r="BG54" i="1"/>
  <c r="BG78" i="1" s="1"/>
  <c r="BG101" i="1" s="1"/>
  <c r="BO54" i="1"/>
  <c r="BO78" i="1" s="1"/>
  <c r="BO101" i="1" s="1"/>
  <c r="BX54" i="1"/>
  <c r="BX78" i="1" s="1"/>
  <c r="BX101" i="1" s="1"/>
  <c r="CN54" i="1"/>
  <c r="CN78" i="1" s="1"/>
  <c r="CN101" i="1" s="1"/>
  <c r="CV54" i="1"/>
  <c r="CV78" i="1" s="1"/>
  <c r="CV101" i="1" s="1"/>
  <c r="X54" i="1"/>
  <c r="X78" i="1" s="1"/>
  <c r="X101" i="1" s="1"/>
  <c r="AZ54" i="1"/>
  <c r="AZ78" i="1" s="1"/>
  <c r="AZ101" i="1" s="1"/>
  <c r="BH54" i="1"/>
  <c r="BH78" i="1" s="1"/>
  <c r="BH101" i="1" s="1"/>
  <c r="BP54" i="1"/>
  <c r="BP78" i="1" s="1"/>
  <c r="BP101" i="1" s="1"/>
  <c r="BY54" i="1"/>
  <c r="BY78" i="1" s="1"/>
  <c r="BY101" i="1" s="1"/>
  <c r="CO54" i="1"/>
  <c r="CO78" i="1" s="1"/>
  <c r="CO101" i="1" s="1"/>
  <c r="CW54" i="1"/>
  <c r="CW78" i="1" s="1"/>
  <c r="CW101" i="1" s="1"/>
  <c r="BA54" i="1"/>
  <c r="BA78" i="1" s="1"/>
  <c r="BA101" i="1" s="1"/>
  <c r="BI54" i="1"/>
  <c r="BI78" i="1" s="1"/>
  <c r="BI101" i="1" s="1"/>
  <c r="BQ54" i="1"/>
  <c r="BQ78" i="1" s="1"/>
  <c r="BQ101" i="1" s="1"/>
  <c r="BZ54" i="1"/>
  <c r="BZ78" i="1" s="1"/>
  <c r="BZ101" i="1" s="1"/>
  <c r="N54" i="1"/>
  <c r="N78" i="1" s="1"/>
  <c r="N101" i="1" s="1"/>
  <c r="Y54" i="1"/>
  <c r="Y78" i="1" s="1"/>
  <c r="Y101" i="1" s="1"/>
  <c r="CP54" i="1"/>
  <c r="CP78" i="1" s="1"/>
  <c r="CP101" i="1" s="1"/>
  <c r="CX54" i="1"/>
  <c r="CX78" i="1" s="1"/>
  <c r="CX101" i="1" s="1"/>
  <c r="O56" i="1"/>
  <c r="O80" i="1" s="1"/>
  <c r="O103" i="1" s="1"/>
  <c r="BB56" i="1"/>
  <c r="BB80" i="1" s="1"/>
  <c r="BB103" i="1" s="1"/>
  <c r="BJ56" i="1"/>
  <c r="BJ80" i="1" s="1"/>
  <c r="BJ103" i="1" s="1"/>
  <c r="BR56" i="1"/>
  <c r="BR80" i="1" s="1"/>
  <c r="BR103" i="1" s="1"/>
  <c r="CA56" i="1"/>
  <c r="CA80" i="1" s="1"/>
  <c r="CA103" i="1" s="1"/>
  <c r="CI80" i="1"/>
  <c r="CI103" i="1" s="1"/>
  <c r="CQ56" i="1"/>
  <c r="CQ80" i="1" s="1"/>
  <c r="CQ103" i="1" s="1"/>
  <c r="DB56" i="1"/>
  <c r="DB80" i="1" s="1"/>
  <c r="DB103" i="1" s="1"/>
  <c r="P56" i="1"/>
  <c r="P80" i="1" s="1"/>
  <c r="P103" i="1" s="1"/>
  <c r="BC56" i="1"/>
  <c r="BC80" i="1" s="1"/>
  <c r="BC103" i="1" s="1"/>
  <c r="BK56" i="1"/>
  <c r="BK80" i="1" s="1"/>
  <c r="BK103" i="1" s="1"/>
  <c r="BS56" i="1"/>
  <c r="BS80" i="1" s="1"/>
  <c r="BS103" i="1" s="1"/>
  <c r="CB56" i="1"/>
  <c r="CB80" i="1" s="1"/>
  <c r="CB103" i="1" s="1"/>
  <c r="CJ56" i="1"/>
  <c r="CJ80" i="1" s="1"/>
  <c r="CJ103" i="1" s="1"/>
  <c r="CR56" i="1"/>
  <c r="CR80" i="1" s="1"/>
  <c r="CR103" i="1" s="1"/>
  <c r="DC56" i="1"/>
  <c r="DC80" i="1" s="1"/>
  <c r="DC103" i="1" s="1"/>
  <c r="Q56" i="1"/>
  <c r="Q80" i="1" s="1"/>
  <c r="Q103" i="1" s="1"/>
  <c r="AV56" i="1"/>
  <c r="AV80" i="1" s="1"/>
  <c r="AV103" i="1" s="1"/>
  <c r="BD56" i="1"/>
  <c r="BD80" i="1" s="1"/>
  <c r="BD103" i="1" s="1"/>
  <c r="BL56" i="1"/>
  <c r="BL80" i="1" s="1"/>
  <c r="BL103" i="1" s="1"/>
  <c r="BT56" i="1"/>
  <c r="BT80" i="1" s="1"/>
  <c r="BT103" i="1" s="1"/>
  <c r="CC56" i="1"/>
  <c r="CC80" i="1" s="1"/>
  <c r="CC103" i="1" s="1"/>
  <c r="CK56" i="1"/>
  <c r="CK80" i="1" s="1"/>
  <c r="CK103" i="1" s="1"/>
  <c r="CS56" i="1"/>
  <c r="CS80" i="1" s="1"/>
  <c r="CS103" i="1" s="1"/>
  <c r="DD56" i="1"/>
  <c r="DD80" i="1" s="1"/>
  <c r="DD103" i="1" s="1"/>
  <c r="R56" i="1"/>
  <c r="R80" i="1" s="1"/>
  <c r="R103" i="1" s="1"/>
  <c r="AW56" i="1"/>
  <c r="AW80" i="1" s="1"/>
  <c r="AW103" i="1" s="1"/>
  <c r="BE56" i="1"/>
  <c r="BE80" i="1" s="1"/>
  <c r="BE103" i="1" s="1"/>
  <c r="BM56" i="1"/>
  <c r="BM80" i="1" s="1"/>
  <c r="BM103" i="1" s="1"/>
  <c r="BU56" i="1"/>
  <c r="BU80" i="1" s="1"/>
  <c r="BU103" i="1" s="1"/>
  <c r="CL56" i="1"/>
  <c r="CL80" i="1" s="1"/>
  <c r="CL103" i="1" s="1"/>
  <c r="CT56" i="1"/>
  <c r="CT80" i="1" s="1"/>
  <c r="CT103" i="1" s="1"/>
  <c r="S56" i="1"/>
  <c r="S80" i="1" s="1"/>
  <c r="S103" i="1" s="1"/>
  <c r="AX56" i="1"/>
  <c r="AX80" i="1" s="1"/>
  <c r="AX103" i="1" s="1"/>
  <c r="BF56" i="1"/>
  <c r="BF80" i="1" s="1"/>
  <c r="BF103" i="1" s="1"/>
  <c r="BN56" i="1"/>
  <c r="BN80" i="1" s="1"/>
  <c r="BN103" i="1" s="1"/>
  <c r="BV56" i="1"/>
  <c r="BV80" i="1" s="1"/>
  <c r="BV103" i="1" s="1"/>
  <c r="CM56" i="1"/>
  <c r="CM80" i="1" s="1"/>
  <c r="CM103" i="1" s="1"/>
  <c r="CU56" i="1"/>
  <c r="CU80" i="1" s="1"/>
  <c r="CU103" i="1" s="1"/>
  <c r="W56" i="1"/>
  <c r="W80" i="1" s="1"/>
  <c r="W103" i="1" s="1"/>
  <c r="AY56" i="1"/>
  <c r="AY80" i="1" s="1"/>
  <c r="AY103" i="1" s="1"/>
  <c r="BG56" i="1"/>
  <c r="BG80" i="1" s="1"/>
  <c r="BG103" i="1" s="1"/>
  <c r="BO56" i="1"/>
  <c r="BO80" i="1" s="1"/>
  <c r="BO103" i="1" s="1"/>
  <c r="BX56" i="1"/>
  <c r="BX80" i="1" s="1"/>
  <c r="BX103" i="1" s="1"/>
  <c r="CF80" i="1"/>
  <c r="CF103" i="1" s="1"/>
  <c r="CN56" i="1"/>
  <c r="CN80" i="1" s="1"/>
  <c r="CN103" i="1" s="1"/>
  <c r="CV56" i="1"/>
  <c r="CV80" i="1" s="1"/>
  <c r="CV103" i="1" s="1"/>
  <c r="X56" i="1"/>
  <c r="X80" i="1" s="1"/>
  <c r="X103" i="1" s="1"/>
  <c r="AZ56" i="1"/>
  <c r="AZ80" i="1" s="1"/>
  <c r="AZ103" i="1" s="1"/>
  <c r="BH56" i="1"/>
  <c r="BH80" i="1" s="1"/>
  <c r="BH103" i="1" s="1"/>
  <c r="BP56" i="1"/>
  <c r="BP80" i="1" s="1"/>
  <c r="BP103" i="1" s="1"/>
  <c r="BY56" i="1"/>
  <c r="BY80" i="1" s="1"/>
  <c r="BY103" i="1" s="1"/>
  <c r="CO56" i="1"/>
  <c r="CO80" i="1" s="1"/>
  <c r="CO103" i="1" s="1"/>
  <c r="CW56" i="1"/>
  <c r="CW80" i="1" s="1"/>
  <c r="CW103" i="1" s="1"/>
  <c r="BZ56" i="1"/>
  <c r="BZ80" i="1" s="1"/>
  <c r="BZ103" i="1" s="1"/>
  <c r="N56" i="1"/>
  <c r="N80" i="1" s="1"/>
  <c r="N103" i="1" s="1"/>
  <c r="Y56" i="1"/>
  <c r="Y80" i="1" s="1"/>
  <c r="Y103" i="1" s="1"/>
  <c r="CP56" i="1"/>
  <c r="CP80" i="1" s="1"/>
  <c r="CP103" i="1" s="1"/>
  <c r="CX56" i="1"/>
  <c r="CX80" i="1" s="1"/>
  <c r="CX103" i="1" s="1"/>
  <c r="BA56" i="1"/>
  <c r="BA80" i="1" s="1"/>
  <c r="BA103" i="1" s="1"/>
  <c r="BI56" i="1"/>
  <c r="BI80" i="1" s="1"/>
  <c r="BI103" i="1" s="1"/>
  <c r="BQ56" i="1"/>
  <c r="BQ80" i="1" s="1"/>
  <c r="BQ103" i="1" s="1"/>
  <c r="S68" i="1"/>
  <c r="S92" i="1" s="1"/>
  <c r="S115" i="1" s="1"/>
  <c r="P68" i="1"/>
  <c r="P92" i="1" s="1"/>
  <c r="P115" i="1" s="1"/>
  <c r="AV68" i="1"/>
  <c r="AV92" i="1" s="1"/>
  <c r="AV115" i="1" s="1"/>
  <c r="BD68" i="1"/>
  <c r="BD92" i="1" s="1"/>
  <c r="BD115" i="1" s="1"/>
  <c r="BL68" i="1"/>
  <c r="BL92" i="1" s="1"/>
  <c r="BL115" i="1" s="1"/>
  <c r="BT68" i="1"/>
  <c r="BT92" i="1" s="1"/>
  <c r="BT115" i="1" s="1"/>
  <c r="CC68" i="1"/>
  <c r="CC92" i="1" s="1"/>
  <c r="CC115" i="1" s="1"/>
  <c r="CK68" i="1"/>
  <c r="CK92" i="1" s="1"/>
  <c r="CK115" i="1" s="1"/>
  <c r="CS92" i="1"/>
  <c r="CS115" i="1" s="1"/>
  <c r="DD92" i="1"/>
  <c r="DD115" i="1" s="1"/>
  <c r="BB68" i="1"/>
  <c r="BB92" i="1" s="1"/>
  <c r="BB115" i="1" s="1"/>
  <c r="Q68" i="1"/>
  <c r="Q92" i="1" s="1"/>
  <c r="Q115" i="1" s="1"/>
  <c r="AW68" i="1"/>
  <c r="AW92" i="1" s="1"/>
  <c r="AW115" i="1" s="1"/>
  <c r="BE68" i="1"/>
  <c r="BE92" i="1" s="1"/>
  <c r="BE115" i="1" s="1"/>
  <c r="BM68" i="1"/>
  <c r="BM92" i="1" s="1"/>
  <c r="BM115" i="1" s="1"/>
  <c r="BU68" i="1"/>
  <c r="BU92" i="1" s="1"/>
  <c r="BU115" i="1" s="1"/>
  <c r="CD68" i="1"/>
  <c r="CD92" i="1" s="1"/>
  <c r="CD115" i="1" s="1"/>
  <c r="CL68" i="1"/>
  <c r="CL92" i="1" s="1"/>
  <c r="CL115" i="1" s="1"/>
  <c r="CT92" i="1"/>
  <c r="CT115" i="1" s="1"/>
  <c r="BJ68" i="1"/>
  <c r="BJ92" i="1" s="1"/>
  <c r="BJ115" i="1" s="1"/>
  <c r="R68" i="1"/>
  <c r="R92" i="1" s="1"/>
  <c r="R115" i="1" s="1"/>
  <c r="AX68" i="1"/>
  <c r="AX92" i="1" s="1"/>
  <c r="AX115" i="1" s="1"/>
  <c r="BF68" i="1"/>
  <c r="BF92" i="1" s="1"/>
  <c r="BF115" i="1" s="1"/>
  <c r="BN68" i="1"/>
  <c r="BN92" i="1" s="1"/>
  <c r="BN115" i="1" s="1"/>
  <c r="BV68" i="1"/>
  <c r="BV92" i="1" s="1"/>
  <c r="BV115" i="1" s="1"/>
  <c r="CE68" i="1"/>
  <c r="CE92" i="1" s="1"/>
  <c r="CE115" i="1" s="1"/>
  <c r="CM68" i="1"/>
  <c r="CM92" i="1" s="1"/>
  <c r="CM115" i="1" s="1"/>
  <c r="CU92" i="1"/>
  <c r="CU115" i="1" s="1"/>
  <c r="BR68" i="1"/>
  <c r="BR92" i="1" s="1"/>
  <c r="BR115" i="1" s="1"/>
  <c r="W68" i="1"/>
  <c r="W92" i="1" s="1"/>
  <c r="W115" i="1" s="1"/>
  <c r="AY68" i="1"/>
  <c r="AY92" i="1" s="1"/>
  <c r="AY115" i="1" s="1"/>
  <c r="BG68" i="1"/>
  <c r="BG92" i="1" s="1"/>
  <c r="BG115" i="1" s="1"/>
  <c r="BO68" i="1"/>
  <c r="BO92" i="1" s="1"/>
  <c r="BO115" i="1" s="1"/>
  <c r="BX68" i="1"/>
  <c r="BX92" i="1" s="1"/>
  <c r="BX115" i="1" s="1"/>
  <c r="CF68" i="1"/>
  <c r="CF92" i="1" s="1"/>
  <c r="CF115" i="1" s="1"/>
  <c r="CN68" i="1"/>
  <c r="CN92" i="1" s="1"/>
  <c r="CN115" i="1" s="1"/>
  <c r="X68" i="1"/>
  <c r="X92" i="1" s="1"/>
  <c r="X115" i="1" s="1"/>
  <c r="AZ68" i="1"/>
  <c r="AZ92" i="1" s="1"/>
  <c r="AZ115" i="1" s="1"/>
  <c r="BH68" i="1"/>
  <c r="BH92" i="1" s="1"/>
  <c r="BH115" i="1" s="1"/>
  <c r="BP68" i="1"/>
  <c r="BP92" i="1" s="1"/>
  <c r="BP115" i="1" s="1"/>
  <c r="BY68" i="1"/>
  <c r="BY92" i="1" s="1"/>
  <c r="BY115" i="1" s="1"/>
  <c r="CG68" i="1"/>
  <c r="CG92" i="1" s="1"/>
  <c r="CG115" i="1" s="1"/>
  <c r="CO68" i="1"/>
  <c r="CO92" i="1" s="1"/>
  <c r="CO115" i="1" s="1"/>
  <c r="CW92" i="1"/>
  <c r="CW115" i="1" s="1"/>
  <c r="Y68" i="1"/>
  <c r="Y92" i="1" s="1"/>
  <c r="Y115" i="1" s="1"/>
  <c r="BA68" i="1"/>
  <c r="BA92" i="1" s="1"/>
  <c r="BA115" i="1" s="1"/>
  <c r="BI68" i="1"/>
  <c r="BI92" i="1" s="1"/>
  <c r="BI115" i="1" s="1"/>
  <c r="BQ68" i="1"/>
  <c r="BQ92" i="1" s="1"/>
  <c r="BQ115" i="1" s="1"/>
  <c r="BZ68" i="1"/>
  <c r="BZ92" i="1" s="1"/>
  <c r="BZ115" i="1" s="1"/>
  <c r="CH68" i="1"/>
  <c r="CH92" i="1" s="1"/>
  <c r="CH115" i="1" s="1"/>
  <c r="CP68" i="1"/>
  <c r="CP92" i="1" s="1"/>
  <c r="CP115" i="1" s="1"/>
  <c r="CX92" i="1"/>
  <c r="CX115" i="1" s="1"/>
  <c r="N68" i="1"/>
  <c r="N92" i="1" s="1"/>
  <c r="N115" i="1" s="1"/>
  <c r="CA68" i="1"/>
  <c r="CA92" i="1" s="1"/>
  <c r="CA115" i="1" s="1"/>
  <c r="O68" i="1"/>
  <c r="O92" i="1" s="1"/>
  <c r="O115" i="1" s="1"/>
  <c r="CB68" i="1"/>
  <c r="CB92" i="1" s="1"/>
  <c r="CB115" i="1" s="1"/>
  <c r="CJ68" i="1"/>
  <c r="CJ92" i="1" s="1"/>
  <c r="CJ115" i="1" s="1"/>
  <c r="CI68" i="1"/>
  <c r="CI92" i="1" s="1"/>
  <c r="CI115" i="1" s="1"/>
  <c r="BC68" i="1"/>
  <c r="BC92" i="1" s="1"/>
  <c r="BC115" i="1" s="1"/>
  <c r="CR68" i="1"/>
  <c r="CR92" i="1" s="1"/>
  <c r="CR115" i="1" s="1"/>
  <c r="DC92" i="1"/>
  <c r="DC115" i="1" s="1"/>
  <c r="CQ68" i="1"/>
  <c r="CQ92" i="1" s="1"/>
  <c r="CQ115" i="1" s="1"/>
  <c r="BK68" i="1"/>
  <c r="BK92" i="1" s="1"/>
  <c r="BK115" i="1" s="1"/>
  <c r="DB92" i="1"/>
  <c r="DB115" i="1" s="1"/>
  <c r="BS68" i="1"/>
  <c r="BS92" i="1" s="1"/>
  <c r="BS115" i="1" s="1"/>
  <c r="X69" i="1"/>
  <c r="X93" i="1" s="1"/>
  <c r="X116" i="1" s="1"/>
  <c r="AZ69" i="1"/>
  <c r="AZ93" i="1" s="1"/>
  <c r="AZ116" i="1" s="1"/>
  <c r="BH69" i="1"/>
  <c r="BH93" i="1" s="1"/>
  <c r="BH116" i="1" s="1"/>
  <c r="BP69" i="1"/>
  <c r="BP93" i="1" s="1"/>
  <c r="BP116" i="1" s="1"/>
  <c r="BY69" i="1"/>
  <c r="BY93" i="1" s="1"/>
  <c r="BY116" i="1" s="1"/>
  <c r="CG69" i="1"/>
  <c r="CG93" i="1" s="1"/>
  <c r="CG116" i="1" s="1"/>
  <c r="CO69" i="1"/>
  <c r="CO93" i="1" s="1"/>
  <c r="CO116" i="1" s="1"/>
  <c r="CW93" i="1"/>
  <c r="CW116" i="1" s="1"/>
  <c r="N69" i="1"/>
  <c r="N93" i="1" s="1"/>
  <c r="N116" i="1" s="1"/>
  <c r="Y69" i="1"/>
  <c r="Y93" i="1" s="1"/>
  <c r="Y116" i="1" s="1"/>
  <c r="BA69" i="1"/>
  <c r="BA93" i="1" s="1"/>
  <c r="BA116" i="1" s="1"/>
  <c r="BI69" i="1"/>
  <c r="BI93" i="1" s="1"/>
  <c r="BI116" i="1" s="1"/>
  <c r="BQ69" i="1"/>
  <c r="BQ93" i="1" s="1"/>
  <c r="BQ116" i="1" s="1"/>
  <c r="BZ69" i="1"/>
  <c r="BZ93" i="1" s="1"/>
  <c r="BZ116" i="1" s="1"/>
  <c r="CH69" i="1"/>
  <c r="CH93" i="1" s="1"/>
  <c r="CH116" i="1" s="1"/>
  <c r="CP69" i="1"/>
  <c r="CP93" i="1" s="1"/>
  <c r="CP116" i="1" s="1"/>
  <c r="CX93" i="1"/>
  <c r="CX116" i="1" s="1"/>
  <c r="O69" i="1"/>
  <c r="O93" i="1" s="1"/>
  <c r="O116" i="1" s="1"/>
  <c r="BB69" i="1"/>
  <c r="BB93" i="1" s="1"/>
  <c r="BB116" i="1" s="1"/>
  <c r="BJ69" i="1"/>
  <c r="BJ93" i="1" s="1"/>
  <c r="BJ116" i="1" s="1"/>
  <c r="BR69" i="1"/>
  <c r="BR93" i="1" s="1"/>
  <c r="BR116" i="1" s="1"/>
  <c r="CA69" i="1"/>
  <c r="CA93" i="1" s="1"/>
  <c r="CA116" i="1" s="1"/>
  <c r="CI69" i="1"/>
  <c r="CI93" i="1" s="1"/>
  <c r="CI116" i="1" s="1"/>
  <c r="CQ69" i="1"/>
  <c r="CQ93" i="1" s="1"/>
  <c r="CQ116" i="1" s="1"/>
  <c r="DB93" i="1"/>
  <c r="DB116" i="1" s="1"/>
  <c r="P69" i="1"/>
  <c r="P93" i="1" s="1"/>
  <c r="P116" i="1" s="1"/>
  <c r="BC69" i="1"/>
  <c r="BC93" i="1" s="1"/>
  <c r="BC116" i="1" s="1"/>
  <c r="BK69" i="1"/>
  <c r="BK93" i="1" s="1"/>
  <c r="BK116" i="1" s="1"/>
  <c r="BS69" i="1"/>
  <c r="BS93" i="1" s="1"/>
  <c r="BS116" i="1" s="1"/>
  <c r="CB69" i="1"/>
  <c r="CB93" i="1" s="1"/>
  <c r="CB116" i="1" s="1"/>
  <c r="CJ69" i="1"/>
  <c r="CJ93" i="1" s="1"/>
  <c r="CJ116" i="1" s="1"/>
  <c r="CR69" i="1"/>
  <c r="CR93" i="1" s="1"/>
  <c r="CR116" i="1" s="1"/>
  <c r="DC93" i="1"/>
  <c r="DC116" i="1" s="1"/>
  <c r="Q69" i="1"/>
  <c r="Q93" i="1" s="1"/>
  <c r="Q116" i="1" s="1"/>
  <c r="AV69" i="1"/>
  <c r="AV93" i="1" s="1"/>
  <c r="AV116" i="1" s="1"/>
  <c r="BD69" i="1"/>
  <c r="BD93" i="1" s="1"/>
  <c r="BD116" i="1" s="1"/>
  <c r="BL69" i="1"/>
  <c r="BL93" i="1" s="1"/>
  <c r="BL116" i="1" s="1"/>
  <c r="BT69" i="1"/>
  <c r="BT93" i="1" s="1"/>
  <c r="BT116" i="1" s="1"/>
  <c r="CC69" i="1"/>
  <c r="CC93" i="1" s="1"/>
  <c r="CC116" i="1" s="1"/>
  <c r="CK69" i="1"/>
  <c r="CK93" i="1" s="1"/>
  <c r="CK116" i="1" s="1"/>
  <c r="CS93" i="1"/>
  <c r="CS116" i="1" s="1"/>
  <c r="DD93" i="1"/>
  <c r="DD116" i="1" s="1"/>
  <c r="R69" i="1"/>
  <c r="R93" i="1" s="1"/>
  <c r="R116" i="1" s="1"/>
  <c r="AW69" i="1"/>
  <c r="AW93" i="1" s="1"/>
  <c r="AW116" i="1" s="1"/>
  <c r="BE69" i="1"/>
  <c r="BE93" i="1" s="1"/>
  <c r="BE116" i="1" s="1"/>
  <c r="BM69" i="1"/>
  <c r="BM93" i="1" s="1"/>
  <c r="BM116" i="1" s="1"/>
  <c r="BU69" i="1"/>
  <c r="BU93" i="1" s="1"/>
  <c r="BU116" i="1" s="1"/>
  <c r="CD69" i="1"/>
  <c r="CD93" i="1" s="1"/>
  <c r="CD116" i="1" s="1"/>
  <c r="CL69" i="1"/>
  <c r="CL93" i="1" s="1"/>
  <c r="CL116" i="1" s="1"/>
  <c r="CT93" i="1"/>
  <c r="CT116" i="1" s="1"/>
  <c r="S69" i="1"/>
  <c r="S93" i="1" s="1"/>
  <c r="S116" i="1" s="1"/>
  <c r="BF69" i="1"/>
  <c r="BF93" i="1" s="1"/>
  <c r="BF116" i="1" s="1"/>
  <c r="CM69" i="1"/>
  <c r="CM93" i="1" s="1"/>
  <c r="CM116" i="1" s="1"/>
  <c r="W69" i="1"/>
  <c r="W93" i="1" s="1"/>
  <c r="W116" i="1" s="1"/>
  <c r="BG69" i="1"/>
  <c r="BG93" i="1" s="1"/>
  <c r="BG116" i="1" s="1"/>
  <c r="CN69" i="1"/>
  <c r="CN93" i="1" s="1"/>
  <c r="CN116" i="1" s="1"/>
  <c r="BO69" i="1"/>
  <c r="BO93" i="1" s="1"/>
  <c r="BO116" i="1" s="1"/>
  <c r="BN69" i="1"/>
  <c r="BN93" i="1" s="1"/>
  <c r="BN116" i="1" s="1"/>
  <c r="CU93" i="1"/>
  <c r="CU116" i="1" s="1"/>
  <c r="CV93" i="1"/>
  <c r="CV116" i="1" s="1"/>
  <c r="BV69" i="1"/>
  <c r="BV93" i="1" s="1"/>
  <c r="BV116" i="1" s="1"/>
  <c r="BX69" i="1"/>
  <c r="BX93" i="1" s="1"/>
  <c r="BX116" i="1" s="1"/>
  <c r="CF69" i="1"/>
  <c r="CF93" i="1" s="1"/>
  <c r="CF116" i="1" s="1"/>
  <c r="AX69" i="1"/>
  <c r="AX93" i="1" s="1"/>
  <c r="AX116" i="1" s="1"/>
  <c r="CE69" i="1"/>
  <c r="CE93" i="1" s="1"/>
  <c r="CE116" i="1" s="1"/>
  <c r="AY69" i="1"/>
  <c r="AY93" i="1" s="1"/>
  <c r="AY116" i="1" s="1"/>
  <c r="H267" i="1"/>
  <c r="H242" i="1"/>
  <c r="G267" i="1"/>
  <c r="G242" i="1"/>
  <c r="L267" i="1"/>
  <c r="E242" i="1"/>
  <c r="E267" i="1"/>
  <c r="C272" i="1"/>
  <c r="C247" i="1"/>
  <c r="J272" i="1"/>
  <c r="J247" i="1"/>
  <c r="H272" i="1"/>
  <c r="H247" i="1"/>
  <c r="K267" i="1"/>
  <c r="K242" i="1"/>
  <c r="L272" i="1"/>
  <c r="I267" i="1"/>
  <c r="I242" i="1"/>
  <c r="G272" i="1"/>
  <c r="G247" i="1"/>
  <c r="F267" i="1"/>
  <c r="F242" i="1"/>
  <c r="D272" i="1"/>
  <c r="D247" i="1"/>
  <c r="C267" i="1"/>
  <c r="C242" i="1"/>
  <c r="I272" i="1"/>
  <c r="I247" i="1"/>
  <c r="K247" i="1"/>
  <c r="K272" i="1"/>
  <c r="J267" i="1"/>
  <c r="J242" i="1"/>
  <c r="D267" i="1"/>
  <c r="D242" i="1"/>
  <c r="E272" i="1"/>
  <c r="F272" i="1"/>
  <c r="F247" i="1"/>
  <c r="E56" i="1"/>
  <c r="E80" i="1" s="1"/>
  <c r="E103" i="1" s="1"/>
  <c r="M56" i="1"/>
  <c r="M80" i="1" s="1"/>
  <c r="M103" i="1" s="1"/>
  <c r="F56" i="1"/>
  <c r="F80" i="1" s="1"/>
  <c r="F103" i="1" s="1"/>
  <c r="G56" i="1"/>
  <c r="G80" i="1" s="1"/>
  <c r="G103" i="1" s="1"/>
  <c r="H56" i="1"/>
  <c r="H80" i="1" s="1"/>
  <c r="H103" i="1" s="1"/>
  <c r="I56" i="1"/>
  <c r="I80" i="1" s="1"/>
  <c r="I103" i="1" s="1"/>
  <c r="J56" i="1"/>
  <c r="J80" i="1" s="1"/>
  <c r="J103" i="1" s="1"/>
  <c r="C56" i="1"/>
  <c r="C80" i="1" s="1"/>
  <c r="C103" i="1" s="1"/>
  <c r="K56" i="1"/>
  <c r="K80" i="1" s="1"/>
  <c r="K103" i="1" s="1"/>
  <c r="D56" i="1"/>
  <c r="D80" i="1" s="1"/>
  <c r="D103" i="1" s="1"/>
  <c r="L56" i="1"/>
  <c r="L80" i="1" s="1"/>
  <c r="L103" i="1" s="1"/>
  <c r="B56" i="1"/>
  <c r="B80" i="1" s="1"/>
  <c r="B103" i="1" s="1"/>
  <c r="E68" i="1"/>
  <c r="E92" i="1" s="1"/>
  <c r="E115" i="1" s="1"/>
  <c r="M68" i="1"/>
  <c r="M92" i="1" s="1"/>
  <c r="M115" i="1" s="1"/>
  <c r="F68" i="1"/>
  <c r="F92" i="1" s="1"/>
  <c r="F115" i="1" s="1"/>
  <c r="G68" i="1"/>
  <c r="G92" i="1" s="1"/>
  <c r="G115" i="1" s="1"/>
  <c r="H68" i="1"/>
  <c r="H92" i="1" s="1"/>
  <c r="H115" i="1" s="1"/>
  <c r="I68" i="1"/>
  <c r="I92" i="1" s="1"/>
  <c r="I115" i="1" s="1"/>
  <c r="J68" i="1"/>
  <c r="J92" i="1" s="1"/>
  <c r="J115" i="1" s="1"/>
  <c r="C68" i="1"/>
  <c r="C92" i="1" s="1"/>
  <c r="C115" i="1" s="1"/>
  <c r="K68" i="1"/>
  <c r="K92" i="1" s="1"/>
  <c r="K115" i="1" s="1"/>
  <c r="D68" i="1"/>
  <c r="D92" i="1" s="1"/>
  <c r="D115" i="1" s="1"/>
  <c r="L68" i="1"/>
  <c r="L92" i="1" s="1"/>
  <c r="L115" i="1" s="1"/>
  <c r="B68" i="1"/>
  <c r="B92" i="1" s="1"/>
  <c r="B115" i="1" s="1"/>
  <c r="D69" i="1"/>
  <c r="D93" i="1" s="1"/>
  <c r="D116" i="1" s="1"/>
  <c r="L69" i="1"/>
  <c r="L93" i="1" s="1"/>
  <c r="L116" i="1" s="1"/>
  <c r="E69" i="1"/>
  <c r="E93" i="1" s="1"/>
  <c r="E116" i="1" s="1"/>
  <c r="M69" i="1"/>
  <c r="M93" i="1" s="1"/>
  <c r="M116" i="1" s="1"/>
  <c r="G69" i="1"/>
  <c r="G93" i="1" s="1"/>
  <c r="G116" i="1" s="1"/>
  <c r="H69" i="1"/>
  <c r="H93" i="1" s="1"/>
  <c r="H116" i="1" s="1"/>
  <c r="I69" i="1"/>
  <c r="I93" i="1" s="1"/>
  <c r="I116" i="1" s="1"/>
  <c r="J69" i="1"/>
  <c r="J93" i="1" s="1"/>
  <c r="J116" i="1" s="1"/>
  <c r="K69" i="1"/>
  <c r="K93" i="1" s="1"/>
  <c r="K116" i="1" s="1"/>
  <c r="C69" i="1"/>
  <c r="C93" i="1" s="1"/>
  <c r="C116" i="1" s="1"/>
  <c r="B69" i="1"/>
  <c r="B93" i="1" s="1"/>
  <c r="B116" i="1" s="1"/>
  <c r="F69" i="1"/>
  <c r="F93" i="1" s="1"/>
  <c r="F116" i="1" s="1"/>
  <c r="H54" i="1"/>
  <c r="H78" i="1" s="1"/>
  <c r="H101" i="1" s="1"/>
  <c r="I54" i="1"/>
  <c r="I78" i="1" s="1"/>
  <c r="I101" i="1" s="1"/>
  <c r="J54" i="1"/>
  <c r="J78" i="1" s="1"/>
  <c r="J101" i="1" s="1"/>
  <c r="C54" i="1"/>
  <c r="C78" i="1" s="1"/>
  <c r="C101" i="1" s="1"/>
  <c r="K54" i="1"/>
  <c r="K78" i="1" s="1"/>
  <c r="K101" i="1" s="1"/>
  <c r="G54" i="1"/>
  <c r="G78" i="1" s="1"/>
  <c r="G101" i="1" s="1"/>
  <c r="D54" i="1"/>
  <c r="D78" i="1" s="1"/>
  <c r="D101" i="1" s="1"/>
  <c r="L54" i="1"/>
  <c r="L78" i="1" s="1"/>
  <c r="L101" i="1" s="1"/>
  <c r="E54" i="1"/>
  <c r="E78" i="1" s="1"/>
  <c r="E101" i="1" s="1"/>
  <c r="M54" i="1"/>
  <c r="M78" i="1" s="1"/>
  <c r="M101" i="1" s="1"/>
  <c r="F54" i="1"/>
  <c r="F78" i="1" s="1"/>
  <c r="F101" i="1" s="1"/>
  <c r="B54" i="1"/>
  <c r="B78" i="1" s="1"/>
  <c r="B101" i="1" s="1"/>
  <c r="D36" i="1"/>
  <c r="D47" i="1"/>
  <c r="D42" i="1"/>
  <c r="D40" i="1"/>
  <c r="D39" i="1"/>
  <c r="D38" i="1"/>
  <c r="D37" i="1"/>
  <c r="D35" i="1"/>
  <c r="D34" i="1"/>
  <c r="D33" i="1"/>
  <c r="D32" i="1"/>
  <c r="D30" i="1"/>
  <c r="D28" i="1"/>
  <c r="AH211" i="1" l="1"/>
  <c r="AH233" i="1" s="1"/>
  <c r="DE66" i="1"/>
  <c r="DG66" i="1"/>
  <c r="DG90" i="1" s="1"/>
  <c r="DG113" i="1" s="1"/>
  <c r="DF66" i="1"/>
  <c r="CV66" i="1"/>
  <c r="CX66" i="1"/>
  <c r="CW66" i="1"/>
  <c r="AF223" i="1"/>
  <c r="AL209" i="1"/>
  <c r="AM209" i="1"/>
  <c r="AM223" i="1"/>
  <c r="AM224" i="1"/>
  <c r="AM211" i="1"/>
  <c r="AL211" i="1"/>
  <c r="AL224" i="1"/>
  <c r="AL223" i="1"/>
  <c r="AD209" i="1"/>
  <c r="AK224" i="1"/>
  <c r="AD211" i="1"/>
  <c r="AE209" i="1"/>
  <c r="AB224" i="1"/>
  <c r="AH209" i="1"/>
  <c r="AB209" i="1"/>
  <c r="AE224" i="1"/>
  <c r="AJ224" i="1"/>
  <c r="AB211" i="1"/>
  <c r="AH223" i="1"/>
  <c r="AI209" i="1"/>
  <c r="AK209" i="1"/>
  <c r="AI224" i="1"/>
  <c r="AE223" i="1"/>
  <c r="AG223" i="1"/>
  <c r="AJ209" i="1"/>
  <c r="AG209" i="1"/>
  <c r="AD224" i="1"/>
  <c r="AH224" i="1"/>
  <c r="AB223" i="1"/>
  <c r="AI211" i="1"/>
  <c r="AF163" i="1"/>
  <c r="AF209" i="1"/>
  <c r="AK211" i="1"/>
  <c r="AF224" i="1"/>
  <c r="AD223" i="1"/>
  <c r="AI223" i="1"/>
  <c r="AJ211" i="1"/>
  <c r="AC209" i="1"/>
  <c r="AE211" i="1"/>
  <c r="AC224" i="1"/>
  <c r="AG211" i="1"/>
  <c r="AF211" i="1"/>
  <c r="AJ223" i="1"/>
  <c r="AG224" i="1"/>
  <c r="AC223" i="1"/>
  <c r="AC211" i="1"/>
  <c r="AM163" i="1"/>
  <c r="AK223" i="1"/>
  <c r="AM177" i="1"/>
  <c r="AM178" i="1"/>
  <c r="AM165" i="1"/>
  <c r="AK163" i="1"/>
  <c r="AH165" i="1"/>
  <c r="AK165" i="1"/>
  <c r="AL178" i="1"/>
  <c r="AK178" i="1"/>
  <c r="AL177" i="1"/>
  <c r="AL165" i="1"/>
  <c r="AL163" i="1"/>
  <c r="AK177" i="1"/>
  <c r="AG177" i="1"/>
  <c r="AD178" i="1"/>
  <c r="AE165" i="1"/>
  <c r="AC165" i="1"/>
  <c r="AG178" i="1"/>
  <c r="AC178" i="1"/>
  <c r="AD177" i="1"/>
  <c r="AI177" i="1"/>
  <c r="AC177" i="1"/>
  <c r="AE178" i="1"/>
  <c r="AI178" i="1"/>
  <c r="AF165" i="1"/>
  <c r="AE177" i="1"/>
  <c r="AB165" i="1"/>
  <c r="AH178" i="1"/>
  <c r="AF177" i="1"/>
  <c r="AB177" i="1"/>
  <c r="AC163" i="1"/>
  <c r="AD165" i="1"/>
  <c r="AB178" i="1"/>
  <c r="AF178" i="1"/>
  <c r="AE163" i="1"/>
  <c r="AJ165" i="1"/>
  <c r="AI165" i="1"/>
  <c r="AJ163" i="1"/>
  <c r="AJ178" i="1"/>
  <c r="AJ177" i="1"/>
  <c r="AG165" i="1"/>
  <c r="AH163" i="1"/>
  <c r="AG163" i="1"/>
  <c r="AI163" i="1"/>
  <c r="AH177" i="1"/>
  <c r="AB163" i="1"/>
  <c r="AD163" i="1"/>
  <c r="CY63" i="1"/>
  <c r="CY87" i="1" s="1"/>
  <c r="CY110" i="1" s="1"/>
  <c r="CZ63" i="1"/>
  <c r="CZ87" i="1" s="1"/>
  <c r="CZ110" i="1" s="1"/>
  <c r="DA63" i="1"/>
  <c r="DA87" i="1" s="1"/>
  <c r="DA110" i="1" s="1"/>
  <c r="CH63" i="1"/>
  <c r="CH87" i="1" s="1"/>
  <c r="CH110" i="1" s="1"/>
  <c r="CG63" i="1"/>
  <c r="CG87" i="1" s="1"/>
  <c r="CG110" i="1" s="1"/>
  <c r="CF63" i="1"/>
  <c r="CF87" i="1" s="1"/>
  <c r="CF110" i="1" s="1"/>
  <c r="CD63" i="1"/>
  <c r="CD87" i="1" s="1"/>
  <c r="CD110" i="1" s="1"/>
  <c r="CE63" i="1"/>
  <c r="CE87" i="1" s="1"/>
  <c r="CE110" i="1" s="1"/>
  <c r="CY64" i="1"/>
  <c r="CY88" i="1" s="1"/>
  <c r="CY111" i="1" s="1"/>
  <c r="CZ64" i="1"/>
  <c r="CZ88" i="1" s="1"/>
  <c r="CZ111" i="1" s="1"/>
  <c r="DA64" i="1"/>
  <c r="DA88" i="1" s="1"/>
  <c r="DA111" i="1" s="1"/>
  <c r="CY53" i="1"/>
  <c r="CY77" i="1" s="1"/>
  <c r="CZ53" i="1"/>
  <c r="CZ77" i="1" s="1"/>
  <c r="DA53" i="1"/>
  <c r="DA77" i="1" s="1"/>
  <c r="CE53" i="1"/>
  <c r="CE77" i="1" s="1"/>
  <c r="CE100" i="1" s="1"/>
  <c r="CF53" i="1"/>
  <c r="CF77" i="1" s="1"/>
  <c r="CF100" i="1" s="1"/>
  <c r="CG53" i="1"/>
  <c r="CG77" i="1" s="1"/>
  <c r="CG100" i="1" s="1"/>
  <c r="CD53" i="1"/>
  <c r="CD77" i="1" s="1"/>
  <c r="CD100" i="1" s="1"/>
  <c r="CZ57" i="1"/>
  <c r="CZ81" i="1" s="1"/>
  <c r="CZ104" i="1" s="1"/>
  <c r="DA57" i="1"/>
  <c r="DA81" i="1" s="1"/>
  <c r="DA104" i="1" s="1"/>
  <c r="CY57" i="1"/>
  <c r="CY81" i="1" s="1"/>
  <c r="CY104" i="1" s="1"/>
  <c r="CD57" i="1"/>
  <c r="CD81" i="1" s="1"/>
  <c r="CD104" i="1" s="1"/>
  <c r="CH57" i="1"/>
  <c r="CH81" i="1" s="1"/>
  <c r="CH104" i="1" s="1"/>
  <c r="CE57" i="1"/>
  <c r="CE81" i="1" s="1"/>
  <c r="CE104" i="1" s="1"/>
  <c r="CF57" i="1"/>
  <c r="CF81" i="1" s="1"/>
  <c r="CF104" i="1" s="1"/>
  <c r="CG57" i="1"/>
  <c r="CG81" i="1" s="1"/>
  <c r="CG104" i="1" s="1"/>
  <c r="CY66" i="1"/>
  <c r="CY90" i="1" s="1"/>
  <c r="CY113" i="1" s="1"/>
  <c r="CZ66" i="1"/>
  <c r="CZ90" i="1" s="1"/>
  <c r="CZ113" i="1" s="1"/>
  <c r="DA66" i="1"/>
  <c r="DA90" i="1" s="1"/>
  <c r="DA113" i="1" s="1"/>
  <c r="CY58" i="1"/>
  <c r="CY82" i="1" s="1"/>
  <c r="CY105" i="1" s="1"/>
  <c r="CZ58" i="1"/>
  <c r="CZ82" i="1" s="1"/>
  <c r="CZ105" i="1" s="1"/>
  <c r="DA58" i="1"/>
  <c r="DA82" i="1" s="1"/>
  <c r="DA105" i="1" s="1"/>
  <c r="CG58" i="1"/>
  <c r="CG82" i="1" s="1"/>
  <c r="CG105" i="1" s="1"/>
  <c r="CH58" i="1"/>
  <c r="CH82" i="1" s="1"/>
  <c r="CH105" i="1" s="1"/>
  <c r="CF58" i="1"/>
  <c r="CF82" i="1" s="1"/>
  <c r="CF105" i="1" s="1"/>
  <c r="CD58" i="1"/>
  <c r="CD82" i="1" s="1"/>
  <c r="CD105" i="1" s="1"/>
  <c r="CE58" i="1"/>
  <c r="CE82" i="1" s="1"/>
  <c r="CE105" i="1" s="1"/>
  <c r="CY55" i="1"/>
  <c r="CY79" i="1" s="1"/>
  <c r="CY102" i="1" s="1"/>
  <c r="CZ55" i="1"/>
  <c r="CZ79" i="1" s="1"/>
  <c r="CZ102" i="1" s="1"/>
  <c r="DA55" i="1"/>
  <c r="DA79" i="1" s="1"/>
  <c r="DA102" i="1" s="1"/>
  <c r="CJ55" i="1"/>
  <c r="CJ79" i="1" s="1"/>
  <c r="CJ102" i="1" s="1"/>
  <c r="CE55" i="1"/>
  <c r="CE79" i="1" s="1"/>
  <c r="CE102" i="1" s="1"/>
  <c r="CH55" i="1"/>
  <c r="CH79" i="1" s="1"/>
  <c r="CH102" i="1" s="1"/>
  <c r="CD55" i="1"/>
  <c r="CD79" i="1" s="1"/>
  <c r="CD102" i="1" s="1"/>
  <c r="CF55" i="1"/>
  <c r="CF79" i="1" s="1"/>
  <c r="CF102" i="1" s="1"/>
  <c r="CG55" i="1"/>
  <c r="CG79" i="1" s="1"/>
  <c r="CG102" i="1" s="1"/>
  <c r="CI55" i="1"/>
  <c r="CI79" i="1" s="1"/>
  <c r="CI102" i="1" s="1"/>
  <c r="DG71" i="1"/>
  <c r="DG95" i="1" s="1"/>
  <c r="DG118" i="1" s="1"/>
  <c r="CY71" i="1"/>
  <c r="CY95" i="1" s="1"/>
  <c r="CY118" i="1" s="1"/>
  <c r="CZ71" i="1"/>
  <c r="CZ95" i="1" s="1"/>
  <c r="CZ118" i="1" s="1"/>
  <c r="DA71" i="1"/>
  <c r="DA95" i="1" s="1"/>
  <c r="DA118" i="1" s="1"/>
  <c r="CE71" i="1"/>
  <c r="CE95" i="1" s="1"/>
  <c r="CE118" i="1" s="1"/>
  <c r="CD71" i="1"/>
  <c r="CD95" i="1" s="1"/>
  <c r="CD118" i="1" s="1"/>
  <c r="CF71" i="1"/>
  <c r="CF95" i="1" s="1"/>
  <c r="CF118" i="1" s="1"/>
  <c r="CG71" i="1"/>
  <c r="CG95" i="1" s="1"/>
  <c r="CG118" i="1" s="1"/>
  <c r="CH71" i="1"/>
  <c r="CH95" i="1" s="1"/>
  <c r="CH118" i="1" s="1"/>
  <c r="CY59" i="1"/>
  <c r="CY83" i="1" s="1"/>
  <c r="CY106" i="1" s="1"/>
  <c r="CD59" i="1"/>
  <c r="CD83" i="1" s="1"/>
  <c r="CD106" i="1" s="1"/>
  <c r="CE59" i="1"/>
  <c r="CE83" i="1" s="1"/>
  <c r="CE106" i="1" s="1"/>
  <c r="CG59" i="1"/>
  <c r="CG83" i="1" s="1"/>
  <c r="CG106" i="1" s="1"/>
  <c r="CF59" i="1"/>
  <c r="CF83" i="1" s="1"/>
  <c r="CF106" i="1" s="1"/>
  <c r="CZ59" i="1"/>
  <c r="CZ83" i="1" s="1"/>
  <c r="CZ106" i="1" s="1"/>
  <c r="CH59" i="1"/>
  <c r="CH83" i="1" s="1"/>
  <c r="CH106" i="1" s="1"/>
  <c r="DA59" i="1"/>
  <c r="DA83" i="1" s="1"/>
  <c r="DA106" i="1" s="1"/>
  <c r="CY61" i="1"/>
  <c r="CY85" i="1" s="1"/>
  <c r="CY108" i="1" s="1"/>
  <c r="CZ61" i="1"/>
  <c r="CZ85" i="1" s="1"/>
  <c r="CZ108" i="1" s="1"/>
  <c r="DA61" i="1"/>
  <c r="DA85" i="1" s="1"/>
  <c r="DA108" i="1" s="1"/>
  <c r="CF61" i="1"/>
  <c r="CF85" i="1" s="1"/>
  <c r="CF108" i="1" s="1"/>
  <c r="CG61" i="1"/>
  <c r="CG85" i="1" s="1"/>
  <c r="CG108" i="1" s="1"/>
  <c r="CH61" i="1"/>
  <c r="CH85" i="1" s="1"/>
  <c r="CH108" i="1" s="1"/>
  <c r="CD61" i="1"/>
  <c r="CD85" i="1" s="1"/>
  <c r="CD108" i="1" s="1"/>
  <c r="CE61" i="1"/>
  <c r="CE85" i="1" s="1"/>
  <c r="CE108" i="1" s="1"/>
  <c r="CY60" i="1"/>
  <c r="CY84" i="1" s="1"/>
  <c r="CY107" i="1" s="1"/>
  <c r="CZ60" i="1"/>
  <c r="CZ84" i="1" s="1"/>
  <c r="CZ107" i="1" s="1"/>
  <c r="DA60" i="1"/>
  <c r="DA84" i="1" s="1"/>
  <c r="DA107" i="1" s="1"/>
  <c r="CD60" i="1"/>
  <c r="CD84" i="1" s="1"/>
  <c r="CD107" i="1" s="1"/>
  <c r="CG60" i="1"/>
  <c r="CG84" i="1" s="1"/>
  <c r="CG107" i="1" s="1"/>
  <c r="CE60" i="1"/>
  <c r="CE84" i="1" s="1"/>
  <c r="CE107" i="1" s="1"/>
  <c r="CF60" i="1"/>
  <c r="CF84" i="1" s="1"/>
  <c r="CF107" i="1" s="1"/>
  <c r="CH60" i="1"/>
  <c r="CH84" i="1" s="1"/>
  <c r="CH107" i="1" s="1"/>
  <c r="DA62" i="1"/>
  <c r="DA86" i="1" s="1"/>
  <c r="DA109" i="1" s="1"/>
  <c r="CY62" i="1"/>
  <c r="CY86" i="1" s="1"/>
  <c r="CY109" i="1" s="1"/>
  <c r="CZ62" i="1"/>
  <c r="CZ86" i="1" s="1"/>
  <c r="CZ109" i="1" s="1"/>
  <c r="CE62" i="1"/>
  <c r="CE86" i="1" s="1"/>
  <c r="CE109" i="1" s="1"/>
  <c r="CD62" i="1"/>
  <c r="CD86" i="1" s="1"/>
  <c r="CD109" i="1" s="1"/>
  <c r="CF62" i="1"/>
  <c r="CF86" i="1" s="1"/>
  <c r="CF109" i="1" s="1"/>
  <c r="CG62" i="1"/>
  <c r="CG86" i="1" s="1"/>
  <c r="CG109" i="1" s="1"/>
  <c r="CH62" i="1"/>
  <c r="CH86" i="1" s="1"/>
  <c r="CH109" i="1" s="1"/>
  <c r="X223" i="1"/>
  <c r="X177" i="1"/>
  <c r="X163" i="1"/>
  <c r="X209" i="1"/>
  <c r="Z178" i="1"/>
  <c r="Z224" i="1"/>
  <c r="Y165" i="1"/>
  <c r="Y211" i="1"/>
  <c r="V165" i="1"/>
  <c r="V211" i="1"/>
  <c r="X165" i="1"/>
  <c r="X211" i="1"/>
  <c r="S223" i="1"/>
  <c r="S177" i="1"/>
  <c r="U178" i="1"/>
  <c r="U224" i="1"/>
  <c r="U223" i="1"/>
  <c r="U177" i="1"/>
  <c r="Z177" i="1"/>
  <c r="Z223" i="1"/>
  <c r="S211" i="1"/>
  <c r="S165" i="1"/>
  <c r="U165" i="1"/>
  <c r="U211" i="1"/>
  <c r="Z211" i="1"/>
  <c r="Z165" i="1"/>
  <c r="U163" i="1"/>
  <c r="U209" i="1"/>
  <c r="Z163" i="1"/>
  <c r="Z209" i="1"/>
  <c r="S178" i="1"/>
  <c r="S224" i="1"/>
  <c r="R224" i="1"/>
  <c r="R178" i="1"/>
  <c r="V224" i="1"/>
  <c r="V178" i="1"/>
  <c r="S209" i="1"/>
  <c r="S163" i="1"/>
  <c r="T209" i="1"/>
  <c r="T163" i="1"/>
  <c r="X224" i="1"/>
  <c r="X178" i="1"/>
  <c r="W224" i="1"/>
  <c r="W178" i="1"/>
  <c r="T224" i="1"/>
  <c r="T178" i="1"/>
  <c r="Y224" i="1"/>
  <c r="Y178" i="1"/>
  <c r="Y223" i="1"/>
  <c r="Y177" i="1"/>
  <c r="W211" i="1"/>
  <c r="W165" i="1"/>
  <c r="W209" i="1"/>
  <c r="W163" i="1"/>
  <c r="V177" i="1"/>
  <c r="V223" i="1"/>
  <c r="W223" i="1"/>
  <c r="W177" i="1"/>
  <c r="T177" i="1"/>
  <c r="T223" i="1"/>
  <c r="R223" i="1"/>
  <c r="R177" i="1"/>
  <c r="R211" i="1"/>
  <c r="R165" i="1"/>
  <c r="T211" i="1"/>
  <c r="T165" i="1"/>
  <c r="Y209" i="1"/>
  <c r="Y163" i="1"/>
  <c r="V209" i="1"/>
  <c r="V163" i="1"/>
  <c r="R209" i="1"/>
  <c r="R163" i="1"/>
  <c r="O224" i="1"/>
  <c r="O271" i="1" s="1"/>
  <c r="P211" i="1"/>
  <c r="P258" i="1" s="1"/>
  <c r="O177" i="1"/>
  <c r="O223" i="1"/>
  <c r="B178" i="1"/>
  <c r="P224" i="1"/>
  <c r="P209" i="1"/>
  <c r="O209" i="1"/>
  <c r="P223" i="1"/>
  <c r="O211" i="1"/>
  <c r="P165" i="1"/>
  <c r="O165" i="1"/>
  <c r="P178" i="1"/>
  <c r="P177" i="1"/>
  <c r="P163" i="1"/>
  <c r="O178" i="1"/>
  <c r="O163" i="1"/>
  <c r="Z53" i="1"/>
  <c r="Z77" i="1" s="1"/>
  <c r="AH53" i="1"/>
  <c r="AH77" i="1" s="1"/>
  <c r="AH100" i="1" s="1"/>
  <c r="AP53" i="1"/>
  <c r="AP77" i="1" s="1"/>
  <c r="AP100" i="1" s="1"/>
  <c r="AA53" i="1"/>
  <c r="AA77" i="1" s="1"/>
  <c r="AI53" i="1"/>
  <c r="AQ53" i="1"/>
  <c r="AQ77" i="1" s="1"/>
  <c r="AQ100" i="1" s="1"/>
  <c r="AB53" i="1"/>
  <c r="AB77" i="1" s="1"/>
  <c r="AB100" i="1" s="1"/>
  <c r="AJ53" i="1"/>
  <c r="AJ77" i="1" s="1"/>
  <c r="AJ100" i="1" s="1"/>
  <c r="AR53" i="1"/>
  <c r="AR77" i="1" s="1"/>
  <c r="AR100" i="1" s="1"/>
  <c r="AC53" i="1"/>
  <c r="AC77" i="1" s="1"/>
  <c r="AC100" i="1" s="1"/>
  <c r="AK53" i="1"/>
  <c r="AK77" i="1" s="1"/>
  <c r="AK100" i="1" s="1"/>
  <c r="AS53" i="1"/>
  <c r="AS77" i="1" s="1"/>
  <c r="AS100" i="1" s="1"/>
  <c r="AN53" i="1"/>
  <c r="AN77" i="1" s="1"/>
  <c r="AN100" i="1" s="1"/>
  <c r="AD53" i="1"/>
  <c r="AD77" i="1" s="1"/>
  <c r="AD100" i="1" s="1"/>
  <c r="AE53" i="1"/>
  <c r="AE77" i="1" s="1"/>
  <c r="AE100" i="1" s="1"/>
  <c r="AO53" i="1"/>
  <c r="AO77" i="1" s="1"/>
  <c r="AO100" i="1" s="1"/>
  <c r="AT53" i="1"/>
  <c r="AT77" i="1" s="1"/>
  <c r="AT100" i="1" s="1"/>
  <c r="AF53" i="1"/>
  <c r="AF77" i="1" s="1"/>
  <c r="AF100" i="1" s="1"/>
  <c r="T53" i="1"/>
  <c r="T77" i="1" s="1"/>
  <c r="T100" i="1" s="1"/>
  <c r="AL53" i="1"/>
  <c r="AL77" i="1" s="1"/>
  <c r="AL100" i="1" s="1"/>
  <c r="V53" i="1"/>
  <c r="V77" i="1" s="1"/>
  <c r="V100" i="1" s="1"/>
  <c r="AM53" i="1"/>
  <c r="AM77" i="1" s="1"/>
  <c r="AM100" i="1" s="1"/>
  <c r="AG53" i="1"/>
  <c r="AG77" i="1" s="1"/>
  <c r="AG100" i="1" s="1"/>
  <c r="U53" i="1"/>
  <c r="U77" i="1" s="1"/>
  <c r="AF55" i="1"/>
  <c r="AF79" i="1" s="1"/>
  <c r="AF102" i="1" s="1"/>
  <c r="AN55" i="1"/>
  <c r="AN79" i="1" s="1"/>
  <c r="AN102" i="1" s="1"/>
  <c r="AG55" i="1"/>
  <c r="AG79" i="1" s="1"/>
  <c r="AG102" i="1" s="1"/>
  <c r="AO55" i="1"/>
  <c r="AO79" i="1" s="1"/>
  <c r="AO102" i="1" s="1"/>
  <c r="Z55" i="1"/>
  <c r="Z79" i="1" s="1"/>
  <c r="Z102" i="1" s="1"/>
  <c r="AH55" i="1"/>
  <c r="AH79" i="1" s="1"/>
  <c r="AH102" i="1" s="1"/>
  <c r="AP55" i="1"/>
  <c r="AP79" i="1" s="1"/>
  <c r="AP102" i="1" s="1"/>
  <c r="AA55" i="1"/>
  <c r="AA79" i="1" s="1"/>
  <c r="AA102" i="1" s="1"/>
  <c r="AI55" i="1"/>
  <c r="AI79" i="1" s="1"/>
  <c r="AI102" i="1" s="1"/>
  <c r="AQ55" i="1"/>
  <c r="AQ79" i="1" s="1"/>
  <c r="AQ102" i="1" s="1"/>
  <c r="AD55" i="1"/>
  <c r="AD79" i="1" s="1"/>
  <c r="AD102" i="1" s="1"/>
  <c r="AT55" i="1"/>
  <c r="AT79" i="1" s="1"/>
  <c r="AT102" i="1" s="1"/>
  <c r="T55" i="1"/>
  <c r="T79" i="1" s="1"/>
  <c r="T102" i="1" s="1"/>
  <c r="AK55" i="1"/>
  <c r="AK79" i="1" s="1"/>
  <c r="AK102" i="1" s="1"/>
  <c r="AE55" i="1"/>
  <c r="AE79" i="1" s="1"/>
  <c r="AE102" i="1" s="1"/>
  <c r="AJ55" i="1"/>
  <c r="AJ79" i="1" s="1"/>
  <c r="AJ102" i="1" s="1"/>
  <c r="U55" i="1"/>
  <c r="U79" i="1" s="1"/>
  <c r="U102" i="1" s="1"/>
  <c r="AM55" i="1"/>
  <c r="AM79" i="1" s="1"/>
  <c r="AM102" i="1" s="1"/>
  <c r="AL55" i="1"/>
  <c r="AL79" i="1" s="1"/>
  <c r="AL102" i="1" s="1"/>
  <c r="AB55" i="1"/>
  <c r="AB79" i="1" s="1"/>
  <c r="AR55" i="1"/>
  <c r="AR79" i="1" s="1"/>
  <c r="AR102" i="1" s="1"/>
  <c r="AC55" i="1"/>
  <c r="AC79" i="1" s="1"/>
  <c r="AC102" i="1" s="1"/>
  <c r="AS55" i="1"/>
  <c r="AS79" i="1" s="1"/>
  <c r="AS102" i="1" s="1"/>
  <c r="V55" i="1"/>
  <c r="V79" i="1" s="1"/>
  <c r="V102" i="1" s="1"/>
  <c r="AD57" i="1"/>
  <c r="AD81" i="1" s="1"/>
  <c r="AD104" i="1" s="1"/>
  <c r="AL57" i="1"/>
  <c r="AL81" i="1" s="1"/>
  <c r="AL104" i="1" s="1"/>
  <c r="AT57" i="1"/>
  <c r="AT81" i="1" s="1"/>
  <c r="AT104" i="1" s="1"/>
  <c r="AE57" i="1"/>
  <c r="AE81" i="1" s="1"/>
  <c r="AE104" i="1" s="1"/>
  <c r="AM57" i="1"/>
  <c r="AM81" i="1" s="1"/>
  <c r="AM104" i="1" s="1"/>
  <c r="AF57" i="1"/>
  <c r="AF81" i="1" s="1"/>
  <c r="AF104" i="1" s="1"/>
  <c r="AN57" i="1"/>
  <c r="AN81" i="1" s="1"/>
  <c r="AN104" i="1" s="1"/>
  <c r="AG57" i="1"/>
  <c r="AG81" i="1" s="1"/>
  <c r="AG104" i="1" s="1"/>
  <c r="AO57" i="1"/>
  <c r="AO81" i="1" s="1"/>
  <c r="AO104" i="1" s="1"/>
  <c r="AC57" i="1"/>
  <c r="AC81" i="1" s="1"/>
  <c r="AC104" i="1" s="1"/>
  <c r="AJ57" i="1"/>
  <c r="AJ81" i="1" s="1"/>
  <c r="AJ104" i="1" s="1"/>
  <c r="T57" i="1"/>
  <c r="T81" i="1" s="1"/>
  <c r="T104" i="1" s="1"/>
  <c r="U57" i="1"/>
  <c r="U81" i="1" s="1"/>
  <c r="U104" i="1" s="1"/>
  <c r="AP57" i="1"/>
  <c r="AP81" i="1" s="1"/>
  <c r="AP104" i="1" s="1"/>
  <c r="AQ57" i="1"/>
  <c r="AQ81" i="1" s="1"/>
  <c r="AQ104" i="1" s="1"/>
  <c r="AK57" i="1"/>
  <c r="AK81" i="1" s="1"/>
  <c r="AK104" i="1" s="1"/>
  <c r="Z57" i="1"/>
  <c r="Z81" i="1" s="1"/>
  <c r="Z104" i="1" s="1"/>
  <c r="V57" i="1"/>
  <c r="V81" i="1" s="1"/>
  <c r="V104" i="1" s="1"/>
  <c r="AA57" i="1"/>
  <c r="AA81" i="1" s="1"/>
  <c r="AA104" i="1" s="1"/>
  <c r="AB57" i="1"/>
  <c r="AB81" i="1" s="1"/>
  <c r="AB104" i="1" s="1"/>
  <c r="AR57" i="1"/>
  <c r="AR81" i="1" s="1"/>
  <c r="AR104" i="1" s="1"/>
  <c r="AH57" i="1"/>
  <c r="AH81" i="1" s="1"/>
  <c r="AH104" i="1" s="1"/>
  <c r="AI57" i="1"/>
  <c r="AI81" i="1" s="1"/>
  <c r="AI104" i="1" s="1"/>
  <c r="AS57" i="1"/>
  <c r="AS81" i="1" s="1"/>
  <c r="AS104" i="1" s="1"/>
  <c r="AG66" i="1"/>
  <c r="AG90" i="1" s="1"/>
  <c r="AG113" i="1" s="1"/>
  <c r="AO66" i="1"/>
  <c r="AO90" i="1" s="1"/>
  <c r="AO113" i="1" s="1"/>
  <c r="Z66" i="1"/>
  <c r="Z90" i="1" s="1"/>
  <c r="Z113" i="1" s="1"/>
  <c r="AH66" i="1"/>
  <c r="AH90" i="1" s="1"/>
  <c r="AH113" i="1" s="1"/>
  <c r="AP66" i="1"/>
  <c r="AP90" i="1" s="1"/>
  <c r="AP113" i="1" s="1"/>
  <c r="AC66" i="1"/>
  <c r="AC90" i="1" s="1"/>
  <c r="AC113" i="1" s="1"/>
  <c r="AM66" i="1"/>
  <c r="AM90" i="1" s="1"/>
  <c r="AM113" i="1" s="1"/>
  <c r="AE66" i="1"/>
  <c r="AE90" i="1" s="1"/>
  <c r="AE113" i="1" s="1"/>
  <c r="AF66" i="1"/>
  <c r="AF90" i="1" s="1"/>
  <c r="AF113" i="1" s="1"/>
  <c r="T66" i="1"/>
  <c r="T90" i="1" s="1"/>
  <c r="T113" i="1" s="1"/>
  <c r="AD66" i="1"/>
  <c r="AD90" i="1" s="1"/>
  <c r="AD113" i="1" s="1"/>
  <c r="AN66" i="1"/>
  <c r="AN90" i="1" s="1"/>
  <c r="AN113" i="1" s="1"/>
  <c r="AQ66" i="1"/>
  <c r="AQ90" i="1" s="1"/>
  <c r="AQ113" i="1" s="1"/>
  <c r="AR66" i="1"/>
  <c r="AR90" i="1" s="1"/>
  <c r="AR113" i="1" s="1"/>
  <c r="AI66" i="1"/>
  <c r="AI90" i="1" s="1"/>
  <c r="AI113" i="1" s="1"/>
  <c r="AS66" i="1"/>
  <c r="AS90" i="1" s="1"/>
  <c r="AS113" i="1" s="1"/>
  <c r="U66" i="1"/>
  <c r="U90" i="1" s="1"/>
  <c r="U113" i="1" s="1"/>
  <c r="AA66" i="1"/>
  <c r="AA90" i="1" s="1"/>
  <c r="AA113" i="1" s="1"/>
  <c r="AK66" i="1"/>
  <c r="AK90" i="1" s="1"/>
  <c r="AK113" i="1" s="1"/>
  <c r="AB66" i="1"/>
  <c r="AB90" i="1" s="1"/>
  <c r="AB113" i="1" s="1"/>
  <c r="AL66" i="1"/>
  <c r="AL90" i="1" s="1"/>
  <c r="AL113" i="1" s="1"/>
  <c r="V66" i="1"/>
  <c r="V90" i="1" s="1"/>
  <c r="V113" i="1" s="1"/>
  <c r="AJ66" i="1"/>
  <c r="AJ90" i="1" s="1"/>
  <c r="AJ113" i="1" s="1"/>
  <c r="AT66" i="1"/>
  <c r="AT90" i="1" s="1"/>
  <c r="AT113" i="1" s="1"/>
  <c r="AG58" i="1"/>
  <c r="AG82" i="1" s="1"/>
  <c r="AG105" i="1" s="1"/>
  <c r="AO58" i="1"/>
  <c r="AO82" i="1" s="1"/>
  <c r="AO105" i="1" s="1"/>
  <c r="Z58" i="1"/>
  <c r="Z82" i="1" s="1"/>
  <c r="Z105" i="1" s="1"/>
  <c r="AH58" i="1"/>
  <c r="AH82" i="1" s="1"/>
  <c r="AH105" i="1" s="1"/>
  <c r="AP58" i="1"/>
  <c r="AP82" i="1" s="1"/>
  <c r="AP105" i="1" s="1"/>
  <c r="AA58" i="1"/>
  <c r="AA82" i="1" s="1"/>
  <c r="AA105" i="1" s="1"/>
  <c r="AI58" i="1"/>
  <c r="AI82" i="1" s="1"/>
  <c r="AI105" i="1" s="1"/>
  <c r="AQ58" i="1"/>
  <c r="AQ82" i="1" s="1"/>
  <c r="AQ105" i="1" s="1"/>
  <c r="AB58" i="1"/>
  <c r="AB82" i="1" s="1"/>
  <c r="AB105" i="1" s="1"/>
  <c r="AJ58" i="1"/>
  <c r="AJ82" i="1" s="1"/>
  <c r="AJ105" i="1" s="1"/>
  <c r="AR58" i="1"/>
  <c r="AR82" i="1" s="1"/>
  <c r="AR105" i="1" s="1"/>
  <c r="AE58" i="1"/>
  <c r="AE82" i="1" s="1"/>
  <c r="AE105" i="1" s="1"/>
  <c r="AF58" i="1"/>
  <c r="AF82" i="1" s="1"/>
  <c r="AF105" i="1" s="1"/>
  <c r="AK58" i="1"/>
  <c r="AK82" i="1" s="1"/>
  <c r="AK105" i="1" s="1"/>
  <c r="AL58" i="1"/>
  <c r="AL82" i="1" s="1"/>
  <c r="AL105" i="1" s="1"/>
  <c r="T58" i="1"/>
  <c r="T82" i="1" s="1"/>
  <c r="T105" i="1" s="1"/>
  <c r="U58" i="1"/>
  <c r="U82" i="1" s="1"/>
  <c r="U105" i="1" s="1"/>
  <c r="AC58" i="1"/>
  <c r="AC82" i="1" s="1"/>
  <c r="AC105" i="1" s="1"/>
  <c r="AS58" i="1"/>
  <c r="AS82" i="1" s="1"/>
  <c r="AS105" i="1" s="1"/>
  <c r="AD58" i="1"/>
  <c r="AD82" i="1" s="1"/>
  <c r="AD105" i="1" s="1"/>
  <c r="AT58" i="1"/>
  <c r="AT82" i="1" s="1"/>
  <c r="AT105" i="1" s="1"/>
  <c r="AM58" i="1"/>
  <c r="AM82" i="1" s="1"/>
  <c r="AM105" i="1" s="1"/>
  <c r="V58" i="1"/>
  <c r="V82" i="1" s="1"/>
  <c r="V105" i="1" s="1"/>
  <c r="AN58" i="1"/>
  <c r="AN82" i="1" s="1"/>
  <c r="AN105" i="1" s="1"/>
  <c r="Z61" i="1"/>
  <c r="Z85" i="1" s="1"/>
  <c r="Z108" i="1" s="1"/>
  <c r="AH61" i="1"/>
  <c r="AH85" i="1" s="1"/>
  <c r="AH108" i="1" s="1"/>
  <c r="AP61" i="1"/>
  <c r="AP85" i="1" s="1"/>
  <c r="AP108" i="1" s="1"/>
  <c r="AA61" i="1"/>
  <c r="AA85" i="1" s="1"/>
  <c r="AA108" i="1" s="1"/>
  <c r="AI61" i="1"/>
  <c r="AI85" i="1" s="1"/>
  <c r="AI108" i="1" s="1"/>
  <c r="AQ61" i="1"/>
  <c r="AQ85" i="1" s="1"/>
  <c r="AQ108" i="1" s="1"/>
  <c r="AB61" i="1"/>
  <c r="AB85" i="1" s="1"/>
  <c r="AB108" i="1" s="1"/>
  <c r="AJ61" i="1"/>
  <c r="AJ85" i="1" s="1"/>
  <c r="AJ108" i="1" s="1"/>
  <c r="AR61" i="1"/>
  <c r="AR85" i="1" s="1"/>
  <c r="AR108" i="1" s="1"/>
  <c r="AC61" i="1"/>
  <c r="AC85" i="1" s="1"/>
  <c r="AC108" i="1" s="1"/>
  <c r="AK61" i="1"/>
  <c r="AK85" i="1" s="1"/>
  <c r="AK108" i="1" s="1"/>
  <c r="AS61" i="1"/>
  <c r="AS85" i="1" s="1"/>
  <c r="AS108" i="1" s="1"/>
  <c r="AF61" i="1"/>
  <c r="AF85" i="1" s="1"/>
  <c r="AF108" i="1" s="1"/>
  <c r="AL61" i="1"/>
  <c r="AL85" i="1" s="1"/>
  <c r="AL108" i="1" s="1"/>
  <c r="AM61" i="1"/>
  <c r="AM85" i="1" s="1"/>
  <c r="AM108" i="1" s="1"/>
  <c r="AG61" i="1"/>
  <c r="AG85" i="1" s="1"/>
  <c r="AG108" i="1" s="1"/>
  <c r="AN61" i="1"/>
  <c r="AN85" i="1" s="1"/>
  <c r="AN108" i="1" s="1"/>
  <c r="T61" i="1"/>
  <c r="T85" i="1" s="1"/>
  <c r="T108" i="1" s="1"/>
  <c r="AD61" i="1"/>
  <c r="AD85" i="1" s="1"/>
  <c r="AD108" i="1" s="1"/>
  <c r="AT61" i="1"/>
  <c r="AT85" i="1" s="1"/>
  <c r="AT108" i="1" s="1"/>
  <c r="V61" i="1"/>
  <c r="V85" i="1" s="1"/>
  <c r="V108" i="1" s="1"/>
  <c r="AE61" i="1"/>
  <c r="AE85" i="1" s="1"/>
  <c r="AE108" i="1" s="1"/>
  <c r="AO61" i="1"/>
  <c r="AO85" i="1" s="1"/>
  <c r="AO108" i="1" s="1"/>
  <c r="U61" i="1"/>
  <c r="U85" i="1" s="1"/>
  <c r="U108" i="1" s="1"/>
  <c r="AF71" i="1"/>
  <c r="AF95" i="1" s="1"/>
  <c r="AF118" i="1" s="1"/>
  <c r="AN71" i="1"/>
  <c r="AN95" i="1" s="1"/>
  <c r="AN118" i="1" s="1"/>
  <c r="AH71" i="1"/>
  <c r="AH95" i="1" s="1"/>
  <c r="AH118" i="1" s="1"/>
  <c r="AA71" i="1"/>
  <c r="AA95" i="1" s="1"/>
  <c r="AA118" i="1" s="1"/>
  <c r="AR71" i="1"/>
  <c r="AR95" i="1" s="1"/>
  <c r="AR118" i="1" s="1"/>
  <c r="AG71" i="1"/>
  <c r="AG95" i="1" s="1"/>
  <c r="AG118" i="1" s="1"/>
  <c r="AO71" i="1"/>
  <c r="AO95" i="1" s="1"/>
  <c r="AO118" i="1" s="1"/>
  <c r="Z71" i="1"/>
  <c r="Z95" i="1" s="1"/>
  <c r="Z118" i="1" s="1"/>
  <c r="AP71" i="1"/>
  <c r="AP95" i="1" s="1"/>
  <c r="AP118" i="1" s="1"/>
  <c r="T71" i="1"/>
  <c r="T95" i="1" s="1"/>
  <c r="T118" i="1" s="1"/>
  <c r="AI71" i="1"/>
  <c r="AI95" i="1" s="1"/>
  <c r="AI118" i="1" s="1"/>
  <c r="AQ71" i="1"/>
  <c r="AQ95" i="1" s="1"/>
  <c r="AQ118" i="1" s="1"/>
  <c r="U71" i="1"/>
  <c r="U95" i="1" s="1"/>
  <c r="U118" i="1" s="1"/>
  <c r="AB71" i="1"/>
  <c r="AB95" i="1" s="1"/>
  <c r="AB118" i="1" s="1"/>
  <c r="V71" i="1"/>
  <c r="V95" i="1" s="1"/>
  <c r="V118" i="1" s="1"/>
  <c r="AJ71" i="1"/>
  <c r="AJ95" i="1" s="1"/>
  <c r="AJ118" i="1" s="1"/>
  <c r="AD71" i="1"/>
  <c r="AD95" i="1" s="1"/>
  <c r="AD118" i="1" s="1"/>
  <c r="AL71" i="1"/>
  <c r="AL95" i="1" s="1"/>
  <c r="AL118" i="1" s="1"/>
  <c r="AT71" i="1"/>
  <c r="AT95" i="1" s="1"/>
  <c r="AT118" i="1" s="1"/>
  <c r="AE71" i="1"/>
  <c r="AE95" i="1" s="1"/>
  <c r="AE118" i="1" s="1"/>
  <c r="AM71" i="1"/>
  <c r="AM95" i="1" s="1"/>
  <c r="AM118" i="1" s="1"/>
  <c r="AK71" i="1"/>
  <c r="AK95" i="1" s="1"/>
  <c r="AK118" i="1" s="1"/>
  <c r="AS71" i="1"/>
  <c r="AS95" i="1" s="1"/>
  <c r="AS118" i="1" s="1"/>
  <c r="AC71" i="1"/>
  <c r="AC95" i="1" s="1"/>
  <c r="AC118" i="1" s="1"/>
  <c r="AB59" i="1"/>
  <c r="AB83" i="1" s="1"/>
  <c r="AB106" i="1" s="1"/>
  <c r="AJ59" i="1"/>
  <c r="AJ83" i="1" s="1"/>
  <c r="AJ106" i="1" s="1"/>
  <c r="AR59" i="1"/>
  <c r="AR83" i="1" s="1"/>
  <c r="AR106" i="1" s="1"/>
  <c r="AC59" i="1"/>
  <c r="AC83" i="1" s="1"/>
  <c r="AC106" i="1" s="1"/>
  <c r="AK59" i="1"/>
  <c r="AK83" i="1" s="1"/>
  <c r="AK106" i="1" s="1"/>
  <c r="AS59" i="1"/>
  <c r="AS83" i="1" s="1"/>
  <c r="AS106" i="1" s="1"/>
  <c r="AD59" i="1"/>
  <c r="AD83" i="1" s="1"/>
  <c r="AD106" i="1" s="1"/>
  <c r="AL59" i="1"/>
  <c r="AL83" i="1" s="1"/>
  <c r="AL106" i="1" s="1"/>
  <c r="AT59" i="1"/>
  <c r="AT83" i="1" s="1"/>
  <c r="AT106" i="1" s="1"/>
  <c r="AE59" i="1"/>
  <c r="AE83" i="1" s="1"/>
  <c r="AE106" i="1" s="1"/>
  <c r="AM59" i="1"/>
  <c r="AM83" i="1" s="1"/>
  <c r="AM106" i="1" s="1"/>
  <c r="Z59" i="1"/>
  <c r="Z83" i="1" s="1"/>
  <c r="Z106" i="1" s="1"/>
  <c r="AP59" i="1"/>
  <c r="AP83" i="1" s="1"/>
  <c r="AP106" i="1" s="1"/>
  <c r="V59" i="1"/>
  <c r="V83" i="1" s="1"/>
  <c r="V106" i="1" s="1"/>
  <c r="AF59" i="1"/>
  <c r="AF83" i="1" s="1"/>
  <c r="AF106" i="1" s="1"/>
  <c r="AG59" i="1"/>
  <c r="AG83" i="1" s="1"/>
  <c r="AG106" i="1" s="1"/>
  <c r="AH59" i="1"/>
  <c r="AH83" i="1" s="1"/>
  <c r="AH106" i="1" s="1"/>
  <c r="AA59" i="1"/>
  <c r="AA83" i="1" s="1"/>
  <c r="AA106" i="1" s="1"/>
  <c r="AQ59" i="1"/>
  <c r="AQ83" i="1" s="1"/>
  <c r="AQ106" i="1" s="1"/>
  <c r="AN59" i="1"/>
  <c r="AN83" i="1" s="1"/>
  <c r="AN106" i="1" s="1"/>
  <c r="T59" i="1"/>
  <c r="T83" i="1" s="1"/>
  <c r="T106" i="1" s="1"/>
  <c r="AO59" i="1"/>
  <c r="AO83" i="1" s="1"/>
  <c r="AO106" i="1" s="1"/>
  <c r="U59" i="1"/>
  <c r="U83" i="1" s="1"/>
  <c r="U106" i="1" s="1"/>
  <c r="AI59" i="1"/>
  <c r="AI83" i="1" s="1"/>
  <c r="AI106" i="1" s="1"/>
  <c r="AF63" i="1"/>
  <c r="AF87" i="1" s="1"/>
  <c r="AF110" i="1" s="1"/>
  <c r="AN63" i="1"/>
  <c r="AN87" i="1" s="1"/>
  <c r="AN110" i="1" s="1"/>
  <c r="AG63" i="1"/>
  <c r="AG87" i="1" s="1"/>
  <c r="AG110" i="1" s="1"/>
  <c r="AO63" i="1"/>
  <c r="AO87" i="1" s="1"/>
  <c r="AO110" i="1" s="1"/>
  <c r="AK63" i="1"/>
  <c r="AK87" i="1" s="1"/>
  <c r="AK110" i="1" s="1"/>
  <c r="AR63" i="1"/>
  <c r="AR87" i="1" s="1"/>
  <c r="AR110" i="1" s="1"/>
  <c r="V63" i="1"/>
  <c r="V87" i="1" s="1"/>
  <c r="V110" i="1" s="1"/>
  <c r="AB63" i="1"/>
  <c r="AB87" i="1" s="1"/>
  <c r="AB110" i="1" s="1"/>
  <c r="AL63" i="1"/>
  <c r="AL87" i="1" s="1"/>
  <c r="AL110" i="1" s="1"/>
  <c r="AP63" i="1"/>
  <c r="AP87" i="1" s="1"/>
  <c r="AP110" i="1" s="1"/>
  <c r="AE63" i="1"/>
  <c r="AE87" i="1" s="1"/>
  <c r="AE110" i="1" s="1"/>
  <c r="AC63" i="1"/>
  <c r="AC87" i="1" s="1"/>
  <c r="AC110" i="1" s="1"/>
  <c r="AM63" i="1"/>
  <c r="AM87" i="1" s="1"/>
  <c r="AM110" i="1" s="1"/>
  <c r="AD63" i="1"/>
  <c r="AD87" i="1" s="1"/>
  <c r="AD110" i="1" s="1"/>
  <c r="T63" i="1"/>
  <c r="T87" i="1" s="1"/>
  <c r="T110" i="1" s="1"/>
  <c r="U63" i="1"/>
  <c r="U87" i="1" s="1"/>
  <c r="U110" i="1" s="1"/>
  <c r="AQ63" i="1"/>
  <c r="AQ87" i="1" s="1"/>
  <c r="AQ110" i="1" s="1"/>
  <c r="AH63" i="1"/>
  <c r="AH87" i="1" s="1"/>
  <c r="AH110" i="1" s="1"/>
  <c r="Z63" i="1"/>
  <c r="Z87" i="1" s="1"/>
  <c r="Z110" i="1" s="1"/>
  <c r="AJ63" i="1"/>
  <c r="AJ87" i="1" s="1"/>
  <c r="AJ110" i="1" s="1"/>
  <c r="AT63" i="1"/>
  <c r="AT87" i="1" s="1"/>
  <c r="AT110" i="1" s="1"/>
  <c r="AA63" i="1"/>
  <c r="AA87" i="1" s="1"/>
  <c r="AA110" i="1" s="1"/>
  <c r="AI63" i="1"/>
  <c r="AI87" i="1" s="1"/>
  <c r="AI110" i="1" s="1"/>
  <c r="AS63" i="1"/>
  <c r="AS87" i="1" s="1"/>
  <c r="AS110" i="1" s="1"/>
  <c r="AA64" i="1"/>
  <c r="AA88" i="1" s="1"/>
  <c r="AA111" i="1" s="1"/>
  <c r="AI111" i="1"/>
  <c r="AQ64" i="1"/>
  <c r="AQ88" i="1" s="1"/>
  <c r="AQ111" i="1" s="1"/>
  <c r="AB64" i="1"/>
  <c r="AB88" i="1" s="1"/>
  <c r="AB111" i="1" s="1"/>
  <c r="AJ111" i="1"/>
  <c r="AR64" i="1"/>
  <c r="AR88" i="1" s="1"/>
  <c r="AR111" i="1" s="1"/>
  <c r="AC64" i="1"/>
  <c r="AC88" i="1" s="1"/>
  <c r="AC111" i="1" s="1"/>
  <c r="AM64" i="1"/>
  <c r="AM88" i="1" s="1"/>
  <c r="AM111" i="1" s="1"/>
  <c r="AG64" i="1"/>
  <c r="AG88" i="1" s="1"/>
  <c r="AG111" i="1" s="1"/>
  <c r="AD64" i="1"/>
  <c r="AD88" i="1" s="1"/>
  <c r="AD111" i="1" s="1"/>
  <c r="AN64" i="1"/>
  <c r="AN88" i="1" s="1"/>
  <c r="AN111" i="1" s="1"/>
  <c r="AE64" i="1"/>
  <c r="AE88" i="1" s="1"/>
  <c r="AE111" i="1" s="1"/>
  <c r="AO64" i="1"/>
  <c r="AO88" i="1" s="1"/>
  <c r="AO111" i="1" s="1"/>
  <c r="AF64" i="1"/>
  <c r="AF88" i="1" s="1"/>
  <c r="AF111" i="1" s="1"/>
  <c r="AP64" i="1"/>
  <c r="AP88" i="1" s="1"/>
  <c r="AP111" i="1" s="1"/>
  <c r="AS64" i="1"/>
  <c r="AS88" i="1" s="1"/>
  <c r="AS111" i="1" s="1"/>
  <c r="AK111" i="1"/>
  <c r="U64" i="1"/>
  <c r="U88" i="1" s="1"/>
  <c r="U111" i="1" s="1"/>
  <c r="Z64" i="1"/>
  <c r="Z88" i="1" s="1"/>
  <c r="Z111" i="1" s="1"/>
  <c r="AL64" i="1"/>
  <c r="AL88" i="1" s="1"/>
  <c r="AL111" i="1" s="1"/>
  <c r="V64" i="1"/>
  <c r="V88" i="1" s="1"/>
  <c r="V111" i="1" s="1"/>
  <c r="AH64" i="1"/>
  <c r="AH88" i="1" s="1"/>
  <c r="AH111" i="1" s="1"/>
  <c r="T64" i="1"/>
  <c r="T88" i="1" s="1"/>
  <c r="T111" i="1" s="1"/>
  <c r="AT64" i="1"/>
  <c r="AT88" i="1" s="1"/>
  <c r="AT111" i="1" s="1"/>
  <c r="AE60" i="1"/>
  <c r="AE84" i="1" s="1"/>
  <c r="AE107" i="1" s="1"/>
  <c r="AM60" i="1"/>
  <c r="AM84" i="1" s="1"/>
  <c r="AM107" i="1" s="1"/>
  <c r="AF60" i="1"/>
  <c r="AF84" i="1" s="1"/>
  <c r="AF107" i="1" s="1"/>
  <c r="AN60" i="1"/>
  <c r="AN84" i="1" s="1"/>
  <c r="AN107" i="1" s="1"/>
  <c r="AG60" i="1"/>
  <c r="AG84" i="1" s="1"/>
  <c r="AG107" i="1" s="1"/>
  <c r="AO60" i="1"/>
  <c r="AO84" i="1" s="1"/>
  <c r="AO107" i="1" s="1"/>
  <c r="Z60" i="1"/>
  <c r="Z84" i="1" s="1"/>
  <c r="Z107" i="1" s="1"/>
  <c r="AH60" i="1"/>
  <c r="AH84" i="1" s="1"/>
  <c r="AH107" i="1" s="1"/>
  <c r="AP60" i="1"/>
  <c r="AP84" i="1" s="1"/>
  <c r="AP107" i="1" s="1"/>
  <c r="AS60" i="1"/>
  <c r="AS84" i="1" s="1"/>
  <c r="AS107" i="1" s="1"/>
  <c r="AK60" i="1"/>
  <c r="AK84" i="1" s="1"/>
  <c r="AK107" i="1" s="1"/>
  <c r="U60" i="1"/>
  <c r="U84" i="1" s="1"/>
  <c r="U107" i="1" s="1"/>
  <c r="V60" i="1"/>
  <c r="V84" i="1" s="1"/>
  <c r="V107" i="1" s="1"/>
  <c r="AL60" i="1"/>
  <c r="AL84" i="1" s="1"/>
  <c r="AL107" i="1" s="1"/>
  <c r="T60" i="1"/>
  <c r="T84" i="1" s="1"/>
  <c r="T107" i="1" s="1"/>
  <c r="AA60" i="1"/>
  <c r="AA84" i="1" s="1"/>
  <c r="AA107" i="1" s="1"/>
  <c r="AQ60" i="1"/>
  <c r="AQ84" i="1" s="1"/>
  <c r="AQ107" i="1" s="1"/>
  <c r="AB60" i="1"/>
  <c r="AB84" i="1" s="1"/>
  <c r="AB107" i="1" s="1"/>
  <c r="AR60" i="1"/>
  <c r="AR84" i="1" s="1"/>
  <c r="AR107" i="1" s="1"/>
  <c r="AC60" i="1"/>
  <c r="AC84" i="1" s="1"/>
  <c r="AC107" i="1" s="1"/>
  <c r="AI60" i="1"/>
  <c r="AI84" i="1" s="1"/>
  <c r="AI107" i="1" s="1"/>
  <c r="AJ60" i="1"/>
  <c r="AJ84" i="1" s="1"/>
  <c r="AJ107" i="1" s="1"/>
  <c r="AD60" i="1"/>
  <c r="AD84" i="1" s="1"/>
  <c r="AD107" i="1" s="1"/>
  <c r="AT60" i="1"/>
  <c r="AT84" i="1" s="1"/>
  <c r="AT107" i="1" s="1"/>
  <c r="AC62" i="1"/>
  <c r="AC86" i="1" s="1"/>
  <c r="AC109" i="1" s="1"/>
  <c r="AK62" i="1"/>
  <c r="AK86" i="1" s="1"/>
  <c r="AK109" i="1" s="1"/>
  <c r="AS62" i="1"/>
  <c r="AS86" i="1" s="1"/>
  <c r="AS109" i="1" s="1"/>
  <c r="AD62" i="1"/>
  <c r="AD86" i="1" s="1"/>
  <c r="AD109" i="1" s="1"/>
  <c r="AL62" i="1"/>
  <c r="AL86" i="1" s="1"/>
  <c r="AL109" i="1" s="1"/>
  <c r="AT62" i="1"/>
  <c r="AT86" i="1" s="1"/>
  <c r="AT109" i="1" s="1"/>
  <c r="T62" i="1"/>
  <c r="T86" i="1" s="1"/>
  <c r="T109" i="1" s="1"/>
  <c r="AA62" i="1"/>
  <c r="AA86" i="1" s="1"/>
  <c r="AA109" i="1" s="1"/>
  <c r="AM62" i="1"/>
  <c r="AM86" i="1" s="1"/>
  <c r="AM109" i="1" s="1"/>
  <c r="U62" i="1"/>
  <c r="U86" i="1" s="1"/>
  <c r="U109" i="1" s="1"/>
  <c r="V62" i="1"/>
  <c r="V86" i="1" s="1"/>
  <c r="V109" i="1" s="1"/>
  <c r="AO62" i="1"/>
  <c r="AO86" i="1" s="1"/>
  <c r="AO109" i="1" s="1"/>
  <c r="AB62" i="1"/>
  <c r="AB86" i="1" s="1"/>
  <c r="AB109" i="1" s="1"/>
  <c r="AN62" i="1"/>
  <c r="AN86" i="1" s="1"/>
  <c r="AN109" i="1" s="1"/>
  <c r="AE62" i="1"/>
  <c r="AE86" i="1" s="1"/>
  <c r="AE109" i="1" s="1"/>
  <c r="AF62" i="1"/>
  <c r="AF86" i="1" s="1"/>
  <c r="AF109" i="1" s="1"/>
  <c r="AP62" i="1"/>
  <c r="AP86" i="1" s="1"/>
  <c r="AP109" i="1" s="1"/>
  <c r="AQ62" i="1"/>
  <c r="AQ86" i="1" s="1"/>
  <c r="AQ109" i="1" s="1"/>
  <c r="AI62" i="1"/>
  <c r="AI86" i="1" s="1"/>
  <c r="AI109" i="1" s="1"/>
  <c r="Z62" i="1"/>
  <c r="Z86" i="1" s="1"/>
  <c r="Z109" i="1" s="1"/>
  <c r="AJ62" i="1"/>
  <c r="AJ86" i="1" s="1"/>
  <c r="AJ109" i="1" s="1"/>
  <c r="AG62" i="1"/>
  <c r="AG86" i="1" s="1"/>
  <c r="AG109" i="1" s="1"/>
  <c r="AH62" i="1"/>
  <c r="AH86" i="1" s="1"/>
  <c r="AH109" i="1" s="1"/>
  <c r="AR62" i="1"/>
  <c r="AR86" i="1" s="1"/>
  <c r="AR109" i="1" s="1"/>
  <c r="H209" i="1"/>
  <c r="DE60" i="1"/>
  <c r="DE84" i="1" s="1"/>
  <c r="DE107" i="1" s="1"/>
  <c r="DF60" i="1"/>
  <c r="DF84" i="1" s="1"/>
  <c r="DF107" i="1" s="1"/>
  <c r="DG60" i="1"/>
  <c r="DG84" i="1" s="1"/>
  <c r="DG107" i="1" s="1"/>
  <c r="DE63" i="1"/>
  <c r="DE87" i="1" s="1"/>
  <c r="DE110" i="1" s="1"/>
  <c r="DF63" i="1"/>
  <c r="DF87" i="1" s="1"/>
  <c r="DF110" i="1" s="1"/>
  <c r="DG63" i="1"/>
  <c r="DG87" i="1" s="1"/>
  <c r="DG110" i="1" s="1"/>
  <c r="DG53" i="1"/>
  <c r="DG77" i="1" s="1"/>
  <c r="DG100" i="1" s="1"/>
  <c r="DE53" i="1"/>
  <c r="DE77" i="1" s="1"/>
  <c r="DE100" i="1" s="1"/>
  <c r="DF53" i="1"/>
  <c r="DF77" i="1" s="1"/>
  <c r="DF100" i="1" s="1"/>
  <c r="DF64" i="1"/>
  <c r="DF88" i="1" s="1"/>
  <c r="DF111" i="1" s="1"/>
  <c r="DG64" i="1"/>
  <c r="DG88" i="1" s="1"/>
  <c r="DG111" i="1" s="1"/>
  <c r="DE64" i="1"/>
  <c r="DE88" i="1" s="1"/>
  <c r="DE111" i="1" s="1"/>
  <c r="DE62" i="1"/>
  <c r="DE86" i="1" s="1"/>
  <c r="DE109" i="1" s="1"/>
  <c r="DF62" i="1"/>
  <c r="DF86" i="1" s="1"/>
  <c r="DF109" i="1" s="1"/>
  <c r="DG62" i="1"/>
  <c r="DG86" i="1" s="1"/>
  <c r="DG109" i="1" s="1"/>
  <c r="DE55" i="1"/>
  <c r="DE79" i="1" s="1"/>
  <c r="DE102" i="1" s="1"/>
  <c r="DF55" i="1"/>
  <c r="DF79" i="1" s="1"/>
  <c r="DF102" i="1" s="1"/>
  <c r="DG55" i="1"/>
  <c r="DG79" i="1" s="1"/>
  <c r="DG102" i="1" s="1"/>
  <c r="DE57" i="1"/>
  <c r="DE81" i="1" s="1"/>
  <c r="DE104" i="1" s="1"/>
  <c r="DF57" i="1"/>
  <c r="DF81" i="1" s="1"/>
  <c r="DF104" i="1" s="1"/>
  <c r="DG57" i="1"/>
  <c r="DG81" i="1" s="1"/>
  <c r="DG104" i="1" s="1"/>
  <c r="DF90" i="1"/>
  <c r="DF113" i="1" s="1"/>
  <c r="DE90" i="1"/>
  <c r="DE113" i="1" s="1"/>
  <c r="DG58" i="1"/>
  <c r="DG82" i="1" s="1"/>
  <c r="DG105" i="1" s="1"/>
  <c r="DF58" i="1"/>
  <c r="DF82" i="1" s="1"/>
  <c r="DF105" i="1" s="1"/>
  <c r="DE58" i="1"/>
  <c r="DE82" i="1" s="1"/>
  <c r="DE105" i="1" s="1"/>
  <c r="DE71" i="1"/>
  <c r="DE95" i="1" s="1"/>
  <c r="DE118" i="1" s="1"/>
  <c r="DF71" i="1"/>
  <c r="DF95" i="1" s="1"/>
  <c r="DF118" i="1" s="1"/>
  <c r="DE59" i="1"/>
  <c r="DE83" i="1" s="1"/>
  <c r="DE106" i="1" s="1"/>
  <c r="DF59" i="1"/>
  <c r="DF83" i="1" s="1"/>
  <c r="DF106" i="1" s="1"/>
  <c r="DG59" i="1"/>
  <c r="DG83" i="1" s="1"/>
  <c r="DG106" i="1" s="1"/>
  <c r="DG61" i="1"/>
  <c r="DG85" i="1" s="1"/>
  <c r="DG108" i="1" s="1"/>
  <c r="DF61" i="1"/>
  <c r="DF85" i="1" s="1"/>
  <c r="DF108" i="1" s="1"/>
  <c r="DE61" i="1"/>
  <c r="DE85" i="1" s="1"/>
  <c r="DE108" i="1" s="1"/>
  <c r="L178" i="1"/>
  <c r="L177" i="1"/>
  <c r="L223" i="1"/>
  <c r="N209" i="1"/>
  <c r="J224" i="1"/>
  <c r="N224" i="1"/>
  <c r="L211" i="1"/>
  <c r="L233" i="1" s="1"/>
  <c r="N223" i="1"/>
  <c r="N211" i="1"/>
  <c r="M211" i="1"/>
  <c r="M224" i="1"/>
  <c r="M223" i="1"/>
  <c r="M209" i="1"/>
  <c r="J209" i="1"/>
  <c r="K211" i="1"/>
  <c r="K223" i="1"/>
  <c r="K209" i="1"/>
  <c r="L224" i="1"/>
  <c r="L246" i="1" s="1"/>
  <c r="J223" i="1"/>
  <c r="J211" i="1"/>
  <c r="K224" i="1"/>
  <c r="L209" i="1"/>
  <c r="L231" i="1" s="1"/>
  <c r="H211" i="1"/>
  <c r="I209" i="1"/>
  <c r="H223" i="1"/>
  <c r="H224" i="1"/>
  <c r="G224" i="1"/>
  <c r="I223" i="1"/>
  <c r="D224" i="1"/>
  <c r="F224" i="1"/>
  <c r="F211" i="1"/>
  <c r="E211" i="1"/>
  <c r="D209" i="1"/>
  <c r="E223" i="1"/>
  <c r="G223" i="1"/>
  <c r="I211" i="1"/>
  <c r="G209" i="1"/>
  <c r="F209" i="1"/>
  <c r="F223" i="1"/>
  <c r="E209" i="1"/>
  <c r="C224" i="1"/>
  <c r="E224" i="1"/>
  <c r="I224" i="1"/>
  <c r="G211" i="1"/>
  <c r="D223" i="1"/>
  <c r="D211" i="1"/>
  <c r="C209" i="1"/>
  <c r="B223" i="1"/>
  <c r="C211" i="1"/>
  <c r="C223" i="1"/>
  <c r="B224" i="1"/>
  <c r="B211" i="1"/>
  <c r="B209" i="1"/>
  <c r="M165" i="1"/>
  <c r="N178" i="1"/>
  <c r="I163" i="1"/>
  <c r="E165" i="1"/>
  <c r="N165" i="1"/>
  <c r="F165" i="1"/>
  <c r="J163" i="1"/>
  <c r="L163" i="1"/>
  <c r="K165" i="1"/>
  <c r="C163" i="1"/>
  <c r="D163" i="1"/>
  <c r="K177" i="1"/>
  <c r="H178" i="1"/>
  <c r="L165" i="1"/>
  <c r="G178" i="1"/>
  <c r="D178" i="1"/>
  <c r="K178" i="1"/>
  <c r="J178" i="1"/>
  <c r="J165" i="1"/>
  <c r="G165" i="1"/>
  <c r="D165" i="1"/>
  <c r="C165" i="1"/>
  <c r="N163" i="1"/>
  <c r="M163" i="1"/>
  <c r="C178" i="1"/>
  <c r="H165" i="1"/>
  <c r="E163" i="1"/>
  <c r="K163" i="1"/>
  <c r="I178" i="1"/>
  <c r="E178" i="1"/>
  <c r="E177" i="1"/>
  <c r="F163" i="1"/>
  <c r="J177" i="1"/>
  <c r="G163" i="1"/>
  <c r="G177" i="1"/>
  <c r="D177" i="1"/>
  <c r="C177" i="1"/>
  <c r="I165" i="1"/>
  <c r="F177" i="1"/>
  <c r="N177" i="1"/>
  <c r="H177" i="1"/>
  <c r="F178" i="1"/>
  <c r="I177" i="1"/>
  <c r="M178" i="1"/>
  <c r="M177" i="1"/>
  <c r="O63" i="1"/>
  <c r="O87" i="1" s="1"/>
  <c r="O110" i="1" s="1"/>
  <c r="BB63" i="1"/>
  <c r="BB87" i="1" s="1"/>
  <c r="BB110" i="1" s="1"/>
  <c r="BJ63" i="1"/>
  <c r="BJ87" i="1" s="1"/>
  <c r="BJ110" i="1" s="1"/>
  <c r="BR63" i="1"/>
  <c r="BR87" i="1" s="1"/>
  <c r="BR110" i="1" s="1"/>
  <c r="CA63" i="1"/>
  <c r="CA87" i="1" s="1"/>
  <c r="CA110" i="1" s="1"/>
  <c r="CI63" i="1"/>
  <c r="CI87" i="1" s="1"/>
  <c r="CI110" i="1" s="1"/>
  <c r="CQ63" i="1"/>
  <c r="CQ87" i="1" s="1"/>
  <c r="CQ110" i="1" s="1"/>
  <c r="DB63" i="1"/>
  <c r="DB87" i="1" s="1"/>
  <c r="DB110" i="1" s="1"/>
  <c r="P63" i="1"/>
  <c r="P87" i="1" s="1"/>
  <c r="P110" i="1" s="1"/>
  <c r="BC63" i="1"/>
  <c r="BC87" i="1" s="1"/>
  <c r="BC110" i="1" s="1"/>
  <c r="BK63" i="1"/>
  <c r="BK87" i="1" s="1"/>
  <c r="BK110" i="1" s="1"/>
  <c r="BS63" i="1"/>
  <c r="BS87" i="1" s="1"/>
  <c r="BS110" i="1" s="1"/>
  <c r="CB63" i="1"/>
  <c r="CB87" i="1" s="1"/>
  <c r="CB110" i="1" s="1"/>
  <c r="CJ63" i="1"/>
  <c r="CJ87" i="1" s="1"/>
  <c r="CJ110" i="1" s="1"/>
  <c r="CR63" i="1"/>
  <c r="CR87" i="1" s="1"/>
  <c r="CR110" i="1" s="1"/>
  <c r="DC63" i="1"/>
  <c r="DC87" i="1" s="1"/>
  <c r="DC110" i="1" s="1"/>
  <c r="Q63" i="1"/>
  <c r="Q87" i="1" s="1"/>
  <c r="Q110" i="1" s="1"/>
  <c r="AV63" i="1"/>
  <c r="AV87" i="1" s="1"/>
  <c r="AV110" i="1" s="1"/>
  <c r="BD63" i="1"/>
  <c r="BD87" i="1" s="1"/>
  <c r="BD110" i="1" s="1"/>
  <c r="BL63" i="1"/>
  <c r="BL87" i="1" s="1"/>
  <c r="BL110" i="1" s="1"/>
  <c r="BT63" i="1"/>
  <c r="BT87" i="1" s="1"/>
  <c r="BT110" i="1" s="1"/>
  <c r="CC63" i="1"/>
  <c r="CC87" i="1" s="1"/>
  <c r="CC110" i="1" s="1"/>
  <c r="CK63" i="1"/>
  <c r="CK87" i="1" s="1"/>
  <c r="CK110" i="1" s="1"/>
  <c r="CS63" i="1"/>
  <c r="CS87" i="1" s="1"/>
  <c r="CS110" i="1" s="1"/>
  <c r="DD63" i="1"/>
  <c r="DD87" i="1" s="1"/>
  <c r="DD110" i="1" s="1"/>
  <c r="R63" i="1"/>
  <c r="R87" i="1" s="1"/>
  <c r="R110" i="1" s="1"/>
  <c r="AW63" i="1"/>
  <c r="AW87" i="1" s="1"/>
  <c r="AW110" i="1" s="1"/>
  <c r="BE63" i="1"/>
  <c r="BE87" i="1" s="1"/>
  <c r="BE110" i="1" s="1"/>
  <c r="BM63" i="1"/>
  <c r="BM87" i="1" s="1"/>
  <c r="BM110" i="1" s="1"/>
  <c r="BU63" i="1"/>
  <c r="BU87" i="1" s="1"/>
  <c r="BU110" i="1" s="1"/>
  <c r="CL63" i="1"/>
  <c r="CL87" i="1" s="1"/>
  <c r="CL110" i="1" s="1"/>
  <c r="CT63" i="1"/>
  <c r="CT87" i="1" s="1"/>
  <c r="CT110" i="1" s="1"/>
  <c r="S63" i="1"/>
  <c r="S87" i="1" s="1"/>
  <c r="S110" i="1" s="1"/>
  <c r="AX63" i="1"/>
  <c r="AX87" i="1" s="1"/>
  <c r="AX110" i="1" s="1"/>
  <c r="BF63" i="1"/>
  <c r="BF87" i="1" s="1"/>
  <c r="BF110" i="1" s="1"/>
  <c r="BN63" i="1"/>
  <c r="BN87" i="1" s="1"/>
  <c r="BN110" i="1" s="1"/>
  <c r="BV63" i="1"/>
  <c r="BV87" i="1" s="1"/>
  <c r="BV110" i="1" s="1"/>
  <c r="CM63" i="1"/>
  <c r="CM87" i="1" s="1"/>
  <c r="CM110" i="1" s="1"/>
  <c r="CU63" i="1"/>
  <c r="CU87" i="1" s="1"/>
  <c r="CU110" i="1" s="1"/>
  <c r="W63" i="1"/>
  <c r="W87" i="1" s="1"/>
  <c r="W110" i="1" s="1"/>
  <c r="AY63" i="1"/>
  <c r="AY87" i="1" s="1"/>
  <c r="AY110" i="1" s="1"/>
  <c r="BG63" i="1"/>
  <c r="BG87" i="1" s="1"/>
  <c r="BG110" i="1" s="1"/>
  <c r="BO63" i="1"/>
  <c r="BO87" i="1" s="1"/>
  <c r="BO110" i="1" s="1"/>
  <c r="BX63" i="1"/>
  <c r="BX87" i="1" s="1"/>
  <c r="BX110" i="1" s="1"/>
  <c r="CN63" i="1"/>
  <c r="CN87" i="1" s="1"/>
  <c r="CN110" i="1" s="1"/>
  <c r="CV63" i="1"/>
  <c r="CV87" i="1" s="1"/>
  <c r="CV110" i="1" s="1"/>
  <c r="X63" i="1"/>
  <c r="X87" i="1" s="1"/>
  <c r="X110" i="1" s="1"/>
  <c r="AZ63" i="1"/>
  <c r="AZ87" i="1" s="1"/>
  <c r="AZ110" i="1" s="1"/>
  <c r="BH63" i="1"/>
  <c r="BH87" i="1" s="1"/>
  <c r="BH110" i="1" s="1"/>
  <c r="BP63" i="1"/>
  <c r="BP87" i="1" s="1"/>
  <c r="BP110" i="1" s="1"/>
  <c r="BY63" i="1"/>
  <c r="BY87" i="1" s="1"/>
  <c r="BY110" i="1" s="1"/>
  <c r="CO63" i="1"/>
  <c r="CO87" i="1" s="1"/>
  <c r="CO110" i="1" s="1"/>
  <c r="CW63" i="1"/>
  <c r="CW87" i="1" s="1"/>
  <c r="CW110" i="1" s="1"/>
  <c r="CX63" i="1"/>
  <c r="CX87" i="1" s="1"/>
  <c r="CX110" i="1" s="1"/>
  <c r="BA63" i="1"/>
  <c r="BA87" i="1" s="1"/>
  <c r="BA110" i="1" s="1"/>
  <c r="N63" i="1"/>
  <c r="N87" i="1" s="1"/>
  <c r="N110" i="1" s="1"/>
  <c r="BI63" i="1"/>
  <c r="BI87" i="1" s="1"/>
  <c r="BI110" i="1" s="1"/>
  <c r="BQ63" i="1"/>
  <c r="BQ87" i="1" s="1"/>
  <c r="BQ110" i="1" s="1"/>
  <c r="BZ63" i="1"/>
  <c r="BZ87" i="1" s="1"/>
  <c r="BZ110" i="1" s="1"/>
  <c r="Y63" i="1"/>
  <c r="Y87" i="1" s="1"/>
  <c r="Y110" i="1" s="1"/>
  <c r="CP63" i="1"/>
  <c r="CP87" i="1" s="1"/>
  <c r="CP110" i="1" s="1"/>
  <c r="S57" i="1"/>
  <c r="S81" i="1" s="1"/>
  <c r="S104" i="1" s="1"/>
  <c r="AX57" i="1"/>
  <c r="AX81" i="1" s="1"/>
  <c r="AX104" i="1" s="1"/>
  <c r="BF57" i="1"/>
  <c r="BF81" i="1" s="1"/>
  <c r="BF104" i="1" s="1"/>
  <c r="BN57" i="1"/>
  <c r="BN81" i="1" s="1"/>
  <c r="BN104" i="1" s="1"/>
  <c r="BV57" i="1"/>
  <c r="BV81" i="1" s="1"/>
  <c r="BV104" i="1" s="1"/>
  <c r="CM57" i="1"/>
  <c r="CM81" i="1" s="1"/>
  <c r="CM104" i="1" s="1"/>
  <c r="CU57" i="1"/>
  <c r="CU81" i="1" s="1"/>
  <c r="CU104" i="1" s="1"/>
  <c r="W57" i="1"/>
  <c r="W81" i="1" s="1"/>
  <c r="W104" i="1" s="1"/>
  <c r="AY57" i="1"/>
  <c r="AY81" i="1" s="1"/>
  <c r="AY104" i="1" s="1"/>
  <c r="BG57" i="1"/>
  <c r="BG81" i="1" s="1"/>
  <c r="BG104" i="1" s="1"/>
  <c r="BO57" i="1"/>
  <c r="BO81" i="1" s="1"/>
  <c r="BO104" i="1" s="1"/>
  <c r="BX57" i="1"/>
  <c r="BX81" i="1" s="1"/>
  <c r="BX104" i="1" s="1"/>
  <c r="CN57" i="1"/>
  <c r="CN81" i="1" s="1"/>
  <c r="CN104" i="1" s="1"/>
  <c r="CV57" i="1"/>
  <c r="CV81" i="1" s="1"/>
  <c r="CV104" i="1" s="1"/>
  <c r="X57" i="1"/>
  <c r="X81" i="1" s="1"/>
  <c r="X104" i="1" s="1"/>
  <c r="AZ57" i="1"/>
  <c r="AZ81" i="1" s="1"/>
  <c r="AZ104" i="1" s="1"/>
  <c r="BH57" i="1"/>
  <c r="BH81" i="1" s="1"/>
  <c r="BH104" i="1" s="1"/>
  <c r="BP57" i="1"/>
  <c r="BP81" i="1" s="1"/>
  <c r="BP104" i="1" s="1"/>
  <c r="BY57" i="1"/>
  <c r="BY81" i="1" s="1"/>
  <c r="BY104" i="1" s="1"/>
  <c r="CO57" i="1"/>
  <c r="CO81" i="1" s="1"/>
  <c r="CO104" i="1" s="1"/>
  <c r="CW57" i="1"/>
  <c r="CW81" i="1" s="1"/>
  <c r="CW104" i="1" s="1"/>
  <c r="N57" i="1"/>
  <c r="N81" i="1" s="1"/>
  <c r="N104" i="1" s="1"/>
  <c r="Y57" i="1"/>
  <c r="Y81" i="1" s="1"/>
  <c r="Y104" i="1" s="1"/>
  <c r="BA57" i="1"/>
  <c r="BA81" i="1" s="1"/>
  <c r="BA104" i="1" s="1"/>
  <c r="BI57" i="1"/>
  <c r="BI81" i="1" s="1"/>
  <c r="BI104" i="1" s="1"/>
  <c r="BQ57" i="1"/>
  <c r="BQ81" i="1" s="1"/>
  <c r="BQ104" i="1" s="1"/>
  <c r="BZ57" i="1"/>
  <c r="BZ81" i="1" s="1"/>
  <c r="BZ104" i="1" s="1"/>
  <c r="CP57" i="1"/>
  <c r="CP81" i="1" s="1"/>
  <c r="CP104" i="1" s="1"/>
  <c r="CX57" i="1"/>
  <c r="CX81" i="1" s="1"/>
  <c r="CX104" i="1" s="1"/>
  <c r="O57" i="1"/>
  <c r="O81" i="1" s="1"/>
  <c r="O104" i="1" s="1"/>
  <c r="BB57" i="1"/>
  <c r="BB81" i="1" s="1"/>
  <c r="BB104" i="1" s="1"/>
  <c r="BJ57" i="1"/>
  <c r="BJ81" i="1" s="1"/>
  <c r="BJ104" i="1" s="1"/>
  <c r="BR57" i="1"/>
  <c r="BR81" i="1" s="1"/>
  <c r="BR104" i="1" s="1"/>
  <c r="CA57" i="1"/>
  <c r="CA81" i="1" s="1"/>
  <c r="CA104" i="1" s="1"/>
  <c r="CI57" i="1"/>
  <c r="CI81" i="1" s="1"/>
  <c r="CI104" i="1" s="1"/>
  <c r="CQ57" i="1"/>
  <c r="CQ81" i="1" s="1"/>
  <c r="CQ104" i="1" s="1"/>
  <c r="DB57" i="1"/>
  <c r="DB81" i="1" s="1"/>
  <c r="DB104" i="1" s="1"/>
  <c r="P57" i="1"/>
  <c r="P81" i="1" s="1"/>
  <c r="P104" i="1" s="1"/>
  <c r="BC57" i="1"/>
  <c r="BC81" i="1" s="1"/>
  <c r="BC104" i="1" s="1"/>
  <c r="BK57" i="1"/>
  <c r="BK81" i="1" s="1"/>
  <c r="BK104" i="1" s="1"/>
  <c r="BS57" i="1"/>
  <c r="BS81" i="1" s="1"/>
  <c r="BS104" i="1" s="1"/>
  <c r="CB57" i="1"/>
  <c r="CB81" i="1" s="1"/>
  <c r="CB104" i="1" s="1"/>
  <c r="CJ57" i="1"/>
  <c r="CJ81" i="1" s="1"/>
  <c r="CJ104" i="1" s="1"/>
  <c r="CR57" i="1"/>
  <c r="CR81" i="1" s="1"/>
  <c r="CR104" i="1" s="1"/>
  <c r="DC57" i="1"/>
  <c r="DC81" i="1" s="1"/>
  <c r="DC104" i="1" s="1"/>
  <c r="Q57" i="1"/>
  <c r="Q81" i="1" s="1"/>
  <c r="Q104" i="1" s="1"/>
  <c r="AV57" i="1"/>
  <c r="AV81" i="1" s="1"/>
  <c r="AV104" i="1" s="1"/>
  <c r="BD57" i="1"/>
  <c r="BD81" i="1" s="1"/>
  <c r="BD104" i="1" s="1"/>
  <c r="BL57" i="1"/>
  <c r="BL81" i="1" s="1"/>
  <c r="BL104" i="1" s="1"/>
  <c r="BT57" i="1"/>
  <c r="BT81" i="1" s="1"/>
  <c r="BT104" i="1" s="1"/>
  <c r="CC57" i="1"/>
  <c r="CC81" i="1" s="1"/>
  <c r="CC104" i="1" s="1"/>
  <c r="CK57" i="1"/>
  <c r="CK81" i="1" s="1"/>
  <c r="CK104" i="1" s="1"/>
  <c r="CS57" i="1"/>
  <c r="CS81" i="1" s="1"/>
  <c r="CS104" i="1" s="1"/>
  <c r="DD57" i="1"/>
  <c r="DD81" i="1" s="1"/>
  <c r="DD104" i="1" s="1"/>
  <c r="BE57" i="1"/>
  <c r="BE81" i="1" s="1"/>
  <c r="BE104" i="1" s="1"/>
  <c r="BM57" i="1"/>
  <c r="BM81" i="1" s="1"/>
  <c r="BM104" i="1" s="1"/>
  <c r="BU57" i="1"/>
  <c r="BU81" i="1" s="1"/>
  <c r="BU104" i="1" s="1"/>
  <c r="R57" i="1"/>
  <c r="R81" i="1" s="1"/>
  <c r="R104" i="1" s="1"/>
  <c r="CL57" i="1"/>
  <c r="CL81" i="1" s="1"/>
  <c r="CL104" i="1" s="1"/>
  <c r="CT57" i="1"/>
  <c r="CT81" i="1" s="1"/>
  <c r="CT104" i="1" s="1"/>
  <c r="AW57" i="1"/>
  <c r="AW81" i="1" s="1"/>
  <c r="AW104" i="1" s="1"/>
  <c r="S66" i="1"/>
  <c r="S90" i="1" s="1"/>
  <c r="S113" i="1" s="1"/>
  <c r="AX66" i="1"/>
  <c r="AX90" i="1" s="1"/>
  <c r="AX113" i="1" s="1"/>
  <c r="BF66" i="1"/>
  <c r="BF90" i="1" s="1"/>
  <c r="BF113" i="1" s="1"/>
  <c r="BN66" i="1"/>
  <c r="BN90" i="1" s="1"/>
  <c r="BN113" i="1" s="1"/>
  <c r="BV66" i="1"/>
  <c r="BV90" i="1" s="1"/>
  <c r="BV113" i="1" s="1"/>
  <c r="CE66" i="1"/>
  <c r="CE90" i="1" s="1"/>
  <c r="CE113" i="1" s="1"/>
  <c r="CM66" i="1"/>
  <c r="CM90" i="1" s="1"/>
  <c r="CM113" i="1" s="1"/>
  <c r="CU66" i="1"/>
  <c r="CU90" i="1" s="1"/>
  <c r="CU113" i="1" s="1"/>
  <c r="W66" i="1"/>
  <c r="W90" i="1" s="1"/>
  <c r="W113" i="1" s="1"/>
  <c r="AY66" i="1"/>
  <c r="AY90" i="1" s="1"/>
  <c r="AY113" i="1" s="1"/>
  <c r="BG66" i="1"/>
  <c r="BG90" i="1" s="1"/>
  <c r="BG113" i="1" s="1"/>
  <c r="BO66" i="1"/>
  <c r="BO90" i="1" s="1"/>
  <c r="BO113" i="1" s="1"/>
  <c r="BX66" i="1"/>
  <c r="BX90" i="1" s="1"/>
  <c r="BX113" i="1" s="1"/>
  <c r="CF66" i="1"/>
  <c r="CF90" i="1" s="1"/>
  <c r="CF113" i="1" s="1"/>
  <c r="CN66" i="1"/>
  <c r="CN90" i="1" s="1"/>
  <c r="CN113" i="1" s="1"/>
  <c r="CV90" i="1"/>
  <c r="CV113" i="1" s="1"/>
  <c r="X66" i="1"/>
  <c r="X90" i="1" s="1"/>
  <c r="X113" i="1" s="1"/>
  <c r="AZ66" i="1"/>
  <c r="AZ90" i="1" s="1"/>
  <c r="AZ113" i="1" s="1"/>
  <c r="BH66" i="1"/>
  <c r="BH90" i="1" s="1"/>
  <c r="BH113" i="1" s="1"/>
  <c r="BP66" i="1"/>
  <c r="BP90" i="1" s="1"/>
  <c r="BP113" i="1" s="1"/>
  <c r="BY66" i="1"/>
  <c r="BY90" i="1" s="1"/>
  <c r="BY113" i="1" s="1"/>
  <c r="CG66" i="1"/>
  <c r="CG90" i="1" s="1"/>
  <c r="CG113" i="1" s="1"/>
  <c r="CO66" i="1"/>
  <c r="CO90" i="1" s="1"/>
  <c r="CO113" i="1" s="1"/>
  <c r="N66" i="1"/>
  <c r="N90" i="1" s="1"/>
  <c r="N113" i="1" s="1"/>
  <c r="Y66" i="1"/>
  <c r="Y90" i="1" s="1"/>
  <c r="Y113" i="1" s="1"/>
  <c r="BA66" i="1"/>
  <c r="BA90" i="1" s="1"/>
  <c r="BA113" i="1" s="1"/>
  <c r="BI66" i="1"/>
  <c r="BI90" i="1" s="1"/>
  <c r="BI113" i="1" s="1"/>
  <c r="BQ66" i="1"/>
  <c r="BQ90" i="1" s="1"/>
  <c r="BQ113" i="1" s="1"/>
  <c r="BZ66" i="1"/>
  <c r="BZ90" i="1" s="1"/>
  <c r="BZ113" i="1" s="1"/>
  <c r="CH66" i="1"/>
  <c r="CH90" i="1" s="1"/>
  <c r="CH113" i="1" s="1"/>
  <c r="CP66" i="1"/>
  <c r="CP90" i="1" s="1"/>
  <c r="CP113" i="1" s="1"/>
  <c r="O66" i="1"/>
  <c r="O90" i="1" s="1"/>
  <c r="O113" i="1" s="1"/>
  <c r="BJ66" i="1"/>
  <c r="BJ90" i="1" s="1"/>
  <c r="BJ113" i="1" s="1"/>
  <c r="CA66" i="1"/>
  <c r="CA90" i="1" s="1"/>
  <c r="CA113" i="1" s="1"/>
  <c r="CQ66" i="1"/>
  <c r="CQ90" i="1" s="1"/>
  <c r="CQ113" i="1" s="1"/>
  <c r="DD66" i="1"/>
  <c r="DD90" i="1" s="1"/>
  <c r="DD113" i="1" s="1"/>
  <c r="BK66" i="1"/>
  <c r="BK90" i="1" s="1"/>
  <c r="BK113" i="1" s="1"/>
  <c r="CB66" i="1"/>
  <c r="CB90" i="1" s="1"/>
  <c r="CB113" i="1" s="1"/>
  <c r="CR66" i="1"/>
  <c r="CR90" i="1" s="1"/>
  <c r="CR113" i="1" s="1"/>
  <c r="BD66" i="1"/>
  <c r="BD90" i="1" s="1"/>
  <c r="BD113" i="1" s="1"/>
  <c r="AV66" i="1"/>
  <c r="AV90" i="1" s="1"/>
  <c r="AV113" i="1" s="1"/>
  <c r="BL66" i="1"/>
  <c r="BL90" i="1" s="1"/>
  <c r="BL113" i="1" s="1"/>
  <c r="CC66" i="1"/>
  <c r="CC90" i="1" s="1"/>
  <c r="CC113" i="1" s="1"/>
  <c r="CS66" i="1"/>
  <c r="CS90" i="1" s="1"/>
  <c r="CS113" i="1" s="1"/>
  <c r="Q66" i="1"/>
  <c r="Q90" i="1" s="1"/>
  <c r="Q113" i="1" s="1"/>
  <c r="AW66" i="1"/>
  <c r="AW90" i="1" s="1"/>
  <c r="AW113" i="1" s="1"/>
  <c r="BM66" i="1"/>
  <c r="BM90" i="1" s="1"/>
  <c r="BM113" i="1" s="1"/>
  <c r="CD66" i="1"/>
  <c r="CD90" i="1" s="1"/>
  <c r="CD113" i="1" s="1"/>
  <c r="CT66" i="1"/>
  <c r="CT90" i="1" s="1"/>
  <c r="CT113" i="1" s="1"/>
  <c r="CK66" i="1"/>
  <c r="CK90" i="1" s="1"/>
  <c r="CK113" i="1" s="1"/>
  <c r="BB66" i="1"/>
  <c r="BB90" i="1" s="1"/>
  <c r="BB113" i="1" s="1"/>
  <c r="BR66" i="1"/>
  <c r="BR90" i="1" s="1"/>
  <c r="BR113" i="1" s="1"/>
  <c r="CI66" i="1"/>
  <c r="CI90" i="1" s="1"/>
  <c r="CI113" i="1" s="1"/>
  <c r="CW90" i="1"/>
  <c r="CW113" i="1" s="1"/>
  <c r="BT66" i="1"/>
  <c r="BT90" i="1" s="1"/>
  <c r="BT113" i="1" s="1"/>
  <c r="P66" i="1"/>
  <c r="P90" i="1" s="1"/>
  <c r="P113" i="1" s="1"/>
  <c r="BC66" i="1"/>
  <c r="BC90" i="1" s="1"/>
  <c r="BC113" i="1" s="1"/>
  <c r="BS66" i="1"/>
  <c r="BS90" i="1" s="1"/>
  <c r="BS113" i="1" s="1"/>
  <c r="CJ66" i="1"/>
  <c r="CJ90" i="1" s="1"/>
  <c r="CJ113" i="1" s="1"/>
  <c r="CX90" i="1"/>
  <c r="CX113" i="1" s="1"/>
  <c r="DB66" i="1"/>
  <c r="DB90" i="1" s="1"/>
  <c r="DB113" i="1" s="1"/>
  <c r="DC66" i="1"/>
  <c r="DC90" i="1" s="1"/>
  <c r="DC113" i="1" s="1"/>
  <c r="R66" i="1"/>
  <c r="R90" i="1" s="1"/>
  <c r="R113" i="1" s="1"/>
  <c r="BE66" i="1"/>
  <c r="BE90" i="1" s="1"/>
  <c r="BE113" i="1" s="1"/>
  <c r="CL66" i="1"/>
  <c r="CL90" i="1" s="1"/>
  <c r="CL113" i="1" s="1"/>
  <c r="BU66" i="1"/>
  <c r="BU90" i="1" s="1"/>
  <c r="BU113" i="1" s="1"/>
  <c r="O58" i="1"/>
  <c r="O82" i="1" s="1"/>
  <c r="O105" i="1" s="1"/>
  <c r="BB58" i="1"/>
  <c r="BB82" i="1" s="1"/>
  <c r="BB105" i="1" s="1"/>
  <c r="BJ58" i="1"/>
  <c r="BJ82" i="1" s="1"/>
  <c r="BJ105" i="1" s="1"/>
  <c r="BR58" i="1"/>
  <c r="BR82" i="1" s="1"/>
  <c r="BR105" i="1" s="1"/>
  <c r="CA58" i="1"/>
  <c r="CA82" i="1" s="1"/>
  <c r="CA105" i="1" s="1"/>
  <c r="CI58" i="1"/>
  <c r="CI82" i="1" s="1"/>
  <c r="CI105" i="1" s="1"/>
  <c r="CQ58" i="1"/>
  <c r="CQ82" i="1" s="1"/>
  <c r="CQ105" i="1" s="1"/>
  <c r="DB58" i="1"/>
  <c r="DB82" i="1" s="1"/>
  <c r="DB105" i="1" s="1"/>
  <c r="P58" i="1"/>
  <c r="P82" i="1" s="1"/>
  <c r="P105" i="1" s="1"/>
  <c r="BC58" i="1"/>
  <c r="BC82" i="1" s="1"/>
  <c r="BC105" i="1" s="1"/>
  <c r="BK58" i="1"/>
  <c r="BK82" i="1" s="1"/>
  <c r="BK105" i="1" s="1"/>
  <c r="BS58" i="1"/>
  <c r="BS82" i="1" s="1"/>
  <c r="BS105" i="1" s="1"/>
  <c r="CB58" i="1"/>
  <c r="CB82" i="1" s="1"/>
  <c r="CB105" i="1" s="1"/>
  <c r="CJ58" i="1"/>
  <c r="CJ82" i="1" s="1"/>
  <c r="CJ105" i="1" s="1"/>
  <c r="CR58" i="1"/>
  <c r="CR82" i="1" s="1"/>
  <c r="CR105" i="1" s="1"/>
  <c r="DC58" i="1"/>
  <c r="DC82" i="1" s="1"/>
  <c r="DC105" i="1" s="1"/>
  <c r="Q58" i="1"/>
  <c r="Q82" i="1" s="1"/>
  <c r="Q105" i="1" s="1"/>
  <c r="AV58" i="1"/>
  <c r="AV82" i="1" s="1"/>
  <c r="AV105" i="1" s="1"/>
  <c r="BD58" i="1"/>
  <c r="BD82" i="1" s="1"/>
  <c r="BD105" i="1" s="1"/>
  <c r="BL58" i="1"/>
  <c r="BL82" i="1" s="1"/>
  <c r="BL105" i="1" s="1"/>
  <c r="BT58" i="1"/>
  <c r="BT82" i="1" s="1"/>
  <c r="BT105" i="1" s="1"/>
  <c r="CC58" i="1"/>
  <c r="CC82" i="1" s="1"/>
  <c r="CC105" i="1" s="1"/>
  <c r="CK58" i="1"/>
  <c r="CK82" i="1" s="1"/>
  <c r="CK105" i="1" s="1"/>
  <c r="CS58" i="1"/>
  <c r="CS82" i="1" s="1"/>
  <c r="CS105" i="1" s="1"/>
  <c r="DD58" i="1"/>
  <c r="DD82" i="1" s="1"/>
  <c r="DD105" i="1" s="1"/>
  <c r="R58" i="1"/>
  <c r="R82" i="1" s="1"/>
  <c r="R105" i="1" s="1"/>
  <c r="AW58" i="1"/>
  <c r="AW82" i="1" s="1"/>
  <c r="AW105" i="1" s="1"/>
  <c r="BE58" i="1"/>
  <c r="BE82" i="1" s="1"/>
  <c r="BE105" i="1" s="1"/>
  <c r="BM58" i="1"/>
  <c r="BM82" i="1" s="1"/>
  <c r="BM105" i="1" s="1"/>
  <c r="BU58" i="1"/>
  <c r="BU82" i="1" s="1"/>
  <c r="BU105" i="1" s="1"/>
  <c r="CL58" i="1"/>
  <c r="CL82" i="1" s="1"/>
  <c r="CL105" i="1" s="1"/>
  <c r="CT58" i="1"/>
  <c r="CT82" i="1" s="1"/>
  <c r="CT105" i="1" s="1"/>
  <c r="S58" i="1"/>
  <c r="S82" i="1" s="1"/>
  <c r="S105" i="1" s="1"/>
  <c r="AX58" i="1"/>
  <c r="AX82" i="1" s="1"/>
  <c r="AX105" i="1" s="1"/>
  <c r="BF58" i="1"/>
  <c r="BF82" i="1" s="1"/>
  <c r="BF105" i="1" s="1"/>
  <c r="BN58" i="1"/>
  <c r="BN82" i="1" s="1"/>
  <c r="BN105" i="1" s="1"/>
  <c r="BV58" i="1"/>
  <c r="BV82" i="1" s="1"/>
  <c r="BV105" i="1" s="1"/>
  <c r="CM58" i="1"/>
  <c r="CM82" i="1" s="1"/>
  <c r="CM105" i="1" s="1"/>
  <c r="CU58" i="1"/>
  <c r="CU82" i="1" s="1"/>
  <c r="CU105" i="1" s="1"/>
  <c r="W58" i="1"/>
  <c r="W82" i="1" s="1"/>
  <c r="W105" i="1" s="1"/>
  <c r="AY58" i="1"/>
  <c r="AY82" i="1" s="1"/>
  <c r="AY105" i="1" s="1"/>
  <c r="BG58" i="1"/>
  <c r="BG82" i="1" s="1"/>
  <c r="BG105" i="1" s="1"/>
  <c r="BO58" i="1"/>
  <c r="BO82" i="1" s="1"/>
  <c r="BO105" i="1" s="1"/>
  <c r="BX58" i="1"/>
  <c r="BX82" i="1" s="1"/>
  <c r="BX105" i="1" s="1"/>
  <c r="CN58" i="1"/>
  <c r="CN82" i="1" s="1"/>
  <c r="CN105" i="1" s="1"/>
  <c r="CV58" i="1"/>
  <c r="CV82" i="1" s="1"/>
  <c r="CV105" i="1" s="1"/>
  <c r="X58" i="1"/>
  <c r="X82" i="1" s="1"/>
  <c r="X105" i="1" s="1"/>
  <c r="AZ58" i="1"/>
  <c r="AZ82" i="1" s="1"/>
  <c r="AZ105" i="1" s="1"/>
  <c r="BH58" i="1"/>
  <c r="BH82" i="1" s="1"/>
  <c r="BH105" i="1" s="1"/>
  <c r="BP58" i="1"/>
  <c r="BP82" i="1" s="1"/>
  <c r="BP105" i="1" s="1"/>
  <c r="BY58" i="1"/>
  <c r="BY82" i="1" s="1"/>
  <c r="BY105" i="1" s="1"/>
  <c r="CO58" i="1"/>
  <c r="CO82" i="1" s="1"/>
  <c r="CO105" i="1" s="1"/>
  <c r="CW58" i="1"/>
  <c r="CW82" i="1" s="1"/>
  <c r="CW105" i="1" s="1"/>
  <c r="CX58" i="1"/>
  <c r="CX82" i="1" s="1"/>
  <c r="CX105" i="1" s="1"/>
  <c r="BA58" i="1"/>
  <c r="BA82" i="1" s="1"/>
  <c r="BA105" i="1" s="1"/>
  <c r="BI58" i="1"/>
  <c r="BI82" i="1" s="1"/>
  <c r="BI105" i="1" s="1"/>
  <c r="BQ58" i="1"/>
  <c r="BQ82" i="1" s="1"/>
  <c r="BQ105" i="1" s="1"/>
  <c r="BZ58" i="1"/>
  <c r="BZ82" i="1" s="1"/>
  <c r="BZ105" i="1" s="1"/>
  <c r="N58" i="1"/>
  <c r="N82" i="1" s="1"/>
  <c r="N105" i="1" s="1"/>
  <c r="Y58" i="1"/>
  <c r="Y82" i="1" s="1"/>
  <c r="Y105" i="1" s="1"/>
  <c r="CP58" i="1"/>
  <c r="CP82" i="1" s="1"/>
  <c r="CP105" i="1" s="1"/>
  <c r="O61" i="1"/>
  <c r="O85" i="1" s="1"/>
  <c r="O108" i="1" s="1"/>
  <c r="BB61" i="1"/>
  <c r="BB85" i="1" s="1"/>
  <c r="BB108" i="1" s="1"/>
  <c r="BJ61" i="1"/>
  <c r="BJ85" i="1" s="1"/>
  <c r="BJ108" i="1" s="1"/>
  <c r="BR61" i="1"/>
  <c r="BR85" i="1" s="1"/>
  <c r="BR108" i="1" s="1"/>
  <c r="CA61" i="1"/>
  <c r="CA85" i="1" s="1"/>
  <c r="CA108" i="1" s="1"/>
  <c r="CI61" i="1"/>
  <c r="CI85" i="1" s="1"/>
  <c r="CI108" i="1" s="1"/>
  <c r="CQ61" i="1"/>
  <c r="CQ85" i="1" s="1"/>
  <c r="CQ108" i="1" s="1"/>
  <c r="DB61" i="1"/>
  <c r="DB85" i="1" s="1"/>
  <c r="DB108" i="1" s="1"/>
  <c r="P61" i="1"/>
  <c r="P85" i="1" s="1"/>
  <c r="P108" i="1" s="1"/>
  <c r="BC61" i="1"/>
  <c r="BC85" i="1" s="1"/>
  <c r="BC108" i="1" s="1"/>
  <c r="BK61" i="1"/>
  <c r="BK85" i="1" s="1"/>
  <c r="BK108" i="1" s="1"/>
  <c r="BS61" i="1"/>
  <c r="BS85" i="1" s="1"/>
  <c r="BS108" i="1" s="1"/>
  <c r="CB61" i="1"/>
  <c r="CB85" i="1" s="1"/>
  <c r="CB108" i="1" s="1"/>
  <c r="CJ61" i="1"/>
  <c r="CJ85" i="1" s="1"/>
  <c r="CJ108" i="1" s="1"/>
  <c r="CR61" i="1"/>
  <c r="CR85" i="1" s="1"/>
  <c r="CR108" i="1" s="1"/>
  <c r="DC61" i="1"/>
  <c r="DC85" i="1" s="1"/>
  <c r="DC108" i="1" s="1"/>
  <c r="Q61" i="1"/>
  <c r="Q85" i="1" s="1"/>
  <c r="Q108" i="1" s="1"/>
  <c r="AV61" i="1"/>
  <c r="AV85" i="1" s="1"/>
  <c r="AV108" i="1" s="1"/>
  <c r="BD61" i="1"/>
  <c r="BD85" i="1" s="1"/>
  <c r="BD108" i="1" s="1"/>
  <c r="BL61" i="1"/>
  <c r="BL85" i="1" s="1"/>
  <c r="BL108" i="1" s="1"/>
  <c r="BT61" i="1"/>
  <c r="BT85" i="1" s="1"/>
  <c r="BT108" i="1" s="1"/>
  <c r="CC61" i="1"/>
  <c r="CC85" i="1" s="1"/>
  <c r="CC108" i="1" s="1"/>
  <c r="CK61" i="1"/>
  <c r="CK85" i="1" s="1"/>
  <c r="CK108" i="1" s="1"/>
  <c r="CS61" i="1"/>
  <c r="CS85" i="1" s="1"/>
  <c r="CS108" i="1" s="1"/>
  <c r="DD61" i="1"/>
  <c r="DD85" i="1" s="1"/>
  <c r="DD108" i="1" s="1"/>
  <c r="R61" i="1"/>
  <c r="R85" i="1" s="1"/>
  <c r="R108" i="1" s="1"/>
  <c r="AW61" i="1"/>
  <c r="AW85" i="1" s="1"/>
  <c r="AW108" i="1" s="1"/>
  <c r="BE61" i="1"/>
  <c r="BE85" i="1" s="1"/>
  <c r="BE108" i="1" s="1"/>
  <c r="BM61" i="1"/>
  <c r="BM85" i="1" s="1"/>
  <c r="BM108" i="1" s="1"/>
  <c r="BU61" i="1"/>
  <c r="BU85" i="1" s="1"/>
  <c r="BU108" i="1" s="1"/>
  <c r="CL61" i="1"/>
  <c r="CL85" i="1" s="1"/>
  <c r="CL108" i="1" s="1"/>
  <c r="CT61" i="1"/>
  <c r="CT85" i="1" s="1"/>
  <c r="CT108" i="1" s="1"/>
  <c r="S61" i="1"/>
  <c r="S85" i="1" s="1"/>
  <c r="S108" i="1" s="1"/>
  <c r="AX61" i="1"/>
  <c r="AX85" i="1" s="1"/>
  <c r="AX108" i="1" s="1"/>
  <c r="BF61" i="1"/>
  <c r="BF85" i="1" s="1"/>
  <c r="BF108" i="1" s="1"/>
  <c r="BN61" i="1"/>
  <c r="BN85" i="1" s="1"/>
  <c r="BN108" i="1" s="1"/>
  <c r="BV61" i="1"/>
  <c r="BV85" i="1" s="1"/>
  <c r="BV108" i="1" s="1"/>
  <c r="CM61" i="1"/>
  <c r="CM85" i="1" s="1"/>
  <c r="CM108" i="1" s="1"/>
  <c r="CU61" i="1"/>
  <c r="CU85" i="1" s="1"/>
  <c r="CU108" i="1" s="1"/>
  <c r="W61" i="1"/>
  <c r="W85" i="1" s="1"/>
  <c r="W108" i="1" s="1"/>
  <c r="AY61" i="1"/>
  <c r="AY85" i="1" s="1"/>
  <c r="AY108" i="1" s="1"/>
  <c r="BG61" i="1"/>
  <c r="BG85" i="1" s="1"/>
  <c r="BG108" i="1" s="1"/>
  <c r="BO61" i="1"/>
  <c r="BO85" i="1" s="1"/>
  <c r="BO108" i="1" s="1"/>
  <c r="BX61" i="1"/>
  <c r="BX85" i="1" s="1"/>
  <c r="BX108" i="1" s="1"/>
  <c r="CN61" i="1"/>
  <c r="CN85" i="1" s="1"/>
  <c r="CN108" i="1" s="1"/>
  <c r="CV61" i="1"/>
  <c r="CV85" i="1" s="1"/>
  <c r="CV108" i="1" s="1"/>
  <c r="X61" i="1"/>
  <c r="X85" i="1" s="1"/>
  <c r="X108" i="1" s="1"/>
  <c r="AZ61" i="1"/>
  <c r="AZ85" i="1" s="1"/>
  <c r="AZ108" i="1" s="1"/>
  <c r="BH61" i="1"/>
  <c r="BH85" i="1" s="1"/>
  <c r="BH108" i="1" s="1"/>
  <c r="BP61" i="1"/>
  <c r="BP85" i="1" s="1"/>
  <c r="BP108" i="1" s="1"/>
  <c r="BY61" i="1"/>
  <c r="BY85" i="1" s="1"/>
  <c r="BY108" i="1" s="1"/>
  <c r="CO61" i="1"/>
  <c r="CO85" i="1" s="1"/>
  <c r="CO108" i="1" s="1"/>
  <c r="CW61" i="1"/>
  <c r="CW85" i="1" s="1"/>
  <c r="CW108" i="1" s="1"/>
  <c r="BZ61" i="1"/>
  <c r="BZ85" i="1" s="1"/>
  <c r="BZ108" i="1" s="1"/>
  <c r="N61" i="1"/>
  <c r="N85" i="1" s="1"/>
  <c r="N108" i="1" s="1"/>
  <c r="Y61" i="1"/>
  <c r="Y85" i="1" s="1"/>
  <c r="Y108" i="1" s="1"/>
  <c r="CP61" i="1"/>
  <c r="CP85" i="1" s="1"/>
  <c r="CP108" i="1" s="1"/>
  <c r="CX61" i="1"/>
  <c r="CX85" i="1" s="1"/>
  <c r="CX108" i="1" s="1"/>
  <c r="BI61" i="1"/>
  <c r="BI85" i="1" s="1"/>
  <c r="BI108" i="1" s="1"/>
  <c r="BA61" i="1"/>
  <c r="BA85" i="1" s="1"/>
  <c r="BA108" i="1" s="1"/>
  <c r="BQ61" i="1"/>
  <c r="BQ85" i="1" s="1"/>
  <c r="BQ108" i="1" s="1"/>
  <c r="S59" i="1"/>
  <c r="S83" i="1" s="1"/>
  <c r="S106" i="1" s="1"/>
  <c r="AX59" i="1"/>
  <c r="AX83" i="1" s="1"/>
  <c r="AX106" i="1" s="1"/>
  <c r="BF59" i="1"/>
  <c r="BF83" i="1" s="1"/>
  <c r="BF106" i="1" s="1"/>
  <c r="BN59" i="1"/>
  <c r="BN83" i="1" s="1"/>
  <c r="BN106" i="1" s="1"/>
  <c r="BV59" i="1"/>
  <c r="BV83" i="1" s="1"/>
  <c r="BV106" i="1" s="1"/>
  <c r="CM59" i="1"/>
  <c r="CM83" i="1" s="1"/>
  <c r="CM106" i="1" s="1"/>
  <c r="CU59" i="1"/>
  <c r="CU83" i="1" s="1"/>
  <c r="CU106" i="1" s="1"/>
  <c r="W59" i="1"/>
  <c r="W83" i="1" s="1"/>
  <c r="W106" i="1" s="1"/>
  <c r="AY59" i="1"/>
  <c r="AY83" i="1" s="1"/>
  <c r="AY106" i="1" s="1"/>
  <c r="BG59" i="1"/>
  <c r="BG83" i="1" s="1"/>
  <c r="BG106" i="1" s="1"/>
  <c r="BO59" i="1"/>
  <c r="BO83" i="1" s="1"/>
  <c r="BO106" i="1" s="1"/>
  <c r="BX59" i="1"/>
  <c r="BX83" i="1" s="1"/>
  <c r="BX106" i="1" s="1"/>
  <c r="X59" i="1"/>
  <c r="X83" i="1" s="1"/>
  <c r="X106" i="1" s="1"/>
  <c r="AZ59" i="1"/>
  <c r="AZ83" i="1" s="1"/>
  <c r="AZ106" i="1" s="1"/>
  <c r="BH59" i="1"/>
  <c r="BH83" i="1" s="1"/>
  <c r="BH106" i="1" s="1"/>
  <c r="BP59" i="1"/>
  <c r="BP83" i="1" s="1"/>
  <c r="BP106" i="1" s="1"/>
  <c r="BY59" i="1"/>
  <c r="BY83" i="1" s="1"/>
  <c r="BY106" i="1" s="1"/>
  <c r="N59" i="1"/>
  <c r="N83" i="1" s="1"/>
  <c r="N106" i="1" s="1"/>
  <c r="Y59" i="1"/>
  <c r="Y83" i="1" s="1"/>
  <c r="Y106" i="1" s="1"/>
  <c r="BA59" i="1"/>
  <c r="BA83" i="1" s="1"/>
  <c r="BA106" i="1" s="1"/>
  <c r="BI59" i="1"/>
  <c r="BI83" i="1" s="1"/>
  <c r="BI106" i="1" s="1"/>
  <c r="BQ59" i="1"/>
  <c r="BQ83" i="1" s="1"/>
  <c r="BQ106" i="1" s="1"/>
  <c r="BZ59" i="1"/>
  <c r="BZ83" i="1" s="1"/>
  <c r="BZ106" i="1" s="1"/>
  <c r="O59" i="1"/>
  <c r="O83" i="1" s="1"/>
  <c r="O106" i="1" s="1"/>
  <c r="BB59" i="1"/>
  <c r="BB83" i="1" s="1"/>
  <c r="BB106" i="1" s="1"/>
  <c r="BJ59" i="1"/>
  <c r="BJ83" i="1" s="1"/>
  <c r="BJ106" i="1" s="1"/>
  <c r="BR59" i="1"/>
  <c r="BR83" i="1" s="1"/>
  <c r="BR106" i="1" s="1"/>
  <c r="CA59" i="1"/>
  <c r="CA83" i="1" s="1"/>
  <c r="CA106" i="1" s="1"/>
  <c r="CI59" i="1"/>
  <c r="CI83" i="1" s="1"/>
  <c r="CI106" i="1" s="1"/>
  <c r="CQ59" i="1"/>
  <c r="CQ83" i="1" s="1"/>
  <c r="CQ106" i="1" s="1"/>
  <c r="DB59" i="1"/>
  <c r="DB83" i="1" s="1"/>
  <c r="DB106" i="1" s="1"/>
  <c r="P59" i="1"/>
  <c r="P83" i="1" s="1"/>
  <c r="P106" i="1" s="1"/>
  <c r="BC59" i="1"/>
  <c r="BC83" i="1" s="1"/>
  <c r="BC106" i="1" s="1"/>
  <c r="BK59" i="1"/>
  <c r="BK83" i="1" s="1"/>
  <c r="BK106" i="1" s="1"/>
  <c r="BS59" i="1"/>
  <c r="BS83" i="1" s="1"/>
  <c r="BS106" i="1" s="1"/>
  <c r="CB59" i="1"/>
  <c r="CB83" i="1" s="1"/>
  <c r="CB106" i="1" s="1"/>
  <c r="CJ59" i="1"/>
  <c r="CJ83" i="1" s="1"/>
  <c r="CJ106" i="1" s="1"/>
  <c r="CR59" i="1"/>
  <c r="CR83" i="1" s="1"/>
  <c r="CR106" i="1" s="1"/>
  <c r="DC59" i="1"/>
  <c r="DC83" i="1" s="1"/>
  <c r="DC106" i="1" s="1"/>
  <c r="Q59" i="1"/>
  <c r="Q83" i="1" s="1"/>
  <c r="Q106" i="1" s="1"/>
  <c r="AV59" i="1"/>
  <c r="AV83" i="1" s="1"/>
  <c r="AV106" i="1" s="1"/>
  <c r="BD59" i="1"/>
  <c r="BD83" i="1" s="1"/>
  <c r="BD106" i="1" s="1"/>
  <c r="BL59" i="1"/>
  <c r="BL83" i="1" s="1"/>
  <c r="BL106" i="1" s="1"/>
  <c r="BT59" i="1"/>
  <c r="BT83" i="1" s="1"/>
  <c r="BT106" i="1" s="1"/>
  <c r="CC59" i="1"/>
  <c r="CC83" i="1" s="1"/>
  <c r="CC106" i="1" s="1"/>
  <c r="CK59" i="1"/>
  <c r="CK83" i="1" s="1"/>
  <c r="CK106" i="1" s="1"/>
  <c r="CS59" i="1"/>
  <c r="CS83" i="1" s="1"/>
  <c r="CS106" i="1" s="1"/>
  <c r="DD59" i="1"/>
  <c r="DD83" i="1" s="1"/>
  <c r="DD106" i="1" s="1"/>
  <c r="CW59" i="1"/>
  <c r="CW83" i="1" s="1"/>
  <c r="CW106" i="1" s="1"/>
  <c r="R59" i="1"/>
  <c r="R83" i="1" s="1"/>
  <c r="R106" i="1" s="1"/>
  <c r="CX59" i="1"/>
  <c r="CX83" i="1" s="1"/>
  <c r="CX106" i="1" s="1"/>
  <c r="CL59" i="1"/>
  <c r="CL83" i="1" s="1"/>
  <c r="CL106" i="1" s="1"/>
  <c r="CN59" i="1"/>
  <c r="CN83" i="1" s="1"/>
  <c r="CN106" i="1" s="1"/>
  <c r="AW59" i="1"/>
  <c r="AW83" i="1" s="1"/>
  <c r="AW106" i="1" s="1"/>
  <c r="CO59" i="1"/>
  <c r="CO83" i="1" s="1"/>
  <c r="CO106" i="1" s="1"/>
  <c r="BE59" i="1"/>
  <c r="BE83" i="1" s="1"/>
  <c r="BE106" i="1" s="1"/>
  <c r="CP59" i="1"/>
  <c r="CP83" i="1" s="1"/>
  <c r="CP106" i="1" s="1"/>
  <c r="BM59" i="1"/>
  <c r="BM83" i="1" s="1"/>
  <c r="BM106" i="1" s="1"/>
  <c r="CT59" i="1"/>
  <c r="CT83" i="1" s="1"/>
  <c r="CT106" i="1" s="1"/>
  <c r="BU59" i="1"/>
  <c r="BU83" i="1" s="1"/>
  <c r="BU106" i="1" s="1"/>
  <c r="CV59" i="1"/>
  <c r="CV83" i="1" s="1"/>
  <c r="CV106" i="1" s="1"/>
  <c r="O60" i="1"/>
  <c r="O84" i="1" s="1"/>
  <c r="O107" i="1" s="1"/>
  <c r="BB60" i="1"/>
  <c r="BB84" i="1" s="1"/>
  <c r="BB107" i="1" s="1"/>
  <c r="BJ60" i="1"/>
  <c r="BJ84" i="1" s="1"/>
  <c r="BJ107" i="1" s="1"/>
  <c r="BR60" i="1"/>
  <c r="BR84" i="1" s="1"/>
  <c r="BR107" i="1" s="1"/>
  <c r="CA60" i="1"/>
  <c r="CA84" i="1" s="1"/>
  <c r="CA107" i="1" s="1"/>
  <c r="CI60" i="1"/>
  <c r="CI84" i="1" s="1"/>
  <c r="CI107" i="1" s="1"/>
  <c r="S60" i="1"/>
  <c r="S84" i="1" s="1"/>
  <c r="S107" i="1" s="1"/>
  <c r="AX60" i="1"/>
  <c r="AX84" i="1" s="1"/>
  <c r="AX107" i="1" s="1"/>
  <c r="BF60" i="1"/>
  <c r="BF84" i="1" s="1"/>
  <c r="BF107" i="1" s="1"/>
  <c r="BN60" i="1"/>
  <c r="BN84" i="1" s="1"/>
  <c r="BN107" i="1" s="1"/>
  <c r="BV60" i="1"/>
  <c r="BV84" i="1" s="1"/>
  <c r="BV107" i="1" s="1"/>
  <c r="W60" i="1"/>
  <c r="W84" i="1" s="1"/>
  <c r="W107" i="1" s="1"/>
  <c r="X60" i="1"/>
  <c r="X84" i="1" s="1"/>
  <c r="X107" i="1" s="1"/>
  <c r="AV60" i="1"/>
  <c r="AV84" i="1" s="1"/>
  <c r="AV107" i="1" s="1"/>
  <c r="BG60" i="1"/>
  <c r="BG84" i="1" s="1"/>
  <c r="BG107" i="1" s="1"/>
  <c r="BQ60" i="1"/>
  <c r="BQ84" i="1" s="1"/>
  <c r="BQ107" i="1" s="1"/>
  <c r="CC60" i="1"/>
  <c r="CC84" i="1" s="1"/>
  <c r="CC107" i="1" s="1"/>
  <c r="CM60" i="1"/>
  <c r="CM84" i="1" s="1"/>
  <c r="CM107" i="1" s="1"/>
  <c r="CU60" i="1"/>
  <c r="CU84" i="1" s="1"/>
  <c r="CU107" i="1" s="1"/>
  <c r="AW60" i="1"/>
  <c r="AW84" i="1" s="1"/>
  <c r="AW107" i="1" s="1"/>
  <c r="BH60" i="1"/>
  <c r="BH84" i="1" s="1"/>
  <c r="BH107" i="1" s="1"/>
  <c r="BS60" i="1"/>
  <c r="BS84" i="1" s="1"/>
  <c r="BS107" i="1" s="1"/>
  <c r="CN60" i="1"/>
  <c r="CN84" i="1" s="1"/>
  <c r="CN107" i="1" s="1"/>
  <c r="CV60" i="1"/>
  <c r="CV84" i="1" s="1"/>
  <c r="CV107" i="1" s="1"/>
  <c r="N60" i="1"/>
  <c r="N84" i="1" s="1"/>
  <c r="N107" i="1" s="1"/>
  <c r="AY60" i="1"/>
  <c r="AY84" i="1" s="1"/>
  <c r="AY107" i="1" s="1"/>
  <c r="BI60" i="1"/>
  <c r="BI84" i="1" s="1"/>
  <c r="BI107" i="1" s="1"/>
  <c r="BT60" i="1"/>
  <c r="BT84" i="1" s="1"/>
  <c r="BT107" i="1" s="1"/>
  <c r="CO60" i="1"/>
  <c r="CO84" i="1" s="1"/>
  <c r="CO107" i="1" s="1"/>
  <c r="CW60" i="1"/>
  <c r="CW84" i="1" s="1"/>
  <c r="CW107" i="1" s="1"/>
  <c r="P60" i="1"/>
  <c r="P84" i="1" s="1"/>
  <c r="P107" i="1" s="1"/>
  <c r="AZ60" i="1"/>
  <c r="AZ84" i="1" s="1"/>
  <c r="AZ107" i="1" s="1"/>
  <c r="BK60" i="1"/>
  <c r="BK84" i="1" s="1"/>
  <c r="BK107" i="1" s="1"/>
  <c r="BU60" i="1"/>
  <c r="BU84" i="1" s="1"/>
  <c r="BU107" i="1" s="1"/>
  <c r="CP60" i="1"/>
  <c r="CP84" i="1" s="1"/>
  <c r="CP107" i="1" s="1"/>
  <c r="CX60" i="1"/>
  <c r="CX84" i="1" s="1"/>
  <c r="CX107" i="1" s="1"/>
  <c r="Q60" i="1"/>
  <c r="Q84" i="1" s="1"/>
  <c r="Q107" i="1" s="1"/>
  <c r="BA60" i="1"/>
  <c r="BA84" i="1" s="1"/>
  <c r="BA107" i="1" s="1"/>
  <c r="BL60" i="1"/>
  <c r="BL84" i="1" s="1"/>
  <c r="BL107" i="1" s="1"/>
  <c r="BX60" i="1"/>
  <c r="BX84" i="1" s="1"/>
  <c r="BX107" i="1" s="1"/>
  <c r="CQ60" i="1"/>
  <c r="CQ84" i="1" s="1"/>
  <c r="CQ107" i="1" s="1"/>
  <c r="DB60" i="1"/>
  <c r="DB84" i="1" s="1"/>
  <c r="DB107" i="1" s="1"/>
  <c r="R60" i="1"/>
  <c r="R84" i="1" s="1"/>
  <c r="R107" i="1" s="1"/>
  <c r="BC60" i="1"/>
  <c r="BC84" i="1" s="1"/>
  <c r="BC107" i="1" s="1"/>
  <c r="BM60" i="1"/>
  <c r="BM84" i="1" s="1"/>
  <c r="BM107" i="1" s="1"/>
  <c r="BY60" i="1"/>
  <c r="BY84" i="1" s="1"/>
  <c r="BY107" i="1" s="1"/>
  <c r="CJ60" i="1"/>
  <c r="CJ84" i="1" s="1"/>
  <c r="CJ107" i="1" s="1"/>
  <c r="CR60" i="1"/>
  <c r="CR84" i="1" s="1"/>
  <c r="CR107" i="1" s="1"/>
  <c r="DC60" i="1"/>
  <c r="DC84" i="1" s="1"/>
  <c r="DC107" i="1" s="1"/>
  <c r="Y60" i="1"/>
  <c r="Y84" i="1" s="1"/>
  <c r="Y107" i="1" s="1"/>
  <c r="BD60" i="1"/>
  <c r="BD84" i="1" s="1"/>
  <c r="BD107" i="1" s="1"/>
  <c r="BO60" i="1"/>
  <c r="BO84" i="1" s="1"/>
  <c r="BO107" i="1" s="1"/>
  <c r="BZ60" i="1"/>
  <c r="BZ84" i="1" s="1"/>
  <c r="BZ107" i="1" s="1"/>
  <c r="CK60" i="1"/>
  <c r="CK84" i="1" s="1"/>
  <c r="CK107" i="1" s="1"/>
  <c r="CS60" i="1"/>
  <c r="CS84" i="1" s="1"/>
  <c r="CS107" i="1" s="1"/>
  <c r="DD60" i="1"/>
  <c r="DD84" i="1" s="1"/>
  <c r="DD107" i="1" s="1"/>
  <c r="CT60" i="1"/>
  <c r="CT84" i="1" s="1"/>
  <c r="CT107" i="1" s="1"/>
  <c r="CB60" i="1"/>
  <c r="CB84" i="1" s="1"/>
  <c r="CB107" i="1" s="1"/>
  <c r="BE60" i="1"/>
  <c r="BE84" i="1" s="1"/>
  <c r="BE107" i="1" s="1"/>
  <c r="BP60" i="1"/>
  <c r="BP84" i="1" s="1"/>
  <c r="BP107" i="1" s="1"/>
  <c r="CL60" i="1"/>
  <c r="CL84" i="1" s="1"/>
  <c r="CL107" i="1" s="1"/>
  <c r="S62" i="1"/>
  <c r="S86" i="1" s="1"/>
  <c r="S109" i="1" s="1"/>
  <c r="AX62" i="1"/>
  <c r="AX86" i="1" s="1"/>
  <c r="AX109" i="1" s="1"/>
  <c r="BF62" i="1"/>
  <c r="BF86" i="1" s="1"/>
  <c r="BF109" i="1" s="1"/>
  <c r="BN62" i="1"/>
  <c r="BN86" i="1" s="1"/>
  <c r="BN109" i="1" s="1"/>
  <c r="BV62" i="1"/>
  <c r="BV86" i="1" s="1"/>
  <c r="BV109" i="1" s="1"/>
  <c r="CM62" i="1"/>
  <c r="CM86" i="1" s="1"/>
  <c r="CM109" i="1" s="1"/>
  <c r="CU62" i="1"/>
  <c r="CU86" i="1" s="1"/>
  <c r="CU109" i="1" s="1"/>
  <c r="W62" i="1"/>
  <c r="W86" i="1" s="1"/>
  <c r="W109" i="1" s="1"/>
  <c r="AY62" i="1"/>
  <c r="AY86" i="1" s="1"/>
  <c r="AY109" i="1" s="1"/>
  <c r="BG62" i="1"/>
  <c r="BG86" i="1" s="1"/>
  <c r="BG109" i="1" s="1"/>
  <c r="BO62" i="1"/>
  <c r="BO86" i="1" s="1"/>
  <c r="BO109" i="1" s="1"/>
  <c r="BX62" i="1"/>
  <c r="BX86" i="1" s="1"/>
  <c r="BX109" i="1" s="1"/>
  <c r="CN62" i="1"/>
  <c r="CN86" i="1" s="1"/>
  <c r="CN109" i="1" s="1"/>
  <c r="CV62" i="1"/>
  <c r="CV86" i="1" s="1"/>
  <c r="CV109" i="1" s="1"/>
  <c r="X62" i="1"/>
  <c r="X86" i="1" s="1"/>
  <c r="X109" i="1" s="1"/>
  <c r="AZ62" i="1"/>
  <c r="AZ86" i="1" s="1"/>
  <c r="AZ109" i="1" s="1"/>
  <c r="BH62" i="1"/>
  <c r="BH86" i="1" s="1"/>
  <c r="BH109" i="1" s="1"/>
  <c r="BP62" i="1"/>
  <c r="BP86" i="1" s="1"/>
  <c r="BP109" i="1" s="1"/>
  <c r="BY62" i="1"/>
  <c r="BY86" i="1" s="1"/>
  <c r="BY109" i="1" s="1"/>
  <c r="CO62" i="1"/>
  <c r="CO86" i="1" s="1"/>
  <c r="CO109" i="1" s="1"/>
  <c r="CW62" i="1"/>
  <c r="CW86" i="1" s="1"/>
  <c r="CW109" i="1" s="1"/>
  <c r="N62" i="1"/>
  <c r="N86" i="1" s="1"/>
  <c r="N109" i="1" s="1"/>
  <c r="Y62" i="1"/>
  <c r="Y86" i="1" s="1"/>
  <c r="Y109" i="1" s="1"/>
  <c r="BA62" i="1"/>
  <c r="BA86" i="1" s="1"/>
  <c r="BA109" i="1" s="1"/>
  <c r="BI62" i="1"/>
  <c r="BI86" i="1" s="1"/>
  <c r="BI109" i="1" s="1"/>
  <c r="BQ62" i="1"/>
  <c r="BQ86" i="1" s="1"/>
  <c r="BQ109" i="1" s="1"/>
  <c r="BZ62" i="1"/>
  <c r="BZ86" i="1" s="1"/>
  <c r="BZ109" i="1" s="1"/>
  <c r="CP62" i="1"/>
  <c r="CP86" i="1" s="1"/>
  <c r="CP109" i="1" s="1"/>
  <c r="CX62" i="1"/>
  <c r="CX86" i="1" s="1"/>
  <c r="CX109" i="1" s="1"/>
  <c r="O62" i="1"/>
  <c r="O86" i="1" s="1"/>
  <c r="O109" i="1" s="1"/>
  <c r="BB62" i="1"/>
  <c r="BB86" i="1" s="1"/>
  <c r="BB109" i="1" s="1"/>
  <c r="BJ62" i="1"/>
  <c r="BJ86" i="1" s="1"/>
  <c r="BJ109" i="1" s="1"/>
  <c r="BR62" i="1"/>
  <c r="BR86" i="1" s="1"/>
  <c r="BR109" i="1" s="1"/>
  <c r="CA62" i="1"/>
  <c r="CA86" i="1" s="1"/>
  <c r="CA109" i="1" s="1"/>
  <c r="CI62" i="1"/>
  <c r="CI86" i="1" s="1"/>
  <c r="CI109" i="1" s="1"/>
  <c r="CQ62" i="1"/>
  <c r="CQ86" i="1" s="1"/>
  <c r="CQ109" i="1" s="1"/>
  <c r="DB62" i="1"/>
  <c r="DB86" i="1" s="1"/>
  <c r="DB109" i="1" s="1"/>
  <c r="P62" i="1"/>
  <c r="P86" i="1" s="1"/>
  <c r="P109" i="1" s="1"/>
  <c r="BC62" i="1"/>
  <c r="BC86" i="1" s="1"/>
  <c r="BC109" i="1" s="1"/>
  <c r="BK62" i="1"/>
  <c r="BK86" i="1" s="1"/>
  <c r="BK109" i="1" s="1"/>
  <c r="BS62" i="1"/>
  <c r="BS86" i="1" s="1"/>
  <c r="BS109" i="1" s="1"/>
  <c r="CB62" i="1"/>
  <c r="CB86" i="1" s="1"/>
  <c r="CB109" i="1" s="1"/>
  <c r="CJ62" i="1"/>
  <c r="CJ86" i="1" s="1"/>
  <c r="CJ109" i="1" s="1"/>
  <c r="CR62" i="1"/>
  <c r="CR86" i="1" s="1"/>
  <c r="CR109" i="1" s="1"/>
  <c r="DC62" i="1"/>
  <c r="DC86" i="1" s="1"/>
  <c r="DC109" i="1" s="1"/>
  <c r="Q62" i="1"/>
  <c r="Q86" i="1" s="1"/>
  <c r="Q109" i="1" s="1"/>
  <c r="AV62" i="1"/>
  <c r="AV86" i="1" s="1"/>
  <c r="AV109" i="1" s="1"/>
  <c r="BD62" i="1"/>
  <c r="BD86" i="1" s="1"/>
  <c r="BD109" i="1" s="1"/>
  <c r="BL62" i="1"/>
  <c r="BL86" i="1" s="1"/>
  <c r="BL109" i="1" s="1"/>
  <c r="BT62" i="1"/>
  <c r="BT86" i="1" s="1"/>
  <c r="BT109" i="1" s="1"/>
  <c r="CC62" i="1"/>
  <c r="CC86" i="1" s="1"/>
  <c r="CC109" i="1" s="1"/>
  <c r="CK62" i="1"/>
  <c r="CK86" i="1" s="1"/>
  <c r="CK109" i="1" s="1"/>
  <c r="CS62" i="1"/>
  <c r="CS86" i="1" s="1"/>
  <c r="CS109" i="1" s="1"/>
  <c r="DD62" i="1"/>
  <c r="DD86" i="1" s="1"/>
  <c r="DD109" i="1" s="1"/>
  <c r="BE62" i="1"/>
  <c r="BE86" i="1" s="1"/>
  <c r="BE109" i="1" s="1"/>
  <c r="BM62" i="1"/>
  <c r="BM86" i="1" s="1"/>
  <c r="BM109" i="1" s="1"/>
  <c r="BU62" i="1"/>
  <c r="BU86" i="1" s="1"/>
  <c r="BU109" i="1" s="1"/>
  <c r="R62" i="1"/>
  <c r="R86" i="1" s="1"/>
  <c r="R109" i="1" s="1"/>
  <c r="CL62" i="1"/>
  <c r="CL86" i="1" s="1"/>
  <c r="CL109" i="1" s="1"/>
  <c r="CT62" i="1"/>
  <c r="CT86" i="1" s="1"/>
  <c r="CT109" i="1" s="1"/>
  <c r="AW62" i="1"/>
  <c r="AW86" i="1" s="1"/>
  <c r="AW109" i="1" s="1"/>
  <c r="X71" i="1"/>
  <c r="X95" i="1" s="1"/>
  <c r="X118" i="1" s="1"/>
  <c r="AZ71" i="1"/>
  <c r="AZ95" i="1" s="1"/>
  <c r="AZ118" i="1" s="1"/>
  <c r="BH71" i="1"/>
  <c r="BH95" i="1" s="1"/>
  <c r="BH118" i="1" s="1"/>
  <c r="BP71" i="1"/>
  <c r="BP95" i="1" s="1"/>
  <c r="BP118" i="1" s="1"/>
  <c r="BY71" i="1"/>
  <c r="BY95" i="1" s="1"/>
  <c r="BY118" i="1" s="1"/>
  <c r="CO71" i="1"/>
  <c r="CO95" i="1" s="1"/>
  <c r="CO118" i="1" s="1"/>
  <c r="CW71" i="1"/>
  <c r="CW95" i="1" s="1"/>
  <c r="CW118" i="1" s="1"/>
  <c r="N71" i="1"/>
  <c r="N95" i="1" s="1"/>
  <c r="N118" i="1" s="1"/>
  <c r="Y71" i="1"/>
  <c r="Y95" i="1" s="1"/>
  <c r="Y118" i="1" s="1"/>
  <c r="BA71" i="1"/>
  <c r="BA95" i="1" s="1"/>
  <c r="BA118" i="1" s="1"/>
  <c r="BI71" i="1"/>
  <c r="BI95" i="1" s="1"/>
  <c r="BI118" i="1" s="1"/>
  <c r="BQ71" i="1"/>
  <c r="BQ95" i="1" s="1"/>
  <c r="BQ118" i="1" s="1"/>
  <c r="BZ71" i="1"/>
  <c r="BZ95" i="1" s="1"/>
  <c r="BZ118" i="1" s="1"/>
  <c r="CP71" i="1"/>
  <c r="CP95" i="1" s="1"/>
  <c r="CP118" i="1" s="1"/>
  <c r="CX71" i="1"/>
  <c r="CX95" i="1" s="1"/>
  <c r="CX118" i="1" s="1"/>
  <c r="O71" i="1"/>
  <c r="O95" i="1" s="1"/>
  <c r="O118" i="1" s="1"/>
  <c r="BB71" i="1"/>
  <c r="BB95" i="1" s="1"/>
  <c r="BB118" i="1" s="1"/>
  <c r="BJ71" i="1"/>
  <c r="BJ95" i="1" s="1"/>
  <c r="BJ118" i="1" s="1"/>
  <c r="BR71" i="1"/>
  <c r="BR95" i="1" s="1"/>
  <c r="BR118" i="1" s="1"/>
  <c r="CA71" i="1"/>
  <c r="CA95" i="1" s="1"/>
  <c r="CA118" i="1" s="1"/>
  <c r="CI71" i="1"/>
  <c r="CI95" i="1" s="1"/>
  <c r="CI118" i="1" s="1"/>
  <c r="CQ71" i="1"/>
  <c r="CQ95" i="1" s="1"/>
  <c r="CQ118" i="1" s="1"/>
  <c r="DB71" i="1"/>
  <c r="DB95" i="1" s="1"/>
  <c r="DB118" i="1" s="1"/>
  <c r="P71" i="1"/>
  <c r="P95" i="1" s="1"/>
  <c r="P118" i="1" s="1"/>
  <c r="BC71" i="1"/>
  <c r="BC95" i="1" s="1"/>
  <c r="BC118" i="1" s="1"/>
  <c r="BK71" i="1"/>
  <c r="BK95" i="1" s="1"/>
  <c r="BK118" i="1" s="1"/>
  <c r="BS71" i="1"/>
  <c r="BS95" i="1" s="1"/>
  <c r="BS118" i="1" s="1"/>
  <c r="CB71" i="1"/>
  <c r="CB95" i="1" s="1"/>
  <c r="CB118" i="1" s="1"/>
  <c r="CJ71" i="1"/>
  <c r="CJ95" i="1" s="1"/>
  <c r="CJ118" i="1" s="1"/>
  <c r="CR71" i="1"/>
  <c r="CR95" i="1" s="1"/>
  <c r="CR118" i="1" s="1"/>
  <c r="DC71" i="1"/>
  <c r="DC95" i="1" s="1"/>
  <c r="DC118" i="1" s="1"/>
  <c r="Q71" i="1"/>
  <c r="Q95" i="1" s="1"/>
  <c r="Q118" i="1" s="1"/>
  <c r="AV71" i="1"/>
  <c r="AV95" i="1" s="1"/>
  <c r="AV118" i="1" s="1"/>
  <c r="BD71" i="1"/>
  <c r="BD95" i="1" s="1"/>
  <c r="BD118" i="1" s="1"/>
  <c r="BL71" i="1"/>
  <c r="BL95" i="1" s="1"/>
  <c r="BL118" i="1" s="1"/>
  <c r="BT71" i="1"/>
  <c r="BT95" i="1" s="1"/>
  <c r="BT118" i="1" s="1"/>
  <c r="CC71" i="1"/>
  <c r="CC95" i="1" s="1"/>
  <c r="CC118" i="1" s="1"/>
  <c r="CK71" i="1"/>
  <c r="CK95" i="1" s="1"/>
  <c r="CK118" i="1" s="1"/>
  <c r="CS71" i="1"/>
  <c r="CS95" i="1" s="1"/>
  <c r="CS118" i="1" s="1"/>
  <c r="DD71" i="1"/>
  <c r="DD95" i="1" s="1"/>
  <c r="DD118" i="1" s="1"/>
  <c r="R71" i="1"/>
  <c r="R95" i="1" s="1"/>
  <c r="R118" i="1" s="1"/>
  <c r="AW71" i="1"/>
  <c r="AW95" i="1" s="1"/>
  <c r="AW118" i="1" s="1"/>
  <c r="BE71" i="1"/>
  <c r="BE95" i="1" s="1"/>
  <c r="BE118" i="1" s="1"/>
  <c r="BM71" i="1"/>
  <c r="BM95" i="1" s="1"/>
  <c r="BM118" i="1" s="1"/>
  <c r="BU71" i="1"/>
  <c r="BU95" i="1" s="1"/>
  <c r="BU118" i="1" s="1"/>
  <c r="CL71" i="1"/>
  <c r="CL95" i="1" s="1"/>
  <c r="CL118" i="1" s="1"/>
  <c r="CT71" i="1"/>
  <c r="CT95" i="1" s="1"/>
  <c r="CT118" i="1" s="1"/>
  <c r="AX71" i="1"/>
  <c r="AX95" i="1" s="1"/>
  <c r="AX118" i="1" s="1"/>
  <c r="CU71" i="1"/>
  <c r="CU95" i="1" s="1"/>
  <c r="CU118" i="1" s="1"/>
  <c r="AY71" i="1"/>
  <c r="AY95" i="1" s="1"/>
  <c r="AY118" i="1" s="1"/>
  <c r="W71" i="1"/>
  <c r="W95" i="1" s="1"/>
  <c r="W118" i="1" s="1"/>
  <c r="CN71" i="1"/>
  <c r="CN95" i="1" s="1"/>
  <c r="CN118" i="1" s="1"/>
  <c r="S71" i="1"/>
  <c r="S95" i="1" s="1"/>
  <c r="S118" i="1" s="1"/>
  <c r="BF71" i="1"/>
  <c r="BF95" i="1" s="1"/>
  <c r="BF118" i="1" s="1"/>
  <c r="CM71" i="1"/>
  <c r="CM95" i="1" s="1"/>
  <c r="CM118" i="1" s="1"/>
  <c r="BG71" i="1"/>
  <c r="BG95" i="1" s="1"/>
  <c r="BG118" i="1" s="1"/>
  <c r="BN71" i="1"/>
  <c r="BN95" i="1" s="1"/>
  <c r="BN118" i="1" s="1"/>
  <c r="BO71" i="1"/>
  <c r="BO95" i="1" s="1"/>
  <c r="BO118" i="1" s="1"/>
  <c r="CV71" i="1"/>
  <c r="CV95" i="1" s="1"/>
  <c r="CV118" i="1" s="1"/>
  <c r="BV71" i="1"/>
  <c r="BV95" i="1" s="1"/>
  <c r="BV118" i="1" s="1"/>
  <c r="BX71" i="1"/>
  <c r="BX95" i="1" s="1"/>
  <c r="BX118" i="1" s="1"/>
  <c r="AB226" i="1" s="1"/>
  <c r="S53" i="1"/>
  <c r="S77" i="1" s="1"/>
  <c r="S100" i="1" s="1"/>
  <c r="AX53" i="1"/>
  <c r="AX77" i="1" s="1"/>
  <c r="AX100" i="1" s="1"/>
  <c r="BF53" i="1"/>
  <c r="BF77" i="1" s="1"/>
  <c r="BF100" i="1" s="1"/>
  <c r="BN53" i="1"/>
  <c r="BN77" i="1" s="1"/>
  <c r="BN100" i="1" s="1"/>
  <c r="BV53" i="1"/>
  <c r="BV77" i="1" s="1"/>
  <c r="BV100" i="1" s="1"/>
  <c r="CM53" i="1"/>
  <c r="CM77" i="1" s="1"/>
  <c r="CM100" i="1" s="1"/>
  <c r="CU53" i="1"/>
  <c r="CU77" i="1" s="1"/>
  <c r="CU100" i="1" s="1"/>
  <c r="W53" i="1"/>
  <c r="W77" i="1" s="1"/>
  <c r="W100" i="1" s="1"/>
  <c r="AY53" i="1"/>
  <c r="AY77" i="1" s="1"/>
  <c r="AY100" i="1" s="1"/>
  <c r="BG53" i="1"/>
  <c r="BG77" i="1" s="1"/>
  <c r="BG100" i="1" s="1"/>
  <c r="BO53" i="1"/>
  <c r="BO77" i="1" s="1"/>
  <c r="BO100" i="1" s="1"/>
  <c r="BX53" i="1"/>
  <c r="BX77" i="1" s="1"/>
  <c r="BX100" i="1" s="1"/>
  <c r="CN53" i="1"/>
  <c r="CN77" i="1" s="1"/>
  <c r="CN100" i="1" s="1"/>
  <c r="CV53" i="1"/>
  <c r="CV77" i="1" s="1"/>
  <c r="CV100" i="1" s="1"/>
  <c r="X53" i="1"/>
  <c r="X77" i="1" s="1"/>
  <c r="X100" i="1" s="1"/>
  <c r="AI77" i="1"/>
  <c r="AI100" i="1" s="1"/>
  <c r="AZ53" i="1"/>
  <c r="AZ77" i="1" s="1"/>
  <c r="AZ100" i="1" s="1"/>
  <c r="BH53" i="1"/>
  <c r="BH77" i="1" s="1"/>
  <c r="BH100" i="1" s="1"/>
  <c r="BP53" i="1"/>
  <c r="BP77" i="1" s="1"/>
  <c r="BP100" i="1" s="1"/>
  <c r="BY53" i="1"/>
  <c r="BY77" i="1" s="1"/>
  <c r="BY100" i="1" s="1"/>
  <c r="CO53" i="1"/>
  <c r="CO77" i="1" s="1"/>
  <c r="CO100" i="1" s="1"/>
  <c r="CW53" i="1"/>
  <c r="CW77" i="1" s="1"/>
  <c r="CW100" i="1" s="1"/>
  <c r="N53" i="1"/>
  <c r="N77" i="1" s="1"/>
  <c r="N100" i="1" s="1"/>
  <c r="Y53" i="1"/>
  <c r="Y77" i="1" s="1"/>
  <c r="Y100" i="1" s="1"/>
  <c r="BA53" i="1"/>
  <c r="BA77" i="1" s="1"/>
  <c r="BA100" i="1" s="1"/>
  <c r="BI53" i="1"/>
  <c r="BI77" i="1" s="1"/>
  <c r="BI100" i="1" s="1"/>
  <c r="BQ53" i="1"/>
  <c r="BQ77" i="1" s="1"/>
  <c r="BQ100" i="1" s="1"/>
  <c r="BZ53" i="1"/>
  <c r="BZ77" i="1" s="1"/>
  <c r="BZ100" i="1" s="1"/>
  <c r="CH53" i="1"/>
  <c r="CH77" i="1" s="1"/>
  <c r="CH100" i="1" s="1"/>
  <c r="CP53" i="1"/>
  <c r="CP77" i="1" s="1"/>
  <c r="CP100" i="1" s="1"/>
  <c r="CX53" i="1"/>
  <c r="CX77" i="1" s="1"/>
  <c r="CX100" i="1" s="1"/>
  <c r="O53" i="1"/>
  <c r="O77" i="1" s="1"/>
  <c r="O100" i="1" s="1"/>
  <c r="BB53" i="1"/>
  <c r="BB77" i="1" s="1"/>
  <c r="BB100" i="1" s="1"/>
  <c r="BJ53" i="1"/>
  <c r="BJ77" i="1" s="1"/>
  <c r="BJ100" i="1" s="1"/>
  <c r="BR53" i="1"/>
  <c r="BR77" i="1" s="1"/>
  <c r="BR100" i="1" s="1"/>
  <c r="CA53" i="1"/>
  <c r="CA77" i="1" s="1"/>
  <c r="CA100" i="1" s="1"/>
  <c r="CI53" i="1"/>
  <c r="CI77" i="1" s="1"/>
  <c r="CI100" i="1" s="1"/>
  <c r="CQ53" i="1"/>
  <c r="CQ77" i="1" s="1"/>
  <c r="CQ100" i="1" s="1"/>
  <c r="DB53" i="1"/>
  <c r="DB77" i="1" s="1"/>
  <c r="DB100" i="1" s="1"/>
  <c r="P53" i="1"/>
  <c r="P77" i="1" s="1"/>
  <c r="P100" i="1" s="1"/>
  <c r="BC53" i="1"/>
  <c r="BC77" i="1" s="1"/>
  <c r="BC100" i="1" s="1"/>
  <c r="BK53" i="1"/>
  <c r="BK77" i="1" s="1"/>
  <c r="BK100" i="1" s="1"/>
  <c r="BS53" i="1"/>
  <c r="BS77" i="1" s="1"/>
  <c r="BS100" i="1" s="1"/>
  <c r="CB53" i="1"/>
  <c r="CB77" i="1" s="1"/>
  <c r="CB100" i="1" s="1"/>
  <c r="CJ53" i="1"/>
  <c r="CJ77" i="1" s="1"/>
  <c r="CJ100" i="1" s="1"/>
  <c r="CR53" i="1"/>
  <c r="CR77" i="1" s="1"/>
  <c r="CR100" i="1" s="1"/>
  <c r="DC53" i="1"/>
  <c r="DC77" i="1" s="1"/>
  <c r="DC100" i="1" s="1"/>
  <c r="Q53" i="1"/>
  <c r="Q77" i="1" s="1"/>
  <c r="Q100" i="1" s="1"/>
  <c r="AV53" i="1"/>
  <c r="AV77" i="1" s="1"/>
  <c r="AV100" i="1" s="1"/>
  <c r="BD53" i="1"/>
  <c r="BD77" i="1" s="1"/>
  <c r="BD100" i="1" s="1"/>
  <c r="BL53" i="1"/>
  <c r="BL77" i="1" s="1"/>
  <c r="BL100" i="1" s="1"/>
  <c r="BT53" i="1"/>
  <c r="BT77" i="1" s="1"/>
  <c r="BT100" i="1" s="1"/>
  <c r="CC53" i="1"/>
  <c r="CC77" i="1" s="1"/>
  <c r="CC100" i="1" s="1"/>
  <c r="CK53" i="1"/>
  <c r="CK77" i="1" s="1"/>
  <c r="CK100" i="1" s="1"/>
  <c r="CS53" i="1"/>
  <c r="CS77" i="1" s="1"/>
  <c r="CS100" i="1" s="1"/>
  <c r="DD53" i="1"/>
  <c r="DD77" i="1" s="1"/>
  <c r="DD100" i="1" s="1"/>
  <c r="BU53" i="1"/>
  <c r="BU77" i="1" s="1"/>
  <c r="BU100" i="1" s="1"/>
  <c r="R53" i="1"/>
  <c r="R77" i="1" s="1"/>
  <c r="R100" i="1" s="1"/>
  <c r="CL53" i="1"/>
  <c r="CL77" i="1" s="1"/>
  <c r="CL100" i="1" s="1"/>
  <c r="CT53" i="1"/>
  <c r="CT77" i="1" s="1"/>
  <c r="CT100" i="1" s="1"/>
  <c r="AW53" i="1"/>
  <c r="AW77" i="1" s="1"/>
  <c r="AW100" i="1" s="1"/>
  <c r="BE53" i="1"/>
  <c r="BE77" i="1" s="1"/>
  <c r="BE100" i="1" s="1"/>
  <c r="BM53" i="1"/>
  <c r="BM77" i="1" s="1"/>
  <c r="BM100" i="1" s="1"/>
  <c r="S64" i="1"/>
  <c r="S88" i="1" s="1"/>
  <c r="S111" i="1" s="1"/>
  <c r="AX64" i="1"/>
  <c r="AX88" i="1" s="1"/>
  <c r="AX111" i="1" s="1"/>
  <c r="BF64" i="1"/>
  <c r="BF88" i="1" s="1"/>
  <c r="BF111" i="1" s="1"/>
  <c r="BN64" i="1"/>
  <c r="BN88" i="1" s="1"/>
  <c r="BN111" i="1" s="1"/>
  <c r="BV64" i="1"/>
  <c r="BV88" i="1" s="1"/>
  <c r="BV111" i="1" s="1"/>
  <c r="CE64" i="1"/>
  <c r="CE88" i="1" s="1"/>
  <c r="CE111" i="1" s="1"/>
  <c r="CM64" i="1"/>
  <c r="CM88" i="1" s="1"/>
  <c r="CM111" i="1" s="1"/>
  <c r="CU64" i="1"/>
  <c r="CU88" i="1" s="1"/>
  <c r="CU111" i="1" s="1"/>
  <c r="W64" i="1"/>
  <c r="W88" i="1" s="1"/>
  <c r="W111" i="1" s="1"/>
  <c r="AY64" i="1"/>
  <c r="AY88" i="1" s="1"/>
  <c r="AY111" i="1" s="1"/>
  <c r="BG64" i="1"/>
  <c r="BG88" i="1" s="1"/>
  <c r="BG111" i="1" s="1"/>
  <c r="BO64" i="1"/>
  <c r="BO88" i="1" s="1"/>
  <c r="BO111" i="1" s="1"/>
  <c r="BX64" i="1"/>
  <c r="BX88" i="1" s="1"/>
  <c r="BX111" i="1" s="1"/>
  <c r="CF64" i="1"/>
  <c r="CF88" i="1" s="1"/>
  <c r="CF111" i="1" s="1"/>
  <c r="CN64" i="1"/>
  <c r="CN88" i="1" s="1"/>
  <c r="CN111" i="1" s="1"/>
  <c r="CV64" i="1"/>
  <c r="CV88" i="1" s="1"/>
  <c r="CV111" i="1" s="1"/>
  <c r="X64" i="1"/>
  <c r="X88" i="1" s="1"/>
  <c r="X111" i="1" s="1"/>
  <c r="AZ64" i="1"/>
  <c r="AZ88" i="1" s="1"/>
  <c r="AZ111" i="1" s="1"/>
  <c r="BH64" i="1"/>
  <c r="BH88" i="1" s="1"/>
  <c r="BH111" i="1" s="1"/>
  <c r="BP64" i="1"/>
  <c r="BP88" i="1" s="1"/>
  <c r="BP111" i="1" s="1"/>
  <c r="BY64" i="1"/>
  <c r="BY88" i="1" s="1"/>
  <c r="BY111" i="1" s="1"/>
  <c r="CG64" i="1"/>
  <c r="CG88" i="1" s="1"/>
  <c r="CG111" i="1" s="1"/>
  <c r="CO64" i="1"/>
  <c r="CO88" i="1" s="1"/>
  <c r="CO111" i="1" s="1"/>
  <c r="CW64" i="1"/>
  <c r="CW88" i="1" s="1"/>
  <c r="CW111" i="1" s="1"/>
  <c r="N64" i="1"/>
  <c r="N88" i="1" s="1"/>
  <c r="N111" i="1" s="1"/>
  <c r="Y64" i="1"/>
  <c r="Y88" i="1" s="1"/>
  <c r="Y111" i="1" s="1"/>
  <c r="BA64" i="1"/>
  <c r="BA88" i="1" s="1"/>
  <c r="BA111" i="1" s="1"/>
  <c r="BI64" i="1"/>
  <c r="BI88" i="1" s="1"/>
  <c r="BI111" i="1" s="1"/>
  <c r="BQ64" i="1"/>
  <c r="BQ88" i="1" s="1"/>
  <c r="BQ111" i="1" s="1"/>
  <c r="BZ64" i="1"/>
  <c r="BZ88" i="1" s="1"/>
  <c r="BZ111" i="1" s="1"/>
  <c r="CH64" i="1"/>
  <c r="CH88" i="1" s="1"/>
  <c r="CH111" i="1" s="1"/>
  <c r="CP64" i="1"/>
  <c r="CP88" i="1" s="1"/>
  <c r="CP111" i="1" s="1"/>
  <c r="CX64" i="1"/>
  <c r="CX88" i="1" s="1"/>
  <c r="CX111" i="1" s="1"/>
  <c r="O64" i="1"/>
  <c r="O88" i="1" s="1"/>
  <c r="O111" i="1" s="1"/>
  <c r="BB64" i="1"/>
  <c r="BB88" i="1" s="1"/>
  <c r="BB111" i="1" s="1"/>
  <c r="BJ64" i="1"/>
  <c r="BJ88" i="1" s="1"/>
  <c r="BJ111" i="1" s="1"/>
  <c r="BR64" i="1"/>
  <c r="BR88" i="1" s="1"/>
  <c r="BR111" i="1" s="1"/>
  <c r="CA64" i="1"/>
  <c r="CA88" i="1" s="1"/>
  <c r="CA111" i="1" s="1"/>
  <c r="CI64" i="1"/>
  <c r="CI88" i="1" s="1"/>
  <c r="CI111" i="1" s="1"/>
  <c r="CQ64" i="1"/>
  <c r="CQ88" i="1" s="1"/>
  <c r="CQ111" i="1" s="1"/>
  <c r="DB64" i="1"/>
  <c r="DB88" i="1" s="1"/>
  <c r="DB111" i="1" s="1"/>
  <c r="P64" i="1"/>
  <c r="P88" i="1" s="1"/>
  <c r="P111" i="1" s="1"/>
  <c r="BC64" i="1"/>
  <c r="BC88" i="1" s="1"/>
  <c r="BC111" i="1" s="1"/>
  <c r="BK64" i="1"/>
  <c r="BK88" i="1" s="1"/>
  <c r="BK111" i="1" s="1"/>
  <c r="BS64" i="1"/>
  <c r="BS88" i="1" s="1"/>
  <c r="BS111" i="1" s="1"/>
  <c r="Q64" i="1"/>
  <c r="Q88" i="1" s="1"/>
  <c r="Q111" i="1" s="1"/>
  <c r="AV64" i="1"/>
  <c r="AV88" i="1" s="1"/>
  <c r="AV111" i="1" s="1"/>
  <c r="BD64" i="1"/>
  <c r="BD88" i="1" s="1"/>
  <c r="BD111" i="1" s="1"/>
  <c r="BL64" i="1"/>
  <c r="BL88" i="1" s="1"/>
  <c r="BL111" i="1" s="1"/>
  <c r="BT64" i="1"/>
  <c r="BT88" i="1" s="1"/>
  <c r="BT111" i="1" s="1"/>
  <c r="CC64" i="1"/>
  <c r="CC88" i="1" s="1"/>
  <c r="CC111" i="1" s="1"/>
  <c r="CK64" i="1"/>
  <c r="CK88" i="1" s="1"/>
  <c r="CK111" i="1" s="1"/>
  <c r="CS64" i="1"/>
  <c r="CS88" i="1" s="1"/>
  <c r="CS111" i="1" s="1"/>
  <c r="DD64" i="1"/>
  <c r="DD88" i="1" s="1"/>
  <c r="DD111" i="1" s="1"/>
  <c r="CB64" i="1"/>
  <c r="CB88" i="1" s="1"/>
  <c r="CB111" i="1" s="1"/>
  <c r="R64" i="1"/>
  <c r="R88" i="1" s="1"/>
  <c r="R111" i="1" s="1"/>
  <c r="CD64" i="1"/>
  <c r="CD88" i="1" s="1"/>
  <c r="CD111" i="1" s="1"/>
  <c r="CJ64" i="1"/>
  <c r="CJ88" i="1" s="1"/>
  <c r="CJ111" i="1" s="1"/>
  <c r="CL64" i="1"/>
  <c r="CL88" i="1" s="1"/>
  <c r="CL111" i="1" s="1"/>
  <c r="BM64" i="1"/>
  <c r="BM88" i="1" s="1"/>
  <c r="BM111" i="1" s="1"/>
  <c r="AW64" i="1"/>
  <c r="AW88" i="1" s="1"/>
  <c r="AW111" i="1" s="1"/>
  <c r="CR64" i="1"/>
  <c r="CR88" i="1" s="1"/>
  <c r="CR111" i="1" s="1"/>
  <c r="DC64" i="1"/>
  <c r="DC88" i="1" s="1"/>
  <c r="DC111" i="1" s="1"/>
  <c r="BE64" i="1"/>
  <c r="BE88" i="1" s="1"/>
  <c r="BE111" i="1" s="1"/>
  <c r="CT64" i="1"/>
  <c r="CT88" i="1" s="1"/>
  <c r="CT111" i="1" s="1"/>
  <c r="BU64" i="1"/>
  <c r="BU88" i="1" s="1"/>
  <c r="BU111" i="1" s="1"/>
  <c r="S55" i="1"/>
  <c r="S79" i="1" s="1"/>
  <c r="S102" i="1" s="1"/>
  <c r="AX55" i="1"/>
  <c r="AX79" i="1" s="1"/>
  <c r="AX102" i="1" s="1"/>
  <c r="BF55" i="1"/>
  <c r="BF79" i="1" s="1"/>
  <c r="BF102" i="1" s="1"/>
  <c r="BN55" i="1"/>
  <c r="BN79" i="1" s="1"/>
  <c r="BN102" i="1" s="1"/>
  <c r="BV55" i="1"/>
  <c r="BV79" i="1" s="1"/>
  <c r="BV102" i="1" s="1"/>
  <c r="CM55" i="1"/>
  <c r="CM79" i="1" s="1"/>
  <c r="CM102" i="1" s="1"/>
  <c r="CU55" i="1"/>
  <c r="CU79" i="1" s="1"/>
  <c r="CU102" i="1" s="1"/>
  <c r="W55" i="1"/>
  <c r="W79" i="1" s="1"/>
  <c r="W102" i="1" s="1"/>
  <c r="AY55" i="1"/>
  <c r="AY79" i="1" s="1"/>
  <c r="AY102" i="1" s="1"/>
  <c r="BG55" i="1"/>
  <c r="BG79" i="1" s="1"/>
  <c r="BG102" i="1" s="1"/>
  <c r="BO55" i="1"/>
  <c r="BO79" i="1" s="1"/>
  <c r="BO102" i="1" s="1"/>
  <c r="BX55" i="1"/>
  <c r="BX79" i="1" s="1"/>
  <c r="BX102" i="1" s="1"/>
  <c r="CN55" i="1"/>
  <c r="CN79" i="1" s="1"/>
  <c r="CN102" i="1" s="1"/>
  <c r="CV55" i="1"/>
  <c r="CV79" i="1" s="1"/>
  <c r="CV102" i="1" s="1"/>
  <c r="X55" i="1"/>
  <c r="X79" i="1" s="1"/>
  <c r="X102" i="1" s="1"/>
  <c r="AZ55" i="1"/>
  <c r="AZ79" i="1" s="1"/>
  <c r="AZ102" i="1" s="1"/>
  <c r="BH55" i="1"/>
  <c r="BH79" i="1" s="1"/>
  <c r="BH102" i="1" s="1"/>
  <c r="BP55" i="1"/>
  <c r="BP79" i="1" s="1"/>
  <c r="BP102" i="1" s="1"/>
  <c r="BY55" i="1"/>
  <c r="BY79" i="1" s="1"/>
  <c r="BY102" i="1" s="1"/>
  <c r="CO55" i="1"/>
  <c r="CO79" i="1" s="1"/>
  <c r="CO102" i="1" s="1"/>
  <c r="CW55" i="1"/>
  <c r="CW79" i="1" s="1"/>
  <c r="CW102" i="1" s="1"/>
  <c r="N55" i="1"/>
  <c r="N79" i="1" s="1"/>
  <c r="N102" i="1" s="1"/>
  <c r="Y55" i="1"/>
  <c r="Y79" i="1" s="1"/>
  <c r="Y102" i="1" s="1"/>
  <c r="BA55" i="1"/>
  <c r="BA79" i="1" s="1"/>
  <c r="BA102" i="1" s="1"/>
  <c r="BI55" i="1"/>
  <c r="BI79" i="1" s="1"/>
  <c r="BI102" i="1" s="1"/>
  <c r="BQ55" i="1"/>
  <c r="BQ79" i="1" s="1"/>
  <c r="BQ102" i="1" s="1"/>
  <c r="BZ55" i="1"/>
  <c r="BZ79" i="1" s="1"/>
  <c r="BZ102" i="1" s="1"/>
  <c r="CP55" i="1"/>
  <c r="CP79" i="1" s="1"/>
  <c r="CP102" i="1" s="1"/>
  <c r="CX55" i="1"/>
  <c r="CX79" i="1" s="1"/>
  <c r="CX102" i="1" s="1"/>
  <c r="O55" i="1"/>
  <c r="O79" i="1" s="1"/>
  <c r="O102" i="1" s="1"/>
  <c r="BB55" i="1"/>
  <c r="BB79" i="1" s="1"/>
  <c r="BB102" i="1" s="1"/>
  <c r="BJ55" i="1"/>
  <c r="BJ79" i="1" s="1"/>
  <c r="BJ102" i="1" s="1"/>
  <c r="BR55" i="1"/>
  <c r="BR79" i="1" s="1"/>
  <c r="BR102" i="1" s="1"/>
  <c r="CA55" i="1"/>
  <c r="CA79" i="1" s="1"/>
  <c r="CA102" i="1" s="1"/>
  <c r="CQ55" i="1"/>
  <c r="CQ79" i="1" s="1"/>
  <c r="CQ102" i="1" s="1"/>
  <c r="DB55" i="1"/>
  <c r="DB79" i="1" s="1"/>
  <c r="DB102" i="1" s="1"/>
  <c r="P55" i="1"/>
  <c r="P79" i="1" s="1"/>
  <c r="P102" i="1" s="1"/>
  <c r="BC55" i="1"/>
  <c r="BC79" i="1" s="1"/>
  <c r="BC102" i="1" s="1"/>
  <c r="BK55" i="1"/>
  <c r="BK79" i="1" s="1"/>
  <c r="BK102" i="1" s="1"/>
  <c r="BS55" i="1"/>
  <c r="BS79" i="1" s="1"/>
  <c r="BS102" i="1" s="1"/>
  <c r="CB55" i="1"/>
  <c r="CB79" i="1" s="1"/>
  <c r="CB102" i="1" s="1"/>
  <c r="CR55" i="1"/>
  <c r="CR79" i="1" s="1"/>
  <c r="CR102" i="1" s="1"/>
  <c r="DC55" i="1"/>
  <c r="DC79" i="1" s="1"/>
  <c r="DC102" i="1" s="1"/>
  <c r="Q55" i="1"/>
  <c r="Q79" i="1" s="1"/>
  <c r="Q102" i="1" s="1"/>
  <c r="AV55" i="1"/>
  <c r="AV79" i="1" s="1"/>
  <c r="AV102" i="1" s="1"/>
  <c r="BD55" i="1"/>
  <c r="BD79" i="1" s="1"/>
  <c r="BD102" i="1" s="1"/>
  <c r="BL55" i="1"/>
  <c r="BL79" i="1" s="1"/>
  <c r="BL102" i="1" s="1"/>
  <c r="BT55" i="1"/>
  <c r="BT79" i="1" s="1"/>
  <c r="BT102" i="1" s="1"/>
  <c r="CC55" i="1"/>
  <c r="CC79" i="1" s="1"/>
  <c r="CC102" i="1" s="1"/>
  <c r="CK55" i="1"/>
  <c r="CK79" i="1" s="1"/>
  <c r="CK102" i="1" s="1"/>
  <c r="CS55" i="1"/>
  <c r="CS79" i="1" s="1"/>
  <c r="CS102" i="1" s="1"/>
  <c r="DD55" i="1"/>
  <c r="DD79" i="1" s="1"/>
  <c r="DD102" i="1" s="1"/>
  <c r="CT55" i="1"/>
  <c r="CT79" i="1" s="1"/>
  <c r="CT102" i="1" s="1"/>
  <c r="AW55" i="1"/>
  <c r="AW79" i="1" s="1"/>
  <c r="AW102" i="1" s="1"/>
  <c r="BE55" i="1"/>
  <c r="BE79" i="1" s="1"/>
  <c r="BE102" i="1" s="1"/>
  <c r="BM55" i="1"/>
  <c r="BM79" i="1" s="1"/>
  <c r="BM102" i="1" s="1"/>
  <c r="BU55" i="1"/>
  <c r="BU79" i="1" s="1"/>
  <c r="BU102" i="1" s="1"/>
  <c r="R55" i="1"/>
  <c r="R79" i="1" s="1"/>
  <c r="R102" i="1" s="1"/>
  <c r="CL55" i="1"/>
  <c r="CL79" i="1" s="1"/>
  <c r="CL102" i="1" s="1"/>
  <c r="B163" i="1"/>
  <c r="B177" i="1"/>
  <c r="J63" i="1"/>
  <c r="J87" i="1" s="1"/>
  <c r="J110" i="1" s="1"/>
  <c r="C63" i="1"/>
  <c r="C87" i="1" s="1"/>
  <c r="C110" i="1" s="1"/>
  <c r="K63" i="1"/>
  <c r="K87" i="1" s="1"/>
  <c r="K110" i="1" s="1"/>
  <c r="D63" i="1"/>
  <c r="D87" i="1" s="1"/>
  <c r="D110" i="1" s="1"/>
  <c r="L63" i="1"/>
  <c r="L87" i="1" s="1"/>
  <c r="L110" i="1" s="1"/>
  <c r="B63" i="1"/>
  <c r="B87" i="1" s="1"/>
  <c r="B110" i="1" s="1"/>
  <c r="I63" i="1"/>
  <c r="I87" i="1" s="1"/>
  <c r="I110" i="1" s="1"/>
  <c r="E63" i="1"/>
  <c r="E87" i="1" s="1"/>
  <c r="E110" i="1" s="1"/>
  <c r="M63" i="1"/>
  <c r="M87" i="1" s="1"/>
  <c r="M110" i="1" s="1"/>
  <c r="F63" i="1"/>
  <c r="F87" i="1" s="1"/>
  <c r="F110" i="1" s="1"/>
  <c r="G63" i="1"/>
  <c r="G87" i="1" s="1"/>
  <c r="G110" i="1" s="1"/>
  <c r="H63" i="1"/>
  <c r="H87" i="1" s="1"/>
  <c r="H110" i="1" s="1"/>
  <c r="G55" i="1"/>
  <c r="G79" i="1" s="1"/>
  <c r="G102" i="1" s="1"/>
  <c r="H55" i="1"/>
  <c r="H79" i="1" s="1"/>
  <c r="H102" i="1" s="1"/>
  <c r="I55" i="1"/>
  <c r="I79" i="1" s="1"/>
  <c r="I102" i="1" s="1"/>
  <c r="J55" i="1"/>
  <c r="J79" i="1" s="1"/>
  <c r="J102" i="1" s="1"/>
  <c r="C55" i="1"/>
  <c r="C79" i="1" s="1"/>
  <c r="C102" i="1" s="1"/>
  <c r="K55" i="1"/>
  <c r="K79" i="1" s="1"/>
  <c r="K102" i="1" s="1"/>
  <c r="D55" i="1"/>
  <c r="D79" i="1" s="1"/>
  <c r="D102" i="1" s="1"/>
  <c r="L55" i="1"/>
  <c r="L79" i="1" s="1"/>
  <c r="L102" i="1" s="1"/>
  <c r="E55" i="1"/>
  <c r="E79" i="1" s="1"/>
  <c r="E102" i="1" s="1"/>
  <c r="M55" i="1"/>
  <c r="M79" i="1" s="1"/>
  <c r="M102" i="1" s="1"/>
  <c r="F55" i="1"/>
  <c r="F79" i="1" s="1"/>
  <c r="F102" i="1" s="1"/>
  <c r="J64" i="1"/>
  <c r="J88" i="1" s="1"/>
  <c r="J111" i="1" s="1"/>
  <c r="C64" i="1"/>
  <c r="C88" i="1" s="1"/>
  <c r="C111" i="1" s="1"/>
  <c r="K64" i="1"/>
  <c r="K88" i="1" s="1"/>
  <c r="K111" i="1" s="1"/>
  <c r="D64" i="1"/>
  <c r="D88" i="1" s="1"/>
  <c r="D111" i="1" s="1"/>
  <c r="L64" i="1"/>
  <c r="L88" i="1" s="1"/>
  <c r="L111" i="1" s="1"/>
  <c r="E64" i="1"/>
  <c r="E88" i="1" s="1"/>
  <c r="E111" i="1" s="1"/>
  <c r="M64" i="1"/>
  <c r="M88" i="1" s="1"/>
  <c r="M111" i="1" s="1"/>
  <c r="F64" i="1"/>
  <c r="F88" i="1" s="1"/>
  <c r="F111" i="1" s="1"/>
  <c r="G64" i="1"/>
  <c r="G88" i="1" s="1"/>
  <c r="G111" i="1" s="1"/>
  <c r="H64" i="1"/>
  <c r="H88" i="1" s="1"/>
  <c r="H111" i="1" s="1"/>
  <c r="I64" i="1"/>
  <c r="I88" i="1" s="1"/>
  <c r="I111" i="1" s="1"/>
  <c r="C57" i="1"/>
  <c r="C81" i="1" s="1"/>
  <c r="C104" i="1" s="1"/>
  <c r="K57" i="1"/>
  <c r="K81" i="1" s="1"/>
  <c r="K104" i="1" s="1"/>
  <c r="D57" i="1"/>
  <c r="D81" i="1" s="1"/>
  <c r="D104" i="1" s="1"/>
  <c r="L57" i="1"/>
  <c r="L81" i="1" s="1"/>
  <c r="L104" i="1" s="1"/>
  <c r="E57" i="1"/>
  <c r="E81" i="1" s="1"/>
  <c r="E104" i="1" s="1"/>
  <c r="M57" i="1"/>
  <c r="M81" i="1" s="1"/>
  <c r="M104" i="1" s="1"/>
  <c r="F57" i="1"/>
  <c r="F81" i="1" s="1"/>
  <c r="F104" i="1" s="1"/>
  <c r="G57" i="1"/>
  <c r="G81" i="1" s="1"/>
  <c r="G104" i="1" s="1"/>
  <c r="H57" i="1"/>
  <c r="H81" i="1" s="1"/>
  <c r="H104" i="1" s="1"/>
  <c r="I57" i="1"/>
  <c r="I81" i="1" s="1"/>
  <c r="I104" i="1" s="1"/>
  <c r="J57" i="1"/>
  <c r="J81" i="1" s="1"/>
  <c r="J104" i="1" s="1"/>
  <c r="B57" i="1"/>
  <c r="B81" i="1" s="1"/>
  <c r="B104" i="1" s="1"/>
  <c r="J58" i="1"/>
  <c r="J82" i="1" s="1"/>
  <c r="J105" i="1" s="1"/>
  <c r="C58" i="1"/>
  <c r="C82" i="1" s="1"/>
  <c r="C105" i="1" s="1"/>
  <c r="K58" i="1"/>
  <c r="K82" i="1" s="1"/>
  <c r="K105" i="1" s="1"/>
  <c r="D58" i="1"/>
  <c r="D82" i="1" s="1"/>
  <c r="D105" i="1" s="1"/>
  <c r="L58" i="1"/>
  <c r="L82" i="1" s="1"/>
  <c r="L105" i="1" s="1"/>
  <c r="E58" i="1"/>
  <c r="E82" i="1" s="1"/>
  <c r="E105" i="1" s="1"/>
  <c r="M58" i="1"/>
  <c r="M82" i="1" s="1"/>
  <c r="M105" i="1" s="1"/>
  <c r="F58" i="1"/>
  <c r="F82" i="1" s="1"/>
  <c r="F105" i="1" s="1"/>
  <c r="H58" i="1"/>
  <c r="H82" i="1" s="1"/>
  <c r="H105" i="1" s="1"/>
  <c r="G58" i="1"/>
  <c r="G82" i="1" s="1"/>
  <c r="G105" i="1" s="1"/>
  <c r="I58" i="1"/>
  <c r="I82" i="1" s="1"/>
  <c r="I105" i="1" s="1"/>
  <c r="B58" i="1"/>
  <c r="B82" i="1" s="1"/>
  <c r="B105" i="1" s="1"/>
  <c r="H71" i="1"/>
  <c r="H95" i="1" s="1"/>
  <c r="H118" i="1" s="1"/>
  <c r="C71" i="1"/>
  <c r="C95" i="1" s="1"/>
  <c r="C118" i="1" s="1"/>
  <c r="L71" i="1"/>
  <c r="L95" i="1" s="1"/>
  <c r="L118" i="1" s="1"/>
  <c r="B71" i="1"/>
  <c r="B95" i="1" s="1"/>
  <c r="B118" i="1" s="1"/>
  <c r="D71" i="1"/>
  <c r="D95" i="1" s="1"/>
  <c r="D118" i="1" s="1"/>
  <c r="M71" i="1"/>
  <c r="M95" i="1" s="1"/>
  <c r="M118" i="1" s="1"/>
  <c r="E71" i="1"/>
  <c r="E95" i="1" s="1"/>
  <c r="E118" i="1" s="1"/>
  <c r="F71" i="1"/>
  <c r="F95" i="1" s="1"/>
  <c r="F118" i="1" s="1"/>
  <c r="G71" i="1"/>
  <c r="G95" i="1" s="1"/>
  <c r="G118" i="1" s="1"/>
  <c r="I71" i="1"/>
  <c r="I95" i="1" s="1"/>
  <c r="I118" i="1" s="1"/>
  <c r="J71" i="1"/>
  <c r="J95" i="1" s="1"/>
  <c r="J118" i="1" s="1"/>
  <c r="K71" i="1"/>
  <c r="K95" i="1" s="1"/>
  <c r="K118" i="1" s="1"/>
  <c r="I66" i="1"/>
  <c r="I90" i="1" s="1"/>
  <c r="I113" i="1" s="1"/>
  <c r="J66" i="1"/>
  <c r="J90" i="1" s="1"/>
  <c r="J113" i="1" s="1"/>
  <c r="C66" i="1"/>
  <c r="C90" i="1" s="1"/>
  <c r="C113" i="1" s="1"/>
  <c r="K66" i="1"/>
  <c r="K90" i="1" s="1"/>
  <c r="K113" i="1" s="1"/>
  <c r="D66" i="1"/>
  <c r="D90" i="1" s="1"/>
  <c r="D113" i="1" s="1"/>
  <c r="L66" i="1"/>
  <c r="L90" i="1" s="1"/>
  <c r="L113" i="1" s="1"/>
  <c r="E66" i="1"/>
  <c r="E90" i="1" s="1"/>
  <c r="E113" i="1" s="1"/>
  <c r="M66" i="1"/>
  <c r="M90" i="1" s="1"/>
  <c r="M113" i="1" s="1"/>
  <c r="F66" i="1"/>
  <c r="F90" i="1" s="1"/>
  <c r="F113" i="1" s="1"/>
  <c r="G66" i="1"/>
  <c r="G90" i="1" s="1"/>
  <c r="G113" i="1" s="1"/>
  <c r="H66" i="1"/>
  <c r="H90" i="1" s="1"/>
  <c r="H113" i="1" s="1"/>
  <c r="B66" i="1"/>
  <c r="B90" i="1" s="1"/>
  <c r="B113" i="1" s="1"/>
  <c r="H59" i="1"/>
  <c r="H83" i="1" s="1"/>
  <c r="H106" i="1" s="1"/>
  <c r="F59" i="1"/>
  <c r="F83" i="1" s="1"/>
  <c r="F106" i="1" s="1"/>
  <c r="K59" i="1"/>
  <c r="K83" i="1" s="1"/>
  <c r="K106" i="1" s="1"/>
  <c r="L59" i="1"/>
  <c r="L83" i="1" s="1"/>
  <c r="L106" i="1" s="1"/>
  <c r="C59" i="1"/>
  <c r="C83" i="1" s="1"/>
  <c r="C106" i="1" s="1"/>
  <c r="M59" i="1"/>
  <c r="M83" i="1" s="1"/>
  <c r="M106" i="1" s="1"/>
  <c r="D59" i="1"/>
  <c r="D83" i="1" s="1"/>
  <c r="D106" i="1" s="1"/>
  <c r="J59" i="1"/>
  <c r="J83" i="1" s="1"/>
  <c r="J106" i="1" s="1"/>
  <c r="E59" i="1"/>
  <c r="E83" i="1" s="1"/>
  <c r="E106" i="1" s="1"/>
  <c r="G59" i="1"/>
  <c r="G83" i="1" s="1"/>
  <c r="G106" i="1" s="1"/>
  <c r="I59" i="1"/>
  <c r="I83" i="1" s="1"/>
  <c r="I106" i="1" s="1"/>
  <c r="B59" i="1"/>
  <c r="B83" i="1" s="1"/>
  <c r="B106" i="1" s="1"/>
  <c r="F61" i="1"/>
  <c r="F85" i="1" s="1"/>
  <c r="F108" i="1" s="1"/>
  <c r="B61" i="1"/>
  <c r="B85" i="1" s="1"/>
  <c r="B108" i="1" s="1"/>
  <c r="G61" i="1"/>
  <c r="G85" i="1" s="1"/>
  <c r="G108" i="1" s="1"/>
  <c r="H61" i="1"/>
  <c r="H85" i="1" s="1"/>
  <c r="H108" i="1" s="1"/>
  <c r="I61" i="1"/>
  <c r="I85" i="1" s="1"/>
  <c r="I108" i="1" s="1"/>
  <c r="E61" i="1"/>
  <c r="E85" i="1" s="1"/>
  <c r="E108" i="1" s="1"/>
  <c r="J61" i="1"/>
  <c r="J85" i="1" s="1"/>
  <c r="J108" i="1" s="1"/>
  <c r="M61" i="1"/>
  <c r="M85" i="1" s="1"/>
  <c r="M108" i="1" s="1"/>
  <c r="C61" i="1"/>
  <c r="C85" i="1" s="1"/>
  <c r="C108" i="1" s="1"/>
  <c r="K61" i="1"/>
  <c r="K85" i="1" s="1"/>
  <c r="K108" i="1" s="1"/>
  <c r="D61" i="1"/>
  <c r="D85" i="1" s="1"/>
  <c r="D108" i="1" s="1"/>
  <c r="L61" i="1"/>
  <c r="L85" i="1" s="1"/>
  <c r="L108" i="1" s="1"/>
  <c r="B165" i="1"/>
  <c r="D60" i="1"/>
  <c r="D84" i="1" s="1"/>
  <c r="D107" i="1" s="1"/>
  <c r="L60" i="1"/>
  <c r="L84" i="1" s="1"/>
  <c r="L107" i="1" s="1"/>
  <c r="C60" i="1"/>
  <c r="C84" i="1" s="1"/>
  <c r="C107" i="1" s="1"/>
  <c r="M60" i="1"/>
  <c r="M84" i="1" s="1"/>
  <c r="M107" i="1" s="1"/>
  <c r="E60" i="1"/>
  <c r="E84" i="1" s="1"/>
  <c r="E107" i="1" s="1"/>
  <c r="F60" i="1"/>
  <c r="F84" i="1" s="1"/>
  <c r="F107" i="1" s="1"/>
  <c r="G60" i="1"/>
  <c r="G84" i="1" s="1"/>
  <c r="G107" i="1" s="1"/>
  <c r="H60" i="1"/>
  <c r="H84" i="1" s="1"/>
  <c r="H107" i="1" s="1"/>
  <c r="K60" i="1"/>
  <c r="K84" i="1" s="1"/>
  <c r="K107" i="1" s="1"/>
  <c r="I60" i="1"/>
  <c r="I84" i="1" s="1"/>
  <c r="I107" i="1" s="1"/>
  <c r="J60" i="1"/>
  <c r="J84" i="1" s="1"/>
  <c r="J107" i="1" s="1"/>
  <c r="B60" i="1"/>
  <c r="B84" i="1" s="1"/>
  <c r="B107" i="1" s="1"/>
  <c r="F53" i="1"/>
  <c r="F77" i="1" s="1"/>
  <c r="F100" i="1" s="1"/>
  <c r="G53" i="1"/>
  <c r="G77" i="1" s="1"/>
  <c r="G100" i="1" s="1"/>
  <c r="E53" i="1"/>
  <c r="E77" i="1" s="1"/>
  <c r="E100" i="1" s="1"/>
  <c r="H53" i="1"/>
  <c r="H77" i="1" s="1"/>
  <c r="H100" i="1" s="1"/>
  <c r="I53" i="1"/>
  <c r="I77" i="1" s="1"/>
  <c r="I100" i="1" s="1"/>
  <c r="J53" i="1"/>
  <c r="J77" i="1" s="1"/>
  <c r="J100" i="1" s="1"/>
  <c r="K53" i="1"/>
  <c r="K77" i="1" s="1"/>
  <c r="K100" i="1" s="1"/>
  <c r="M53" i="1"/>
  <c r="M77" i="1" s="1"/>
  <c r="M100" i="1" s="1"/>
  <c r="C53" i="1"/>
  <c r="C77" i="1" s="1"/>
  <c r="C100" i="1" s="1"/>
  <c r="D53" i="1"/>
  <c r="D77" i="1" s="1"/>
  <c r="D100" i="1" s="1"/>
  <c r="L53" i="1"/>
  <c r="L77" i="1" s="1"/>
  <c r="L100" i="1" s="1"/>
  <c r="D62" i="1"/>
  <c r="D86" i="1" s="1"/>
  <c r="D109" i="1" s="1"/>
  <c r="L62" i="1"/>
  <c r="L86" i="1" s="1"/>
  <c r="L109" i="1" s="1"/>
  <c r="E62" i="1"/>
  <c r="E86" i="1" s="1"/>
  <c r="E109" i="1" s="1"/>
  <c r="M62" i="1"/>
  <c r="M86" i="1" s="1"/>
  <c r="M109" i="1" s="1"/>
  <c r="B62" i="1"/>
  <c r="B86" i="1" s="1"/>
  <c r="B109" i="1" s="1"/>
  <c r="F62" i="1"/>
  <c r="F86" i="1" s="1"/>
  <c r="F109" i="1" s="1"/>
  <c r="G62" i="1"/>
  <c r="G86" i="1" s="1"/>
  <c r="G109" i="1" s="1"/>
  <c r="H62" i="1"/>
  <c r="H86" i="1" s="1"/>
  <c r="H109" i="1" s="1"/>
  <c r="C62" i="1"/>
  <c r="C86" i="1" s="1"/>
  <c r="C109" i="1" s="1"/>
  <c r="I62" i="1"/>
  <c r="I86" i="1" s="1"/>
  <c r="I109" i="1" s="1"/>
  <c r="J62" i="1"/>
  <c r="J86" i="1" s="1"/>
  <c r="J109" i="1" s="1"/>
  <c r="K62" i="1"/>
  <c r="K86" i="1" s="1"/>
  <c r="K109" i="1" s="1"/>
  <c r="B64" i="1"/>
  <c r="B88" i="1" s="1"/>
  <c r="B111" i="1" s="1"/>
  <c r="B53" i="1"/>
  <c r="B77" i="1" s="1"/>
  <c r="B55" i="1"/>
  <c r="B79" i="1" s="1"/>
  <c r="B102" i="1" s="1"/>
  <c r="AF233" i="1" l="1"/>
  <c r="AF246" i="1"/>
  <c r="AG231" i="1"/>
  <c r="AB258" i="1"/>
  <c r="AB233" i="1"/>
  <c r="AK246" i="1"/>
  <c r="AM231" i="1"/>
  <c r="AG233" i="1"/>
  <c r="AK233" i="1"/>
  <c r="AJ231" i="1"/>
  <c r="AJ246" i="1"/>
  <c r="AD256" i="1"/>
  <c r="AD231" i="1"/>
  <c r="AL231" i="1"/>
  <c r="AK245" i="1"/>
  <c r="AC271" i="1"/>
  <c r="AC246" i="1"/>
  <c r="AF231" i="1"/>
  <c r="AE271" i="1"/>
  <c r="AE246" i="1"/>
  <c r="AB248" i="1"/>
  <c r="AB273" i="1"/>
  <c r="AE233" i="1"/>
  <c r="AE258" i="1"/>
  <c r="AB256" i="1"/>
  <c r="AB231" i="1"/>
  <c r="AL246" i="1"/>
  <c r="AC233" i="1"/>
  <c r="AC258" i="1"/>
  <c r="AC231" i="1"/>
  <c r="AC256" i="1"/>
  <c r="AI233" i="1"/>
  <c r="AI246" i="1"/>
  <c r="AH231" i="1"/>
  <c r="AL233" i="1"/>
  <c r="AJ233" i="1"/>
  <c r="AK231" i="1"/>
  <c r="AB246" i="1"/>
  <c r="AB271" i="1"/>
  <c r="AM233" i="1"/>
  <c r="AG246" i="1"/>
  <c r="AH246" i="1"/>
  <c r="AI231" i="1"/>
  <c r="AE231" i="1"/>
  <c r="AE256" i="1"/>
  <c r="AM246" i="1"/>
  <c r="AD245" i="1"/>
  <c r="AD270" i="1"/>
  <c r="AD246" i="1"/>
  <c r="AD271" i="1"/>
  <c r="AD258" i="1"/>
  <c r="AD233" i="1"/>
  <c r="AM245" i="1"/>
  <c r="AE270" i="1"/>
  <c r="AE245" i="1"/>
  <c r="AC245" i="1"/>
  <c r="AC270" i="1"/>
  <c r="AB245" i="1"/>
  <c r="AB270" i="1"/>
  <c r="AI245" i="1"/>
  <c r="AJ245" i="1"/>
  <c r="AH245" i="1"/>
  <c r="AG245" i="1"/>
  <c r="AL245" i="1"/>
  <c r="AF245" i="1"/>
  <c r="AL217" i="1"/>
  <c r="AL215" i="1"/>
  <c r="AL216" i="1"/>
  <c r="AL210" i="1"/>
  <c r="AL218" i="1"/>
  <c r="AM215" i="1"/>
  <c r="AL221" i="1"/>
  <c r="AM221" i="1"/>
  <c r="AM210" i="1"/>
  <c r="AM208" i="1"/>
  <c r="AL226" i="1"/>
  <c r="AM214" i="1"/>
  <c r="AL213" i="1"/>
  <c r="AM217" i="1"/>
  <c r="AL219" i="1"/>
  <c r="AM226" i="1"/>
  <c r="AM219" i="1"/>
  <c r="AM218" i="1"/>
  <c r="AL214" i="1"/>
  <c r="AL208" i="1"/>
  <c r="AL212" i="1"/>
  <c r="AM216" i="1"/>
  <c r="AM213" i="1"/>
  <c r="AM212" i="1"/>
  <c r="AH216" i="1"/>
  <c r="AI208" i="1"/>
  <c r="AG208" i="1"/>
  <c r="AD208" i="1"/>
  <c r="AH210" i="1"/>
  <c r="AB210" i="1"/>
  <c r="AE210" i="1"/>
  <c r="AK210" i="1"/>
  <c r="AK213" i="1"/>
  <c r="AK212" i="1"/>
  <c r="AD217" i="1"/>
  <c r="AC219" i="1"/>
  <c r="AE219" i="1"/>
  <c r="AJ208" i="1"/>
  <c r="AH218" i="1"/>
  <c r="AB218" i="1"/>
  <c r="AF218" i="1"/>
  <c r="AK215" i="1"/>
  <c r="AK216" i="1"/>
  <c r="AK214" i="1"/>
  <c r="AK226" i="1"/>
  <c r="AF210" i="1"/>
  <c r="AE213" i="1"/>
  <c r="AE208" i="1"/>
  <c r="AK219" i="1"/>
  <c r="AK218" i="1"/>
  <c r="AF219" i="1"/>
  <c r="AG226" i="1"/>
  <c r="AI226" i="1"/>
  <c r="AH217" i="1"/>
  <c r="AB217" i="1"/>
  <c r="AI214" i="1"/>
  <c r="AF216" i="1"/>
  <c r="AE221" i="1"/>
  <c r="AB212" i="1"/>
  <c r="AH212" i="1"/>
  <c r="AI217" i="1"/>
  <c r="AG215" i="1"/>
  <c r="AJ216" i="1"/>
  <c r="AB213" i="1"/>
  <c r="AH221" i="1"/>
  <c r="AJ221" i="1"/>
  <c r="AI212" i="1"/>
  <c r="AK217" i="1"/>
  <c r="AD214" i="1"/>
  <c r="AE212" i="1"/>
  <c r="AG216" i="1"/>
  <c r="O246" i="1"/>
  <c r="AD219" i="1"/>
  <c r="AH226" i="1"/>
  <c r="AF217" i="1"/>
  <c r="AB215" i="1"/>
  <c r="AJ215" i="1"/>
  <c r="AG214" i="1"/>
  <c r="AC216" i="1"/>
  <c r="AF212" i="1"/>
  <c r="AI218" i="1"/>
  <c r="AJ210" i="1"/>
  <c r="AG210" i="1"/>
  <c r="AH219" i="1"/>
  <c r="AJ219" i="1"/>
  <c r="AF226" i="1"/>
  <c r="AC217" i="1"/>
  <c r="AI215" i="1"/>
  <c r="AF215" i="1"/>
  <c r="AJ214" i="1"/>
  <c r="AF214" i="1"/>
  <c r="AB216" i="1"/>
  <c r="AF221" i="1"/>
  <c r="AI221" i="1"/>
  <c r="AB221" i="1"/>
  <c r="AC212" i="1"/>
  <c r="AM180" i="1"/>
  <c r="AM173" i="1"/>
  <c r="AE217" i="1"/>
  <c r="AD216" i="1"/>
  <c r="AE226" i="1"/>
  <c r="AD218" i="1"/>
  <c r="AG219" i="1"/>
  <c r="AC226" i="1"/>
  <c r="AC214" i="1"/>
  <c r="AB214" i="1"/>
  <c r="AI213" i="1"/>
  <c r="AJ218" i="1"/>
  <c r="AG218" i="1"/>
  <c r="AM170" i="1"/>
  <c r="AM167" i="1"/>
  <c r="AD212" i="1"/>
  <c r="AH208" i="1"/>
  <c r="AJ226" i="1"/>
  <c r="AC221" i="1"/>
  <c r="AC218" i="1"/>
  <c r="AE215" i="1"/>
  <c r="AE216" i="1"/>
  <c r="AD226" i="1"/>
  <c r="AE218" i="1"/>
  <c r="AG221" i="1"/>
  <c r="AI210" i="1"/>
  <c r="AI219" i="1"/>
  <c r="AB219" i="1"/>
  <c r="AF208" i="1"/>
  <c r="AC215" i="1"/>
  <c r="AJ213" i="1"/>
  <c r="AG213" i="1"/>
  <c r="AF213" i="1"/>
  <c r="AD215" i="1"/>
  <c r="AE214" i="1"/>
  <c r="AD210" i="1"/>
  <c r="AD213" i="1"/>
  <c r="AC210" i="1"/>
  <c r="AC208" i="1"/>
  <c r="AB208" i="1"/>
  <c r="AJ217" i="1"/>
  <c r="AG217" i="1"/>
  <c r="AH215" i="1"/>
  <c r="AH214" i="1"/>
  <c r="AI216" i="1"/>
  <c r="AH213" i="1"/>
  <c r="AC213" i="1"/>
  <c r="AD221" i="1"/>
  <c r="AJ212" i="1"/>
  <c r="AG212" i="1"/>
  <c r="AM175" i="1"/>
  <c r="AK221" i="1"/>
  <c r="AM171" i="1"/>
  <c r="AM166" i="1"/>
  <c r="AM172" i="1"/>
  <c r="AM168" i="1"/>
  <c r="AM164" i="1"/>
  <c r="AM169" i="1"/>
  <c r="AM162" i="1"/>
  <c r="AL172" i="1"/>
  <c r="AL173" i="1"/>
  <c r="AL180" i="1"/>
  <c r="AL168" i="1"/>
  <c r="AL175" i="1"/>
  <c r="AK166" i="1"/>
  <c r="AK175" i="1"/>
  <c r="AL164" i="1"/>
  <c r="AL162" i="1"/>
  <c r="AL167" i="1"/>
  <c r="AK171" i="1"/>
  <c r="AK169" i="1"/>
  <c r="AK170" i="1"/>
  <c r="AK168" i="1"/>
  <c r="AK180" i="1"/>
  <c r="AK173" i="1"/>
  <c r="AK172" i="1"/>
  <c r="AL170" i="1"/>
  <c r="AL171" i="1"/>
  <c r="AL169" i="1"/>
  <c r="AL166" i="1"/>
  <c r="AK164" i="1"/>
  <c r="AK167" i="1"/>
  <c r="AG168" i="1"/>
  <c r="AD166" i="1"/>
  <c r="AC162" i="1"/>
  <c r="AJ180" i="1"/>
  <c r="AH170" i="1"/>
  <c r="AD172" i="1"/>
  <c r="AB167" i="1"/>
  <c r="AF167" i="1"/>
  <c r="AG166" i="1"/>
  <c r="AD162" i="1"/>
  <c r="AJ167" i="1"/>
  <c r="AG172" i="1"/>
  <c r="AF172" i="1"/>
  <c r="AF180" i="1"/>
  <c r="AC170" i="1"/>
  <c r="AD170" i="1"/>
  <c r="AI171" i="1"/>
  <c r="AB175" i="1"/>
  <c r="AI166" i="1"/>
  <c r="AD168" i="1"/>
  <c r="AE166" i="1"/>
  <c r="AB171" i="1"/>
  <c r="AC173" i="1"/>
  <c r="AB162" i="1"/>
  <c r="AC180" i="1"/>
  <c r="AC171" i="1"/>
  <c r="AF168" i="1"/>
  <c r="AB166" i="1"/>
  <c r="AI173" i="1"/>
  <c r="AB173" i="1"/>
  <c r="AG173" i="1"/>
  <c r="AI169" i="1"/>
  <c r="AF169" i="1"/>
  <c r="AG169" i="1"/>
  <c r="AC169" i="1"/>
  <c r="AE168" i="1"/>
  <c r="AG170" i="1"/>
  <c r="AI167" i="1"/>
  <c r="AF175" i="1"/>
  <c r="AI175" i="1"/>
  <c r="AE175" i="1"/>
  <c r="AE167" i="1"/>
  <c r="AE162" i="1"/>
  <c r="AE173" i="1"/>
  <c r="AB169" i="1"/>
  <c r="AJ170" i="1"/>
  <c r="AI170" i="1"/>
  <c r="AH167" i="1"/>
  <c r="AJ175" i="1"/>
  <c r="AI164" i="1"/>
  <c r="AI162" i="1"/>
  <c r="AJ169" i="1"/>
  <c r="AH168" i="1"/>
  <c r="AC168" i="1"/>
  <c r="AB168" i="1"/>
  <c r="AF170" i="1"/>
  <c r="AG167" i="1"/>
  <c r="AG175" i="1"/>
  <c r="AG180" i="1"/>
  <c r="AB170" i="1"/>
  <c r="AC175" i="1"/>
  <c r="AJ164" i="1"/>
  <c r="AF173" i="1"/>
  <c r="AB180" i="1"/>
  <c r="AD169" i="1"/>
  <c r="AE164" i="1"/>
  <c r="AD164" i="1"/>
  <c r="AE171" i="1"/>
  <c r="AF164" i="1"/>
  <c r="AH164" i="1"/>
  <c r="AG164" i="1"/>
  <c r="AD173" i="1"/>
  <c r="AF162" i="1"/>
  <c r="AH162" i="1"/>
  <c r="AI180" i="1"/>
  <c r="AJ171" i="1"/>
  <c r="AG171" i="1"/>
  <c r="AH169" i="1"/>
  <c r="AC167" i="1"/>
  <c r="AD175" i="1"/>
  <c r="AH166" i="1"/>
  <c r="AJ166" i="1"/>
  <c r="AJ172" i="1"/>
  <c r="P233" i="1"/>
  <c r="AD171" i="1"/>
  <c r="AE169" i="1"/>
  <c r="AE170" i="1"/>
  <c r="AD180" i="1"/>
  <c r="AE172" i="1"/>
  <c r="AI172" i="1"/>
  <c r="AE180" i="1"/>
  <c r="AC164" i="1"/>
  <c r="AB164" i="1"/>
  <c r="AH173" i="1"/>
  <c r="AJ173" i="1"/>
  <c r="AJ162" i="1"/>
  <c r="AG162" i="1"/>
  <c r="AH180" i="1"/>
  <c r="AF171" i="1"/>
  <c r="AH171" i="1"/>
  <c r="AJ168" i="1"/>
  <c r="AI168" i="1"/>
  <c r="AF166" i="1"/>
  <c r="AH172" i="1"/>
  <c r="AD167" i="1"/>
  <c r="AH175" i="1"/>
  <c r="AC166" i="1"/>
  <c r="AB172" i="1"/>
  <c r="AC172" i="1"/>
  <c r="DD119" i="1"/>
  <c r="DD123" i="1" s="1"/>
  <c r="DD153" i="1" s="1"/>
  <c r="DA100" i="1"/>
  <c r="DA96" i="1"/>
  <c r="DF119" i="1"/>
  <c r="DF141" i="1" s="1"/>
  <c r="CZ100" i="1"/>
  <c r="CZ96" i="1"/>
  <c r="DC119" i="1"/>
  <c r="CY96" i="1"/>
  <c r="CY100" i="1"/>
  <c r="DB119" i="1"/>
  <c r="DB130" i="1" s="1"/>
  <c r="DG119" i="1"/>
  <c r="DG133" i="1" s="1"/>
  <c r="DE119" i="1"/>
  <c r="DE130" i="1" s="1"/>
  <c r="P210" i="1"/>
  <c r="P257" i="1" s="1"/>
  <c r="V217" i="1"/>
  <c r="V171" i="1"/>
  <c r="Z169" i="1"/>
  <c r="Z215" i="1"/>
  <c r="Z214" i="1"/>
  <c r="Z168" i="1"/>
  <c r="U212" i="1"/>
  <c r="U166" i="1"/>
  <c r="R212" i="1"/>
  <c r="R166" i="1"/>
  <c r="W212" i="1"/>
  <c r="W166" i="1"/>
  <c r="W218" i="1"/>
  <c r="W172" i="1"/>
  <c r="V270" i="1"/>
  <c r="V245" i="1"/>
  <c r="Y233" i="1"/>
  <c r="Y258" i="1"/>
  <c r="Y271" i="1"/>
  <c r="Y246" i="1"/>
  <c r="R219" i="1"/>
  <c r="R173" i="1"/>
  <c r="V168" i="1"/>
  <c r="V214" i="1"/>
  <c r="X216" i="1"/>
  <c r="X170" i="1"/>
  <c r="X162" i="1"/>
  <c r="X208" i="1"/>
  <c r="R180" i="1"/>
  <c r="R226" i="1"/>
  <c r="S217" i="1"/>
  <c r="S171" i="1"/>
  <c r="Z170" i="1"/>
  <c r="Z216" i="1"/>
  <c r="Z213" i="1"/>
  <c r="Z167" i="1"/>
  <c r="S210" i="1"/>
  <c r="S164" i="1"/>
  <c r="T226" i="1"/>
  <c r="T180" i="1"/>
  <c r="S215" i="1"/>
  <c r="S169" i="1"/>
  <c r="T169" i="1"/>
  <c r="T215" i="1"/>
  <c r="W214" i="1"/>
  <c r="W168" i="1"/>
  <c r="Y216" i="1"/>
  <c r="Y170" i="1"/>
  <c r="S216" i="1"/>
  <c r="S170" i="1"/>
  <c r="V166" i="1"/>
  <c r="V212" i="1"/>
  <c r="Y218" i="1"/>
  <c r="Y172" i="1"/>
  <c r="T218" i="1"/>
  <c r="T172" i="1"/>
  <c r="Z256" i="1"/>
  <c r="Z231" i="1"/>
  <c r="Z271" i="1"/>
  <c r="Z246" i="1"/>
  <c r="V162" i="1"/>
  <c r="V208" i="1"/>
  <c r="R215" i="1"/>
  <c r="R169" i="1"/>
  <c r="X164" i="1"/>
  <c r="X210" i="1"/>
  <c r="Y226" i="1"/>
  <c r="Y180" i="1"/>
  <c r="U213" i="1"/>
  <c r="U167" i="1"/>
  <c r="T221" i="1"/>
  <c r="T175" i="1"/>
  <c r="Z210" i="1"/>
  <c r="Z164" i="1"/>
  <c r="S208" i="1"/>
  <c r="S162" i="1"/>
  <c r="X180" i="1"/>
  <c r="X226" i="1"/>
  <c r="Z171" i="1"/>
  <c r="Z217" i="1"/>
  <c r="R214" i="1"/>
  <c r="R168" i="1"/>
  <c r="W216" i="1"/>
  <c r="W170" i="1"/>
  <c r="U221" i="1"/>
  <c r="U175" i="1"/>
  <c r="R221" i="1"/>
  <c r="R175" i="1"/>
  <c r="V175" i="1"/>
  <c r="V221" i="1"/>
  <c r="S212" i="1"/>
  <c r="S166" i="1"/>
  <c r="X212" i="1"/>
  <c r="X166" i="1"/>
  <c r="V231" i="1"/>
  <c r="V256" i="1"/>
  <c r="W256" i="1"/>
  <c r="W231" i="1"/>
  <c r="X173" i="1"/>
  <c r="X219" i="1"/>
  <c r="S213" i="1"/>
  <c r="S167" i="1"/>
  <c r="Z208" i="1"/>
  <c r="Z162" i="1"/>
  <c r="V215" i="1"/>
  <c r="V169" i="1"/>
  <c r="Y214" i="1"/>
  <c r="Y168" i="1"/>
  <c r="U216" i="1"/>
  <c r="U170" i="1"/>
  <c r="Y221" i="1"/>
  <c r="Y175" i="1"/>
  <c r="W219" i="1"/>
  <c r="W173" i="1"/>
  <c r="W208" i="1"/>
  <c r="W162" i="1"/>
  <c r="V226" i="1"/>
  <c r="V180" i="1"/>
  <c r="T168" i="1"/>
  <c r="T214" i="1"/>
  <c r="R216" i="1"/>
  <c r="R170" i="1"/>
  <c r="R213" i="1"/>
  <c r="R167" i="1"/>
  <c r="W213" i="1"/>
  <c r="W167" i="1"/>
  <c r="X221" i="1"/>
  <c r="X175" i="1"/>
  <c r="Z270" i="1"/>
  <c r="Z245" i="1"/>
  <c r="X258" i="1"/>
  <c r="X233" i="1"/>
  <c r="X256" i="1"/>
  <c r="X231" i="1"/>
  <c r="V210" i="1"/>
  <c r="V164" i="1"/>
  <c r="W226" i="1"/>
  <c r="W180" i="1"/>
  <c r="W215" i="1"/>
  <c r="W169" i="1"/>
  <c r="U214" i="1"/>
  <c r="U168" i="1"/>
  <c r="R208" i="1"/>
  <c r="R162" i="1"/>
  <c r="S226" i="1"/>
  <c r="S180" i="1"/>
  <c r="W210" i="1"/>
  <c r="W164" i="1"/>
  <c r="Z219" i="1"/>
  <c r="Z173" i="1"/>
  <c r="Y173" i="1"/>
  <c r="Y219" i="1"/>
  <c r="U208" i="1"/>
  <c r="U162" i="1"/>
  <c r="Y162" i="1"/>
  <c r="Y208" i="1"/>
  <c r="U226" i="1"/>
  <c r="U180" i="1"/>
  <c r="W217" i="1"/>
  <c r="W171" i="1"/>
  <c r="Y217" i="1"/>
  <c r="Y171" i="1"/>
  <c r="U169" i="1"/>
  <c r="U215" i="1"/>
  <c r="X214" i="1"/>
  <c r="X168" i="1"/>
  <c r="T216" i="1"/>
  <c r="T170" i="1"/>
  <c r="Z221" i="1"/>
  <c r="Z175" i="1"/>
  <c r="S221" i="1"/>
  <c r="S175" i="1"/>
  <c r="Z212" i="1"/>
  <c r="Z166" i="1"/>
  <c r="X172" i="1"/>
  <c r="X218" i="1"/>
  <c r="Y256" i="1"/>
  <c r="Y231" i="1"/>
  <c r="W233" i="1"/>
  <c r="W258" i="1"/>
  <c r="W271" i="1"/>
  <c r="W246" i="1"/>
  <c r="V246" i="1"/>
  <c r="V271" i="1"/>
  <c r="X213" i="1"/>
  <c r="X167" i="1"/>
  <c r="T212" i="1"/>
  <c r="T166" i="1"/>
  <c r="R210" i="1"/>
  <c r="R164" i="1"/>
  <c r="T210" i="1"/>
  <c r="T164" i="1"/>
  <c r="Y164" i="1"/>
  <c r="Y210" i="1"/>
  <c r="T219" i="1"/>
  <c r="T173" i="1"/>
  <c r="Z226" i="1"/>
  <c r="Z180" i="1"/>
  <c r="U217" i="1"/>
  <c r="U171" i="1"/>
  <c r="R217" i="1"/>
  <c r="R171" i="1"/>
  <c r="Y215" i="1"/>
  <c r="Y169" i="1"/>
  <c r="Y213" i="1"/>
  <c r="Y167" i="1"/>
  <c r="V218" i="1"/>
  <c r="V172" i="1"/>
  <c r="Z218" i="1"/>
  <c r="Z172" i="1"/>
  <c r="V258" i="1"/>
  <c r="V233" i="1"/>
  <c r="S219" i="1"/>
  <c r="S173" i="1"/>
  <c r="X215" i="1"/>
  <c r="X169" i="1"/>
  <c r="V216" i="1"/>
  <c r="V170" i="1"/>
  <c r="R218" i="1"/>
  <c r="R172" i="1"/>
  <c r="U164" i="1"/>
  <c r="U210" i="1"/>
  <c r="U219" i="1"/>
  <c r="U173" i="1"/>
  <c r="V173" i="1"/>
  <c r="V219" i="1"/>
  <c r="T208" i="1"/>
  <c r="T162" i="1"/>
  <c r="T217" i="1"/>
  <c r="T171" i="1"/>
  <c r="X171" i="1"/>
  <c r="X217" i="1"/>
  <c r="S214" i="1"/>
  <c r="S168" i="1"/>
  <c r="V167" i="1"/>
  <c r="V213" i="1"/>
  <c r="T167" i="1"/>
  <c r="T213" i="1"/>
  <c r="W175" i="1"/>
  <c r="W221" i="1"/>
  <c r="Y166" i="1"/>
  <c r="Y212" i="1"/>
  <c r="S218" i="1"/>
  <c r="S172" i="1"/>
  <c r="U218" i="1"/>
  <c r="U172" i="1"/>
  <c r="W270" i="1"/>
  <c r="W245" i="1"/>
  <c r="Y270" i="1"/>
  <c r="Y245" i="1"/>
  <c r="X246" i="1"/>
  <c r="X271" i="1"/>
  <c r="Z233" i="1"/>
  <c r="Z258" i="1"/>
  <c r="X270" i="1"/>
  <c r="X245" i="1"/>
  <c r="O214" i="1"/>
  <c r="O261" i="1" s="1"/>
  <c r="P217" i="1"/>
  <c r="P239" i="1" s="1"/>
  <c r="O208" i="1"/>
  <c r="O255" i="1" s="1"/>
  <c r="V119" i="1"/>
  <c r="O216" i="1"/>
  <c r="O263" i="1" s="1"/>
  <c r="O218" i="1"/>
  <c r="O240" i="1" s="1"/>
  <c r="O213" i="1"/>
  <c r="O260" i="1" s="1"/>
  <c r="B180" i="1"/>
  <c r="T119" i="1"/>
  <c r="P216" i="1"/>
  <c r="O221" i="1"/>
  <c r="O212" i="1"/>
  <c r="O256" i="1"/>
  <c r="O231" i="1"/>
  <c r="O180" i="1"/>
  <c r="O226" i="1"/>
  <c r="O215" i="1"/>
  <c r="P221" i="1"/>
  <c r="P212" i="1"/>
  <c r="P219" i="1"/>
  <c r="P218" i="1"/>
  <c r="P246" i="1"/>
  <c r="P271" i="1"/>
  <c r="P208" i="1"/>
  <c r="O219" i="1"/>
  <c r="P226" i="1"/>
  <c r="O233" i="1"/>
  <c r="O258" i="1"/>
  <c r="O217" i="1"/>
  <c r="P245" i="1"/>
  <c r="P270" i="1"/>
  <c r="O245" i="1"/>
  <c r="O270" i="1"/>
  <c r="P256" i="1"/>
  <c r="P231" i="1"/>
  <c r="P215" i="1"/>
  <c r="P214" i="1"/>
  <c r="P213" i="1"/>
  <c r="O210" i="1"/>
  <c r="P170" i="1"/>
  <c r="H163" i="1"/>
  <c r="P173" i="1"/>
  <c r="P172" i="1"/>
  <c r="P169" i="1"/>
  <c r="P167" i="1"/>
  <c r="O164" i="1"/>
  <c r="P162" i="1"/>
  <c r="P171" i="1"/>
  <c r="O169" i="1"/>
  <c r="P175" i="1"/>
  <c r="O175" i="1"/>
  <c r="P168" i="1"/>
  <c r="O166" i="1"/>
  <c r="O172" i="1"/>
  <c r="O173" i="1"/>
  <c r="P180" i="1"/>
  <c r="P164" i="1"/>
  <c r="O168" i="1"/>
  <c r="O170" i="1"/>
  <c r="O167" i="1"/>
  <c r="P166" i="1"/>
  <c r="O171" i="1"/>
  <c r="AC119" i="1"/>
  <c r="AC130" i="1" s="1"/>
  <c r="AG119" i="1"/>
  <c r="AG123" i="1" s="1"/>
  <c r="AG153" i="1" s="1"/>
  <c r="O162" i="1"/>
  <c r="AO119" i="1"/>
  <c r="AO134" i="1" s="1"/>
  <c r="AO157" i="1" s="1"/>
  <c r="F119" i="1"/>
  <c r="F127" i="1" s="1"/>
  <c r="BR119" i="1"/>
  <c r="BR132" i="1" s="1"/>
  <c r="BJ119" i="1"/>
  <c r="BJ125" i="1" s="1"/>
  <c r="AK119" i="1"/>
  <c r="AK125" i="1" s="1"/>
  <c r="BC119" i="1"/>
  <c r="BC125" i="1" s="1"/>
  <c r="BN119" i="1"/>
  <c r="BN129" i="1" s="1"/>
  <c r="BN148" i="1" s="1"/>
  <c r="Y119" i="1"/>
  <c r="Y129" i="1" s="1"/>
  <c r="Y148" i="1" s="1"/>
  <c r="BF119" i="1"/>
  <c r="BF132" i="1" s="1"/>
  <c r="C119" i="1"/>
  <c r="C128" i="1" s="1"/>
  <c r="E119" i="1"/>
  <c r="E130" i="1" s="1"/>
  <c r="M119" i="1"/>
  <c r="M132" i="1" s="1"/>
  <c r="BT119" i="1"/>
  <c r="BB119" i="1"/>
  <c r="BB125" i="1" s="1"/>
  <c r="AY119" i="1"/>
  <c r="AY141" i="1" s="1"/>
  <c r="R119" i="1"/>
  <c r="R129" i="1" s="1"/>
  <c r="R148" i="1" s="1"/>
  <c r="BL119" i="1"/>
  <c r="BL128" i="1" s="1"/>
  <c r="AP119" i="1"/>
  <c r="AP141" i="1" s="1"/>
  <c r="AL119" i="1"/>
  <c r="AL127" i="1" s="1"/>
  <c r="G119" i="1"/>
  <c r="G134" i="1" s="1"/>
  <c r="G157" i="1" s="1"/>
  <c r="AS119" i="1"/>
  <c r="AS123" i="1" s="1"/>
  <c r="AS153" i="1" s="1"/>
  <c r="J119" i="1"/>
  <c r="J136" i="1" s="1"/>
  <c r="BM119" i="1"/>
  <c r="BM125" i="1" s="1"/>
  <c r="AH119" i="1"/>
  <c r="AH131" i="1" s="1"/>
  <c r="AX119" i="1"/>
  <c r="AX130" i="1" s="1"/>
  <c r="AJ119" i="1"/>
  <c r="AJ134" i="1" s="1"/>
  <c r="AJ157" i="1" s="1"/>
  <c r="AZ119" i="1"/>
  <c r="AZ123" i="1" s="1"/>
  <c r="AZ153" i="1" s="1"/>
  <c r="K119" i="1"/>
  <c r="K141" i="1" s="1"/>
  <c r="BD119" i="1"/>
  <c r="BD141" i="1" s="1"/>
  <c r="L119" i="1"/>
  <c r="L136" i="1" s="1"/>
  <c r="AV119" i="1"/>
  <c r="BU119" i="1"/>
  <c r="BA119" i="1"/>
  <c r="BA134" i="1" s="1"/>
  <c r="BA157" i="1" s="1"/>
  <c r="W119" i="1"/>
  <c r="W134" i="1" s="1"/>
  <c r="W157" i="1" s="1"/>
  <c r="V96" i="1"/>
  <c r="AE119" i="1"/>
  <c r="AE123" i="1" s="1"/>
  <c r="AE153" i="1" s="1"/>
  <c r="U100" i="1"/>
  <c r="U119" i="1" s="1"/>
  <c r="U96" i="1"/>
  <c r="Q119" i="1"/>
  <c r="Q125" i="1" s="1"/>
  <c r="P119" i="1"/>
  <c r="P129" i="1" s="1"/>
  <c r="P148" i="1" s="1"/>
  <c r="I119" i="1"/>
  <c r="I131" i="1" s="1"/>
  <c r="H119" i="1"/>
  <c r="H128" i="1" s="1"/>
  <c r="D119" i="1"/>
  <c r="AR119" i="1"/>
  <c r="AR123" i="1" s="1"/>
  <c r="AR153" i="1" s="1"/>
  <c r="AM119" i="1"/>
  <c r="AM134" i="1" s="1"/>
  <c r="AM157" i="1" s="1"/>
  <c r="BK119" i="1"/>
  <c r="BK129" i="1" s="1"/>
  <c r="BK148" i="1" s="1"/>
  <c r="O119" i="1"/>
  <c r="O130" i="1" s="1"/>
  <c r="BV119" i="1"/>
  <c r="AD119" i="1"/>
  <c r="AD127" i="1" s="1"/>
  <c r="BQ119" i="1"/>
  <c r="BQ136" i="1" s="1"/>
  <c r="BS119" i="1"/>
  <c r="BS125" i="1" s="1"/>
  <c r="S119" i="1"/>
  <c r="S128" i="1" s="1"/>
  <c r="AW119" i="1"/>
  <c r="BI119" i="1"/>
  <c r="BI129" i="1" s="1"/>
  <c r="BI148" i="1" s="1"/>
  <c r="AN119" i="1"/>
  <c r="AN129" i="1" s="1"/>
  <c r="AN148" i="1" s="1"/>
  <c r="X119" i="1"/>
  <c r="X127" i="1" s="1"/>
  <c r="BO119" i="1"/>
  <c r="BO132" i="1" s="1"/>
  <c r="BE119" i="1"/>
  <c r="BE125" i="1" s="1"/>
  <c r="T96" i="1"/>
  <c r="AQ119" i="1"/>
  <c r="AQ141" i="1" s="1"/>
  <c r="BG119" i="1"/>
  <c r="BG141" i="1" s="1"/>
  <c r="BP119" i="1"/>
  <c r="BP127" i="1" s="1"/>
  <c r="AB96" i="1"/>
  <c r="AB102" i="1"/>
  <c r="J210" i="1" s="1"/>
  <c r="AA96" i="1"/>
  <c r="AA100" i="1"/>
  <c r="AF119" i="1"/>
  <c r="AF129" i="1" s="1"/>
  <c r="AF148" i="1" s="1"/>
  <c r="AI119" i="1"/>
  <c r="AI125" i="1" s="1"/>
  <c r="BH119" i="1"/>
  <c r="BH136" i="1" s="1"/>
  <c r="AT119" i="1"/>
  <c r="AT134" i="1" s="1"/>
  <c r="AT157" i="1" s="1"/>
  <c r="N119" i="1"/>
  <c r="N127" i="1" s="1"/>
  <c r="Z100" i="1"/>
  <c r="Z96" i="1"/>
  <c r="DF96" i="1"/>
  <c r="CW119" i="1"/>
  <c r="CW129" i="1" s="1"/>
  <c r="CW148" i="1" s="1"/>
  <c r="DE96" i="1"/>
  <c r="DG96" i="1"/>
  <c r="S245" i="1"/>
  <c r="AZ96" i="1"/>
  <c r="BM96" i="1"/>
  <c r="BD96" i="1"/>
  <c r="BI96" i="1"/>
  <c r="L175" i="1"/>
  <c r="BE96" i="1"/>
  <c r="BK96" i="1"/>
  <c r="BA96" i="1"/>
  <c r="BC96" i="1"/>
  <c r="BH96" i="1"/>
  <c r="BL96" i="1"/>
  <c r="BF96" i="1"/>
  <c r="BJ96" i="1"/>
  <c r="BG96" i="1"/>
  <c r="L180" i="1"/>
  <c r="BB96" i="1"/>
  <c r="BN96" i="1"/>
  <c r="L245" i="1"/>
  <c r="N246" i="1"/>
  <c r="N271" i="1"/>
  <c r="M231" i="1"/>
  <c r="M256" i="1"/>
  <c r="R233" i="1"/>
  <c r="R258" i="1"/>
  <c r="S246" i="1"/>
  <c r="S271" i="1"/>
  <c r="U246" i="1"/>
  <c r="U271" i="1"/>
  <c r="M245" i="1"/>
  <c r="M270" i="1"/>
  <c r="U231" i="1"/>
  <c r="U256" i="1"/>
  <c r="T246" i="1"/>
  <c r="T271" i="1"/>
  <c r="U233" i="1"/>
  <c r="U258" i="1"/>
  <c r="U245" i="1"/>
  <c r="U270" i="1"/>
  <c r="M246" i="1"/>
  <c r="M271" i="1"/>
  <c r="R231" i="1"/>
  <c r="R256" i="1"/>
  <c r="M233" i="1"/>
  <c r="M258" i="1"/>
  <c r="T233" i="1"/>
  <c r="T258" i="1"/>
  <c r="N231" i="1"/>
  <c r="N256" i="1"/>
  <c r="N233" i="1"/>
  <c r="N258" i="1"/>
  <c r="S233" i="1"/>
  <c r="S258" i="1"/>
  <c r="N245" i="1"/>
  <c r="N270" i="1"/>
  <c r="R245" i="1"/>
  <c r="R270" i="1"/>
  <c r="S231" i="1"/>
  <c r="S256" i="1"/>
  <c r="R246" i="1"/>
  <c r="R271" i="1"/>
  <c r="T245" i="1"/>
  <c r="T270" i="1"/>
  <c r="T231" i="1"/>
  <c r="T256" i="1"/>
  <c r="N213" i="1"/>
  <c r="J217" i="1"/>
  <c r="N210" i="1"/>
  <c r="N226" i="1"/>
  <c r="N217" i="1"/>
  <c r="M226" i="1"/>
  <c r="N215" i="1"/>
  <c r="J215" i="1"/>
  <c r="N212" i="1"/>
  <c r="N218" i="1"/>
  <c r="N219" i="1"/>
  <c r="M213" i="1"/>
  <c r="N214" i="1"/>
  <c r="N216" i="1"/>
  <c r="N221" i="1"/>
  <c r="M219" i="1"/>
  <c r="M221" i="1"/>
  <c r="M210" i="1"/>
  <c r="M217" i="1"/>
  <c r="M214" i="1"/>
  <c r="J213" i="1"/>
  <c r="M212" i="1"/>
  <c r="K219" i="1"/>
  <c r="M216" i="1"/>
  <c r="L216" i="1"/>
  <c r="L238" i="1" s="1"/>
  <c r="K221" i="1"/>
  <c r="M218" i="1"/>
  <c r="L218" i="1"/>
  <c r="L240" i="1" s="1"/>
  <c r="M215" i="1"/>
  <c r="J219" i="1"/>
  <c r="B212" i="1"/>
  <c r="L219" i="1"/>
  <c r="L241" i="1" s="1"/>
  <c r="J221" i="1"/>
  <c r="K213" i="1"/>
  <c r="K215" i="1"/>
  <c r="L215" i="1"/>
  <c r="L237" i="1" s="1"/>
  <c r="J214" i="1"/>
  <c r="L214" i="1"/>
  <c r="L236" i="1" s="1"/>
  <c r="L210" i="1"/>
  <c r="L232" i="1" s="1"/>
  <c r="L226" i="1"/>
  <c r="L248" i="1" s="1"/>
  <c r="L217" i="1"/>
  <c r="L239" i="1" s="1"/>
  <c r="F216" i="1"/>
  <c r="J216" i="1"/>
  <c r="L212" i="1"/>
  <c r="L234" i="1" s="1"/>
  <c r="J218" i="1"/>
  <c r="J212" i="1"/>
  <c r="K226" i="1"/>
  <c r="K217" i="1"/>
  <c r="L213" i="1"/>
  <c r="L235" i="1" s="1"/>
  <c r="K212" i="1"/>
  <c r="K216" i="1"/>
  <c r="L221" i="1"/>
  <c r="L243" i="1" s="1"/>
  <c r="K218" i="1"/>
  <c r="K210" i="1"/>
  <c r="J226" i="1"/>
  <c r="K214" i="1"/>
  <c r="F210" i="1"/>
  <c r="I219" i="1"/>
  <c r="H219" i="1"/>
  <c r="F226" i="1"/>
  <c r="F217" i="1"/>
  <c r="G213" i="1"/>
  <c r="G221" i="1"/>
  <c r="F212" i="1"/>
  <c r="H216" i="1"/>
  <c r="E219" i="1"/>
  <c r="H215" i="1"/>
  <c r="I218" i="1"/>
  <c r="F221" i="1"/>
  <c r="E216" i="1"/>
  <c r="E210" i="1"/>
  <c r="I210" i="1"/>
  <c r="F219" i="1"/>
  <c r="I226" i="1"/>
  <c r="I217" i="1"/>
  <c r="H217" i="1"/>
  <c r="G216" i="1"/>
  <c r="I212" i="1"/>
  <c r="H212" i="1"/>
  <c r="F218" i="1"/>
  <c r="G218" i="1"/>
  <c r="I216" i="1"/>
  <c r="E226" i="1"/>
  <c r="F213" i="1"/>
  <c r="E212" i="1"/>
  <c r="H226" i="1"/>
  <c r="I213" i="1"/>
  <c r="G219" i="1"/>
  <c r="E215" i="1"/>
  <c r="G210" i="1"/>
  <c r="G226" i="1"/>
  <c r="G217" i="1"/>
  <c r="G212" i="1"/>
  <c r="H221" i="1"/>
  <c r="E217" i="1"/>
  <c r="E214" i="1"/>
  <c r="E221" i="1"/>
  <c r="E218" i="1"/>
  <c r="I221" i="1"/>
  <c r="D219" i="1"/>
  <c r="I215" i="1"/>
  <c r="H213" i="1"/>
  <c r="I214" i="1"/>
  <c r="H214" i="1"/>
  <c r="G215" i="1"/>
  <c r="F215" i="1"/>
  <c r="F214" i="1"/>
  <c r="H218" i="1"/>
  <c r="E213" i="1"/>
  <c r="G214" i="1"/>
  <c r="D212" i="1"/>
  <c r="D210" i="1"/>
  <c r="C214" i="1"/>
  <c r="D226" i="1"/>
  <c r="D216" i="1"/>
  <c r="D214" i="1"/>
  <c r="C215" i="1"/>
  <c r="B216" i="1"/>
  <c r="B218" i="1"/>
  <c r="B210" i="1"/>
  <c r="D217" i="1"/>
  <c r="D221" i="1"/>
  <c r="D218" i="1"/>
  <c r="E231" i="1"/>
  <c r="D215" i="1"/>
  <c r="B214" i="1"/>
  <c r="D213" i="1"/>
  <c r="B217" i="1"/>
  <c r="B215" i="1"/>
  <c r="B213" i="1"/>
  <c r="C218" i="1"/>
  <c r="C213" i="1"/>
  <c r="C217" i="1"/>
  <c r="B221" i="1"/>
  <c r="C221" i="1"/>
  <c r="C226" i="1"/>
  <c r="C219" i="1"/>
  <c r="C210" i="1"/>
  <c r="B226" i="1"/>
  <c r="B219" i="1"/>
  <c r="C216" i="1"/>
  <c r="C212" i="1"/>
  <c r="E271" i="1"/>
  <c r="J172" i="1"/>
  <c r="H173" i="1"/>
  <c r="G171" i="1"/>
  <c r="L168" i="1"/>
  <c r="D167" i="1"/>
  <c r="J173" i="1"/>
  <c r="K170" i="1"/>
  <c r="M166" i="1"/>
  <c r="E172" i="1"/>
  <c r="I173" i="1"/>
  <c r="M169" i="1"/>
  <c r="C180" i="1"/>
  <c r="L173" i="1"/>
  <c r="G167" i="1"/>
  <c r="L166" i="1"/>
  <c r="E175" i="1"/>
  <c r="E173" i="1"/>
  <c r="C164" i="1"/>
  <c r="C166" i="1"/>
  <c r="N170" i="1"/>
  <c r="D164" i="1"/>
  <c r="D180" i="1"/>
  <c r="N173" i="1"/>
  <c r="M180" i="1"/>
  <c r="K180" i="1"/>
  <c r="K171" i="1"/>
  <c r="H169" i="1"/>
  <c r="I170" i="1"/>
  <c r="H167" i="1"/>
  <c r="M167" i="1"/>
  <c r="L167" i="1"/>
  <c r="K166" i="1"/>
  <c r="I172" i="1"/>
  <c r="I175" i="1"/>
  <c r="N167" i="1"/>
  <c r="E180" i="1"/>
  <c r="E166" i="1"/>
  <c r="L171" i="1"/>
  <c r="M175" i="1"/>
  <c r="F167" i="1"/>
  <c r="I164" i="1"/>
  <c r="K164" i="1"/>
  <c r="N168" i="1"/>
  <c r="N175" i="1"/>
  <c r="K172" i="1"/>
  <c r="F171" i="1"/>
  <c r="E169" i="1"/>
  <c r="J170" i="1"/>
  <c r="F164" i="1"/>
  <c r="M164" i="1"/>
  <c r="D169" i="1"/>
  <c r="I169" i="1"/>
  <c r="H171" i="1"/>
  <c r="E164" i="1"/>
  <c r="M171" i="1"/>
  <c r="D171" i="1"/>
  <c r="K168" i="1"/>
  <c r="E171" i="1"/>
  <c r="I171" i="1"/>
  <c r="C171" i="1"/>
  <c r="C169" i="1"/>
  <c r="D170" i="1"/>
  <c r="D168" i="1"/>
  <c r="D175" i="1"/>
  <c r="J175" i="1"/>
  <c r="F180" i="1"/>
  <c r="E167" i="1"/>
  <c r="D166" i="1"/>
  <c r="M173" i="1"/>
  <c r="N172" i="1"/>
  <c r="L164" i="1"/>
  <c r="F170" i="1"/>
  <c r="G166" i="1"/>
  <c r="N169" i="1"/>
  <c r="L169" i="1"/>
  <c r="J169" i="1"/>
  <c r="H168" i="1"/>
  <c r="M168" i="1"/>
  <c r="G170" i="1"/>
  <c r="J167" i="1"/>
  <c r="I166" i="1"/>
  <c r="H166" i="1"/>
  <c r="F172" i="1"/>
  <c r="G172" i="1"/>
  <c r="F173" i="1"/>
  <c r="C173" i="1"/>
  <c r="N164" i="1"/>
  <c r="K173" i="1"/>
  <c r="H180" i="1"/>
  <c r="N180" i="1"/>
  <c r="J171" i="1"/>
  <c r="N171" i="1"/>
  <c r="G169" i="1"/>
  <c r="F169" i="1"/>
  <c r="K169" i="1"/>
  <c r="F168" i="1"/>
  <c r="H170" i="1"/>
  <c r="M170" i="1"/>
  <c r="L170" i="1"/>
  <c r="I167" i="1"/>
  <c r="F175" i="1"/>
  <c r="K175" i="1"/>
  <c r="N166" i="1"/>
  <c r="H172" i="1"/>
  <c r="M172" i="1"/>
  <c r="L172" i="1"/>
  <c r="C170" i="1"/>
  <c r="H175" i="1"/>
  <c r="J180" i="1"/>
  <c r="K167" i="1"/>
  <c r="F166" i="1"/>
  <c r="D173" i="1"/>
  <c r="C172" i="1"/>
  <c r="J168" i="1"/>
  <c r="J166" i="1"/>
  <c r="G168" i="1"/>
  <c r="C167" i="1"/>
  <c r="E170" i="1"/>
  <c r="C168" i="1"/>
  <c r="I168" i="1"/>
  <c r="E168" i="1"/>
  <c r="C175" i="1"/>
  <c r="G175" i="1"/>
  <c r="I180" i="1"/>
  <c r="D172" i="1"/>
  <c r="G164" i="1"/>
  <c r="G173" i="1"/>
  <c r="G180" i="1"/>
  <c r="E233" i="1"/>
  <c r="E258" i="1"/>
  <c r="G271" i="1"/>
  <c r="G246" i="1"/>
  <c r="K270" i="1"/>
  <c r="K245" i="1"/>
  <c r="J256" i="1"/>
  <c r="J231" i="1"/>
  <c r="H233" i="1"/>
  <c r="H258" i="1"/>
  <c r="L256" i="1"/>
  <c r="E270" i="1"/>
  <c r="E245" i="1"/>
  <c r="K258" i="1"/>
  <c r="K233" i="1"/>
  <c r="D258" i="1"/>
  <c r="D233" i="1"/>
  <c r="I256" i="1"/>
  <c r="I231" i="1"/>
  <c r="I258" i="1"/>
  <c r="I233" i="1"/>
  <c r="F271" i="1"/>
  <c r="F246" i="1"/>
  <c r="H271" i="1"/>
  <c r="H246" i="1"/>
  <c r="J258" i="1"/>
  <c r="J233" i="1"/>
  <c r="G256" i="1"/>
  <c r="G231" i="1"/>
  <c r="C258" i="1"/>
  <c r="C233" i="1"/>
  <c r="F258" i="1"/>
  <c r="F233" i="1"/>
  <c r="H270" i="1"/>
  <c r="H245" i="1"/>
  <c r="C256" i="1"/>
  <c r="C231" i="1"/>
  <c r="L271" i="1"/>
  <c r="L258" i="1"/>
  <c r="K271" i="1"/>
  <c r="K246" i="1"/>
  <c r="F270" i="1"/>
  <c r="F245" i="1"/>
  <c r="D271" i="1"/>
  <c r="D246" i="1"/>
  <c r="G258" i="1"/>
  <c r="G233" i="1"/>
  <c r="G270" i="1"/>
  <c r="G245" i="1"/>
  <c r="D270" i="1"/>
  <c r="D245" i="1"/>
  <c r="C271" i="1"/>
  <c r="C246" i="1"/>
  <c r="H231" i="1"/>
  <c r="H256" i="1"/>
  <c r="J271" i="1"/>
  <c r="J246" i="1"/>
  <c r="K256" i="1"/>
  <c r="K231" i="1"/>
  <c r="I270" i="1"/>
  <c r="I245" i="1"/>
  <c r="D256" i="1"/>
  <c r="D231" i="1"/>
  <c r="C270" i="1"/>
  <c r="C245" i="1"/>
  <c r="J270" i="1"/>
  <c r="J245" i="1"/>
  <c r="L270" i="1"/>
  <c r="I271" i="1"/>
  <c r="I246" i="1"/>
  <c r="F256" i="1"/>
  <c r="F231" i="1"/>
  <c r="B164" i="1"/>
  <c r="B96" i="1"/>
  <c r="B173" i="1"/>
  <c r="B172" i="1"/>
  <c r="B175" i="1"/>
  <c r="CG96" i="1"/>
  <c r="AP96" i="1"/>
  <c r="DD96" i="1"/>
  <c r="AI96" i="1"/>
  <c r="CP96" i="1"/>
  <c r="BQ96" i="1"/>
  <c r="CH96" i="1"/>
  <c r="AS96" i="1"/>
  <c r="CN96" i="1"/>
  <c r="Y96" i="1"/>
  <c r="B169" i="1"/>
  <c r="B170" i="1"/>
  <c r="B167" i="1"/>
  <c r="CT96" i="1"/>
  <c r="AH96" i="1"/>
  <c r="CC96" i="1"/>
  <c r="CS96" i="1"/>
  <c r="AV96" i="1"/>
  <c r="DB96" i="1"/>
  <c r="AM96" i="1"/>
  <c r="BR96" i="1"/>
  <c r="CX96" i="1"/>
  <c r="AC96" i="1"/>
  <c r="CF96" i="1"/>
  <c r="N96" i="1"/>
  <c r="AX96" i="1"/>
  <c r="AJ96" i="1"/>
  <c r="BO96" i="1"/>
  <c r="CL96" i="1"/>
  <c r="W96" i="1"/>
  <c r="BU96" i="1"/>
  <c r="CT119" i="1"/>
  <c r="CT136" i="1" s="1"/>
  <c r="DC96" i="1"/>
  <c r="AN96" i="1"/>
  <c r="CK96" i="1"/>
  <c r="CK119" i="1"/>
  <c r="CK131" i="1" s="1"/>
  <c r="CQ96" i="1"/>
  <c r="AE96" i="1"/>
  <c r="BZ96" i="1"/>
  <c r="AK96" i="1"/>
  <c r="P96" i="1"/>
  <c r="G96" i="1"/>
  <c r="BX96" i="1"/>
  <c r="F96" i="1"/>
  <c r="AQ96" i="1"/>
  <c r="X96" i="1"/>
  <c r="CD96" i="1"/>
  <c r="L96" i="1"/>
  <c r="AG96" i="1"/>
  <c r="AW96" i="1"/>
  <c r="CR96" i="1"/>
  <c r="AF96" i="1"/>
  <c r="CI96" i="1"/>
  <c r="Q96" i="1"/>
  <c r="AT96" i="1"/>
  <c r="AL96" i="1"/>
  <c r="O96" i="1"/>
  <c r="BP96" i="1"/>
  <c r="B166" i="1"/>
  <c r="BV96" i="1"/>
  <c r="D96" i="1"/>
  <c r="C96" i="1"/>
  <c r="S96" i="1"/>
  <c r="CJ96" i="1"/>
  <c r="R96" i="1"/>
  <c r="AO96" i="1"/>
  <c r="CA96" i="1"/>
  <c r="I96" i="1"/>
  <c r="AD96" i="1"/>
  <c r="CE96" i="1"/>
  <c r="B168" i="1"/>
  <c r="CV96" i="1"/>
  <c r="B171" i="1"/>
  <c r="CM96" i="1"/>
  <c r="K96" i="1"/>
  <c r="CB96" i="1"/>
  <c r="J96" i="1"/>
  <c r="BS96" i="1"/>
  <c r="CU96" i="1"/>
  <c r="H96" i="1"/>
  <c r="E96" i="1"/>
  <c r="CO96" i="1"/>
  <c r="M96" i="1"/>
  <c r="BT96" i="1"/>
  <c r="AY96" i="1"/>
  <c r="CW96" i="1"/>
  <c r="BY96" i="1"/>
  <c r="AR96" i="1"/>
  <c r="DG130" i="1" l="1"/>
  <c r="DB136" i="1"/>
  <c r="DB129" i="1"/>
  <c r="DB148" i="1" s="1"/>
  <c r="DB132" i="1"/>
  <c r="DB156" i="1"/>
  <c r="DC137" i="1"/>
  <c r="DC135" i="1"/>
  <c r="DC140" i="1"/>
  <c r="DC138" i="1"/>
  <c r="DC139" i="1"/>
  <c r="DC124" i="1"/>
  <c r="DC146" i="1" s="1"/>
  <c r="DC126" i="1"/>
  <c r="DC147" i="1" s="1"/>
  <c r="DG156" i="1"/>
  <c r="DE132" i="1"/>
  <c r="DE149" i="1" s="1"/>
  <c r="DC131" i="1"/>
  <c r="DF136" i="1"/>
  <c r="DE125" i="1"/>
  <c r="DE154" i="1" s="1"/>
  <c r="DC128" i="1"/>
  <c r="DG134" i="1"/>
  <c r="DG157" i="1" s="1"/>
  <c r="DD134" i="1"/>
  <c r="DD157" i="1" s="1"/>
  <c r="DG127" i="1"/>
  <c r="DG141" i="1"/>
  <c r="DB123" i="1"/>
  <c r="DB153" i="1" s="1"/>
  <c r="DF129" i="1"/>
  <c r="DF148" i="1" s="1"/>
  <c r="DE136" i="1"/>
  <c r="DC125" i="1"/>
  <c r="DC154" i="1" s="1"/>
  <c r="DC130" i="1"/>
  <c r="CZ119" i="1"/>
  <c r="CZ123" i="1" s="1"/>
  <c r="CZ153" i="1" s="1"/>
  <c r="DE127" i="1"/>
  <c r="DE155" i="1" s="1"/>
  <c r="DB125" i="1"/>
  <c r="DB154" i="1" s="1"/>
  <c r="DC123" i="1"/>
  <c r="DC153" i="1" s="1"/>
  <c r="DB127" i="1"/>
  <c r="DG129" i="1"/>
  <c r="DG148" i="1" s="1"/>
  <c r="DB141" i="1"/>
  <c r="DE137" i="1"/>
  <c r="DE135" i="1"/>
  <c r="DE140" i="1"/>
  <c r="DE151" i="1" s="1"/>
  <c r="DE139" i="1"/>
  <c r="DE126" i="1"/>
  <c r="DE147" i="1" s="1"/>
  <c r="DE138" i="1"/>
  <c r="DE124" i="1"/>
  <c r="DE146" i="1" s="1"/>
  <c r="DF137" i="1"/>
  <c r="DF140" i="1"/>
  <c r="DF151" i="1" s="1"/>
  <c r="DF135" i="1"/>
  <c r="DF124" i="1"/>
  <c r="DF146" i="1" s="1"/>
  <c r="DF138" i="1"/>
  <c r="DF126" i="1"/>
  <c r="DF147" i="1" s="1"/>
  <c r="DF139" i="1"/>
  <c r="DE128" i="1"/>
  <c r="DD125" i="1"/>
  <c r="DD154" i="1" s="1"/>
  <c r="DB133" i="1"/>
  <c r="DF130" i="1"/>
  <c r="DC127" i="1"/>
  <c r="DC155" i="1" s="1"/>
  <c r="DD127" i="1"/>
  <c r="DF123" i="1"/>
  <c r="DF153" i="1" s="1"/>
  <c r="DC141" i="1"/>
  <c r="DG137" i="1"/>
  <c r="DG140" i="1"/>
  <c r="DG135" i="1"/>
  <c r="DG124" i="1"/>
  <c r="DG146" i="1" s="1"/>
  <c r="DG126" i="1"/>
  <c r="DG147" i="1" s="1"/>
  <c r="DG139" i="1"/>
  <c r="DG138" i="1"/>
  <c r="DE131" i="1"/>
  <c r="DE156" i="1" s="1"/>
  <c r="DE133" i="1"/>
  <c r="DC133" i="1"/>
  <c r="DF132" i="1"/>
  <c r="DF131" i="1"/>
  <c r="DD131" i="1"/>
  <c r="DD130" i="1"/>
  <c r="DF125" i="1"/>
  <c r="DF154" i="1" s="1"/>
  <c r="DB137" i="1"/>
  <c r="DB150" i="1" s="1"/>
  <c r="DB135" i="1"/>
  <c r="DB140" i="1"/>
  <c r="DB151" i="1" s="1"/>
  <c r="DB139" i="1"/>
  <c r="DB126" i="1"/>
  <c r="DB147" i="1" s="1"/>
  <c r="DB124" i="1"/>
  <c r="DB146" i="1" s="1"/>
  <c r="DB138" i="1"/>
  <c r="DA119" i="1"/>
  <c r="DA123" i="1"/>
  <c r="DA153" i="1" s="1"/>
  <c r="DD136" i="1"/>
  <c r="DE134" i="1"/>
  <c r="DE157" i="1" s="1"/>
  <c r="DC136" i="1"/>
  <c r="DC150" i="1" s="1"/>
  <c r="DE129" i="1"/>
  <c r="DE148" i="1" s="1"/>
  <c r="DC129" i="1"/>
  <c r="DC148" i="1" s="1"/>
  <c r="DG128" i="1"/>
  <c r="DF134" i="1"/>
  <c r="DF157" i="1" s="1"/>
  <c r="DD137" i="1"/>
  <c r="DD140" i="1"/>
  <c r="DD135" i="1"/>
  <c r="DD124" i="1"/>
  <c r="DD146" i="1" s="1"/>
  <c r="DD138" i="1"/>
  <c r="DD139" i="1"/>
  <c r="DD126" i="1"/>
  <c r="DD147" i="1" s="1"/>
  <c r="DD129" i="1"/>
  <c r="DD148" i="1" s="1"/>
  <c r="DF127" i="1"/>
  <c r="DC134" i="1"/>
  <c r="DC157" i="1" s="1"/>
  <c r="DD133" i="1"/>
  <c r="DC132" i="1"/>
  <c r="DG123" i="1"/>
  <c r="DG153" i="1" s="1"/>
  <c r="DB134" i="1"/>
  <c r="DB157" i="1" s="1"/>
  <c r="DG125" i="1"/>
  <c r="DG154" i="1" s="1"/>
  <c r="DG131" i="1"/>
  <c r="DD141" i="1"/>
  <c r="DD132" i="1"/>
  <c r="DE141" i="1"/>
  <c r="DF133" i="1"/>
  <c r="DB131" i="1"/>
  <c r="DG132" i="1"/>
  <c r="DG149" i="1" s="1"/>
  <c r="DF128" i="1"/>
  <c r="DE123" i="1"/>
  <c r="DE153" i="1" s="1"/>
  <c r="DD128" i="1"/>
  <c r="DB128" i="1"/>
  <c r="DG136" i="1"/>
  <c r="DG150" i="1" s="1"/>
  <c r="AD268" i="1"/>
  <c r="AD243" i="1"/>
  <c r="AB230" i="1"/>
  <c r="AB255" i="1"/>
  <c r="AG235" i="1"/>
  <c r="AE240" i="1"/>
  <c r="AE265" i="1"/>
  <c r="AD234" i="1"/>
  <c r="AD259" i="1"/>
  <c r="AC273" i="1"/>
  <c r="AC248" i="1"/>
  <c r="AC259" i="1"/>
  <c r="AC234" i="1"/>
  <c r="AI237" i="1"/>
  <c r="AF234" i="1"/>
  <c r="AB260" i="1"/>
  <c r="AB235" i="1"/>
  <c r="AI236" i="1"/>
  <c r="AE255" i="1"/>
  <c r="AE230" i="1"/>
  <c r="AB240" i="1"/>
  <c r="AB265" i="1"/>
  <c r="AK232" i="1"/>
  <c r="AM234" i="1"/>
  <c r="AM248" i="1"/>
  <c r="AM243" i="1"/>
  <c r="AC235" i="1"/>
  <c r="AC260" i="1"/>
  <c r="AC255" i="1"/>
  <c r="AC230" i="1"/>
  <c r="AJ235" i="1"/>
  <c r="AD248" i="1"/>
  <c r="AD273" i="1"/>
  <c r="AG241" i="1"/>
  <c r="AB268" i="1"/>
  <c r="AB243" i="1"/>
  <c r="AC239" i="1"/>
  <c r="AC264" i="1"/>
  <c r="AC263" i="1"/>
  <c r="AC238" i="1"/>
  <c r="AG238" i="1"/>
  <c r="AJ238" i="1"/>
  <c r="AB264" i="1"/>
  <c r="AB239" i="1"/>
  <c r="AE235" i="1"/>
  <c r="AE249" i="1" s="1"/>
  <c r="AE260" i="1"/>
  <c r="AH240" i="1"/>
  <c r="AE232" i="1"/>
  <c r="AE257" i="1"/>
  <c r="AM235" i="1"/>
  <c r="AL241" i="1"/>
  <c r="AL243" i="1"/>
  <c r="AH235" i="1"/>
  <c r="AC257" i="1"/>
  <c r="AC232" i="1"/>
  <c r="AC237" i="1"/>
  <c r="AC262" i="1"/>
  <c r="AE238" i="1"/>
  <c r="AE263" i="1"/>
  <c r="AD240" i="1"/>
  <c r="AD265" i="1"/>
  <c r="AI243" i="1"/>
  <c r="AF248" i="1"/>
  <c r="AG236" i="1"/>
  <c r="AE234" i="1"/>
  <c r="AE259" i="1"/>
  <c r="AG237" i="1"/>
  <c r="AH239" i="1"/>
  <c r="AF232" i="1"/>
  <c r="AJ230" i="1"/>
  <c r="AB257" i="1"/>
  <c r="AB232" i="1"/>
  <c r="AM238" i="1"/>
  <c r="AM239" i="1"/>
  <c r="AM237" i="1"/>
  <c r="AI238" i="1"/>
  <c r="AD260" i="1"/>
  <c r="AD235" i="1"/>
  <c r="AF230" i="1"/>
  <c r="AE237" i="1"/>
  <c r="AE262" i="1"/>
  <c r="AG240" i="1"/>
  <c r="AG250" i="1" s="1"/>
  <c r="AE273" i="1"/>
  <c r="AE248" i="1"/>
  <c r="AF243" i="1"/>
  <c r="AJ241" i="1"/>
  <c r="AJ237" i="1"/>
  <c r="AD236" i="1"/>
  <c r="AD261" i="1"/>
  <c r="AI239" i="1"/>
  <c r="AI248" i="1"/>
  <c r="AK248" i="1"/>
  <c r="AE241" i="1"/>
  <c r="AE266" i="1"/>
  <c r="AH232" i="1"/>
  <c r="AL234" i="1"/>
  <c r="AL235" i="1"/>
  <c r="AL240" i="1"/>
  <c r="AK243" i="1"/>
  <c r="AH236" i="1"/>
  <c r="AD232" i="1"/>
  <c r="AD257" i="1"/>
  <c r="AB266" i="1"/>
  <c r="AB241" i="1"/>
  <c r="AC265" i="1"/>
  <c r="AC240" i="1"/>
  <c r="AJ240" i="1"/>
  <c r="AD238" i="1"/>
  <c r="AD263" i="1"/>
  <c r="AB263" i="1"/>
  <c r="AB238" i="1"/>
  <c r="AH241" i="1"/>
  <c r="AB262" i="1"/>
  <c r="AB237" i="1"/>
  <c r="AK239" i="1"/>
  <c r="AH234" i="1"/>
  <c r="AG248" i="1"/>
  <c r="AK236" i="1"/>
  <c r="AC241" i="1"/>
  <c r="AC266" i="1"/>
  <c r="AD230" i="1"/>
  <c r="AD255" i="1"/>
  <c r="AL230" i="1"/>
  <c r="AM236" i="1"/>
  <c r="AL232" i="1"/>
  <c r="AH237" i="1"/>
  <c r="AE236" i="1"/>
  <c r="AE261" i="1"/>
  <c r="AI241" i="1"/>
  <c r="AC243" i="1"/>
  <c r="AC268" i="1"/>
  <c r="AI235" i="1"/>
  <c r="AE239" i="1"/>
  <c r="AE264" i="1"/>
  <c r="AF236" i="1"/>
  <c r="AG232" i="1"/>
  <c r="AF239" i="1"/>
  <c r="AI234" i="1"/>
  <c r="AB259" i="1"/>
  <c r="AB234" i="1"/>
  <c r="AF241" i="1"/>
  <c r="AK238" i="1"/>
  <c r="AD264" i="1"/>
  <c r="AD239" i="1"/>
  <c r="AG230" i="1"/>
  <c r="AL236" i="1"/>
  <c r="AL248" i="1"/>
  <c r="AL238" i="1"/>
  <c r="AG234" i="1"/>
  <c r="AG239" i="1"/>
  <c r="AD262" i="1"/>
  <c r="AD237" i="1"/>
  <c r="AI232" i="1"/>
  <c r="AJ248" i="1"/>
  <c r="AB261" i="1"/>
  <c r="AB236" i="1"/>
  <c r="AJ236" i="1"/>
  <c r="AJ232" i="1"/>
  <c r="AH248" i="1"/>
  <c r="AE243" i="1"/>
  <c r="AE268" i="1"/>
  <c r="AK240" i="1"/>
  <c r="AK237" i="1"/>
  <c r="AK234" i="1"/>
  <c r="AI230" i="1"/>
  <c r="AM240" i="1"/>
  <c r="AM230" i="1"/>
  <c r="AL237" i="1"/>
  <c r="AJ234" i="1"/>
  <c r="AJ239" i="1"/>
  <c r="AF235" i="1"/>
  <c r="AG243" i="1"/>
  <c r="AH230" i="1"/>
  <c r="AC261" i="1"/>
  <c r="AC236" i="1"/>
  <c r="AF237" i="1"/>
  <c r="AI240" i="1"/>
  <c r="AD266" i="1"/>
  <c r="AD241" i="1"/>
  <c r="AH243" i="1"/>
  <c r="AF238" i="1"/>
  <c r="AK241" i="1"/>
  <c r="AF240" i="1"/>
  <c r="AK235" i="1"/>
  <c r="AH238" i="1"/>
  <c r="AM241" i="1"/>
  <c r="AM232" i="1"/>
  <c r="AL239" i="1"/>
  <c r="AJ243" i="1"/>
  <c r="AJ250" i="1"/>
  <c r="AI250" i="1"/>
  <c r="AG181" i="1"/>
  <c r="AG202" i="1" s="1"/>
  <c r="AF181" i="1"/>
  <c r="AF191" i="1" s="1"/>
  <c r="AM181" i="1"/>
  <c r="AK208" i="1"/>
  <c r="AJ181" i="1"/>
  <c r="AI181" i="1"/>
  <c r="AE181" i="1"/>
  <c r="AC181" i="1"/>
  <c r="AH181" i="1"/>
  <c r="AD181" i="1"/>
  <c r="AD285" i="1" s="1"/>
  <c r="AL181" i="1"/>
  <c r="CY119" i="1"/>
  <c r="CY123" i="1" s="1"/>
  <c r="AK162" i="1"/>
  <c r="O238" i="1"/>
  <c r="P232" i="1"/>
  <c r="BC141" i="1"/>
  <c r="P264" i="1"/>
  <c r="AG127" i="1"/>
  <c r="BN133" i="1"/>
  <c r="O236" i="1"/>
  <c r="BD128" i="1"/>
  <c r="CW136" i="1"/>
  <c r="CT130" i="1"/>
  <c r="CW132" i="1"/>
  <c r="CT123" i="1"/>
  <c r="CT153" i="1" s="1"/>
  <c r="CT141" i="1"/>
  <c r="CT128" i="1"/>
  <c r="CW123" i="1"/>
  <c r="CW153" i="1" s="1"/>
  <c r="CW131" i="1"/>
  <c r="CW125" i="1"/>
  <c r="CW154" i="1" s="1"/>
  <c r="BV125" i="1"/>
  <c r="BV154" i="1" s="1"/>
  <c r="CB142" i="1"/>
  <c r="CK127" i="1"/>
  <c r="CT131" i="1"/>
  <c r="CK137" i="1"/>
  <c r="CK140" i="1"/>
  <c r="CK135" i="1"/>
  <c r="CK126" i="1"/>
  <c r="CK147" i="1" s="1"/>
  <c r="CK138" i="1"/>
  <c r="CK124" i="1"/>
  <c r="CK146" i="1" s="1"/>
  <c r="CK139" i="1"/>
  <c r="CT134" i="1"/>
  <c r="CT157" i="1" s="1"/>
  <c r="CW130" i="1"/>
  <c r="CK141" i="1"/>
  <c r="CW127" i="1"/>
  <c r="CT132" i="1"/>
  <c r="CW134" i="1"/>
  <c r="CW157" i="1" s="1"/>
  <c r="BU127" i="1"/>
  <c r="CA142" i="1"/>
  <c r="CK123" i="1"/>
  <c r="CK153" i="1" s="1"/>
  <c r="CW133" i="1"/>
  <c r="CK129" i="1"/>
  <c r="CK148" i="1" s="1"/>
  <c r="CK130" i="1"/>
  <c r="CK156" i="1" s="1"/>
  <c r="CK133" i="1"/>
  <c r="CK136" i="1"/>
  <c r="CK128" i="1"/>
  <c r="CK132" i="1"/>
  <c r="CZ142" i="1"/>
  <c r="CT137" i="1"/>
  <c r="CT150" i="1" s="1"/>
  <c r="CT135" i="1"/>
  <c r="CT140" i="1"/>
  <c r="CT126" i="1"/>
  <c r="CT147" i="1" s="1"/>
  <c r="CT124" i="1"/>
  <c r="CT146" i="1" s="1"/>
  <c r="CT139" i="1"/>
  <c r="CT138" i="1"/>
  <c r="CW137" i="1"/>
  <c r="CW140" i="1"/>
  <c r="CW135" i="1"/>
  <c r="CW126" i="1"/>
  <c r="CW147" i="1" s="1"/>
  <c r="CW139" i="1"/>
  <c r="CW124" i="1"/>
  <c r="CW146" i="1" s="1"/>
  <c r="CW138" i="1"/>
  <c r="BT123" i="1"/>
  <c r="BT153" i="1" s="1"/>
  <c r="BZ142" i="1"/>
  <c r="CT127" i="1"/>
  <c r="CT125" i="1"/>
  <c r="CT154" i="1" s="1"/>
  <c r="CT129" i="1"/>
  <c r="CT148" i="1" s="1"/>
  <c r="CK125" i="1"/>
  <c r="CK154" i="1" s="1"/>
  <c r="CW128" i="1"/>
  <c r="CT133" i="1"/>
  <c r="CW141" i="1"/>
  <c r="CK134" i="1"/>
  <c r="CK157" i="1" s="1"/>
  <c r="O230" i="1"/>
  <c r="BT133" i="1"/>
  <c r="W257" i="1"/>
  <c r="W232" i="1"/>
  <c r="W262" i="1"/>
  <c r="W237" i="1"/>
  <c r="X248" i="1"/>
  <c r="X273" i="1"/>
  <c r="V230" i="1"/>
  <c r="V255" i="1"/>
  <c r="Z235" i="1"/>
  <c r="Z260" i="1"/>
  <c r="Y262" i="1"/>
  <c r="Y237" i="1"/>
  <c r="W241" i="1"/>
  <c r="W266" i="1"/>
  <c r="V262" i="1"/>
  <c r="V237" i="1"/>
  <c r="X234" i="1"/>
  <c r="X259" i="1"/>
  <c r="Z238" i="1"/>
  <c r="Z263" i="1"/>
  <c r="V260" i="1"/>
  <c r="V235" i="1"/>
  <c r="Y257" i="1"/>
  <c r="Y232" i="1"/>
  <c r="Z243" i="1"/>
  <c r="Z268" i="1"/>
  <c r="Y264" i="1"/>
  <c r="Y239" i="1"/>
  <c r="W248" i="1"/>
  <c r="W273" i="1"/>
  <c r="X263" i="1"/>
  <c r="X238" i="1"/>
  <c r="BO133" i="1"/>
  <c r="BO149" i="1" s="1"/>
  <c r="AE136" i="1"/>
  <c r="Z240" i="1"/>
  <c r="Z265" i="1"/>
  <c r="X235" i="1"/>
  <c r="X260" i="1"/>
  <c r="X265" i="1"/>
  <c r="X240" i="1"/>
  <c r="Y241" i="1"/>
  <c r="Y266" i="1"/>
  <c r="X243" i="1"/>
  <c r="X268" i="1"/>
  <c r="Y243" i="1"/>
  <c r="Y268" i="1"/>
  <c r="Z230" i="1"/>
  <c r="Z255" i="1"/>
  <c r="W263" i="1"/>
  <c r="W238" i="1"/>
  <c r="Y273" i="1"/>
  <c r="Y248" i="1"/>
  <c r="Y238" i="1"/>
  <c r="Y263" i="1"/>
  <c r="V236" i="1"/>
  <c r="V261" i="1"/>
  <c r="W265" i="1"/>
  <c r="W240" i="1"/>
  <c r="Z261" i="1"/>
  <c r="Z236" i="1"/>
  <c r="AX141" i="1"/>
  <c r="BD142" i="1"/>
  <c r="O265" i="1"/>
  <c r="Y259" i="1"/>
  <c r="Y234" i="1"/>
  <c r="V266" i="1"/>
  <c r="V241" i="1"/>
  <c r="W264" i="1"/>
  <c r="W239" i="1"/>
  <c r="V257" i="1"/>
  <c r="V232" i="1"/>
  <c r="V268" i="1"/>
  <c r="V243" i="1"/>
  <c r="X257" i="1"/>
  <c r="X232" i="1"/>
  <c r="Z262" i="1"/>
  <c r="Z237" i="1"/>
  <c r="V238" i="1"/>
  <c r="V263" i="1"/>
  <c r="V265" i="1"/>
  <c r="V240" i="1"/>
  <c r="W235" i="1"/>
  <c r="W260" i="1"/>
  <c r="V248" i="1"/>
  <c r="V273" i="1"/>
  <c r="Z232" i="1"/>
  <c r="Z257" i="1"/>
  <c r="Y265" i="1"/>
  <c r="Y240" i="1"/>
  <c r="W261" i="1"/>
  <c r="W236" i="1"/>
  <c r="W259" i="1"/>
  <c r="W234" i="1"/>
  <c r="AE128" i="1"/>
  <c r="BJ130" i="1"/>
  <c r="AW141" i="1"/>
  <c r="BC142" i="1"/>
  <c r="AV125" i="1"/>
  <c r="AV154" i="1" s="1"/>
  <c r="BB142" i="1"/>
  <c r="W243" i="1"/>
  <c r="W268" i="1"/>
  <c r="X264" i="1"/>
  <c r="X239" i="1"/>
  <c r="Z259" i="1"/>
  <c r="Z234" i="1"/>
  <c r="X261" i="1"/>
  <c r="X236" i="1"/>
  <c r="Z266" i="1"/>
  <c r="Z241" i="1"/>
  <c r="X266" i="1"/>
  <c r="X241" i="1"/>
  <c r="Z264" i="1"/>
  <c r="Z239" i="1"/>
  <c r="V259" i="1"/>
  <c r="V234" i="1"/>
  <c r="X128" i="1"/>
  <c r="X262" i="1"/>
  <c r="X237" i="1"/>
  <c r="Y235" i="1"/>
  <c r="Y260" i="1"/>
  <c r="Z248" i="1"/>
  <c r="Z273" i="1"/>
  <c r="Y230" i="1"/>
  <c r="Y255" i="1"/>
  <c r="W255" i="1"/>
  <c r="W230" i="1"/>
  <c r="Y261" i="1"/>
  <c r="Y236" i="1"/>
  <c r="X255" i="1"/>
  <c r="X230" i="1"/>
  <c r="V264" i="1"/>
  <c r="V239" i="1"/>
  <c r="AJ136" i="1"/>
  <c r="BJ129" i="1"/>
  <c r="BJ148" i="1" s="1"/>
  <c r="BL123" i="1"/>
  <c r="BL153" i="1" s="1"/>
  <c r="BJ134" i="1"/>
  <c r="BJ157" i="1" s="1"/>
  <c r="BT131" i="1"/>
  <c r="BJ136" i="1"/>
  <c r="G129" i="1"/>
  <c r="G148" i="1" s="1"/>
  <c r="AJ131" i="1"/>
  <c r="BM133" i="1"/>
  <c r="BI133" i="1"/>
  <c r="R127" i="1"/>
  <c r="BM129" i="1"/>
  <c r="BM148" i="1" s="1"/>
  <c r="BM136" i="1"/>
  <c r="BM128" i="1"/>
  <c r="BC127" i="1"/>
  <c r="BN125" i="1"/>
  <c r="BN154" i="1" s="1"/>
  <c r="AE127" i="1"/>
  <c r="BM131" i="1"/>
  <c r="O235" i="1"/>
  <c r="BD136" i="1"/>
  <c r="BC129" i="1"/>
  <c r="BC148" i="1" s="1"/>
  <c r="BC131" i="1"/>
  <c r="BC128" i="1"/>
  <c r="X155" i="1"/>
  <c r="R128" i="1"/>
  <c r="R136" i="1"/>
  <c r="R130" i="1"/>
  <c r="BI136" i="1"/>
  <c r="BU128" i="1"/>
  <c r="AW136" i="1"/>
  <c r="AX131" i="1"/>
  <c r="AX156" i="1" s="1"/>
  <c r="BO129" i="1"/>
  <c r="BO148" i="1" s="1"/>
  <c r="R134" i="1"/>
  <c r="R157" i="1" s="1"/>
  <c r="BO127" i="1"/>
  <c r="BJ128" i="1"/>
  <c r="AP128" i="1"/>
  <c r="AX133" i="1"/>
  <c r="AE133" i="1"/>
  <c r="BU131" i="1"/>
  <c r="BM141" i="1"/>
  <c r="R131" i="1"/>
  <c r="BJ127" i="1"/>
  <c r="BU136" i="1"/>
  <c r="AW133" i="1"/>
  <c r="AW131" i="1"/>
  <c r="BJ133" i="1"/>
  <c r="BJ131" i="1"/>
  <c r="S133" i="1"/>
  <c r="AO133" i="1"/>
  <c r="AR125" i="1"/>
  <c r="AO127" i="1"/>
  <c r="AO141" i="1"/>
  <c r="P260" i="1"/>
  <c r="P235" i="1"/>
  <c r="P248" i="1"/>
  <c r="P273" i="1"/>
  <c r="P259" i="1"/>
  <c r="P234" i="1"/>
  <c r="AO136" i="1"/>
  <c r="P236" i="1"/>
  <c r="P261" i="1"/>
  <c r="O241" i="1"/>
  <c r="O266" i="1"/>
  <c r="P268" i="1"/>
  <c r="P243" i="1"/>
  <c r="AO131" i="1"/>
  <c r="AX127" i="1"/>
  <c r="AO132" i="1"/>
  <c r="F129" i="1"/>
  <c r="F148" i="1" s="1"/>
  <c r="P237" i="1"/>
  <c r="P262" i="1"/>
  <c r="P230" i="1"/>
  <c r="P255" i="1"/>
  <c r="O237" i="1"/>
  <c r="O262" i="1"/>
  <c r="O268" i="1"/>
  <c r="O243" i="1"/>
  <c r="Q127" i="1"/>
  <c r="BV136" i="1"/>
  <c r="AO129" i="1"/>
  <c r="AO148" i="1" s="1"/>
  <c r="O248" i="1"/>
  <c r="O273" i="1"/>
  <c r="P238" i="1"/>
  <c r="P263" i="1"/>
  <c r="AX136" i="1"/>
  <c r="AV136" i="1"/>
  <c r="BD127" i="1"/>
  <c r="AX129" i="1"/>
  <c r="AX148" i="1" s="1"/>
  <c r="F128" i="1"/>
  <c r="F155" i="1" s="1"/>
  <c r="O234" i="1"/>
  <c r="O259" i="1"/>
  <c r="BD133" i="1"/>
  <c r="Q136" i="1"/>
  <c r="BF130" i="1"/>
  <c r="BT136" i="1"/>
  <c r="BM127" i="1"/>
  <c r="AV129" i="1"/>
  <c r="AV148" i="1" s="1"/>
  <c r="BJ141" i="1"/>
  <c r="O239" i="1"/>
  <c r="O264" i="1"/>
  <c r="BV128" i="1"/>
  <c r="P240" i="1"/>
  <c r="P265" i="1"/>
  <c r="AQ127" i="1"/>
  <c r="AX128" i="1"/>
  <c r="AL133" i="1"/>
  <c r="BC133" i="1"/>
  <c r="BM134" i="1"/>
  <c r="BM157" i="1" s="1"/>
  <c r="AO125" i="1"/>
  <c r="AO154" i="1" s="1"/>
  <c r="F141" i="1"/>
  <c r="BT132" i="1"/>
  <c r="O232" i="1"/>
  <c r="O257" i="1"/>
  <c r="P241" i="1"/>
  <c r="P266" i="1"/>
  <c r="AD131" i="1"/>
  <c r="BN136" i="1"/>
  <c r="BN130" i="1"/>
  <c r="AC129" i="1"/>
  <c r="AC148" i="1" s="1"/>
  <c r="Q132" i="1"/>
  <c r="J164" i="1"/>
  <c r="AZ133" i="1"/>
  <c r="BS136" i="1"/>
  <c r="Q129" i="1"/>
  <c r="Q148" i="1" s="1"/>
  <c r="BK123" i="1"/>
  <c r="BK153" i="1" s="1"/>
  <c r="BN127" i="1"/>
  <c r="Q128" i="1"/>
  <c r="O128" i="1"/>
  <c r="H164" i="1"/>
  <c r="AE130" i="1"/>
  <c r="BK128" i="1"/>
  <c r="AE131" i="1"/>
  <c r="BA131" i="1"/>
  <c r="BN134" i="1"/>
  <c r="BN157" i="1" s="1"/>
  <c r="BC130" i="1"/>
  <c r="BN128" i="1"/>
  <c r="Q133" i="1"/>
  <c r="O129" i="1"/>
  <c r="O148" i="1" s="1"/>
  <c r="BN141" i="1"/>
  <c r="AJ127" i="1"/>
  <c r="Q131" i="1"/>
  <c r="AY129" i="1"/>
  <c r="AY148" i="1" s="1"/>
  <c r="BV127" i="1"/>
  <c r="AZ127" i="1"/>
  <c r="AG133" i="1"/>
  <c r="AM127" i="1"/>
  <c r="P128" i="1"/>
  <c r="E129" i="1"/>
  <c r="E148" i="1" s="1"/>
  <c r="AY127" i="1"/>
  <c r="AC123" i="1"/>
  <c r="AC153" i="1" s="1"/>
  <c r="AG141" i="1"/>
  <c r="BB136" i="1"/>
  <c r="BP133" i="1"/>
  <c r="AG131" i="1"/>
  <c r="AY134" i="1"/>
  <c r="AY157" i="1" s="1"/>
  <c r="AJ123" i="1"/>
  <c r="AJ153" i="1" s="1"/>
  <c r="AC131" i="1"/>
  <c r="AC156" i="1" s="1"/>
  <c r="E131" i="1"/>
  <c r="E156" i="1" s="1"/>
  <c r="BT130" i="1"/>
  <c r="AG134" i="1"/>
  <c r="AG157" i="1" s="1"/>
  <c r="E128" i="1"/>
  <c r="AM128" i="1"/>
  <c r="AY136" i="1"/>
  <c r="AG132" i="1"/>
  <c r="K130" i="1"/>
  <c r="AC128" i="1"/>
  <c r="BN132" i="1"/>
  <c r="BT134" i="1"/>
  <c r="BT157" i="1" s="1"/>
  <c r="AG136" i="1"/>
  <c r="AY133" i="1"/>
  <c r="AG130" i="1"/>
  <c r="H210" i="1"/>
  <c r="H257" i="1" s="1"/>
  <c r="AS131" i="1"/>
  <c r="AG129" i="1"/>
  <c r="AG148" i="1" s="1"/>
  <c r="AM141" i="1"/>
  <c r="AG125" i="1"/>
  <c r="AG154" i="1" s="1"/>
  <c r="E141" i="1"/>
  <c r="BB128" i="1"/>
  <c r="AY128" i="1"/>
  <c r="BA127" i="1"/>
  <c r="BA128" i="1"/>
  <c r="E134" i="1"/>
  <c r="E157" i="1" s="1"/>
  <c r="AC132" i="1"/>
  <c r="AC125" i="1"/>
  <c r="BT128" i="1"/>
  <c r="E125" i="1"/>
  <c r="BT125" i="1"/>
  <c r="BT154" i="1" s="1"/>
  <c r="W136" i="1"/>
  <c r="BP129" i="1"/>
  <c r="BP148" i="1" s="1"/>
  <c r="BA133" i="1"/>
  <c r="AZ136" i="1"/>
  <c r="AM131" i="1"/>
  <c r="E132" i="1"/>
  <c r="AC141" i="1"/>
  <c r="C133" i="1"/>
  <c r="AG128" i="1"/>
  <c r="E136" i="1"/>
  <c r="BN123" i="1"/>
  <c r="BN153" i="1" s="1"/>
  <c r="AC136" i="1"/>
  <c r="P133" i="1"/>
  <c r="W127" i="1"/>
  <c r="AF128" i="1"/>
  <c r="BS129" i="1"/>
  <c r="BS148" i="1" s="1"/>
  <c r="AQ131" i="1"/>
  <c r="BR134" i="1"/>
  <c r="BR157" i="1" s="1"/>
  <c r="AD132" i="1"/>
  <c r="BR136" i="1"/>
  <c r="P131" i="1"/>
  <c r="BR129" i="1"/>
  <c r="BR148" i="1" s="1"/>
  <c r="BO128" i="1"/>
  <c r="AP133" i="1"/>
  <c r="BO136" i="1"/>
  <c r="BK133" i="1"/>
  <c r="BA132" i="1"/>
  <c r="BA149" i="1" s="1"/>
  <c r="BA123" i="1"/>
  <c r="BA153" i="1" s="1"/>
  <c r="R125" i="1"/>
  <c r="R154" i="1" s="1"/>
  <c r="AZ129" i="1"/>
  <c r="AZ148" i="1" s="1"/>
  <c r="AX125" i="1"/>
  <c r="AO130" i="1"/>
  <c r="BJ132" i="1"/>
  <c r="H131" i="1"/>
  <c r="AH125" i="1"/>
  <c r="BE131" i="1"/>
  <c r="BR131" i="1"/>
  <c r="AP127" i="1"/>
  <c r="P130" i="1"/>
  <c r="C127" i="1"/>
  <c r="C155" i="1" s="1"/>
  <c r="Q123" i="1"/>
  <c r="Q153" i="1" s="1"/>
  <c r="BE132" i="1"/>
  <c r="P125" i="1"/>
  <c r="P154" i="1" s="1"/>
  <c r="C130" i="1"/>
  <c r="C129" i="1"/>
  <c r="C148" i="1" s="1"/>
  <c r="O181" i="1"/>
  <c r="O287" i="1" s="1"/>
  <c r="BR128" i="1"/>
  <c r="BR127" i="1"/>
  <c r="AP136" i="1"/>
  <c r="BR133" i="1"/>
  <c r="BR149" i="1" s="1"/>
  <c r="AQ136" i="1"/>
  <c r="AH127" i="1"/>
  <c r="P136" i="1"/>
  <c r="AP131" i="1"/>
  <c r="Q130" i="1"/>
  <c r="C134" i="1"/>
  <c r="C157" i="1" s="1"/>
  <c r="BA141" i="1"/>
  <c r="C141" i="1"/>
  <c r="AO128" i="1"/>
  <c r="BR141" i="1"/>
  <c r="W133" i="1"/>
  <c r="W131" i="1"/>
  <c r="BR130" i="1"/>
  <c r="X131" i="1"/>
  <c r="BH134" i="1"/>
  <c r="BH157" i="1" s="1"/>
  <c r="G130" i="1"/>
  <c r="AW134" i="1"/>
  <c r="AW157" i="1" s="1"/>
  <c r="AV130" i="1"/>
  <c r="C125" i="1"/>
  <c r="C154" i="1" s="1"/>
  <c r="C132" i="1"/>
  <c r="R141" i="1"/>
  <c r="BR125" i="1"/>
  <c r="R133" i="1"/>
  <c r="AX123" i="1"/>
  <c r="AX153" i="1" s="1"/>
  <c r="C123" i="1"/>
  <c r="C153" i="1" s="1"/>
  <c r="F123" i="1"/>
  <c r="F153" i="1" s="1"/>
  <c r="P181" i="1"/>
  <c r="P287" i="1" s="1"/>
  <c r="BG127" i="1"/>
  <c r="BB131" i="1"/>
  <c r="BG136" i="1"/>
  <c r="AI130" i="1"/>
  <c r="BK141" i="1"/>
  <c r="AM125" i="1"/>
  <c r="AM154" i="1" s="1"/>
  <c r="P127" i="1"/>
  <c r="AE134" i="1"/>
  <c r="AE157" i="1" s="1"/>
  <c r="AV131" i="1"/>
  <c r="L125" i="1"/>
  <c r="L154" i="1" s="1"/>
  <c r="J132" i="1"/>
  <c r="K128" i="1"/>
  <c r="K136" i="1"/>
  <c r="AQ133" i="1"/>
  <c r="AW130" i="1"/>
  <c r="J131" i="1"/>
  <c r="F133" i="1"/>
  <c r="AC127" i="1"/>
  <c r="AP123" i="1"/>
  <c r="AP153" i="1" s="1"/>
  <c r="BB132" i="1"/>
  <c r="BB123" i="1"/>
  <c r="BB153" i="1" s="1"/>
  <c r="AE129" i="1"/>
  <c r="AE148" i="1" s="1"/>
  <c r="BV123" i="1"/>
  <c r="BV153" i="1" s="1"/>
  <c r="K131" i="1"/>
  <c r="BH132" i="1"/>
  <c r="S131" i="1"/>
  <c r="S127" i="1"/>
  <c r="S155" i="1" s="1"/>
  <c r="BB130" i="1"/>
  <c r="BE133" i="1"/>
  <c r="AQ128" i="1"/>
  <c r="AM136" i="1"/>
  <c r="BV131" i="1"/>
  <c r="BB134" i="1"/>
  <c r="BB157" i="1" s="1"/>
  <c r="I123" i="1"/>
  <c r="I153" i="1" s="1"/>
  <c r="Q134" i="1"/>
  <c r="Q157" i="1" s="1"/>
  <c r="AI133" i="1"/>
  <c r="AJ130" i="1"/>
  <c r="K127" i="1"/>
  <c r="I132" i="1"/>
  <c r="AD128" i="1"/>
  <c r="AD155" i="1" s="1"/>
  <c r="BD130" i="1"/>
  <c r="AP125" i="1"/>
  <c r="AP154" i="1" s="1"/>
  <c r="BC123" i="1"/>
  <c r="BC153" i="1" s="1"/>
  <c r="AD123" i="1"/>
  <c r="AD153" i="1" s="1"/>
  <c r="AW125" i="1"/>
  <c r="AT136" i="1"/>
  <c r="AI131" i="1"/>
  <c r="AC134" i="1"/>
  <c r="AC157" i="1" s="1"/>
  <c r="I134" i="1"/>
  <c r="I157" i="1" s="1"/>
  <c r="I128" i="1"/>
  <c r="BO131" i="1"/>
  <c r="AD134" i="1"/>
  <c r="AD157" i="1" s="1"/>
  <c r="H129" i="1"/>
  <c r="H148" i="1" s="1"/>
  <c r="S132" i="1"/>
  <c r="AL130" i="1"/>
  <c r="BS123" i="1"/>
  <c r="BS153" i="1" s="1"/>
  <c r="I127" i="1"/>
  <c r="K123" i="1"/>
  <c r="K153" i="1" s="1"/>
  <c r="AX132" i="1"/>
  <c r="BM123" i="1"/>
  <c r="BM153" i="1" s="1"/>
  <c r="AS125" i="1"/>
  <c r="AS154" i="1" s="1"/>
  <c r="BC132" i="1"/>
  <c r="AC133" i="1"/>
  <c r="AP132" i="1"/>
  <c r="AL136" i="1"/>
  <c r="BB141" i="1"/>
  <c r="F125" i="1"/>
  <c r="AM129" i="1"/>
  <c r="AM148" i="1" s="1"/>
  <c r="AP129" i="1"/>
  <c r="AP148" i="1" s="1"/>
  <c r="BG123" i="1"/>
  <c r="BG153" i="1" s="1"/>
  <c r="AT128" i="1"/>
  <c r="N136" i="1"/>
  <c r="BI127" i="1"/>
  <c r="AD136" i="1"/>
  <c r="AJ132" i="1"/>
  <c r="AD130" i="1"/>
  <c r="AD156" i="1" s="1"/>
  <c r="AV141" i="1"/>
  <c r="AV123" i="1"/>
  <c r="AV153" i="1" s="1"/>
  <c r="BA125" i="1"/>
  <c r="BA154" i="1" s="1"/>
  <c r="AJ141" i="1"/>
  <c r="AN132" i="1"/>
  <c r="J130" i="1"/>
  <c r="AP134" i="1"/>
  <c r="AP157" i="1" s="1"/>
  <c r="AS132" i="1"/>
  <c r="R123" i="1"/>
  <c r="R153" i="1" s="1"/>
  <c r="BB129" i="1"/>
  <c r="BB148" i="1" s="1"/>
  <c r="BB133" i="1"/>
  <c r="BE127" i="1"/>
  <c r="AM132" i="1"/>
  <c r="BI125" i="1"/>
  <c r="AI127" i="1"/>
  <c r="BD125" i="1"/>
  <c r="BD154" i="1" s="1"/>
  <c r="BS133" i="1"/>
  <c r="BP128" i="1"/>
  <c r="BP155" i="1" s="1"/>
  <c r="AW132" i="1"/>
  <c r="K125" i="1"/>
  <c r="K154" i="1" s="1"/>
  <c r="AL128" i="1"/>
  <c r="AL155" i="1" s="1"/>
  <c r="X141" i="1"/>
  <c r="BC134" i="1"/>
  <c r="BC157" i="1" s="1"/>
  <c r="BS130" i="1"/>
  <c r="F136" i="1"/>
  <c r="AQ129" i="1"/>
  <c r="AQ148" i="1" s="1"/>
  <c r="S125" i="1"/>
  <c r="S154" i="1" s="1"/>
  <c r="N132" i="1"/>
  <c r="N125" i="1"/>
  <c r="AX134" i="1"/>
  <c r="AX157" i="1" s="1"/>
  <c r="AT129" i="1"/>
  <c r="AT148" i="1" s="1"/>
  <c r="BB127" i="1"/>
  <c r="BH129" i="1"/>
  <c r="BH148" i="1" s="1"/>
  <c r="AF132" i="1"/>
  <c r="BI128" i="1"/>
  <c r="BE123" i="1"/>
  <c r="BE153" i="1" s="1"/>
  <c r="BD131" i="1"/>
  <c r="AN125" i="1"/>
  <c r="AN154" i="1" s="1"/>
  <c r="BP141" i="1"/>
  <c r="AM123" i="1"/>
  <c r="AM153" i="1" s="1"/>
  <c r="J141" i="1"/>
  <c r="AM133" i="1"/>
  <c r="W123" i="1"/>
  <c r="W153" i="1" s="1"/>
  <c r="N134" i="1"/>
  <c r="N157" i="1" s="1"/>
  <c r="K129" i="1"/>
  <c r="K148" i="1" s="1"/>
  <c r="K134" i="1"/>
  <c r="K157" i="1" s="1"/>
  <c r="BG133" i="1"/>
  <c r="BI134" i="1"/>
  <c r="BI157" i="1" s="1"/>
  <c r="AF134" i="1"/>
  <c r="AF157" i="1" s="1"/>
  <c r="BB154" i="1"/>
  <c r="BM154" i="1"/>
  <c r="BS154" i="1"/>
  <c r="BE154" i="1"/>
  <c r="AI154" i="1"/>
  <c r="BQ137" i="1"/>
  <c r="BQ150" i="1" s="1"/>
  <c r="BQ135" i="1"/>
  <c r="BQ140" i="1"/>
  <c r="BQ124" i="1"/>
  <c r="BQ146" i="1" s="1"/>
  <c r="BQ126" i="1"/>
  <c r="BQ147" i="1" s="1"/>
  <c r="BQ138" i="1"/>
  <c r="BQ139" i="1"/>
  <c r="D137" i="1"/>
  <c r="D140" i="1"/>
  <c r="D135" i="1"/>
  <c r="D138" i="1"/>
  <c r="D139" i="1"/>
  <c r="D126" i="1"/>
  <c r="D147" i="1" s="1"/>
  <c r="D124" i="1"/>
  <c r="D146" i="1" s="1"/>
  <c r="AK154" i="1"/>
  <c r="M137" i="1"/>
  <c r="M140" i="1"/>
  <c r="M135" i="1"/>
  <c r="M124" i="1"/>
  <c r="M146" i="1" s="1"/>
  <c r="M138" i="1"/>
  <c r="M139" i="1"/>
  <c r="M126" i="1"/>
  <c r="M147" i="1" s="1"/>
  <c r="BF137" i="1"/>
  <c r="BF135" i="1"/>
  <c r="BF140" i="1"/>
  <c r="BF139" i="1"/>
  <c r="BF124" i="1"/>
  <c r="BF146" i="1" s="1"/>
  <c r="BF126" i="1"/>
  <c r="BF147" i="1" s="1"/>
  <c r="BF138" i="1"/>
  <c r="Y142" i="1"/>
  <c r="Y137" i="1"/>
  <c r="Y140" i="1"/>
  <c r="Y135" i="1"/>
  <c r="Y126" i="1"/>
  <c r="Y147" i="1" s="1"/>
  <c r="Y124" i="1"/>
  <c r="Y146" i="1" s="1"/>
  <c r="Y139" i="1"/>
  <c r="Y138" i="1"/>
  <c r="AK142" i="1"/>
  <c r="AK137" i="1"/>
  <c r="AK140" i="1"/>
  <c r="AK135" i="1"/>
  <c r="AK139" i="1"/>
  <c r="AK126" i="1"/>
  <c r="AK147" i="1" s="1"/>
  <c r="AK124" i="1"/>
  <c r="AK146" i="1" s="1"/>
  <c r="AK138" i="1"/>
  <c r="Y127" i="1"/>
  <c r="BF131" i="1"/>
  <c r="BQ129" i="1"/>
  <c r="BQ148" i="1" s="1"/>
  <c r="Y130" i="1"/>
  <c r="O137" i="1"/>
  <c r="O140" i="1"/>
  <c r="O135" i="1"/>
  <c r="O139" i="1"/>
  <c r="O138" i="1"/>
  <c r="O126" i="1"/>
  <c r="O147" i="1" s="1"/>
  <c r="O124" i="1"/>
  <c r="O146" i="1" s="1"/>
  <c r="AR137" i="1"/>
  <c r="AR135" i="1"/>
  <c r="AR140" i="1"/>
  <c r="AR139" i="1"/>
  <c r="AR126" i="1"/>
  <c r="AR147" i="1" s="1"/>
  <c r="AR138" i="1"/>
  <c r="AR124" i="1"/>
  <c r="AR146" i="1" s="1"/>
  <c r="D134" i="1"/>
  <c r="D157" i="1" s="1"/>
  <c r="H137" i="1"/>
  <c r="H140" i="1"/>
  <c r="H135" i="1"/>
  <c r="H126" i="1"/>
  <c r="H147" i="1" s="1"/>
  <c r="H124" i="1"/>
  <c r="H146" i="1" s="1"/>
  <c r="H139" i="1"/>
  <c r="H138" i="1"/>
  <c r="D130" i="1"/>
  <c r="BF125" i="1"/>
  <c r="L137" i="1"/>
  <c r="L150" i="1" s="1"/>
  <c r="L140" i="1"/>
  <c r="L135" i="1"/>
  <c r="L126" i="1"/>
  <c r="L147" i="1" s="1"/>
  <c r="L138" i="1"/>
  <c r="L124" i="1"/>
  <c r="L146" i="1" s="1"/>
  <c r="L139" i="1"/>
  <c r="AK134" i="1"/>
  <c r="AK157" i="1" s="1"/>
  <c r="AZ137" i="1"/>
  <c r="AZ140" i="1"/>
  <c r="AZ135" i="1"/>
  <c r="AZ139" i="1"/>
  <c r="AZ126" i="1"/>
  <c r="AZ147" i="1" s="1"/>
  <c r="AZ124" i="1"/>
  <c r="AZ146" i="1" s="1"/>
  <c r="AZ138" i="1"/>
  <c r="H132" i="1"/>
  <c r="AH142" i="1"/>
  <c r="AH137" i="1"/>
  <c r="AH140" i="1"/>
  <c r="AH135" i="1"/>
  <c r="AH124" i="1"/>
  <c r="AH146" i="1" s="1"/>
  <c r="AH138" i="1"/>
  <c r="AH139" i="1"/>
  <c r="AH126" i="1"/>
  <c r="AH147" i="1" s="1"/>
  <c r="Y141" i="1"/>
  <c r="G137" i="1"/>
  <c r="G135" i="1"/>
  <c r="G140" i="1"/>
  <c r="G138" i="1"/>
  <c r="G126" i="1"/>
  <c r="G147" i="1" s="1"/>
  <c r="G139" i="1"/>
  <c r="G124" i="1"/>
  <c r="G146" i="1" s="1"/>
  <c r="BQ141" i="1"/>
  <c r="BF123" i="1"/>
  <c r="BF153" i="1" s="1"/>
  <c r="BL137" i="1"/>
  <c r="BL140" i="1"/>
  <c r="BL135" i="1"/>
  <c r="BL138" i="1"/>
  <c r="BL139" i="1"/>
  <c r="BL124" i="1"/>
  <c r="BL146" i="1" s="1"/>
  <c r="BL126" i="1"/>
  <c r="BL147" i="1" s="1"/>
  <c r="M125" i="1"/>
  <c r="D129" i="1"/>
  <c r="D148" i="1" s="1"/>
  <c r="D141" i="1"/>
  <c r="M123" i="1"/>
  <c r="M153" i="1" s="1"/>
  <c r="Y123" i="1"/>
  <c r="Y153" i="1" s="1"/>
  <c r="BC154" i="1"/>
  <c r="AK136" i="1"/>
  <c r="BJ154" i="1"/>
  <c r="M127" i="1"/>
  <c r="AZ125" i="1"/>
  <c r="AH141" i="1"/>
  <c r="Y133" i="1"/>
  <c r="BL133" i="1"/>
  <c r="AF127" i="1"/>
  <c r="AB119" i="1"/>
  <c r="AB125" i="1" s="1"/>
  <c r="AI136" i="1"/>
  <c r="BG128" i="1"/>
  <c r="AT133" i="1"/>
  <c r="BS127" i="1"/>
  <c r="Y136" i="1"/>
  <c r="BO137" i="1"/>
  <c r="BO135" i="1"/>
  <c r="BO140" i="1"/>
  <c r="BO138" i="1"/>
  <c r="BO139" i="1"/>
  <c r="BO124" i="1"/>
  <c r="BO146" i="1" s="1"/>
  <c r="BO126" i="1"/>
  <c r="BO147" i="1" s="1"/>
  <c r="BU133" i="1"/>
  <c r="BI137" i="1"/>
  <c r="BI140" i="1"/>
  <c r="BI135" i="1"/>
  <c r="BI139" i="1"/>
  <c r="BI126" i="1"/>
  <c r="BI147" i="1" s="1"/>
  <c r="BI138" i="1"/>
  <c r="BI124" i="1"/>
  <c r="BI146" i="1" s="1"/>
  <c r="AN128" i="1"/>
  <c r="BV130" i="1"/>
  <c r="AZ131" i="1"/>
  <c r="AR141" i="1"/>
  <c r="O123" i="1"/>
  <c r="O153" i="1" s="1"/>
  <c r="AI134" i="1"/>
  <c r="AI157" i="1" s="1"/>
  <c r="O125" i="1"/>
  <c r="I137" i="1"/>
  <c r="I140" i="1"/>
  <c r="I135" i="1"/>
  <c r="I126" i="1"/>
  <c r="I147" i="1" s="1"/>
  <c r="I138" i="1"/>
  <c r="I139" i="1"/>
  <c r="I124" i="1"/>
  <c r="I146" i="1" s="1"/>
  <c r="BQ125" i="1"/>
  <c r="P137" i="1"/>
  <c r="P135" i="1"/>
  <c r="P140" i="1"/>
  <c r="P138" i="1"/>
  <c r="P139" i="1"/>
  <c r="P124" i="1"/>
  <c r="P146" i="1" s="1"/>
  <c r="P126" i="1"/>
  <c r="P147" i="1" s="1"/>
  <c r="BO125" i="1"/>
  <c r="AE142" i="1"/>
  <c r="AE137" i="1"/>
  <c r="AE135" i="1"/>
  <c r="AE140" i="1"/>
  <c r="AE124" i="1"/>
  <c r="AE146" i="1" s="1"/>
  <c r="AE139" i="1"/>
  <c r="AE126" i="1"/>
  <c r="AE147" i="1" s="1"/>
  <c r="AE138" i="1"/>
  <c r="AM130" i="1"/>
  <c r="BS132" i="1"/>
  <c r="BO141" i="1"/>
  <c r="BU123" i="1"/>
  <c r="BU153" i="1" s="1"/>
  <c r="AL134" i="1"/>
  <c r="AL157" i="1" s="1"/>
  <c r="L134" i="1"/>
  <c r="L157" i="1" s="1"/>
  <c r="BD137" i="1"/>
  <c r="BD135" i="1"/>
  <c r="BD140" i="1"/>
  <c r="BD151" i="1" s="1"/>
  <c r="BD126" i="1"/>
  <c r="BD147" i="1" s="1"/>
  <c r="BD138" i="1"/>
  <c r="BD139" i="1"/>
  <c r="BD124" i="1"/>
  <c r="BD146" i="1" s="1"/>
  <c r="M134" i="1"/>
  <c r="M157" i="1" s="1"/>
  <c r="AE132" i="1"/>
  <c r="AJ133" i="1"/>
  <c r="AF131" i="1"/>
  <c r="AT130" i="1"/>
  <c r="BI141" i="1"/>
  <c r="AH123" i="1"/>
  <c r="AH153" i="1" s="1"/>
  <c r="J127" i="1"/>
  <c r="I133" i="1"/>
  <c r="G123" i="1"/>
  <c r="G153" i="1" s="1"/>
  <c r="L131" i="1"/>
  <c r="BE128" i="1"/>
  <c r="BH130" i="1"/>
  <c r="X132" i="1"/>
  <c r="AS141" i="1"/>
  <c r="AP142" i="1"/>
  <c r="AP137" i="1"/>
  <c r="AP140" i="1"/>
  <c r="AP151" i="1" s="1"/>
  <c r="AP135" i="1"/>
  <c r="AP124" i="1"/>
  <c r="AP146" i="1" s="1"/>
  <c r="AP126" i="1"/>
  <c r="AP147" i="1" s="1"/>
  <c r="AP139" i="1"/>
  <c r="AP138" i="1"/>
  <c r="R137" i="1"/>
  <c r="R135" i="1"/>
  <c r="R140" i="1"/>
  <c r="R138" i="1"/>
  <c r="R139" i="1"/>
  <c r="R126" i="1"/>
  <c r="R147" i="1" s="1"/>
  <c r="R124" i="1"/>
  <c r="R146" i="1" s="1"/>
  <c r="AN136" i="1"/>
  <c r="BU130" i="1"/>
  <c r="BU132" i="1"/>
  <c r="BT137" i="1"/>
  <c r="BT135" i="1"/>
  <c r="BT140" i="1"/>
  <c r="BT138" i="1"/>
  <c r="BT139" i="1"/>
  <c r="BT124" i="1"/>
  <c r="BT146" i="1" s="1"/>
  <c r="BT126" i="1"/>
  <c r="BT147" i="1" s="1"/>
  <c r="BE134" i="1"/>
  <c r="BE157" i="1" s="1"/>
  <c r="E133" i="1"/>
  <c r="I136" i="1"/>
  <c r="AS129" i="1"/>
  <c r="AS148" i="1" s="1"/>
  <c r="Y125" i="1"/>
  <c r="BN137" i="1"/>
  <c r="BN140" i="1"/>
  <c r="BN135" i="1"/>
  <c r="BN138" i="1"/>
  <c r="BN139" i="1"/>
  <c r="BN124" i="1"/>
  <c r="BN146" i="1" s="1"/>
  <c r="BN126" i="1"/>
  <c r="BN147" i="1" s="1"/>
  <c r="BC137" i="1"/>
  <c r="BC140" i="1"/>
  <c r="BC135" i="1"/>
  <c r="BC138" i="1"/>
  <c r="BC139" i="1"/>
  <c r="BC124" i="1"/>
  <c r="BC146" i="1" s="1"/>
  <c r="BC126" i="1"/>
  <c r="BC147" i="1" s="1"/>
  <c r="BC136" i="1"/>
  <c r="AH130" i="1"/>
  <c r="AH156" i="1" s="1"/>
  <c r="AL132" i="1"/>
  <c r="AQ123" i="1"/>
  <c r="AQ153" i="1" s="1"/>
  <c r="AL125" i="1"/>
  <c r="BA129" i="1"/>
  <c r="BA148" i="1" s="1"/>
  <c r="BH141" i="1"/>
  <c r="AI141" i="1"/>
  <c r="AN133" i="1"/>
  <c r="AT127" i="1"/>
  <c r="BL131" i="1"/>
  <c r="BF136" i="1"/>
  <c r="BP137" i="1"/>
  <c r="BP140" i="1"/>
  <c r="BP135" i="1"/>
  <c r="BP139" i="1"/>
  <c r="BP124" i="1"/>
  <c r="BP146" i="1" s="1"/>
  <c r="BP126" i="1"/>
  <c r="BP147" i="1" s="1"/>
  <c r="BP138" i="1"/>
  <c r="BG137" i="1"/>
  <c r="BG135" i="1"/>
  <c r="BG140" i="1"/>
  <c r="BG151" i="1" s="1"/>
  <c r="BG139" i="1"/>
  <c r="BG126" i="1"/>
  <c r="BG147" i="1" s="1"/>
  <c r="BG124" i="1"/>
  <c r="BG146" i="1" s="1"/>
  <c r="BG138" i="1"/>
  <c r="T125" i="1"/>
  <c r="AV127" i="1"/>
  <c r="AZ128" i="1"/>
  <c r="BF133" i="1"/>
  <c r="BF149" i="1" s="1"/>
  <c r="AK127" i="1"/>
  <c r="O136" i="1"/>
  <c r="BS137" i="1"/>
  <c r="BS140" i="1"/>
  <c r="BS135" i="1"/>
  <c r="BS139" i="1"/>
  <c r="BS138" i="1"/>
  <c r="BS124" i="1"/>
  <c r="BS146" i="1" s="1"/>
  <c r="BS126" i="1"/>
  <c r="BS147" i="1" s="1"/>
  <c r="AD142" i="1"/>
  <c r="AD137" i="1"/>
  <c r="AD135" i="1"/>
  <c r="AD140" i="1"/>
  <c r="AD138" i="1"/>
  <c r="AD139" i="1"/>
  <c r="AD124" i="1"/>
  <c r="AD146" i="1" s="1"/>
  <c r="AD126" i="1"/>
  <c r="AD147" i="1" s="1"/>
  <c r="N131" i="1"/>
  <c r="AL129" i="1"/>
  <c r="AL148" i="1" s="1"/>
  <c r="BP132" i="1"/>
  <c r="O141" i="1"/>
  <c r="BK137" i="1"/>
  <c r="BK140" i="1"/>
  <c r="BK135" i="1"/>
  <c r="BK139" i="1"/>
  <c r="BK138" i="1"/>
  <c r="BK124" i="1"/>
  <c r="BK146" i="1" s="1"/>
  <c r="BK126" i="1"/>
  <c r="BK147" i="1" s="1"/>
  <c r="BK125" i="1"/>
  <c r="H127" i="1"/>
  <c r="H155" i="1" s="1"/>
  <c r="M128" i="1"/>
  <c r="BL125" i="1"/>
  <c r="Q154" i="1"/>
  <c r="BS131" i="1"/>
  <c r="AR130" i="1"/>
  <c r="AV132" i="1"/>
  <c r="W142" i="1"/>
  <c r="W137" i="1"/>
  <c r="W135" i="1"/>
  <c r="W140" i="1"/>
  <c r="W124" i="1"/>
  <c r="W146" i="1" s="1"/>
  <c r="W126" i="1"/>
  <c r="W147" i="1" s="1"/>
  <c r="W139" i="1"/>
  <c r="W138" i="1"/>
  <c r="BU137" i="1"/>
  <c r="BU140" i="1"/>
  <c r="BU135" i="1"/>
  <c r="BU138" i="1"/>
  <c r="BU124" i="1"/>
  <c r="BU146" i="1" s="1"/>
  <c r="BU126" i="1"/>
  <c r="BU147" i="1" s="1"/>
  <c r="BU139" i="1"/>
  <c r="AV134" i="1"/>
  <c r="AV157" i="1" s="1"/>
  <c r="G125" i="1"/>
  <c r="O133" i="1"/>
  <c r="AK141" i="1"/>
  <c r="BI123" i="1"/>
  <c r="BI153" i="1" s="1"/>
  <c r="L127" i="1"/>
  <c r="AT123" i="1"/>
  <c r="AT153" i="1" s="1"/>
  <c r="BI131" i="1"/>
  <c r="BI130" i="1"/>
  <c r="BQ132" i="1"/>
  <c r="P141" i="1"/>
  <c r="P134" i="1"/>
  <c r="P157" i="1" s="1"/>
  <c r="BL129" i="1"/>
  <c r="BL148" i="1" s="1"/>
  <c r="BE130" i="1"/>
  <c r="AY137" i="1"/>
  <c r="AY135" i="1"/>
  <c r="AY140" i="1"/>
  <c r="AY151" i="1" s="1"/>
  <c r="AY124" i="1"/>
  <c r="AY146" i="1" s="1"/>
  <c r="AY139" i="1"/>
  <c r="AY126" i="1"/>
  <c r="AY147" i="1" s="1"/>
  <c r="AY138" i="1"/>
  <c r="I125" i="1"/>
  <c r="E137" i="1"/>
  <c r="E140" i="1"/>
  <c r="E135" i="1"/>
  <c r="E138" i="1"/>
  <c r="E124" i="1"/>
  <c r="E146" i="1" s="1"/>
  <c r="E126" i="1"/>
  <c r="E147" i="1" s="1"/>
  <c r="E139" i="1"/>
  <c r="BP136" i="1"/>
  <c r="G133" i="1"/>
  <c r="BE136" i="1"/>
  <c r="BQ130" i="1"/>
  <c r="N141" i="1"/>
  <c r="N123" i="1"/>
  <c r="N153" i="1" s="1"/>
  <c r="G128" i="1"/>
  <c r="AP130" i="1"/>
  <c r="F137" i="1"/>
  <c r="F140" i="1"/>
  <c r="F135" i="1"/>
  <c r="F139" i="1"/>
  <c r="F126" i="1"/>
  <c r="F147" i="1" s="1"/>
  <c r="F138" i="1"/>
  <c r="F124" i="1"/>
  <c r="F146" i="1" s="1"/>
  <c r="BU141" i="1"/>
  <c r="AR129" i="1"/>
  <c r="AR148" i="1" s="1"/>
  <c r="Z119" i="1"/>
  <c r="AT137" i="1"/>
  <c r="AT140" i="1"/>
  <c r="AT135" i="1"/>
  <c r="AT139" i="1"/>
  <c r="AT138" i="1"/>
  <c r="AT126" i="1"/>
  <c r="AT147" i="1" s="1"/>
  <c r="AT124" i="1"/>
  <c r="AT146" i="1" s="1"/>
  <c r="AF142" i="1"/>
  <c r="AF137" i="1"/>
  <c r="AF140" i="1"/>
  <c r="AF135" i="1"/>
  <c r="AF138" i="1"/>
  <c r="AF126" i="1"/>
  <c r="AF147" i="1" s="1"/>
  <c r="AF124" i="1"/>
  <c r="AF146" i="1" s="1"/>
  <c r="AF139" i="1"/>
  <c r="AR127" i="1"/>
  <c r="Y128" i="1"/>
  <c r="AN142" i="1"/>
  <c r="AN137" i="1"/>
  <c r="AN135" i="1"/>
  <c r="AN140" i="1"/>
  <c r="AN139" i="1"/>
  <c r="AN124" i="1"/>
  <c r="AN146" i="1" s="1"/>
  <c r="AN138" i="1"/>
  <c r="AN126" i="1"/>
  <c r="AN147" i="1" s="1"/>
  <c r="S137" i="1"/>
  <c r="S135" i="1"/>
  <c r="S140" i="1"/>
  <c r="S139" i="1"/>
  <c r="S124" i="1"/>
  <c r="S146" i="1" s="1"/>
  <c r="S126" i="1"/>
  <c r="S147" i="1" s="1"/>
  <c r="S138" i="1"/>
  <c r="BF127" i="1"/>
  <c r="AR132" i="1"/>
  <c r="L128" i="1"/>
  <c r="H130" i="1"/>
  <c r="L132" i="1"/>
  <c r="H125" i="1"/>
  <c r="AV137" i="1"/>
  <c r="AV140" i="1"/>
  <c r="AV135" i="1"/>
  <c r="AV138" i="1"/>
  <c r="AV139" i="1"/>
  <c r="AV124" i="1"/>
  <c r="AV146" i="1" s="1"/>
  <c r="AV126" i="1"/>
  <c r="AV147" i="1" s="1"/>
  <c r="D127" i="1"/>
  <c r="L129" i="1"/>
  <c r="L148" i="1" s="1"/>
  <c r="AH132" i="1"/>
  <c r="AL142" i="1"/>
  <c r="AL137" i="1"/>
  <c r="AL135" i="1"/>
  <c r="AL140" i="1"/>
  <c r="AL138" i="1"/>
  <c r="AL126" i="1"/>
  <c r="AL147" i="1" s="1"/>
  <c r="AL124" i="1"/>
  <c r="AL146" i="1" s="1"/>
  <c r="AL139" i="1"/>
  <c r="BK130" i="1"/>
  <c r="BL141" i="1"/>
  <c r="X123" i="1"/>
  <c r="X153" i="1" s="1"/>
  <c r="S134" i="1"/>
  <c r="S157" i="1" s="1"/>
  <c r="Y132" i="1"/>
  <c r="AE125" i="1"/>
  <c r="AD141" i="1"/>
  <c r="AY123" i="1"/>
  <c r="AY153" i="1" s="1"/>
  <c r="BP134" i="1"/>
  <c r="BP157" i="1" s="1"/>
  <c r="AY125" i="1"/>
  <c r="AS136" i="1"/>
  <c r="H134" i="1"/>
  <c r="H157" i="1" s="1"/>
  <c r="AE141" i="1"/>
  <c r="D128" i="1"/>
  <c r="AS133" i="1"/>
  <c r="AK129" i="1"/>
  <c r="AK148" i="1" s="1"/>
  <c r="BP130" i="1"/>
  <c r="BJ137" i="1"/>
  <c r="BJ135" i="1"/>
  <c r="BJ140" i="1"/>
  <c r="BJ139" i="1"/>
  <c r="BJ126" i="1"/>
  <c r="BJ147" i="1" s="1"/>
  <c r="BJ138" i="1"/>
  <c r="BJ124" i="1"/>
  <c r="BJ146" i="1" s="1"/>
  <c r="BS134" i="1"/>
  <c r="BS157" i="1" s="1"/>
  <c r="J133" i="1"/>
  <c r="M141" i="1"/>
  <c r="BL127" i="1"/>
  <c r="BL155" i="1" s="1"/>
  <c r="AT132" i="1"/>
  <c r="H136" i="1"/>
  <c r="AN123" i="1"/>
  <c r="AN153" i="1" s="1"/>
  <c r="AO142" i="1"/>
  <c r="AO137" i="1"/>
  <c r="AO135" i="1"/>
  <c r="AO140" i="1"/>
  <c r="AO138" i="1"/>
  <c r="AO126" i="1"/>
  <c r="AO147" i="1" s="1"/>
  <c r="AO124" i="1"/>
  <c r="AO146" i="1" s="1"/>
  <c r="AO139" i="1"/>
  <c r="AK133" i="1"/>
  <c r="AH128" i="1"/>
  <c r="BH133" i="1"/>
  <c r="BH131" i="1"/>
  <c r="AA119" i="1"/>
  <c r="AA123" i="1" s="1"/>
  <c r="AA153" i="1" s="1"/>
  <c r="BH127" i="1"/>
  <c r="X136" i="1"/>
  <c r="AI128" i="1"/>
  <c r="BP131" i="1"/>
  <c r="O127" i="1"/>
  <c r="AQ137" i="1"/>
  <c r="AQ135" i="1"/>
  <c r="AQ140" i="1"/>
  <c r="AQ151" i="1" s="1"/>
  <c r="AQ126" i="1"/>
  <c r="AQ147" i="1" s="1"/>
  <c r="AQ138" i="1"/>
  <c r="AQ139" i="1"/>
  <c r="AQ124" i="1"/>
  <c r="AQ146" i="1" s="1"/>
  <c r="N129" i="1"/>
  <c r="N148" i="1" s="1"/>
  <c r="BE137" i="1"/>
  <c r="BE135" i="1"/>
  <c r="BE140" i="1"/>
  <c r="BE139" i="1"/>
  <c r="BE138" i="1"/>
  <c r="BE126" i="1"/>
  <c r="BE147" i="1" s="1"/>
  <c r="BE124" i="1"/>
  <c r="BE146" i="1" s="1"/>
  <c r="W129" i="1"/>
  <c r="W148" i="1" s="1"/>
  <c r="BU129" i="1"/>
  <c r="BU148" i="1" s="1"/>
  <c r="X133" i="1"/>
  <c r="BL136" i="1"/>
  <c r="BH128" i="1"/>
  <c r="AH129" i="1"/>
  <c r="AH148" i="1" s="1"/>
  <c r="O131" i="1"/>
  <c r="O156" i="1" s="1"/>
  <c r="BV129" i="1"/>
  <c r="BV148" i="1" s="1"/>
  <c r="N130" i="1"/>
  <c r="O132" i="1"/>
  <c r="AM142" i="1"/>
  <c r="AM137" i="1"/>
  <c r="AM140" i="1"/>
  <c r="AM135" i="1"/>
  <c r="AM139" i="1"/>
  <c r="AM138" i="1"/>
  <c r="AM124" i="1"/>
  <c r="AM146" i="1" s="1"/>
  <c r="AM126" i="1"/>
  <c r="AM147" i="1" s="1"/>
  <c r="D133" i="1"/>
  <c r="H141" i="1"/>
  <c r="H123" i="1"/>
  <c r="H153" i="1" s="1"/>
  <c r="AK123" i="1"/>
  <c r="AK153" i="1" s="1"/>
  <c r="I129" i="1"/>
  <c r="I148" i="1" s="1"/>
  <c r="X134" i="1"/>
  <c r="X157" i="1" s="1"/>
  <c r="BQ133" i="1"/>
  <c r="BA137" i="1"/>
  <c r="BA140" i="1"/>
  <c r="BA135" i="1"/>
  <c r="BA126" i="1"/>
  <c r="BA147" i="1" s="1"/>
  <c r="BA139" i="1"/>
  <c r="BA124" i="1"/>
  <c r="BA146" i="1" s="1"/>
  <c r="BA138" i="1"/>
  <c r="BV134" i="1"/>
  <c r="BV157" i="1" s="1"/>
  <c r="AF125" i="1"/>
  <c r="BD123" i="1"/>
  <c r="BD153" i="1" s="1"/>
  <c r="L141" i="1"/>
  <c r="K137" i="1"/>
  <c r="K140" i="1"/>
  <c r="K151" i="1" s="1"/>
  <c r="K135" i="1"/>
  <c r="K138" i="1"/>
  <c r="K124" i="1"/>
  <c r="K146" i="1" s="1"/>
  <c r="K139" i="1"/>
  <c r="K126" i="1"/>
  <c r="K147" i="1" s="1"/>
  <c r="AJ125" i="1"/>
  <c r="AF136" i="1"/>
  <c r="AV133" i="1"/>
  <c r="AY130" i="1"/>
  <c r="BI132" i="1"/>
  <c r="AF141" i="1"/>
  <c r="BM137" i="1"/>
  <c r="BM135" i="1"/>
  <c r="BM140" i="1"/>
  <c r="BM138" i="1"/>
  <c r="BM124" i="1"/>
  <c r="BM146" i="1" s="1"/>
  <c r="BM139" i="1"/>
  <c r="BM126" i="1"/>
  <c r="BM147" i="1" s="1"/>
  <c r="J123" i="1"/>
  <c r="J153" i="1" s="1"/>
  <c r="K132" i="1"/>
  <c r="BU134" i="1"/>
  <c r="BU157" i="1" s="1"/>
  <c r="S123" i="1"/>
  <c r="S153" i="1" s="1"/>
  <c r="AR128" i="1"/>
  <c r="W128" i="1"/>
  <c r="BL130" i="1"/>
  <c r="P132" i="1"/>
  <c r="AN141" i="1"/>
  <c r="BQ123" i="1"/>
  <c r="BQ153" i="1" s="1"/>
  <c r="E123" i="1"/>
  <c r="E153" i="1" s="1"/>
  <c r="S130" i="1"/>
  <c r="AY132" i="1"/>
  <c r="BT141" i="1"/>
  <c r="AI123" i="1"/>
  <c r="AI153" i="1" s="1"/>
  <c r="AR134" i="1"/>
  <c r="AR157" i="1" s="1"/>
  <c r="F134" i="1"/>
  <c r="F157" i="1" s="1"/>
  <c r="F131" i="1"/>
  <c r="C137" i="1"/>
  <c r="C135" i="1"/>
  <c r="C140" i="1"/>
  <c r="C138" i="1"/>
  <c r="C124" i="1"/>
  <c r="C146" i="1" s="1"/>
  <c r="C126" i="1"/>
  <c r="C147" i="1" s="1"/>
  <c r="C139" i="1"/>
  <c r="AY131" i="1"/>
  <c r="AZ132" i="1"/>
  <c r="C136" i="1"/>
  <c r="BH123" i="1"/>
  <c r="BH153" i="1" s="1"/>
  <c r="J129" i="1"/>
  <c r="J148" i="1" s="1"/>
  <c r="BT129" i="1"/>
  <c r="BT148" i="1" s="1"/>
  <c r="BV132" i="1"/>
  <c r="AL141" i="1"/>
  <c r="BJ123" i="1"/>
  <c r="BJ153" i="1" s="1"/>
  <c r="M133" i="1"/>
  <c r="M149" i="1" s="1"/>
  <c r="S136" i="1"/>
  <c r="AZ141" i="1"/>
  <c r="D123" i="1"/>
  <c r="D153" i="1" s="1"/>
  <c r="BQ134" i="1"/>
  <c r="BQ157" i="1" s="1"/>
  <c r="AO123" i="1"/>
  <c r="AO153" i="1" s="1"/>
  <c r="AN130" i="1"/>
  <c r="BQ128" i="1"/>
  <c r="AR133" i="1"/>
  <c r="BF128" i="1"/>
  <c r="BQ131" i="1"/>
  <c r="BH137" i="1"/>
  <c r="BH150" i="1" s="1"/>
  <c r="BH140" i="1"/>
  <c r="BH135" i="1"/>
  <c r="BH139" i="1"/>
  <c r="BH124" i="1"/>
  <c r="BH146" i="1" s="1"/>
  <c r="BH126" i="1"/>
  <c r="BH147" i="1" s="1"/>
  <c r="BH138" i="1"/>
  <c r="AI142" i="1"/>
  <c r="AI137" i="1"/>
  <c r="AI140" i="1"/>
  <c r="AI135" i="1"/>
  <c r="AI139" i="1"/>
  <c r="AI126" i="1"/>
  <c r="AI147" i="1" s="1"/>
  <c r="AI138" i="1"/>
  <c r="AI124" i="1"/>
  <c r="AI146" i="1" s="1"/>
  <c r="Y131" i="1"/>
  <c r="BK127" i="1"/>
  <c r="BS128" i="1"/>
  <c r="AH133" i="1"/>
  <c r="AN127" i="1"/>
  <c r="AK128" i="1"/>
  <c r="AT131" i="1"/>
  <c r="X129" i="1"/>
  <c r="X148" i="1" s="1"/>
  <c r="AW127" i="1"/>
  <c r="AI129" i="1"/>
  <c r="AI148" i="1" s="1"/>
  <c r="BK131" i="1"/>
  <c r="BV137" i="1"/>
  <c r="BV140" i="1"/>
  <c r="BV135" i="1"/>
  <c r="BV126" i="1"/>
  <c r="BV147" i="1" s="1"/>
  <c r="BV124" i="1"/>
  <c r="BV146" i="1" s="1"/>
  <c r="BV138" i="1"/>
  <c r="BV139" i="1"/>
  <c r="BK132" i="1"/>
  <c r="W141" i="1"/>
  <c r="H133" i="1"/>
  <c r="G141" i="1"/>
  <c r="D132" i="1"/>
  <c r="Y134" i="1"/>
  <c r="Y157" i="1" s="1"/>
  <c r="L130" i="1"/>
  <c r="M136" i="1"/>
  <c r="BO123" i="1"/>
  <c r="BO153" i="1" s="1"/>
  <c r="D131" i="1"/>
  <c r="AD129" i="1"/>
  <c r="AD148" i="1" s="1"/>
  <c r="AQ130" i="1"/>
  <c r="BG134" i="1"/>
  <c r="BG157" i="1" s="1"/>
  <c r="AZ134" i="1"/>
  <c r="AZ157" i="1" s="1"/>
  <c r="AT141" i="1"/>
  <c r="G131" i="1"/>
  <c r="AJ142" i="1"/>
  <c r="AJ137" i="1"/>
  <c r="AJ140" i="1"/>
  <c r="AJ135" i="1"/>
  <c r="AJ124" i="1"/>
  <c r="AJ146" i="1" s="1"/>
  <c r="AJ126" i="1"/>
  <c r="AJ147" i="1" s="1"/>
  <c r="AJ138" i="1"/>
  <c r="AJ139" i="1"/>
  <c r="AW128" i="1"/>
  <c r="AZ130" i="1"/>
  <c r="AK132" i="1"/>
  <c r="BO134" i="1"/>
  <c r="BO157" i="1" s="1"/>
  <c r="J137" i="1"/>
  <c r="J150" i="1" s="1"/>
  <c r="J140" i="1"/>
  <c r="J135" i="1"/>
  <c r="J138" i="1"/>
  <c r="J126" i="1"/>
  <c r="J147" i="1" s="1"/>
  <c r="J124" i="1"/>
  <c r="J146" i="1" s="1"/>
  <c r="J139" i="1"/>
  <c r="AS130" i="1"/>
  <c r="AT125" i="1"/>
  <c r="AS128" i="1"/>
  <c r="BD129" i="1"/>
  <c r="BD148" i="1" s="1"/>
  <c r="BM130" i="1"/>
  <c r="BL132" i="1"/>
  <c r="AH134" i="1"/>
  <c r="AH157" i="1" s="1"/>
  <c r="W130" i="1"/>
  <c r="AI132" i="1"/>
  <c r="O134" i="1"/>
  <c r="O157" i="1" s="1"/>
  <c r="E127" i="1"/>
  <c r="C131" i="1"/>
  <c r="F132" i="1"/>
  <c r="AR131" i="1"/>
  <c r="R132" i="1"/>
  <c r="F130" i="1"/>
  <c r="BF134" i="1"/>
  <c r="BF157" i="1" s="1"/>
  <c r="L123" i="1"/>
  <c r="L153" i="1" s="1"/>
  <c r="AR136" i="1"/>
  <c r="BE129" i="1"/>
  <c r="BE148" i="1" s="1"/>
  <c r="BG132" i="1"/>
  <c r="BE141" i="1"/>
  <c r="AL123" i="1"/>
  <c r="AL153" i="1" s="1"/>
  <c r="BG125" i="1"/>
  <c r="J125" i="1"/>
  <c r="G136" i="1"/>
  <c r="BA136" i="1"/>
  <c r="BR137" i="1"/>
  <c r="BR140" i="1"/>
  <c r="BR135" i="1"/>
  <c r="BR139" i="1"/>
  <c r="BR138" i="1"/>
  <c r="BR126" i="1"/>
  <c r="BR147" i="1" s="1"/>
  <c r="BR124" i="1"/>
  <c r="BR146" i="1" s="1"/>
  <c r="BT127" i="1"/>
  <c r="K133" i="1"/>
  <c r="AF133" i="1"/>
  <c r="N137" i="1"/>
  <c r="N135" i="1"/>
  <c r="N140" i="1"/>
  <c r="N124" i="1"/>
  <c r="N146" i="1" s="1"/>
  <c r="N139" i="1"/>
  <c r="N138" i="1"/>
  <c r="N126" i="1"/>
  <c r="N147" i="1" s="1"/>
  <c r="AK131" i="1"/>
  <c r="AH136" i="1"/>
  <c r="AD133" i="1"/>
  <c r="N128" i="1"/>
  <c r="N155" i="1" s="1"/>
  <c r="S129" i="1"/>
  <c r="S148" i="1" s="1"/>
  <c r="AV128" i="1"/>
  <c r="AL131" i="1"/>
  <c r="N133" i="1"/>
  <c r="X142" i="1"/>
  <c r="X137" i="1"/>
  <c r="X135" i="1"/>
  <c r="X140" i="1"/>
  <c r="X139" i="1"/>
  <c r="X124" i="1"/>
  <c r="X146" i="1" s="1"/>
  <c r="X126" i="1"/>
  <c r="X147" i="1" s="1"/>
  <c r="X138" i="1"/>
  <c r="AW137" i="1"/>
  <c r="AW135" i="1"/>
  <c r="AW140" i="1"/>
  <c r="AW139" i="1"/>
  <c r="AW124" i="1"/>
  <c r="AW146" i="1" s="1"/>
  <c r="AW126" i="1"/>
  <c r="AW147" i="1" s="1"/>
  <c r="AW138" i="1"/>
  <c r="BQ127" i="1"/>
  <c r="BG129" i="1"/>
  <c r="BG148" i="1" s="1"/>
  <c r="BP123" i="1"/>
  <c r="BP153" i="1" s="1"/>
  <c r="AW123" i="1"/>
  <c r="AW153" i="1" s="1"/>
  <c r="BP125" i="1"/>
  <c r="D125" i="1"/>
  <c r="D136" i="1"/>
  <c r="M131" i="1"/>
  <c r="Q137" i="1"/>
  <c r="Q135" i="1"/>
  <c r="Q140" i="1"/>
  <c r="Q126" i="1"/>
  <c r="Q147" i="1" s="1"/>
  <c r="Q124" i="1"/>
  <c r="Q146" i="1" s="1"/>
  <c r="Q138" i="1"/>
  <c r="Q139" i="1"/>
  <c r="G132" i="1"/>
  <c r="X130" i="1"/>
  <c r="BU125" i="1"/>
  <c r="AN131" i="1"/>
  <c r="AF130" i="1"/>
  <c r="W132" i="1"/>
  <c r="BS141" i="1"/>
  <c r="AQ134" i="1"/>
  <c r="AQ157" i="1" s="1"/>
  <c r="W125" i="1"/>
  <c r="L133" i="1"/>
  <c r="I141" i="1"/>
  <c r="I130" i="1"/>
  <c r="I156" i="1" s="1"/>
  <c r="BG131" i="1"/>
  <c r="AJ128" i="1"/>
  <c r="BV133" i="1"/>
  <c r="BA130" i="1"/>
  <c r="BD132" i="1"/>
  <c r="AX137" i="1"/>
  <c r="AX135" i="1"/>
  <c r="AX140" i="1"/>
  <c r="AX124" i="1"/>
  <c r="AX146" i="1" s="1"/>
  <c r="AX126" i="1"/>
  <c r="AX147" i="1" s="1"/>
  <c r="AX138" i="1"/>
  <c r="AX139" i="1"/>
  <c r="BD134" i="1"/>
  <c r="BD157" i="1" s="1"/>
  <c r="BL134" i="1"/>
  <c r="BL157" i="1" s="1"/>
  <c r="AS137" i="1"/>
  <c r="AS140" i="1"/>
  <c r="AS135" i="1"/>
  <c r="AS126" i="1"/>
  <c r="AS147" i="1" s="1"/>
  <c r="AS138" i="1"/>
  <c r="AS124" i="1"/>
  <c r="AS146" i="1" s="1"/>
  <c r="AS139" i="1"/>
  <c r="BH125" i="1"/>
  <c r="AW129" i="1"/>
  <c r="AW148" i="1" s="1"/>
  <c r="BO130" i="1"/>
  <c r="BM132" i="1"/>
  <c r="S141" i="1"/>
  <c r="P123" i="1"/>
  <c r="P153" i="1" s="1"/>
  <c r="X125" i="1"/>
  <c r="AN134" i="1"/>
  <c r="AN157" i="1" s="1"/>
  <c r="BG130" i="1"/>
  <c r="BF141" i="1"/>
  <c r="BB137" i="1"/>
  <c r="BB140" i="1"/>
  <c r="BB135" i="1"/>
  <c r="BB139" i="1"/>
  <c r="BB124" i="1"/>
  <c r="BB146" i="1" s="1"/>
  <c r="BB138" i="1"/>
  <c r="BB126" i="1"/>
  <c r="BB147" i="1" s="1"/>
  <c r="BK134" i="1"/>
  <c r="BK157" i="1" s="1"/>
  <c r="AD125" i="1"/>
  <c r="J128" i="1"/>
  <c r="M130" i="1"/>
  <c r="BF129" i="1"/>
  <c r="BF148" i="1" s="1"/>
  <c r="Q141" i="1"/>
  <c r="AS127" i="1"/>
  <c r="AS155" i="1" s="1"/>
  <c r="AS134" i="1"/>
  <c r="AS157" i="1" s="1"/>
  <c r="AJ129" i="1"/>
  <c r="AJ148" i="1" s="1"/>
  <c r="AK130" i="1"/>
  <c r="AQ132" i="1"/>
  <c r="BV141" i="1"/>
  <c r="AF123" i="1"/>
  <c r="AF153" i="1" s="1"/>
  <c r="AQ125" i="1"/>
  <c r="J134" i="1"/>
  <c r="J157" i="1" s="1"/>
  <c r="M129" i="1"/>
  <c r="M148" i="1" s="1"/>
  <c r="BK136" i="1"/>
  <c r="BR123" i="1"/>
  <c r="BR153" i="1" s="1"/>
  <c r="BN131" i="1"/>
  <c r="G127" i="1"/>
  <c r="AG142" i="1"/>
  <c r="AG137" i="1"/>
  <c r="AG135" i="1"/>
  <c r="AG140" i="1"/>
  <c r="AG139" i="1"/>
  <c r="AG124" i="1"/>
  <c r="AG146" i="1" s="1"/>
  <c r="AG126" i="1"/>
  <c r="AG147" i="1" s="1"/>
  <c r="AG138" i="1"/>
  <c r="AC142" i="1"/>
  <c r="AC137" i="1"/>
  <c r="AC140" i="1"/>
  <c r="AC135" i="1"/>
  <c r="AC138" i="1"/>
  <c r="AC126" i="1"/>
  <c r="AC147" i="1" s="1"/>
  <c r="AC139" i="1"/>
  <c r="AC124" i="1"/>
  <c r="AC146" i="1" s="1"/>
  <c r="CX119" i="1"/>
  <c r="CV119" i="1"/>
  <c r="DF142" i="1"/>
  <c r="S270" i="1"/>
  <c r="R243" i="1"/>
  <c r="R268" i="1"/>
  <c r="T232" i="1"/>
  <c r="T257" i="1"/>
  <c r="S239" i="1"/>
  <c r="S264" i="1"/>
  <c r="U240" i="1"/>
  <c r="U265" i="1"/>
  <c r="M237" i="1"/>
  <c r="M262" i="1"/>
  <c r="N236" i="1"/>
  <c r="N261" i="1"/>
  <c r="N239" i="1"/>
  <c r="N264" i="1"/>
  <c r="U243" i="1"/>
  <c r="U268" i="1"/>
  <c r="T239" i="1"/>
  <c r="T264" i="1"/>
  <c r="T243" i="1"/>
  <c r="T268" i="1"/>
  <c r="T240" i="1"/>
  <c r="T265" i="1"/>
  <c r="R241" i="1"/>
  <c r="R266" i="1"/>
  <c r="S237" i="1"/>
  <c r="S262" i="1"/>
  <c r="N243" i="1"/>
  <c r="N268" i="1"/>
  <c r="N235" i="1"/>
  <c r="N260" i="1"/>
  <c r="M234" i="1"/>
  <c r="M259" i="1"/>
  <c r="M236" i="1"/>
  <c r="M261" i="1"/>
  <c r="M235" i="1"/>
  <c r="M260" i="1"/>
  <c r="N248" i="1"/>
  <c r="N273" i="1"/>
  <c r="U235" i="1"/>
  <c r="U260" i="1"/>
  <c r="T248" i="1"/>
  <c r="T273" i="1"/>
  <c r="S241" i="1"/>
  <c r="S266" i="1"/>
  <c r="T237" i="1"/>
  <c r="T262" i="1"/>
  <c r="M248" i="1"/>
  <c r="M273" i="1"/>
  <c r="M240" i="1"/>
  <c r="M265" i="1"/>
  <c r="M239" i="1"/>
  <c r="M264" i="1"/>
  <c r="N241" i="1"/>
  <c r="N266" i="1"/>
  <c r="N232" i="1"/>
  <c r="N257" i="1"/>
  <c r="R238" i="1"/>
  <c r="R263" i="1"/>
  <c r="T236" i="1"/>
  <c r="T261" i="1"/>
  <c r="S243" i="1"/>
  <c r="S268" i="1"/>
  <c r="T241" i="1"/>
  <c r="T266" i="1"/>
  <c r="T235" i="1"/>
  <c r="T260" i="1"/>
  <c r="S240" i="1"/>
  <c r="S265" i="1"/>
  <c r="T234" i="1"/>
  <c r="T259" i="1"/>
  <c r="R239" i="1"/>
  <c r="R264" i="1"/>
  <c r="N238" i="1"/>
  <c r="N263" i="1"/>
  <c r="S248" i="1"/>
  <c r="S273" i="1"/>
  <c r="R248" i="1"/>
  <c r="R273" i="1"/>
  <c r="M232" i="1"/>
  <c r="M257" i="1"/>
  <c r="N240" i="1"/>
  <c r="N265" i="1"/>
  <c r="R240" i="1"/>
  <c r="R265" i="1"/>
  <c r="U241" i="1"/>
  <c r="U266" i="1"/>
  <c r="U236" i="1"/>
  <c r="U261" i="1"/>
  <c r="U234" i="1"/>
  <c r="U259" i="1"/>
  <c r="R235" i="1"/>
  <c r="R260" i="1"/>
  <c r="N237" i="1"/>
  <c r="N262" i="1"/>
  <c r="R236" i="1"/>
  <c r="R261" i="1"/>
  <c r="M243" i="1"/>
  <c r="M268" i="1"/>
  <c r="N234" i="1"/>
  <c r="N259" i="1"/>
  <c r="S236" i="1"/>
  <c r="S261" i="1"/>
  <c r="U248" i="1"/>
  <c r="U273" i="1"/>
  <c r="S235" i="1"/>
  <c r="S260" i="1"/>
  <c r="U239" i="1"/>
  <c r="U264" i="1"/>
  <c r="U238" i="1"/>
  <c r="U263" i="1"/>
  <c r="R234" i="1"/>
  <c r="R259" i="1"/>
  <c r="R237" i="1"/>
  <c r="R262" i="1"/>
  <c r="M238" i="1"/>
  <c r="M263" i="1"/>
  <c r="M241" i="1"/>
  <c r="M266" i="1"/>
  <c r="S234" i="1"/>
  <c r="S259" i="1"/>
  <c r="U237" i="1"/>
  <c r="U262" i="1"/>
  <c r="S232" i="1"/>
  <c r="S257" i="1"/>
  <c r="U232" i="1"/>
  <c r="U257" i="1"/>
  <c r="T238" i="1"/>
  <c r="T263" i="1"/>
  <c r="R232" i="1"/>
  <c r="R257" i="1"/>
  <c r="S238" i="1"/>
  <c r="S263" i="1"/>
  <c r="N208" i="1"/>
  <c r="M208" i="1"/>
  <c r="J208" i="1"/>
  <c r="K208" i="1"/>
  <c r="L208" i="1"/>
  <c r="L230" i="1" s="1"/>
  <c r="G208" i="1"/>
  <c r="I208" i="1"/>
  <c r="E208" i="1"/>
  <c r="F208" i="1"/>
  <c r="H208" i="1"/>
  <c r="E256" i="1"/>
  <c r="E246" i="1"/>
  <c r="D208" i="1"/>
  <c r="E261" i="1"/>
  <c r="E268" i="1"/>
  <c r="E262" i="1"/>
  <c r="C208" i="1"/>
  <c r="E264" i="1"/>
  <c r="C162" i="1"/>
  <c r="M162" i="1"/>
  <c r="N162" i="1"/>
  <c r="E162" i="1"/>
  <c r="L162" i="1"/>
  <c r="CG119" i="1"/>
  <c r="CD119" i="1"/>
  <c r="F162" i="1"/>
  <c r="CS119" i="1"/>
  <c r="K162" i="1"/>
  <c r="J162" i="1"/>
  <c r="I162" i="1"/>
  <c r="D162" i="1"/>
  <c r="G162" i="1"/>
  <c r="H162" i="1"/>
  <c r="J261" i="1"/>
  <c r="J236" i="1"/>
  <c r="L264" i="1"/>
  <c r="J264" i="1"/>
  <c r="J239" i="1"/>
  <c r="J266" i="1"/>
  <c r="J241" i="1"/>
  <c r="K273" i="1"/>
  <c r="K248" i="1"/>
  <c r="C265" i="1"/>
  <c r="C240" i="1"/>
  <c r="L273" i="1"/>
  <c r="F261" i="1"/>
  <c r="F236" i="1"/>
  <c r="L259" i="1"/>
  <c r="F257" i="1"/>
  <c r="F232" i="1"/>
  <c r="C261" i="1"/>
  <c r="C236" i="1"/>
  <c r="E235" i="1"/>
  <c r="E260" i="1"/>
  <c r="G264" i="1"/>
  <c r="G239" i="1"/>
  <c r="C264" i="1"/>
  <c r="C239" i="1"/>
  <c r="I257" i="1"/>
  <c r="I232" i="1"/>
  <c r="C260" i="1"/>
  <c r="C235" i="1"/>
  <c r="C263" i="1"/>
  <c r="C238" i="1"/>
  <c r="D260" i="1"/>
  <c r="D235" i="1"/>
  <c r="I265" i="1"/>
  <c r="I240" i="1"/>
  <c r="L268" i="1"/>
  <c r="F264" i="1"/>
  <c r="F239" i="1"/>
  <c r="C257" i="1"/>
  <c r="C232" i="1"/>
  <c r="G268" i="1"/>
  <c r="G243" i="1"/>
  <c r="I263" i="1"/>
  <c r="I238" i="1"/>
  <c r="K264" i="1"/>
  <c r="K239" i="1"/>
  <c r="G257" i="1"/>
  <c r="G232" i="1"/>
  <c r="E266" i="1"/>
  <c r="E241" i="1"/>
  <c r="I268" i="1"/>
  <c r="I243" i="1"/>
  <c r="L261" i="1"/>
  <c r="D262" i="1"/>
  <c r="D237" i="1"/>
  <c r="K260" i="1"/>
  <c r="K235" i="1"/>
  <c r="E265" i="1"/>
  <c r="E240" i="1"/>
  <c r="H266" i="1"/>
  <c r="H241" i="1"/>
  <c r="I273" i="1"/>
  <c r="I248" i="1"/>
  <c r="J262" i="1"/>
  <c r="J237" i="1"/>
  <c r="H263" i="1"/>
  <c r="H238" i="1"/>
  <c r="G259" i="1"/>
  <c r="G234" i="1"/>
  <c r="D263" i="1"/>
  <c r="D238" i="1"/>
  <c r="D266" i="1"/>
  <c r="D241" i="1"/>
  <c r="D264" i="1"/>
  <c r="D239" i="1"/>
  <c r="K266" i="1"/>
  <c r="K241" i="1"/>
  <c r="J273" i="1"/>
  <c r="J248" i="1"/>
  <c r="I262" i="1"/>
  <c r="I237" i="1"/>
  <c r="J257" i="1"/>
  <c r="J232" i="1"/>
  <c r="G263" i="1"/>
  <c r="G238" i="1"/>
  <c r="L266" i="1"/>
  <c r="L260" i="1"/>
  <c r="D257" i="1"/>
  <c r="D232" i="1"/>
  <c r="G273" i="1"/>
  <c r="G248" i="1"/>
  <c r="F266" i="1"/>
  <c r="F241" i="1"/>
  <c r="F248" i="1"/>
  <c r="F273" i="1"/>
  <c r="G262" i="1"/>
  <c r="G237" i="1"/>
  <c r="K262" i="1"/>
  <c r="K237" i="1"/>
  <c r="C268" i="1"/>
  <c r="C243" i="1"/>
  <c r="K259" i="1"/>
  <c r="K234" i="1"/>
  <c r="K265" i="1"/>
  <c r="K240" i="1"/>
  <c r="G260" i="1"/>
  <c r="G235" i="1"/>
  <c r="K263" i="1"/>
  <c r="K238" i="1"/>
  <c r="G266" i="1"/>
  <c r="G241" i="1"/>
  <c r="D265" i="1"/>
  <c r="D240" i="1"/>
  <c r="F262" i="1"/>
  <c r="F237" i="1"/>
  <c r="H268" i="1"/>
  <c r="H243" i="1"/>
  <c r="H235" i="1"/>
  <c r="H260" i="1"/>
  <c r="I264" i="1"/>
  <c r="I239" i="1"/>
  <c r="I266" i="1"/>
  <c r="I241" i="1"/>
  <c r="J260" i="1"/>
  <c r="J235" i="1"/>
  <c r="E273" i="1"/>
  <c r="E248" i="1"/>
  <c r="H262" i="1"/>
  <c r="H237" i="1"/>
  <c r="L262" i="1"/>
  <c r="J259" i="1"/>
  <c r="J234" i="1"/>
  <c r="H261" i="1"/>
  <c r="H236" i="1"/>
  <c r="D268" i="1"/>
  <c r="D243" i="1"/>
  <c r="L265" i="1"/>
  <c r="K257" i="1"/>
  <c r="K232" i="1"/>
  <c r="F260" i="1"/>
  <c r="F235" i="1"/>
  <c r="G265" i="1"/>
  <c r="G240" i="1"/>
  <c r="J263" i="1"/>
  <c r="J238" i="1"/>
  <c r="F259" i="1"/>
  <c r="F234" i="1"/>
  <c r="H259" i="1"/>
  <c r="H234" i="1"/>
  <c r="H273" i="1"/>
  <c r="H248" i="1"/>
  <c r="F268" i="1"/>
  <c r="F243" i="1"/>
  <c r="F263" i="1"/>
  <c r="F238" i="1"/>
  <c r="H264" i="1"/>
  <c r="H239" i="1"/>
  <c r="F265" i="1"/>
  <c r="F240" i="1"/>
  <c r="G261" i="1"/>
  <c r="G236" i="1"/>
  <c r="E259" i="1"/>
  <c r="E234" i="1"/>
  <c r="K261" i="1"/>
  <c r="K236" i="1"/>
  <c r="J265" i="1"/>
  <c r="J240" i="1"/>
  <c r="K268" i="1"/>
  <c r="K243" i="1"/>
  <c r="C266" i="1"/>
  <c r="C241" i="1"/>
  <c r="D259" i="1"/>
  <c r="D234" i="1"/>
  <c r="I260" i="1"/>
  <c r="I235" i="1"/>
  <c r="L263" i="1"/>
  <c r="D248" i="1"/>
  <c r="D273" i="1"/>
  <c r="I261" i="1"/>
  <c r="I236" i="1"/>
  <c r="E257" i="1"/>
  <c r="E232" i="1"/>
  <c r="D261" i="1"/>
  <c r="D236" i="1"/>
  <c r="I259" i="1"/>
  <c r="I234" i="1"/>
  <c r="H265" i="1"/>
  <c r="H240" i="1"/>
  <c r="C259" i="1"/>
  <c r="C234" i="1"/>
  <c r="J268" i="1"/>
  <c r="J243" i="1"/>
  <c r="E263" i="1"/>
  <c r="E238" i="1"/>
  <c r="L257" i="1"/>
  <c r="C273" i="1"/>
  <c r="C248" i="1"/>
  <c r="C262" i="1"/>
  <c r="C237" i="1"/>
  <c r="CO119" i="1"/>
  <c r="CL119" i="1"/>
  <c r="CC119" i="1"/>
  <c r="CE119" i="1"/>
  <c r="C142" i="1"/>
  <c r="CM119" i="1"/>
  <c r="CH119" i="1"/>
  <c r="CQ119" i="1"/>
  <c r="CN119" i="1"/>
  <c r="CA119" i="1"/>
  <c r="CI119" i="1"/>
  <c r="BX119" i="1"/>
  <c r="BZ119" i="1"/>
  <c r="CR119" i="1"/>
  <c r="CJ119" i="1"/>
  <c r="CP119" i="1"/>
  <c r="BY119" i="1"/>
  <c r="CU119" i="1"/>
  <c r="DC142" i="1"/>
  <c r="CF119" i="1"/>
  <c r="CB119" i="1"/>
  <c r="CQ142" i="1"/>
  <c r="B100" i="1"/>
  <c r="DD155" i="1" l="1"/>
  <c r="CW156" i="1"/>
  <c r="DB149" i="1"/>
  <c r="DD149" i="1"/>
  <c r="DG155" i="1"/>
  <c r="DG151" i="1"/>
  <c r="DC156" i="1"/>
  <c r="DD151" i="1"/>
  <c r="DE150" i="1"/>
  <c r="AI249" i="1"/>
  <c r="AE250" i="1"/>
  <c r="AL250" i="1"/>
  <c r="DB155" i="1"/>
  <c r="AG249" i="1"/>
  <c r="AD280" i="1"/>
  <c r="AH249" i="1"/>
  <c r="AF250" i="1"/>
  <c r="DA137" i="1"/>
  <c r="DA135" i="1"/>
  <c r="DA140" i="1"/>
  <c r="DA139" i="1"/>
  <c r="DA126" i="1"/>
  <c r="DA147" i="1" s="1"/>
  <c r="DA138" i="1"/>
  <c r="DA124" i="1"/>
  <c r="DA146" i="1" s="1"/>
  <c r="DA131" i="1"/>
  <c r="DA128" i="1"/>
  <c r="DA136" i="1"/>
  <c r="DA141" i="1"/>
  <c r="DA127" i="1"/>
  <c r="DA132" i="1"/>
  <c r="DA134" i="1"/>
  <c r="DA157" i="1" s="1"/>
  <c r="DA133" i="1"/>
  <c r="DA129" i="1"/>
  <c r="DA148" i="1" s="1"/>
  <c r="DA130" i="1"/>
  <c r="DA125" i="1"/>
  <c r="DA154" i="1" s="1"/>
  <c r="CY137" i="1"/>
  <c r="CY135" i="1"/>
  <c r="CY140" i="1"/>
  <c r="CY124" i="1"/>
  <c r="CY146" i="1" s="1"/>
  <c r="CY138" i="1"/>
  <c r="CY139" i="1"/>
  <c r="CY126" i="1"/>
  <c r="CY133" i="1"/>
  <c r="CY132" i="1"/>
  <c r="CY127" i="1"/>
  <c r="CY155" i="1" s="1"/>
  <c r="CY136" i="1"/>
  <c r="CY130" i="1"/>
  <c r="CY131" i="1"/>
  <c r="CY129" i="1"/>
  <c r="CY148" i="1" s="1"/>
  <c r="CY125" i="1"/>
  <c r="CY141" i="1"/>
  <c r="CY128" i="1"/>
  <c r="CY134" i="1"/>
  <c r="CY157" i="1" s="1"/>
  <c r="AD281" i="1"/>
  <c r="AD276" i="1"/>
  <c r="DD156" i="1"/>
  <c r="DF150" i="1"/>
  <c r="AD284" i="1"/>
  <c r="AC249" i="1"/>
  <c r="DC151" i="1"/>
  <c r="AD287" i="1"/>
  <c r="DC149" i="1"/>
  <c r="DF156" i="1"/>
  <c r="AC250" i="1"/>
  <c r="AC301" i="1" s="1"/>
  <c r="AJ249" i="1"/>
  <c r="AD294" i="1"/>
  <c r="AB249" i="1"/>
  <c r="DF149" i="1"/>
  <c r="CZ137" i="1"/>
  <c r="CZ140" i="1"/>
  <c r="CZ135" i="1"/>
  <c r="CZ124" i="1"/>
  <c r="CZ146" i="1" s="1"/>
  <c r="CZ126" i="1"/>
  <c r="CZ147" i="1" s="1"/>
  <c r="CZ138" i="1"/>
  <c r="CZ139" i="1"/>
  <c r="CZ125" i="1"/>
  <c r="CZ154" i="1" s="1"/>
  <c r="CZ130" i="1"/>
  <c r="CZ128" i="1"/>
  <c r="CZ136" i="1"/>
  <c r="CZ150" i="1" s="1"/>
  <c r="CZ127" i="1"/>
  <c r="CZ131" i="1"/>
  <c r="CZ141" i="1"/>
  <c r="CZ129" i="1"/>
  <c r="CZ148" i="1" s="1"/>
  <c r="CZ134" i="1"/>
  <c r="CZ157" i="1" s="1"/>
  <c r="CZ132" i="1"/>
  <c r="CZ133" i="1"/>
  <c r="AB250" i="1"/>
  <c r="DF155" i="1"/>
  <c r="DD150" i="1"/>
  <c r="AM199" i="1"/>
  <c r="AM290" i="1"/>
  <c r="AM279" i="1"/>
  <c r="AM277" i="1"/>
  <c r="AM291" i="1"/>
  <c r="AM281" i="1"/>
  <c r="AF249" i="1"/>
  <c r="AM249" i="1"/>
  <c r="AM278" i="1"/>
  <c r="AM250" i="1"/>
  <c r="AM285" i="1"/>
  <c r="AM284" i="1"/>
  <c r="AD249" i="1"/>
  <c r="AD250" i="1"/>
  <c r="AD278" i="1"/>
  <c r="AM280" i="1"/>
  <c r="AH250" i="1"/>
  <c r="AH310" i="1" s="1"/>
  <c r="AL249" i="1"/>
  <c r="AD289" i="1"/>
  <c r="AD282" i="1"/>
  <c r="AM276" i="1"/>
  <c r="AM282" i="1"/>
  <c r="AK230" i="1"/>
  <c r="AM283" i="1"/>
  <c r="AD196" i="1"/>
  <c r="AD290" i="1"/>
  <c r="AD288" i="1"/>
  <c r="AD293" i="1"/>
  <c r="AD291" i="1"/>
  <c r="AD279" i="1"/>
  <c r="AD277" i="1"/>
  <c r="AD292" i="1"/>
  <c r="AD283" i="1"/>
  <c r="AD286" i="1"/>
  <c r="AL187" i="1"/>
  <c r="AL277" i="1"/>
  <c r="AL279" i="1"/>
  <c r="AL281" i="1"/>
  <c r="AL283" i="1"/>
  <c r="AL285" i="1"/>
  <c r="AL276" i="1"/>
  <c r="AL278" i="1"/>
  <c r="AL280" i="1"/>
  <c r="AL282" i="1"/>
  <c r="AL284" i="1"/>
  <c r="AL305" i="1" s="1"/>
  <c r="AL290" i="1"/>
  <c r="AL291" i="1"/>
  <c r="AB251" i="1"/>
  <c r="AE251" i="1"/>
  <c r="AJ197" i="1"/>
  <c r="AJ277" i="1"/>
  <c r="AJ298" i="1" s="1"/>
  <c r="AJ279" i="1"/>
  <c r="AJ300" i="1" s="1"/>
  <c r="AJ281" i="1"/>
  <c r="AJ302" i="1" s="1"/>
  <c r="AJ283" i="1"/>
  <c r="AJ304" i="1" s="1"/>
  <c r="AJ285" i="1"/>
  <c r="AJ306" i="1" s="1"/>
  <c r="AJ307" i="1"/>
  <c r="AJ314" i="1"/>
  <c r="AJ315" i="1"/>
  <c r="AJ308" i="1"/>
  <c r="AJ309" i="1"/>
  <c r="AJ310" i="1"/>
  <c r="AJ276" i="1"/>
  <c r="AJ297" i="1" s="1"/>
  <c r="AJ278" i="1"/>
  <c r="AJ299" i="1" s="1"/>
  <c r="AJ280" i="1"/>
  <c r="AJ301" i="1" s="1"/>
  <c r="AJ282" i="1"/>
  <c r="AJ303" i="1" s="1"/>
  <c r="AJ284" i="1"/>
  <c r="AJ305" i="1" s="1"/>
  <c r="AJ290" i="1"/>
  <c r="AJ311" i="1" s="1"/>
  <c r="AJ291" i="1"/>
  <c r="AH201" i="1"/>
  <c r="AH276" i="1"/>
  <c r="AH297" i="1" s="1"/>
  <c r="AH278" i="1"/>
  <c r="AH280" i="1"/>
  <c r="AH282" i="1"/>
  <c r="AH284" i="1"/>
  <c r="AH292" i="1"/>
  <c r="AH315" i="1"/>
  <c r="AH279" i="1"/>
  <c r="AH285" i="1"/>
  <c r="AH277" i="1"/>
  <c r="AH283" i="1"/>
  <c r="AH281" i="1"/>
  <c r="AH302" i="1" s="1"/>
  <c r="AH290" i="1"/>
  <c r="AH291" i="1"/>
  <c r="AI251" i="1"/>
  <c r="AJ251" i="1"/>
  <c r="AC196" i="1"/>
  <c r="AC277" i="1"/>
  <c r="AC279" i="1"/>
  <c r="AC281" i="1"/>
  <c r="AC283" i="1"/>
  <c r="AC304" i="1" s="1"/>
  <c r="AC285" i="1"/>
  <c r="AC287" i="1"/>
  <c r="AC289" i="1"/>
  <c r="AC293" i="1"/>
  <c r="AC276" i="1"/>
  <c r="AC278" i="1"/>
  <c r="AC299" i="1" s="1"/>
  <c r="AC280" i="1"/>
  <c r="AC282" i="1"/>
  <c r="AC284" i="1"/>
  <c r="AC286" i="1"/>
  <c r="AC288" i="1"/>
  <c r="AC292" i="1"/>
  <c r="AC294" i="1"/>
  <c r="AC290" i="1"/>
  <c r="AC311" i="1" s="1"/>
  <c r="AC291" i="1"/>
  <c r="AF199" i="1"/>
  <c r="AF288" i="1"/>
  <c r="AF309" i="1" s="1"/>
  <c r="AF286" i="1"/>
  <c r="AF289" i="1"/>
  <c r="AF310" i="1" s="1"/>
  <c r="AF278" i="1"/>
  <c r="AF294" i="1"/>
  <c r="AF315" i="1" s="1"/>
  <c r="AF284" i="1"/>
  <c r="AF305" i="1" s="1"/>
  <c r="AF292" i="1"/>
  <c r="AF277" i="1"/>
  <c r="AF298" i="1" s="1"/>
  <c r="AF279" i="1"/>
  <c r="AF281" i="1"/>
  <c r="AF302" i="1" s="1"/>
  <c r="AF283" i="1"/>
  <c r="AF304" i="1" s="1"/>
  <c r="AF285" i="1"/>
  <c r="AF306" i="1" s="1"/>
  <c r="AF293" i="1"/>
  <c r="AF314" i="1" s="1"/>
  <c r="AF276" i="1"/>
  <c r="AF297" i="1" s="1"/>
  <c r="AF282" i="1"/>
  <c r="AF303" i="1" s="1"/>
  <c r="AF287" i="1"/>
  <c r="AF308" i="1" s="1"/>
  <c r="AF280" i="1"/>
  <c r="AF301" i="1" s="1"/>
  <c r="AF290" i="1"/>
  <c r="AF311" i="1" s="1"/>
  <c r="AF291" i="1"/>
  <c r="AE197" i="1"/>
  <c r="AE277" i="1"/>
  <c r="AE298" i="1" s="1"/>
  <c r="AE279" i="1"/>
  <c r="AE300" i="1" s="1"/>
  <c r="AE281" i="1"/>
  <c r="AE302" i="1" s="1"/>
  <c r="AE283" i="1"/>
  <c r="AE304" i="1" s="1"/>
  <c r="AE285" i="1"/>
  <c r="AE306" i="1" s="1"/>
  <c r="AE289" i="1"/>
  <c r="AE310" i="1" s="1"/>
  <c r="AE292" i="1"/>
  <c r="AE293" i="1"/>
  <c r="AE314" i="1" s="1"/>
  <c r="AE276" i="1"/>
  <c r="AE297" i="1" s="1"/>
  <c r="AE278" i="1"/>
  <c r="AE299" i="1" s="1"/>
  <c r="AE280" i="1"/>
  <c r="AE301" i="1" s="1"/>
  <c r="AE282" i="1"/>
  <c r="AE303" i="1" s="1"/>
  <c r="AE284" i="1"/>
  <c r="AE305" i="1" s="1"/>
  <c r="AE286" i="1"/>
  <c r="AE307" i="1" s="1"/>
  <c r="AE294" i="1"/>
  <c r="AE315" i="1" s="1"/>
  <c r="AE287" i="1"/>
  <c r="AE308" i="1" s="1"/>
  <c r="AE288" i="1"/>
  <c r="AE309" i="1" s="1"/>
  <c r="AE290" i="1"/>
  <c r="AE311" i="1" s="1"/>
  <c r="AE291" i="1"/>
  <c r="AG276" i="1"/>
  <c r="AG297" i="1" s="1"/>
  <c r="AG278" i="1"/>
  <c r="AG299" i="1" s="1"/>
  <c r="AG280" i="1"/>
  <c r="AG301" i="1" s="1"/>
  <c r="AG282" i="1"/>
  <c r="AG303" i="1" s="1"/>
  <c r="AG284" i="1"/>
  <c r="AG305" i="1" s="1"/>
  <c r="AG307" i="1"/>
  <c r="AG309" i="1"/>
  <c r="AG292" i="1"/>
  <c r="AG315" i="1"/>
  <c r="AG277" i="1"/>
  <c r="AG298" i="1" s="1"/>
  <c r="AG279" i="1"/>
  <c r="AG300" i="1" s="1"/>
  <c r="AG281" i="1"/>
  <c r="AG302" i="1" s="1"/>
  <c r="AG283" i="1"/>
  <c r="AG304" i="1" s="1"/>
  <c r="AG285" i="1"/>
  <c r="AG306" i="1" s="1"/>
  <c r="AG308" i="1"/>
  <c r="AG310" i="1"/>
  <c r="AG314" i="1"/>
  <c r="AG290" i="1"/>
  <c r="AG311" i="1" s="1"/>
  <c r="AG291" i="1"/>
  <c r="AF251" i="1"/>
  <c r="AF299" i="1"/>
  <c r="AF300" i="1"/>
  <c r="AF307" i="1"/>
  <c r="AG251" i="1"/>
  <c r="AI199" i="1"/>
  <c r="AI276" i="1"/>
  <c r="AI297" i="1" s="1"/>
  <c r="AI278" i="1"/>
  <c r="AI299" i="1" s="1"/>
  <c r="AI280" i="1"/>
  <c r="AI301" i="1" s="1"/>
  <c r="AI282" i="1"/>
  <c r="AI303" i="1" s="1"/>
  <c r="AI284" i="1"/>
  <c r="AI305" i="1" s="1"/>
  <c r="AI308" i="1"/>
  <c r="AI309" i="1"/>
  <c r="AI310" i="1"/>
  <c r="AI277" i="1"/>
  <c r="AI298" i="1" s="1"/>
  <c r="AI279" i="1"/>
  <c r="AI300" i="1" s="1"/>
  <c r="AI281" i="1"/>
  <c r="AI302" i="1" s="1"/>
  <c r="AI283" i="1"/>
  <c r="AI304" i="1" s="1"/>
  <c r="AI285" i="1"/>
  <c r="AI306" i="1" s="1"/>
  <c r="AI307" i="1"/>
  <c r="AI314" i="1"/>
  <c r="AI315" i="1"/>
  <c r="AI290" i="1"/>
  <c r="AI311" i="1" s="1"/>
  <c r="AI291" i="1"/>
  <c r="AH300" i="1"/>
  <c r="AH306" i="1"/>
  <c r="AH303" i="1"/>
  <c r="AH305" i="1"/>
  <c r="AL309" i="1"/>
  <c r="AC313" i="1"/>
  <c r="AC302" i="1"/>
  <c r="AC306" i="1"/>
  <c r="AF187" i="1"/>
  <c r="AM197" i="1"/>
  <c r="AF188" i="1"/>
  <c r="AF189" i="1"/>
  <c r="AC202" i="1"/>
  <c r="AF201" i="1"/>
  <c r="AF200" i="1"/>
  <c r="AL197" i="1"/>
  <c r="AI198" i="1"/>
  <c r="AL199" i="1"/>
  <c r="AL202" i="1"/>
  <c r="AF198" i="1"/>
  <c r="AE200" i="1"/>
  <c r="AI197" i="1"/>
  <c r="AF196" i="1"/>
  <c r="AE191" i="1"/>
  <c r="AC199" i="1"/>
  <c r="AC197" i="1"/>
  <c r="AI191" i="1"/>
  <c r="CY154" i="1"/>
  <c r="AI203" i="1"/>
  <c r="AC203" i="1"/>
  <c r="AJ199" i="1"/>
  <c r="AJ200" i="1"/>
  <c r="AJ202" i="1"/>
  <c r="G155" i="1"/>
  <c r="AI189" i="1"/>
  <c r="AJ196" i="1"/>
  <c r="AC187" i="1"/>
  <c r="AC200" i="1"/>
  <c r="AJ191" i="1"/>
  <c r="AH196" i="1"/>
  <c r="AE188" i="1"/>
  <c r="AJ187" i="1"/>
  <c r="AJ198" i="1"/>
  <c r="AE202" i="1"/>
  <c r="AH191" i="1"/>
  <c r="AJ188" i="1"/>
  <c r="AC189" i="1"/>
  <c r="AJ203" i="1"/>
  <c r="AE189" i="1"/>
  <c r="AR150" i="1"/>
  <c r="CY147" i="1"/>
  <c r="AD197" i="1"/>
  <c r="AM189" i="1"/>
  <c r="AM201" i="1"/>
  <c r="AG192" i="1"/>
  <c r="AG190" i="1"/>
  <c r="AG195" i="1"/>
  <c r="AG194" i="1"/>
  <c r="AG193" i="1"/>
  <c r="AG186" i="1"/>
  <c r="AG185" i="1"/>
  <c r="AL192" i="1"/>
  <c r="AL195" i="1"/>
  <c r="AL190" i="1"/>
  <c r="AL186" i="1"/>
  <c r="AL194" i="1"/>
  <c r="AL185" i="1"/>
  <c r="AL193" i="1"/>
  <c r="AG201" i="1"/>
  <c r="AL200" i="1"/>
  <c r="AE192" i="1"/>
  <c r="AE195" i="1"/>
  <c r="AE190" i="1"/>
  <c r="AE194" i="1"/>
  <c r="AE186" i="1"/>
  <c r="AE193" i="1"/>
  <c r="AE185" i="1"/>
  <c r="AE196" i="1"/>
  <c r="AL188" i="1"/>
  <c r="AM200" i="1"/>
  <c r="AL191" i="1"/>
  <c r="AG198" i="1"/>
  <c r="AM196" i="1"/>
  <c r="AH199" i="1"/>
  <c r="AG189" i="1"/>
  <c r="AD199" i="1"/>
  <c r="AG191" i="1"/>
  <c r="AC192" i="1"/>
  <c r="AC195" i="1"/>
  <c r="AC190" i="1"/>
  <c r="AC193" i="1"/>
  <c r="AC194" i="1"/>
  <c r="AC185" i="1"/>
  <c r="AC186" i="1"/>
  <c r="AI192" i="1"/>
  <c r="AI190" i="1"/>
  <c r="AI195" i="1"/>
  <c r="AI193" i="1"/>
  <c r="AI194" i="1"/>
  <c r="AI185" i="1"/>
  <c r="AI186" i="1"/>
  <c r="AD187" i="1"/>
  <c r="AC198" i="1"/>
  <c r="AH187" i="1"/>
  <c r="AD189" i="1"/>
  <c r="AH198" i="1"/>
  <c r="AG203" i="1"/>
  <c r="AL198" i="1"/>
  <c r="AG197" i="1"/>
  <c r="BA156" i="1"/>
  <c r="AK181" i="1"/>
  <c r="AK276" i="1" s="1"/>
  <c r="AD192" i="1"/>
  <c r="AD195" i="1"/>
  <c r="AD190" i="1"/>
  <c r="AD185" i="1"/>
  <c r="AD193" i="1"/>
  <c r="AD186" i="1"/>
  <c r="AD194" i="1"/>
  <c r="AE198" i="1"/>
  <c r="AG196" i="1"/>
  <c r="AM202" i="1"/>
  <c r="AH188" i="1"/>
  <c r="AL201" i="1"/>
  <c r="AC191" i="1"/>
  <c r="AH200" i="1"/>
  <c r="AM198" i="1"/>
  <c r="AG200" i="1"/>
  <c r="AD200" i="1"/>
  <c r="AS156" i="1"/>
  <c r="AQ156" i="1"/>
  <c r="AO151" i="1"/>
  <c r="BC151" i="1"/>
  <c r="AH192" i="1"/>
  <c r="AH190" i="1"/>
  <c r="AH195" i="1"/>
  <c r="AH186" i="1"/>
  <c r="AH185" i="1"/>
  <c r="AH193" i="1"/>
  <c r="AH194" i="1"/>
  <c r="AM191" i="1"/>
  <c r="AD198" i="1"/>
  <c r="AE187" i="1"/>
  <c r="AH202" i="1"/>
  <c r="AE201" i="1"/>
  <c r="AI202" i="1"/>
  <c r="AG187" i="1"/>
  <c r="AD201" i="1"/>
  <c r="AM192" i="1"/>
  <c r="AM190" i="1"/>
  <c r="AM195" i="1"/>
  <c r="AM186" i="1"/>
  <c r="AM193" i="1"/>
  <c r="AM194" i="1"/>
  <c r="AM185" i="1"/>
  <c r="CY153" i="1"/>
  <c r="AM203" i="1"/>
  <c r="AH197" i="1"/>
  <c r="AM188" i="1"/>
  <c r="AI196" i="1"/>
  <c r="AL196" i="1"/>
  <c r="AE203" i="1"/>
  <c r="AD202" i="1"/>
  <c r="AG188" i="1"/>
  <c r="AJ192" i="1"/>
  <c r="AJ190" i="1"/>
  <c r="AJ195" i="1"/>
  <c r="AJ194" i="1"/>
  <c r="AJ193" i="1"/>
  <c r="AJ186" i="1"/>
  <c r="AJ185" i="1"/>
  <c r="AH203" i="1"/>
  <c r="AI201" i="1"/>
  <c r="AG199" i="1"/>
  <c r="AF192" i="1"/>
  <c r="AF190" i="1"/>
  <c r="AF195" i="1"/>
  <c r="AF194" i="1"/>
  <c r="AF186" i="1"/>
  <c r="AF185" i="1"/>
  <c r="AF193" i="1"/>
  <c r="AF202" i="1"/>
  <c r="BD155" i="1"/>
  <c r="AL189" i="1"/>
  <c r="AC188" i="1"/>
  <c r="AL203" i="1"/>
  <c r="AC201" i="1"/>
  <c r="AJ189" i="1"/>
  <c r="AJ201" i="1"/>
  <c r="AD203" i="1"/>
  <c r="AE199" i="1"/>
  <c r="AD188" i="1"/>
  <c r="AM187" i="1"/>
  <c r="AI200" i="1"/>
  <c r="AI187" i="1"/>
  <c r="AF203" i="1"/>
  <c r="AD191" i="1"/>
  <c r="AI188" i="1"/>
  <c r="AF197" i="1"/>
  <c r="AH189" i="1"/>
  <c r="BJ150" i="1"/>
  <c r="AE150" i="1"/>
  <c r="BU155" i="1"/>
  <c r="BN149" i="1"/>
  <c r="AG155" i="1"/>
  <c r="F149" i="1"/>
  <c r="BM156" i="1"/>
  <c r="BI149" i="1"/>
  <c r="BE156" i="1"/>
  <c r="M150" i="1"/>
  <c r="CT152" i="1"/>
  <c r="AY149" i="1"/>
  <c r="BU149" i="1"/>
  <c r="AF155" i="1"/>
  <c r="CT156" i="1"/>
  <c r="AW151" i="1"/>
  <c r="CK151" i="1"/>
  <c r="BV155" i="1"/>
  <c r="BJ156" i="1"/>
  <c r="CW150" i="1"/>
  <c r="G149" i="1"/>
  <c r="BM151" i="1"/>
  <c r="AT149" i="1"/>
  <c r="CK150" i="1"/>
  <c r="W149" i="1"/>
  <c r="AJ151" i="1"/>
  <c r="CK155" i="1"/>
  <c r="CK152" i="1"/>
  <c r="AX151" i="1"/>
  <c r="L156" i="1"/>
  <c r="P149" i="1"/>
  <c r="N156" i="1"/>
  <c r="O155" i="1"/>
  <c r="CT151" i="1"/>
  <c r="CK149" i="1"/>
  <c r="CW149" i="1"/>
  <c r="CP137" i="1"/>
  <c r="CP140" i="1"/>
  <c r="CP135" i="1"/>
  <c r="CP138" i="1"/>
  <c r="CP139" i="1"/>
  <c r="CP124" i="1"/>
  <c r="CP146" i="1" s="1"/>
  <c r="CP126" i="1"/>
  <c r="CP147" i="1" s="1"/>
  <c r="CP136" i="1"/>
  <c r="CP141" i="1"/>
  <c r="CP132" i="1"/>
  <c r="CP131" i="1"/>
  <c r="CP133" i="1"/>
  <c r="CP123" i="1"/>
  <c r="CP153" i="1" s="1"/>
  <c r="CP134" i="1"/>
  <c r="CP157" i="1" s="1"/>
  <c r="CP129" i="1"/>
  <c r="CP148" i="1" s="1"/>
  <c r="CP130" i="1"/>
  <c r="CP127" i="1"/>
  <c r="CP128" i="1"/>
  <c r="CP125" i="1"/>
  <c r="CP154" i="1" s="1"/>
  <c r="CL137" i="1"/>
  <c r="CL135" i="1"/>
  <c r="CL140" i="1"/>
  <c r="CL138" i="1"/>
  <c r="CL139" i="1"/>
  <c r="CL126" i="1"/>
  <c r="CL147" i="1" s="1"/>
  <c r="CL124" i="1"/>
  <c r="CL146" i="1" s="1"/>
  <c r="CL134" i="1"/>
  <c r="CL157" i="1" s="1"/>
  <c r="CL132" i="1"/>
  <c r="CL131" i="1"/>
  <c r="CL128" i="1"/>
  <c r="CL136" i="1"/>
  <c r="CL125" i="1"/>
  <c r="CL154" i="1" s="1"/>
  <c r="CL129" i="1"/>
  <c r="CL148" i="1" s="1"/>
  <c r="CL130" i="1"/>
  <c r="CL133" i="1"/>
  <c r="CL141" i="1"/>
  <c r="CL127" i="1"/>
  <c r="CL123" i="1"/>
  <c r="CL153" i="1" s="1"/>
  <c r="BO156" i="1"/>
  <c r="BL149" i="1"/>
  <c r="CT149" i="1"/>
  <c r="CO137" i="1"/>
  <c r="CO140" i="1"/>
  <c r="CO135" i="1"/>
  <c r="CO124" i="1"/>
  <c r="CO146" i="1" s="1"/>
  <c r="CO138" i="1"/>
  <c r="CO126" i="1"/>
  <c r="CO147" i="1" s="1"/>
  <c r="CO139" i="1"/>
  <c r="CO133" i="1"/>
  <c r="CO131" i="1"/>
  <c r="CO129" i="1"/>
  <c r="CO148" i="1" s="1"/>
  <c r="CO141" i="1"/>
  <c r="CO123" i="1"/>
  <c r="CO153" i="1" s="1"/>
  <c r="CO128" i="1"/>
  <c r="CO132" i="1"/>
  <c r="CO127" i="1"/>
  <c r="CO136" i="1"/>
  <c r="CO134" i="1"/>
  <c r="CO157" i="1" s="1"/>
  <c r="CO130" i="1"/>
  <c r="CO125" i="1"/>
  <c r="CO154" i="1" s="1"/>
  <c r="CG137" i="1"/>
  <c r="CG140" i="1"/>
  <c r="CG135" i="1"/>
  <c r="CG126" i="1"/>
  <c r="CG147" i="1" s="1"/>
  <c r="CG139" i="1"/>
  <c r="CG124" i="1"/>
  <c r="CG146" i="1" s="1"/>
  <c r="CG138" i="1"/>
  <c r="CG132" i="1"/>
  <c r="CG130" i="1"/>
  <c r="CG129" i="1"/>
  <c r="CG148" i="1" s="1"/>
  <c r="CG125" i="1"/>
  <c r="CG154" i="1" s="1"/>
  <c r="CG127" i="1"/>
  <c r="CG141" i="1"/>
  <c r="CG128" i="1"/>
  <c r="CG133" i="1"/>
  <c r="CG123" i="1"/>
  <c r="CG153" i="1" s="1"/>
  <c r="CG136" i="1"/>
  <c r="CG131" i="1"/>
  <c r="CG134" i="1"/>
  <c r="CG157" i="1" s="1"/>
  <c r="CT155" i="1"/>
  <c r="CW155" i="1"/>
  <c r="CN137" i="1"/>
  <c r="CN140" i="1"/>
  <c r="CN135" i="1"/>
  <c r="CN138" i="1"/>
  <c r="CN126" i="1"/>
  <c r="CN147" i="1" s="1"/>
  <c r="CN139" i="1"/>
  <c r="CN124" i="1"/>
  <c r="CN146" i="1" s="1"/>
  <c r="CN123" i="1"/>
  <c r="CN153" i="1" s="1"/>
  <c r="CN125" i="1"/>
  <c r="CN154" i="1" s="1"/>
  <c r="CN132" i="1"/>
  <c r="CN133" i="1"/>
  <c r="CN141" i="1"/>
  <c r="CN128" i="1"/>
  <c r="CN136" i="1"/>
  <c r="CN127" i="1"/>
  <c r="CN131" i="1"/>
  <c r="CN129" i="1"/>
  <c r="CN148" i="1" s="1"/>
  <c r="CN134" i="1"/>
  <c r="CN157" i="1" s="1"/>
  <c r="CN130" i="1"/>
  <c r="CJ137" i="1"/>
  <c r="CJ140" i="1"/>
  <c r="CJ135" i="1"/>
  <c r="CJ138" i="1"/>
  <c r="CJ126" i="1"/>
  <c r="CJ147" i="1" s="1"/>
  <c r="CJ124" i="1"/>
  <c r="CJ146" i="1" s="1"/>
  <c r="CJ139" i="1"/>
  <c r="CJ131" i="1"/>
  <c r="CJ123" i="1"/>
  <c r="CJ153" i="1" s="1"/>
  <c r="CJ141" i="1"/>
  <c r="CJ132" i="1"/>
  <c r="CJ125" i="1"/>
  <c r="CJ154" i="1" s="1"/>
  <c r="CJ136" i="1"/>
  <c r="CJ127" i="1"/>
  <c r="CJ134" i="1"/>
  <c r="CJ157" i="1" s="1"/>
  <c r="CJ129" i="1"/>
  <c r="CJ148" i="1" s="1"/>
  <c r="CJ133" i="1"/>
  <c r="CJ130" i="1"/>
  <c r="CJ128" i="1"/>
  <c r="CQ137" i="1"/>
  <c r="CQ135" i="1"/>
  <c r="CQ140" i="1"/>
  <c r="CQ138" i="1"/>
  <c r="CQ124" i="1"/>
  <c r="CQ146" i="1" s="1"/>
  <c r="CQ139" i="1"/>
  <c r="CQ126" i="1"/>
  <c r="CQ147" i="1" s="1"/>
  <c r="CQ130" i="1"/>
  <c r="CQ128" i="1"/>
  <c r="CQ132" i="1"/>
  <c r="CQ123" i="1"/>
  <c r="CQ153" i="1" s="1"/>
  <c r="CQ125" i="1"/>
  <c r="CQ154" i="1" s="1"/>
  <c r="CQ136" i="1"/>
  <c r="CQ129" i="1"/>
  <c r="CQ148" i="1" s="1"/>
  <c r="CQ133" i="1"/>
  <c r="CQ127" i="1"/>
  <c r="CQ134" i="1"/>
  <c r="CQ157" i="1" s="1"/>
  <c r="CQ141" i="1"/>
  <c r="CQ131" i="1"/>
  <c r="CR137" i="1"/>
  <c r="CR135" i="1"/>
  <c r="CR140" i="1"/>
  <c r="CR139" i="1"/>
  <c r="CR126" i="1"/>
  <c r="CR147" i="1" s="1"/>
  <c r="CR124" i="1"/>
  <c r="CR146" i="1" s="1"/>
  <c r="CR138" i="1"/>
  <c r="CR123" i="1"/>
  <c r="CR153" i="1" s="1"/>
  <c r="CR130" i="1"/>
  <c r="CR136" i="1"/>
  <c r="CR125" i="1"/>
  <c r="CR154" i="1" s="1"/>
  <c r="CR132" i="1"/>
  <c r="CR134" i="1"/>
  <c r="CR157" i="1" s="1"/>
  <c r="CR133" i="1"/>
  <c r="CR127" i="1"/>
  <c r="CR129" i="1"/>
  <c r="CR148" i="1" s="1"/>
  <c r="CR141" i="1"/>
  <c r="CR131" i="1"/>
  <c r="CR128" i="1"/>
  <c r="CH137" i="1"/>
  <c r="CH135" i="1"/>
  <c r="CH140" i="1"/>
  <c r="CH124" i="1"/>
  <c r="CH146" i="1" s="1"/>
  <c r="CH138" i="1"/>
  <c r="CH126" i="1"/>
  <c r="CH147" i="1" s="1"/>
  <c r="CH139" i="1"/>
  <c r="CH123" i="1"/>
  <c r="CH153" i="1" s="1"/>
  <c r="CH130" i="1"/>
  <c r="CH141" i="1"/>
  <c r="CH128" i="1"/>
  <c r="CH127" i="1"/>
  <c r="CH136" i="1"/>
  <c r="CH125" i="1"/>
  <c r="CH154" i="1" s="1"/>
  <c r="CH129" i="1"/>
  <c r="CH148" i="1" s="1"/>
  <c r="CH134" i="1"/>
  <c r="CH157" i="1" s="1"/>
  <c r="CH131" i="1"/>
  <c r="CH132" i="1"/>
  <c r="CH133" i="1"/>
  <c r="CZ156" i="1"/>
  <c r="CW151" i="1"/>
  <c r="CC137" i="1"/>
  <c r="CC135" i="1"/>
  <c r="CC140" i="1"/>
  <c r="CC139" i="1"/>
  <c r="CC126" i="1"/>
  <c r="CC147" i="1" s="1"/>
  <c r="CC138" i="1"/>
  <c r="CC124" i="1"/>
  <c r="CC146" i="1" s="1"/>
  <c r="CC125" i="1"/>
  <c r="CC154" i="1" s="1"/>
  <c r="CC134" i="1"/>
  <c r="CC157" i="1" s="1"/>
  <c r="CC123" i="1"/>
  <c r="CC153" i="1" s="1"/>
  <c r="CC129" i="1"/>
  <c r="CC148" i="1" s="1"/>
  <c r="CC133" i="1"/>
  <c r="CC127" i="1"/>
  <c r="CC131" i="1"/>
  <c r="CC130" i="1"/>
  <c r="CC141" i="1"/>
  <c r="CC128" i="1"/>
  <c r="CC132" i="1"/>
  <c r="CC136" i="1"/>
  <c r="CF142" i="1"/>
  <c r="BZ137" i="1"/>
  <c r="BZ140" i="1"/>
  <c r="BZ135" i="1"/>
  <c r="BZ124" i="1"/>
  <c r="BZ146" i="1" s="1"/>
  <c r="BZ138" i="1"/>
  <c r="BZ139" i="1"/>
  <c r="BZ126" i="1"/>
  <c r="BZ147" i="1" s="1"/>
  <c r="BZ133" i="1"/>
  <c r="BZ132" i="1"/>
  <c r="BZ141" i="1"/>
  <c r="BZ123" i="1"/>
  <c r="BZ153" i="1" s="1"/>
  <c r="BZ128" i="1"/>
  <c r="BZ130" i="1"/>
  <c r="BZ136" i="1"/>
  <c r="BZ127" i="1"/>
  <c r="BZ129" i="1"/>
  <c r="BZ148" i="1" s="1"/>
  <c r="BZ134" i="1"/>
  <c r="BZ157" i="1" s="1"/>
  <c r="BZ131" i="1"/>
  <c r="BZ125" i="1"/>
  <c r="BZ154" i="1" s="1"/>
  <c r="CM137" i="1"/>
  <c r="CM135" i="1"/>
  <c r="CM140" i="1"/>
  <c r="CM138" i="1"/>
  <c r="CM139" i="1"/>
  <c r="CM124" i="1"/>
  <c r="CM146" i="1" s="1"/>
  <c r="CM126" i="1"/>
  <c r="CM147" i="1" s="1"/>
  <c r="CM128" i="1"/>
  <c r="CM134" i="1"/>
  <c r="CM157" i="1" s="1"/>
  <c r="CM123" i="1"/>
  <c r="CM153" i="1" s="1"/>
  <c r="CM127" i="1"/>
  <c r="CM131" i="1"/>
  <c r="CM133" i="1"/>
  <c r="CM125" i="1"/>
  <c r="CM154" i="1" s="1"/>
  <c r="CM141" i="1"/>
  <c r="CM132" i="1"/>
  <c r="CM129" i="1"/>
  <c r="CM148" i="1" s="1"/>
  <c r="CM130" i="1"/>
  <c r="CM136" i="1"/>
  <c r="CY142" i="1"/>
  <c r="CS137" i="1"/>
  <c r="CS140" i="1"/>
  <c r="CS135" i="1"/>
  <c r="CS126" i="1"/>
  <c r="CS147" i="1" s="1"/>
  <c r="CS139" i="1"/>
  <c r="CS124" i="1"/>
  <c r="CS146" i="1" s="1"/>
  <c r="CS138" i="1"/>
  <c r="CS129" i="1"/>
  <c r="CS148" i="1" s="1"/>
  <c r="CS128" i="1"/>
  <c r="CS123" i="1"/>
  <c r="CS153" i="1" s="1"/>
  <c r="CS141" i="1"/>
  <c r="CS132" i="1"/>
  <c r="CS136" i="1"/>
  <c r="CS125" i="1"/>
  <c r="CS154" i="1" s="1"/>
  <c r="CS134" i="1"/>
  <c r="CS157" i="1" s="1"/>
  <c r="CS130" i="1"/>
  <c r="CS133" i="1"/>
  <c r="CS131" i="1"/>
  <c r="CS127" i="1"/>
  <c r="BK155" i="1"/>
  <c r="BD150" i="1"/>
  <c r="BT149" i="1"/>
  <c r="CE142" i="1"/>
  <c r="BY137" i="1"/>
  <c r="BY135" i="1"/>
  <c r="BY140" i="1"/>
  <c r="BY124" i="1"/>
  <c r="BY146" i="1" s="1"/>
  <c r="BY138" i="1"/>
  <c r="BY139" i="1"/>
  <c r="BY126" i="1"/>
  <c r="BY147" i="1" s="1"/>
  <c r="BY134" i="1"/>
  <c r="BY157" i="1" s="1"/>
  <c r="BY127" i="1"/>
  <c r="BY133" i="1"/>
  <c r="BY129" i="1"/>
  <c r="BY148" i="1" s="1"/>
  <c r="BY132" i="1"/>
  <c r="BY125" i="1"/>
  <c r="BY154" i="1" s="1"/>
  <c r="BY131" i="1"/>
  <c r="BY130" i="1"/>
  <c r="BY136" i="1"/>
  <c r="BY128" i="1"/>
  <c r="BY141" i="1"/>
  <c r="BY123" i="1"/>
  <c r="BY153" i="1" s="1"/>
  <c r="CB137" i="1"/>
  <c r="CB140" i="1"/>
  <c r="CB135" i="1"/>
  <c r="CB139" i="1"/>
  <c r="CB126" i="1"/>
  <c r="CB147" i="1" s="1"/>
  <c r="CB138" i="1"/>
  <c r="CB124" i="1"/>
  <c r="CB146" i="1" s="1"/>
  <c r="CB136" i="1"/>
  <c r="CB141" i="1"/>
  <c r="CB128" i="1"/>
  <c r="CB127" i="1"/>
  <c r="CB129" i="1"/>
  <c r="CB148" i="1" s="1"/>
  <c r="CB130" i="1"/>
  <c r="CB132" i="1"/>
  <c r="CB125" i="1"/>
  <c r="CB154" i="1" s="1"/>
  <c r="CB134" i="1"/>
  <c r="CB157" i="1" s="1"/>
  <c r="CB131" i="1"/>
  <c r="CB123" i="1"/>
  <c r="CB153" i="1" s="1"/>
  <c r="CB133" i="1"/>
  <c r="CF137" i="1"/>
  <c r="CF140" i="1"/>
  <c r="CF135" i="1"/>
  <c r="CF126" i="1"/>
  <c r="CF147" i="1" s="1"/>
  <c r="CF124" i="1"/>
  <c r="CF146" i="1" s="1"/>
  <c r="CF139" i="1"/>
  <c r="CF138" i="1"/>
  <c r="CF133" i="1"/>
  <c r="CF127" i="1"/>
  <c r="CF132" i="1"/>
  <c r="CF141" i="1"/>
  <c r="CF130" i="1"/>
  <c r="CF125" i="1"/>
  <c r="CF154" i="1" s="1"/>
  <c r="CF134" i="1"/>
  <c r="CF157" i="1" s="1"/>
  <c r="CF123" i="1"/>
  <c r="CF153" i="1" s="1"/>
  <c r="CF131" i="1"/>
  <c r="CF129" i="1"/>
  <c r="CF148" i="1" s="1"/>
  <c r="CF128" i="1"/>
  <c r="CF136" i="1"/>
  <c r="CD142" i="1"/>
  <c r="BX137" i="1"/>
  <c r="BX135" i="1"/>
  <c r="BX140" i="1"/>
  <c r="BX126" i="1"/>
  <c r="BX147" i="1" s="1"/>
  <c r="BX124" i="1"/>
  <c r="BX146" i="1" s="1"/>
  <c r="BX139" i="1"/>
  <c r="BX138" i="1"/>
  <c r="BX127" i="1"/>
  <c r="BX129" i="1"/>
  <c r="BX148" i="1" s="1"/>
  <c r="BX133" i="1"/>
  <c r="BX134" i="1"/>
  <c r="BX157" i="1" s="1"/>
  <c r="BX141" i="1"/>
  <c r="BX132" i="1"/>
  <c r="BX125" i="1"/>
  <c r="BX154" i="1" s="1"/>
  <c r="BX136" i="1"/>
  <c r="BX123" i="1"/>
  <c r="BX153" i="1" s="1"/>
  <c r="BX131" i="1"/>
  <c r="BX128" i="1"/>
  <c r="BX130" i="1"/>
  <c r="BC149" i="1"/>
  <c r="CI137" i="1"/>
  <c r="CI140" i="1"/>
  <c r="CI135" i="1"/>
  <c r="CI126" i="1"/>
  <c r="CI147" i="1" s="1"/>
  <c r="CI139" i="1"/>
  <c r="CI124" i="1"/>
  <c r="CI146" i="1" s="1"/>
  <c r="CI138" i="1"/>
  <c r="CI141" i="1"/>
  <c r="CI130" i="1"/>
  <c r="CI131" i="1"/>
  <c r="CI125" i="1"/>
  <c r="CI154" i="1" s="1"/>
  <c r="CI128" i="1"/>
  <c r="CI129" i="1"/>
  <c r="CI148" i="1" s="1"/>
  <c r="CI136" i="1"/>
  <c r="CI123" i="1"/>
  <c r="CI153" i="1" s="1"/>
  <c r="CI127" i="1"/>
  <c r="CI132" i="1"/>
  <c r="CI134" i="1"/>
  <c r="CI157" i="1" s="1"/>
  <c r="CI133" i="1"/>
  <c r="CV137" i="1"/>
  <c r="CV135" i="1"/>
  <c r="CV140" i="1"/>
  <c r="CV126" i="1"/>
  <c r="CV147" i="1" s="1"/>
  <c r="CV124" i="1"/>
  <c r="CV146" i="1" s="1"/>
  <c r="CV138" i="1"/>
  <c r="CV139" i="1"/>
  <c r="CV132" i="1"/>
  <c r="CV123" i="1"/>
  <c r="CV153" i="1" s="1"/>
  <c r="CV125" i="1"/>
  <c r="CV154" i="1" s="1"/>
  <c r="CV128" i="1"/>
  <c r="CV141" i="1"/>
  <c r="CV131" i="1"/>
  <c r="CV133" i="1"/>
  <c r="CV134" i="1"/>
  <c r="CV157" i="1" s="1"/>
  <c r="CV130" i="1"/>
  <c r="CV127" i="1"/>
  <c r="CV129" i="1"/>
  <c r="CV148" i="1" s="1"/>
  <c r="CV136" i="1"/>
  <c r="AY155" i="1"/>
  <c r="CW152" i="1"/>
  <c r="DA142" i="1"/>
  <c r="CU137" i="1"/>
  <c r="CU135" i="1"/>
  <c r="CU140" i="1"/>
  <c r="CU124" i="1"/>
  <c r="CU146" i="1" s="1"/>
  <c r="CU139" i="1"/>
  <c r="CU126" i="1"/>
  <c r="CU147" i="1" s="1"/>
  <c r="CU138" i="1"/>
  <c r="CU134" i="1"/>
  <c r="CU157" i="1" s="1"/>
  <c r="CU133" i="1"/>
  <c r="CU127" i="1"/>
  <c r="CU125" i="1"/>
  <c r="CU154" i="1" s="1"/>
  <c r="CU132" i="1"/>
  <c r="CU123" i="1"/>
  <c r="CU153" i="1" s="1"/>
  <c r="CU136" i="1"/>
  <c r="CU129" i="1"/>
  <c r="CU148" i="1" s="1"/>
  <c r="CU131" i="1"/>
  <c r="CU130" i="1"/>
  <c r="CU128" i="1"/>
  <c r="CU141" i="1"/>
  <c r="CA137" i="1"/>
  <c r="CA140" i="1"/>
  <c r="CA135" i="1"/>
  <c r="CA138" i="1"/>
  <c r="CA124" i="1"/>
  <c r="CA146" i="1" s="1"/>
  <c r="CA139" i="1"/>
  <c r="CA126" i="1"/>
  <c r="CA147" i="1" s="1"/>
  <c r="CA130" i="1"/>
  <c r="CA128" i="1"/>
  <c r="CA141" i="1"/>
  <c r="CA123" i="1"/>
  <c r="CA153" i="1" s="1"/>
  <c r="CA132" i="1"/>
  <c r="CA127" i="1"/>
  <c r="CA136" i="1"/>
  <c r="CA134" i="1"/>
  <c r="CA157" i="1" s="1"/>
  <c r="CA129" i="1"/>
  <c r="CA148" i="1" s="1"/>
  <c r="CA133" i="1"/>
  <c r="CA125" i="1"/>
  <c r="CA154" i="1" s="1"/>
  <c r="CA131" i="1"/>
  <c r="CE137" i="1"/>
  <c r="CE135" i="1"/>
  <c r="CE140" i="1"/>
  <c r="CE139" i="1"/>
  <c r="CE124" i="1"/>
  <c r="CE146" i="1" s="1"/>
  <c r="CE126" i="1"/>
  <c r="CE147" i="1" s="1"/>
  <c r="CE138" i="1"/>
  <c r="CE130" i="1"/>
  <c r="CE133" i="1"/>
  <c r="CE134" i="1"/>
  <c r="CE157" i="1" s="1"/>
  <c r="CE131" i="1"/>
  <c r="CE141" i="1"/>
  <c r="CE128" i="1"/>
  <c r="CE132" i="1"/>
  <c r="CE123" i="1"/>
  <c r="CE153" i="1" s="1"/>
  <c r="CE125" i="1"/>
  <c r="CE154" i="1" s="1"/>
  <c r="CE129" i="1"/>
  <c r="CE148" i="1" s="1"/>
  <c r="CE136" i="1"/>
  <c r="CE127" i="1"/>
  <c r="CD137" i="1"/>
  <c r="CD140" i="1"/>
  <c r="CD135" i="1"/>
  <c r="CD126" i="1"/>
  <c r="CD147" i="1" s="1"/>
  <c r="CD138" i="1"/>
  <c r="CD124" i="1"/>
  <c r="CD146" i="1" s="1"/>
  <c r="CD139" i="1"/>
  <c r="CD128" i="1"/>
  <c r="CD123" i="1"/>
  <c r="CD153" i="1" s="1"/>
  <c r="CD129" i="1"/>
  <c r="CD148" i="1" s="1"/>
  <c r="CD133" i="1"/>
  <c r="CD136" i="1"/>
  <c r="CD130" i="1"/>
  <c r="CD127" i="1"/>
  <c r="CD141" i="1"/>
  <c r="CD132" i="1"/>
  <c r="CD131" i="1"/>
  <c r="CD134" i="1"/>
  <c r="CD157" i="1" s="1"/>
  <c r="CD125" i="1"/>
  <c r="CD154" i="1" s="1"/>
  <c r="CX137" i="1"/>
  <c r="CX140" i="1"/>
  <c r="CX135" i="1"/>
  <c r="CX139" i="1"/>
  <c r="CX126" i="1"/>
  <c r="CX147" i="1" s="1"/>
  <c r="CX124" i="1"/>
  <c r="CX146" i="1" s="1"/>
  <c r="CX138" i="1"/>
  <c r="CX129" i="1"/>
  <c r="CX148" i="1" s="1"/>
  <c r="CX123" i="1"/>
  <c r="CX153" i="1" s="1"/>
  <c r="CX141" i="1"/>
  <c r="CX136" i="1"/>
  <c r="CX130" i="1"/>
  <c r="CX125" i="1"/>
  <c r="CX154" i="1" s="1"/>
  <c r="CX133" i="1"/>
  <c r="CX132" i="1"/>
  <c r="CX131" i="1"/>
  <c r="CX128" i="1"/>
  <c r="CX134" i="1"/>
  <c r="CX157" i="1" s="1"/>
  <c r="CX127" i="1"/>
  <c r="F156" i="1"/>
  <c r="BN151" i="1"/>
  <c r="CZ149" i="1"/>
  <c r="W156" i="1"/>
  <c r="BP149" i="1"/>
  <c r="BG156" i="1"/>
  <c r="BQ155" i="1"/>
  <c r="BL156" i="1"/>
  <c r="AE155" i="1"/>
  <c r="BT155" i="1"/>
  <c r="E155" i="1"/>
  <c r="AV156" i="1"/>
  <c r="AW155" i="1"/>
  <c r="AP156" i="1"/>
  <c r="D149" i="1"/>
  <c r="R150" i="1"/>
  <c r="W249" i="1"/>
  <c r="W250" i="1"/>
  <c r="O197" i="1"/>
  <c r="O326" i="1" s="1"/>
  <c r="P197" i="1"/>
  <c r="P326" i="1" s="1"/>
  <c r="V249" i="1"/>
  <c r="V250" i="1"/>
  <c r="C150" i="1"/>
  <c r="BU156" i="1"/>
  <c r="AJ150" i="1"/>
  <c r="AH150" i="1"/>
  <c r="O149" i="1"/>
  <c r="BQ156" i="1"/>
  <c r="AT155" i="1"/>
  <c r="X249" i="1"/>
  <c r="X250" i="1"/>
  <c r="Y250" i="1"/>
  <c r="Y249" i="1"/>
  <c r="BR151" i="1"/>
  <c r="BP156" i="1"/>
  <c r="BK156" i="1"/>
  <c r="Z250" i="1"/>
  <c r="Z249" i="1"/>
  <c r="AJ156" i="1"/>
  <c r="D150" i="1"/>
  <c r="F151" i="1"/>
  <c r="AL149" i="1"/>
  <c r="E154" i="1"/>
  <c r="AH154" i="1"/>
  <c r="AR154" i="1"/>
  <c r="BB155" i="1"/>
  <c r="BB156" i="1"/>
  <c r="BJ149" i="1"/>
  <c r="BS149" i="1"/>
  <c r="BR155" i="1"/>
  <c r="AO156" i="1"/>
  <c r="AG156" i="1"/>
  <c r="AQ149" i="1"/>
  <c r="BB151" i="1"/>
  <c r="BM149" i="1"/>
  <c r="AF156" i="1"/>
  <c r="AZ156" i="1"/>
  <c r="S156" i="1"/>
  <c r="I155" i="1"/>
  <c r="C149" i="1"/>
  <c r="AF150" i="1"/>
  <c r="AZ149" i="1"/>
  <c r="BJ151" i="1"/>
  <c r="H156" i="1"/>
  <c r="AE149" i="1"/>
  <c r="BE155" i="1"/>
  <c r="BM155" i="1"/>
  <c r="BK150" i="1"/>
  <c r="BM150" i="1"/>
  <c r="AW156" i="1"/>
  <c r="BT156" i="1"/>
  <c r="BC156" i="1"/>
  <c r="AK150" i="1"/>
  <c r="AK149" i="1"/>
  <c r="X150" i="1"/>
  <c r="Y149" i="1"/>
  <c r="O150" i="1"/>
  <c r="AP155" i="1"/>
  <c r="AP149" i="1"/>
  <c r="AQ155" i="1"/>
  <c r="R155" i="1"/>
  <c r="P155" i="1"/>
  <c r="X156" i="1"/>
  <c r="AN155" i="1"/>
  <c r="AN156" i="1"/>
  <c r="AR149" i="1"/>
  <c r="K149" i="1"/>
  <c r="AS150" i="1"/>
  <c r="AI150" i="1"/>
  <c r="BI155" i="1"/>
  <c r="BD156" i="1"/>
  <c r="BG155" i="1"/>
  <c r="W155" i="1"/>
  <c r="J155" i="1"/>
  <c r="Y155" i="1"/>
  <c r="AZ155" i="1"/>
  <c r="BA150" i="1"/>
  <c r="BV149" i="1"/>
  <c r="BF155" i="1"/>
  <c r="AV155" i="1"/>
  <c r="BF150" i="1"/>
  <c r="AL156" i="1"/>
  <c r="AH155" i="1"/>
  <c r="C156" i="1"/>
  <c r="G150" i="1"/>
  <c r="AY156" i="1"/>
  <c r="AR155" i="1"/>
  <c r="BI156" i="1"/>
  <c r="BV156" i="1"/>
  <c r="S149" i="1"/>
  <c r="K155" i="1"/>
  <c r="BN155" i="1"/>
  <c r="BN156" i="1"/>
  <c r="BF156" i="1"/>
  <c r="BP150" i="1"/>
  <c r="AR156" i="1"/>
  <c r="BH156" i="1"/>
  <c r="AT156" i="1"/>
  <c r="Y150" i="1"/>
  <c r="K150" i="1"/>
  <c r="G156" i="1"/>
  <c r="E150" i="1"/>
  <c r="K156" i="1"/>
  <c r="BN150" i="1"/>
  <c r="AX150" i="1"/>
  <c r="BC155" i="1"/>
  <c r="M156" i="1"/>
  <c r="D155" i="1"/>
  <c r="BC150" i="1"/>
  <c r="AM156" i="1"/>
  <c r="BS155" i="1"/>
  <c r="AC154" i="1"/>
  <c r="BS156" i="1"/>
  <c r="AS149" i="1"/>
  <c r="BB149" i="1"/>
  <c r="AI156" i="1"/>
  <c r="BO150" i="1"/>
  <c r="W150" i="1"/>
  <c r="BA155" i="1"/>
  <c r="AG149" i="1"/>
  <c r="AJ155" i="1"/>
  <c r="AO149" i="1"/>
  <c r="AW150" i="1"/>
  <c r="BH155" i="1"/>
  <c r="L155" i="1"/>
  <c r="Y156" i="1"/>
  <c r="AI155" i="1"/>
  <c r="AX155" i="1"/>
  <c r="AO155" i="1"/>
  <c r="AK156" i="1"/>
  <c r="AK155" i="1"/>
  <c r="M155" i="1"/>
  <c r="D156" i="1"/>
  <c r="J156" i="1"/>
  <c r="BR156" i="1"/>
  <c r="Q156" i="1"/>
  <c r="P156" i="1"/>
  <c r="AM155" i="1"/>
  <c r="AE156" i="1"/>
  <c r="BJ155" i="1"/>
  <c r="BO155" i="1"/>
  <c r="R156" i="1"/>
  <c r="Q155" i="1"/>
  <c r="Q150" i="1"/>
  <c r="AC155" i="1"/>
  <c r="AI149" i="1"/>
  <c r="BE150" i="1"/>
  <c r="BQ149" i="1"/>
  <c r="AJ149" i="1"/>
  <c r="AX149" i="1"/>
  <c r="J149" i="1"/>
  <c r="BG150" i="1"/>
  <c r="AY150" i="1"/>
  <c r="BS150" i="1"/>
  <c r="AO150" i="1"/>
  <c r="BU150" i="1"/>
  <c r="BK149" i="1"/>
  <c r="AP150" i="1"/>
  <c r="N151" i="1"/>
  <c r="AH149" i="1"/>
  <c r="AN150" i="1"/>
  <c r="AM149" i="1"/>
  <c r="AD150" i="1"/>
  <c r="O250" i="1"/>
  <c r="O251" i="1" s="1"/>
  <c r="BI150" i="1"/>
  <c r="R149" i="1"/>
  <c r="S150" i="1"/>
  <c r="AV149" i="1"/>
  <c r="X149" i="1"/>
  <c r="N149" i="1"/>
  <c r="AN149" i="1"/>
  <c r="AL150" i="1"/>
  <c r="BH149" i="1"/>
  <c r="E149" i="1"/>
  <c r="AG150" i="1"/>
  <c r="BE149" i="1"/>
  <c r="H232" i="1"/>
  <c r="H150" i="1"/>
  <c r="AW149" i="1"/>
  <c r="N150" i="1"/>
  <c r="P150" i="1"/>
  <c r="BB150" i="1"/>
  <c r="Q149" i="1"/>
  <c r="BG149" i="1"/>
  <c r="BL150" i="1"/>
  <c r="L149" i="1"/>
  <c r="H149" i="1"/>
  <c r="AF149" i="1"/>
  <c r="I149" i="1"/>
  <c r="AM150" i="1"/>
  <c r="BR150" i="1"/>
  <c r="AC150" i="1"/>
  <c r="AZ150" i="1"/>
  <c r="AC149" i="1"/>
  <c r="BT150" i="1"/>
  <c r="BV150" i="1"/>
  <c r="BD149" i="1"/>
  <c r="BA151" i="1"/>
  <c r="I150" i="1"/>
  <c r="F150" i="1"/>
  <c r="AT150" i="1"/>
  <c r="AQ150" i="1"/>
  <c r="AD149" i="1"/>
  <c r="AV150" i="1"/>
  <c r="P187" i="1"/>
  <c r="P321" i="1" s="1"/>
  <c r="O294" i="1"/>
  <c r="O289" i="1"/>
  <c r="O249" i="1"/>
  <c r="P285" i="1"/>
  <c r="P189" i="1"/>
  <c r="P294" i="1"/>
  <c r="O284" i="1"/>
  <c r="O305" i="1" s="1"/>
  <c r="P283" i="1"/>
  <c r="O278" i="1"/>
  <c r="P276" i="1"/>
  <c r="O283" i="1"/>
  <c r="O187" i="1"/>
  <c r="O321" i="1" s="1"/>
  <c r="O189" i="1"/>
  <c r="P282" i="1"/>
  <c r="P281" i="1"/>
  <c r="O286" i="1"/>
  <c r="P278" i="1"/>
  <c r="O202" i="1"/>
  <c r="O290" i="1"/>
  <c r="O293" i="1"/>
  <c r="O288" i="1"/>
  <c r="O292" i="1"/>
  <c r="O291" i="1"/>
  <c r="O277" i="1"/>
  <c r="O279" i="1"/>
  <c r="O188" i="1"/>
  <c r="O281" i="1"/>
  <c r="O280" i="1"/>
  <c r="O285" i="1"/>
  <c r="O282" i="1"/>
  <c r="O276" i="1"/>
  <c r="AK152" i="1"/>
  <c r="P290" i="1"/>
  <c r="P288" i="1"/>
  <c r="P293" i="1"/>
  <c r="P277" i="1"/>
  <c r="P292" i="1"/>
  <c r="P291" i="1"/>
  <c r="P279" i="1"/>
  <c r="O199" i="1"/>
  <c r="P289" i="1"/>
  <c r="P280" i="1"/>
  <c r="P249" i="1"/>
  <c r="P250" i="1"/>
  <c r="AY152" i="1"/>
  <c r="P202" i="1"/>
  <c r="P201" i="1"/>
  <c r="P284" i="1"/>
  <c r="P286" i="1"/>
  <c r="E151" i="1"/>
  <c r="BO152" i="1"/>
  <c r="AR152" i="1"/>
  <c r="P191" i="1"/>
  <c r="P199" i="1"/>
  <c r="O198" i="1"/>
  <c r="O327" i="1" s="1"/>
  <c r="AW154" i="1"/>
  <c r="O191" i="1"/>
  <c r="O200" i="1"/>
  <c r="P188" i="1"/>
  <c r="O201" i="1"/>
  <c r="P196" i="1"/>
  <c r="AS151" i="1"/>
  <c r="C151" i="1"/>
  <c r="P198" i="1"/>
  <c r="P327" i="1" s="1"/>
  <c r="AG151" i="1"/>
  <c r="AV151" i="1"/>
  <c r="R151" i="1"/>
  <c r="AH151" i="1"/>
  <c r="AX154" i="1"/>
  <c r="O192" i="1"/>
  <c r="O195" i="1"/>
  <c r="O190" i="1"/>
  <c r="O193" i="1"/>
  <c r="O196" i="1"/>
  <c r="O186" i="1"/>
  <c r="O320" i="1" s="1"/>
  <c r="O185" i="1"/>
  <c r="O319" i="1" s="1"/>
  <c r="O194" i="1"/>
  <c r="P200" i="1"/>
  <c r="O203" i="1"/>
  <c r="O330" i="1" s="1"/>
  <c r="AM151" i="1"/>
  <c r="P192" i="1"/>
  <c r="P195" i="1"/>
  <c r="P190" i="1"/>
  <c r="P185" i="1"/>
  <c r="P319" i="1" s="1"/>
  <c r="P194" i="1"/>
  <c r="P193" i="1"/>
  <c r="P186" i="1"/>
  <c r="P320" i="1" s="1"/>
  <c r="P203" i="1"/>
  <c r="P330" i="1" s="1"/>
  <c r="X151" i="1"/>
  <c r="F154" i="1"/>
  <c r="BR154" i="1"/>
  <c r="AC151" i="1"/>
  <c r="F152" i="1"/>
  <c r="BI154" i="1"/>
  <c r="N154" i="1"/>
  <c r="BT152" i="1"/>
  <c r="I152" i="1"/>
  <c r="AO152" i="1"/>
  <c r="AH152" i="1"/>
  <c r="AD152" i="1"/>
  <c r="D152" i="1"/>
  <c r="BP152" i="1"/>
  <c r="AE152" i="1"/>
  <c r="AW152" i="1"/>
  <c r="X152" i="1"/>
  <c r="H152" i="1"/>
  <c r="AG152" i="1"/>
  <c r="AS152" i="1"/>
  <c r="BR152" i="1"/>
  <c r="BK151" i="1"/>
  <c r="BP151" i="1"/>
  <c r="R152" i="1"/>
  <c r="BD152" i="1"/>
  <c r="P151" i="1"/>
  <c r="BI151" i="1"/>
  <c r="L152" i="1"/>
  <c r="AZ152" i="1"/>
  <c r="O152" i="1"/>
  <c r="M152" i="1"/>
  <c r="S152" i="1"/>
  <c r="AJ152" i="1"/>
  <c r="AN152" i="1"/>
  <c r="AT151" i="1"/>
  <c r="BG152" i="1"/>
  <c r="AK151" i="1"/>
  <c r="J151" i="1"/>
  <c r="BH151" i="1"/>
  <c r="P152" i="1"/>
  <c r="BL152" i="1"/>
  <c r="AF154" i="1"/>
  <c r="AZ154" i="1"/>
  <c r="X154" i="1"/>
  <c r="W154" i="1"/>
  <c r="N152" i="1"/>
  <c r="H154" i="1"/>
  <c r="AF151" i="1"/>
  <c r="U142" i="1"/>
  <c r="U137" i="1"/>
  <c r="U140" i="1"/>
  <c r="U135" i="1"/>
  <c r="U139" i="1"/>
  <c r="U138" i="1"/>
  <c r="U126" i="1"/>
  <c r="U147" i="1" s="1"/>
  <c r="U129" i="1"/>
  <c r="U148" i="1" s="1"/>
  <c r="U136" i="1"/>
  <c r="U134" i="1"/>
  <c r="U157" i="1" s="1"/>
  <c r="U125" i="1"/>
  <c r="U133" i="1"/>
  <c r="U124" i="1"/>
  <c r="U146" i="1" s="1"/>
  <c r="U130" i="1"/>
  <c r="U131" i="1"/>
  <c r="U127" i="1"/>
  <c r="U128" i="1"/>
  <c r="U132" i="1"/>
  <c r="U141" i="1"/>
  <c r="W152" i="1"/>
  <c r="BS152" i="1"/>
  <c r="BT151" i="1"/>
  <c r="AE151" i="1"/>
  <c r="M154" i="1"/>
  <c r="U123" i="1"/>
  <c r="U153" i="1" s="1"/>
  <c r="H151" i="1"/>
  <c r="AX152" i="1"/>
  <c r="AT154" i="1"/>
  <c r="AE154" i="1"/>
  <c r="AV152" i="1"/>
  <c r="BK154" i="1"/>
  <c r="AD151" i="1"/>
  <c r="T154" i="1"/>
  <c r="I151" i="1"/>
  <c r="AB142" i="1"/>
  <c r="AB137" i="1"/>
  <c r="AB140" i="1"/>
  <c r="AB135" i="1"/>
  <c r="AB124" i="1"/>
  <c r="AB146" i="1" s="1"/>
  <c r="AB138" i="1"/>
  <c r="AB126" i="1"/>
  <c r="AB147" i="1" s="1"/>
  <c r="AB139" i="1"/>
  <c r="AB123" i="1"/>
  <c r="AB153" i="1" s="1"/>
  <c r="AB130" i="1"/>
  <c r="AB131" i="1"/>
  <c r="AB132" i="1"/>
  <c r="AB129" i="1"/>
  <c r="AB148" i="1" s="1"/>
  <c r="AB141" i="1"/>
  <c r="AB134" i="1"/>
  <c r="AB157" i="1" s="1"/>
  <c r="AB133" i="1"/>
  <c r="AB136" i="1"/>
  <c r="AB127" i="1"/>
  <c r="AB128" i="1"/>
  <c r="L151" i="1"/>
  <c r="BF151" i="1"/>
  <c r="M151" i="1"/>
  <c r="AB154" i="1"/>
  <c r="AD154" i="1"/>
  <c r="Q152" i="1"/>
  <c r="J154" i="1"/>
  <c r="AI151" i="1"/>
  <c r="K152" i="1"/>
  <c r="BE152" i="1"/>
  <c r="AQ152" i="1"/>
  <c r="E152" i="1"/>
  <c r="BS151" i="1"/>
  <c r="T142" i="1"/>
  <c r="T137" i="1"/>
  <c r="T135" i="1"/>
  <c r="T140" i="1"/>
  <c r="T138" i="1"/>
  <c r="T124" i="1"/>
  <c r="T146" i="1" s="1"/>
  <c r="T126" i="1"/>
  <c r="T147" i="1" s="1"/>
  <c r="T139" i="1"/>
  <c r="T133" i="1"/>
  <c r="T127" i="1"/>
  <c r="T128" i="1"/>
  <c r="T129" i="1"/>
  <c r="T148" i="1" s="1"/>
  <c r="T123" i="1"/>
  <c r="T153" i="1" s="1"/>
  <c r="T130" i="1"/>
  <c r="T141" i="1"/>
  <c r="T136" i="1"/>
  <c r="T131" i="1"/>
  <c r="T134" i="1"/>
  <c r="T157" i="1" s="1"/>
  <c r="T132" i="1"/>
  <c r="BN152" i="1"/>
  <c r="Y151" i="1"/>
  <c r="BF154" i="1"/>
  <c r="AC152" i="1"/>
  <c r="BG154" i="1"/>
  <c r="C152" i="1"/>
  <c r="AL152" i="1"/>
  <c r="S151" i="1"/>
  <c r="AN151" i="1"/>
  <c r="Z142" i="1"/>
  <c r="Z137" i="1"/>
  <c r="Z135" i="1"/>
  <c r="Z140" i="1"/>
  <c r="Z138" i="1"/>
  <c r="Z124" i="1"/>
  <c r="Z146" i="1" s="1"/>
  <c r="Z139" i="1"/>
  <c r="Z126" i="1"/>
  <c r="Z147" i="1" s="1"/>
  <c r="Z132" i="1"/>
  <c r="Z136" i="1"/>
  <c r="Z131" i="1"/>
  <c r="Z141" i="1"/>
  <c r="Z128" i="1"/>
  <c r="Z127" i="1"/>
  <c r="Z133" i="1"/>
  <c r="Z130" i="1"/>
  <c r="Z129" i="1"/>
  <c r="Z148" i="1" s="1"/>
  <c r="Z125" i="1"/>
  <c r="Z134" i="1"/>
  <c r="Z157" i="1" s="1"/>
  <c r="BU152" i="1"/>
  <c r="W151" i="1"/>
  <c r="AL154" i="1"/>
  <c r="BC152" i="1"/>
  <c r="BO154" i="1"/>
  <c r="BQ154" i="1"/>
  <c r="BQ152" i="1"/>
  <c r="D154" i="1"/>
  <c r="BV152" i="1"/>
  <c r="BA152" i="1"/>
  <c r="BE151" i="1"/>
  <c r="AA142" i="1"/>
  <c r="AA137" i="1"/>
  <c r="AA140" i="1"/>
  <c r="AA135" i="1"/>
  <c r="AA124" i="1"/>
  <c r="AA146" i="1" s="1"/>
  <c r="AA138" i="1"/>
  <c r="AA126" i="1"/>
  <c r="AA147" i="1" s="1"/>
  <c r="AA139" i="1"/>
  <c r="AA132" i="1"/>
  <c r="AA127" i="1"/>
  <c r="AA133" i="1"/>
  <c r="AA128" i="1"/>
  <c r="AA136" i="1"/>
  <c r="AA125" i="1"/>
  <c r="AA131" i="1"/>
  <c r="AA141" i="1"/>
  <c r="AA134" i="1"/>
  <c r="AA157" i="1" s="1"/>
  <c r="AA129" i="1"/>
  <c r="AA148" i="1" s="1"/>
  <c r="AA130" i="1"/>
  <c r="AY154" i="1"/>
  <c r="AL151" i="1"/>
  <c r="Z123" i="1"/>
  <c r="Z153" i="1" s="1"/>
  <c r="BK152" i="1"/>
  <c r="AP152" i="1"/>
  <c r="O154" i="1"/>
  <c r="BV151" i="1"/>
  <c r="BB152" i="1"/>
  <c r="V142" i="1"/>
  <c r="V137" i="1"/>
  <c r="V135" i="1"/>
  <c r="V140" i="1"/>
  <c r="V139" i="1"/>
  <c r="V138" i="1"/>
  <c r="V126" i="1"/>
  <c r="V147" i="1" s="1"/>
  <c r="V134" i="1"/>
  <c r="V157" i="1" s="1"/>
  <c r="V141" i="1"/>
  <c r="V124" i="1"/>
  <c r="V146" i="1" s="1"/>
  <c r="V133" i="1"/>
  <c r="V127" i="1"/>
  <c r="V131" i="1"/>
  <c r="V128" i="1"/>
  <c r="V132" i="1"/>
  <c r="V136" i="1"/>
  <c r="V130" i="1"/>
  <c r="V123" i="1"/>
  <c r="V153" i="1" s="1"/>
  <c r="V129" i="1"/>
  <c r="V148" i="1" s="1"/>
  <c r="Q151" i="1"/>
  <c r="BP154" i="1"/>
  <c r="BH152" i="1"/>
  <c r="BM152" i="1"/>
  <c r="V125" i="1"/>
  <c r="BJ152" i="1"/>
  <c r="AF152" i="1"/>
  <c r="AT152" i="1"/>
  <c r="G154" i="1"/>
  <c r="BU151" i="1"/>
  <c r="BI152" i="1"/>
  <c r="BL151" i="1"/>
  <c r="G152" i="1"/>
  <c r="AZ151" i="1"/>
  <c r="Y152" i="1"/>
  <c r="BF152" i="1"/>
  <c r="D151" i="1"/>
  <c r="BO151" i="1"/>
  <c r="B119" i="1"/>
  <c r="AQ154" i="1"/>
  <c r="BH154" i="1"/>
  <c r="BU154" i="1"/>
  <c r="J152" i="1"/>
  <c r="AI152" i="1"/>
  <c r="AJ154" i="1"/>
  <c r="AM152" i="1"/>
  <c r="I154" i="1"/>
  <c r="BL154" i="1"/>
  <c r="Y154" i="1"/>
  <c r="G151" i="1"/>
  <c r="AR151" i="1"/>
  <c r="O151" i="1"/>
  <c r="BQ151" i="1"/>
  <c r="DE142" i="1"/>
  <c r="DG142" i="1"/>
  <c r="B208" i="1"/>
  <c r="L250" i="1"/>
  <c r="L249" i="1"/>
  <c r="L181" i="1"/>
  <c r="L197" i="1" s="1"/>
  <c r="X181" i="1"/>
  <c r="V181" i="1"/>
  <c r="Z181" i="1"/>
  <c r="N181" i="1"/>
  <c r="N197" i="1" s="1"/>
  <c r="S181" i="1"/>
  <c r="S276" i="1" s="1"/>
  <c r="E181" i="1"/>
  <c r="E197" i="1" s="1"/>
  <c r="C181" i="1"/>
  <c r="C197" i="1" s="1"/>
  <c r="M181" i="1"/>
  <c r="M197" i="1" s="1"/>
  <c r="M230" i="1"/>
  <c r="M255" i="1"/>
  <c r="R230" i="1"/>
  <c r="R255" i="1"/>
  <c r="T230" i="1"/>
  <c r="T255" i="1"/>
  <c r="S230" i="1"/>
  <c r="S255" i="1"/>
  <c r="N230" i="1"/>
  <c r="N255" i="1"/>
  <c r="U230" i="1"/>
  <c r="U255" i="1"/>
  <c r="E243" i="1"/>
  <c r="E236" i="1"/>
  <c r="R181" i="1"/>
  <c r="R276" i="1" s="1"/>
  <c r="E237" i="1"/>
  <c r="E239" i="1"/>
  <c r="DB142" i="1"/>
  <c r="CM142" i="1"/>
  <c r="CJ142" i="1"/>
  <c r="I181" i="1"/>
  <c r="I197" i="1" s="1"/>
  <c r="D181" i="1"/>
  <c r="D197" i="1" s="1"/>
  <c r="Y181" i="1"/>
  <c r="U181" i="1"/>
  <c r="U276" i="1" s="1"/>
  <c r="J181" i="1"/>
  <c r="J197" i="1" s="1"/>
  <c r="K181" i="1"/>
  <c r="K197" i="1" s="1"/>
  <c r="AB181" i="1"/>
  <c r="H181" i="1"/>
  <c r="H198" i="1" s="1"/>
  <c r="W181" i="1"/>
  <c r="F181" i="1"/>
  <c r="F197" i="1" s="1"/>
  <c r="T181" i="1"/>
  <c r="G181" i="1"/>
  <c r="G197" i="1" s="1"/>
  <c r="J255" i="1"/>
  <c r="J230" i="1"/>
  <c r="B265" i="1"/>
  <c r="B240" i="1"/>
  <c r="B260" i="1"/>
  <c r="B235" i="1"/>
  <c r="G255" i="1"/>
  <c r="G230" i="1"/>
  <c r="G249" i="1" s="1"/>
  <c r="K255" i="1"/>
  <c r="K230" i="1"/>
  <c r="B263" i="1"/>
  <c r="B238" i="1"/>
  <c r="C255" i="1"/>
  <c r="C230" i="1"/>
  <c r="C249" i="1" s="1"/>
  <c r="D255" i="1"/>
  <c r="D230" i="1"/>
  <c r="D249" i="1" s="1"/>
  <c r="B272" i="1"/>
  <c r="B247" i="1"/>
  <c r="I255" i="1"/>
  <c r="I230" i="1"/>
  <c r="F255" i="1"/>
  <c r="F230" i="1"/>
  <c r="F249" i="1" s="1"/>
  <c r="E255" i="1"/>
  <c r="E230" i="1"/>
  <c r="H255" i="1"/>
  <c r="H230" i="1"/>
  <c r="L255" i="1"/>
  <c r="CI142" i="1"/>
  <c r="CR142" i="1"/>
  <c r="CU142" i="1"/>
  <c r="E142" i="1"/>
  <c r="BF142" i="1"/>
  <c r="O142" i="1"/>
  <c r="K142" i="1"/>
  <c r="BP142" i="1"/>
  <c r="CV142" i="1"/>
  <c r="CP142" i="1"/>
  <c r="CO142" i="1"/>
  <c r="CT142" i="1"/>
  <c r="G142" i="1"/>
  <c r="L142" i="1"/>
  <c r="BX142" i="1"/>
  <c r="BU142" i="1"/>
  <c r="J142" i="1"/>
  <c r="BV142" i="1"/>
  <c r="CX142" i="1"/>
  <c r="M142" i="1"/>
  <c r="AV142" i="1"/>
  <c r="BS142" i="1"/>
  <c r="BG142" i="1"/>
  <c r="AS142" i="1"/>
  <c r="BM142" i="1"/>
  <c r="DD142" i="1"/>
  <c r="BT142" i="1"/>
  <c r="AW142" i="1"/>
  <c r="Q142" i="1"/>
  <c r="BN142" i="1"/>
  <c r="CW142" i="1"/>
  <c r="BH142" i="1"/>
  <c r="H142" i="1"/>
  <c r="BE142" i="1"/>
  <c r="BK142" i="1"/>
  <c r="CL142" i="1"/>
  <c r="BO142" i="1"/>
  <c r="F142" i="1"/>
  <c r="AY142" i="1"/>
  <c r="BR142" i="1"/>
  <c r="I142" i="1"/>
  <c r="BL142" i="1"/>
  <c r="BQ142" i="1"/>
  <c r="D142" i="1"/>
  <c r="AR142" i="1"/>
  <c r="N142" i="1"/>
  <c r="CK142" i="1"/>
  <c r="BY142" i="1"/>
  <c r="P142" i="1"/>
  <c r="AZ142" i="1"/>
  <c r="AX142" i="1"/>
  <c r="CN142" i="1"/>
  <c r="AT142" i="1"/>
  <c r="S142" i="1"/>
  <c r="CH142" i="1"/>
  <c r="R142" i="1"/>
  <c r="CG142" i="1"/>
  <c r="BI142" i="1"/>
  <c r="BJ142" i="1"/>
  <c r="CS142" i="1"/>
  <c r="AQ142" i="1"/>
  <c r="B162" i="1"/>
  <c r="B181" i="1" s="1"/>
  <c r="AL251" i="1" l="1"/>
  <c r="AL307" i="1"/>
  <c r="AL314" i="1"/>
  <c r="AL303" i="1"/>
  <c r="AL301" i="1"/>
  <c r="AL304" i="1"/>
  <c r="CZ155" i="1"/>
  <c r="DA156" i="1"/>
  <c r="AL308" i="1"/>
  <c r="AL311" i="1"/>
  <c r="AL297" i="1"/>
  <c r="AL300" i="1"/>
  <c r="CZ151" i="1"/>
  <c r="AL306" i="1"/>
  <c r="AL310" i="1"/>
  <c r="AL299" i="1"/>
  <c r="AL298" i="1"/>
  <c r="AL315" i="1"/>
  <c r="AL302" i="1"/>
  <c r="CY152" i="1"/>
  <c r="CY150" i="1"/>
  <c r="AC312" i="1"/>
  <c r="AC300" i="1"/>
  <c r="AC315" i="1"/>
  <c r="AC297" i="1"/>
  <c r="AC298" i="1"/>
  <c r="DA149" i="1"/>
  <c r="AC251" i="1"/>
  <c r="AC305" i="1"/>
  <c r="AC309" i="1"/>
  <c r="AC310" i="1"/>
  <c r="DA155" i="1"/>
  <c r="AC314" i="1"/>
  <c r="AC303" i="1"/>
  <c r="AC307" i="1"/>
  <c r="DA151" i="1"/>
  <c r="AC308" i="1"/>
  <c r="DA150" i="1"/>
  <c r="AH307" i="1"/>
  <c r="AH308" i="1"/>
  <c r="AH301" i="1"/>
  <c r="AH299" i="1"/>
  <c r="AH304" i="1"/>
  <c r="AH311" i="1"/>
  <c r="AH251" i="1"/>
  <c r="AH298" i="1"/>
  <c r="AH314" i="1"/>
  <c r="AH309" i="1"/>
  <c r="AK197" i="1"/>
  <c r="AK290" i="1"/>
  <c r="AK291" i="1"/>
  <c r="AK279" i="1"/>
  <c r="AK277" i="1"/>
  <c r="AK284" i="1"/>
  <c r="AK278" i="1"/>
  <c r="AK283" i="1"/>
  <c r="AK285" i="1"/>
  <c r="AK282" i="1"/>
  <c r="AK280" i="1"/>
  <c r="AK281" i="1"/>
  <c r="AM251" i="1"/>
  <c r="AM311" i="1"/>
  <c r="AM309" i="1"/>
  <c r="AM314" i="1"/>
  <c r="AM300" i="1"/>
  <c r="AM298" i="1"/>
  <c r="AM306" i="1"/>
  <c r="AM297" i="1"/>
  <c r="AM310" i="1"/>
  <c r="AM303" i="1"/>
  <c r="AM301" i="1"/>
  <c r="AM304" i="1"/>
  <c r="AM308" i="1"/>
  <c r="AM307" i="1"/>
  <c r="AM299" i="1"/>
  <c r="AM315" i="1"/>
  <c r="AM302" i="1"/>
  <c r="AM305" i="1"/>
  <c r="AD251" i="1"/>
  <c r="AD311" i="1"/>
  <c r="AD314" i="1"/>
  <c r="AD309" i="1"/>
  <c r="AD300" i="1"/>
  <c r="AD298" i="1"/>
  <c r="AD306" i="1"/>
  <c r="AD302" i="1"/>
  <c r="AD308" i="1"/>
  <c r="AD310" i="1"/>
  <c r="AD315" i="1"/>
  <c r="AD303" i="1"/>
  <c r="AD297" i="1"/>
  <c r="AD301" i="1"/>
  <c r="AD299" i="1"/>
  <c r="AD307" i="1"/>
  <c r="AD305" i="1"/>
  <c r="AD304" i="1"/>
  <c r="CY149" i="1"/>
  <c r="AK250" i="1"/>
  <c r="AK249" i="1"/>
  <c r="AB292" i="1"/>
  <c r="AB293" i="1"/>
  <c r="AB276" i="1"/>
  <c r="AB297" i="1" s="1"/>
  <c r="AB277" i="1"/>
  <c r="AB278" i="1"/>
  <c r="AB279" i="1"/>
  <c r="AB300" i="1" s="1"/>
  <c r="AB280" i="1"/>
  <c r="AB301" i="1" s="1"/>
  <c r="AB281" i="1"/>
  <c r="AB302" i="1" s="1"/>
  <c r="AB282" i="1"/>
  <c r="AB283" i="1"/>
  <c r="AB284" i="1"/>
  <c r="AB305" i="1" s="1"/>
  <c r="AB285" i="1"/>
  <c r="AB306" i="1" s="1"/>
  <c r="AB286" i="1"/>
  <c r="AB294" i="1"/>
  <c r="AB315" i="1" s="1"/>
  <c r="AB287" i="1"/>
  <c r="AB308" i="1" s="1"/>
  <c r="AB288" i="1"/>
  <c r="AB289" i="1"/>
  <c r="AB310" i="1" s="1"/>
  <c r="AB290" i="1"/>
  <c r="AB311" i="1" s="1"/>
  <c r="AB291" i="1"/>
  <c r="AB312" i="1" s="1"/>
  <c r="AB298" i="1"/>
  <c r="AB309" i="1"/>
  <c r="AB303" i="1"/>
  <c r="AB307" i="1"/>
  <c r="AB313" i="1"/>
  <c r="AB299" i="1"/>
  <c r="AB314" i="1"/>
  <c r="AB304" i="1"/>
  <c r="CY156" i="1"/>
  <c r="CY151" i="1"/>
  <c r="AK192" i="1"/>
  <c r="AK190" i="1"/>
  <c r="AK195" i="1"/>
  <c r="AK193" i="1"/>
  <c r="AK185" i="1"/>
  <c r="AK186" i="1"/>
  <c r="AK194" i="1"/>
  <c r="AK198" i="1"/>
  <c r="AK188" i="1"/>
  <c r="AK202" i="1"/>
  <c r="AK187" i="1"/>
  <c r="AK200" i="1"/>
  <c r="AK191" i="1"/>
  <c r="AK199" i="1"/>
  <c r="AK203" i="1"/>
  <c r="AK196" i="1"/>
  <c r="AK201" i="1"/>
  <c r="AK189" i="1"/>
  <c r="AB192" i="1"/>
  <c r="AB190" i="1"/>
  <c r="AB195" i="1"/>
  <c r="AB186" i="1"/>
  <c r="AB194" i="1"/>
  <c r="AB185" i="1"/>
  <c r="AB319" i="1" s="1"/>
  <c r="AB193" i="1"/>
  <c r="AB187" i="1"/>
  <c r="AB203" i="1"/>
  <c r="AB191" i="1"/>
  <c r="AB188" i="1"/>
  <c r="AB189" i="1"/>
  <c r="AB199" i="1"/>
  <c r="AB196" i="1"/>
  <c r="AB201" i="1"/>
  <c r="AB197" i="1"/>
  <c r="AB200" i="1"/>
  <c r="AB198" i="1"/>
  <c r="AB202" i="1"/>
  <c r="Z150" i="1"/>
  <c r="H249" i="1"/>
  <c r="CV149" i="1"/>
  <c r="BX156" i="1"/>
  <c r="CB155" i="1"/>
  <c r="CM150" i="1"/>
  <c r="CR150" i="1"/>
  <c r="CG150" i="1"/>
  <c r="CI156" i="1"/>
  <c r="CB150" i="1"/>
  <c r="CO151" i="1"/>
  <c r="BX151" i="1"/>
  <c r="BX152" i="1"/>
  <c r="AA156" i="1"/>
  <c r="CC152" i="1"/>
  <c r="CH151" i="1"/>
  <c r="CN155" i="1"/>
  <c r="CU156" i="1"/>
  <c r="CV150" i="1"/>
  <c r="CI152" i="1"/>
  <c r="CP151" i="1"/>
  <c r="CF155" i="1"/>
  <c r="CM152" i="1"/>
  <c r="CP150" i="1"/>
  <c r="CV156" i="1"/>
  <c r="CM155" i="1"/>
  <c r="CC149" i="1"/>
  <c r="CN156" i="1"/>
  <c r="CO152" i="1"/>
  <c r="CL150" i="1"/>
  <c r="CD152" i="1"/>
  <c r="CO150" i="1"/>
  <c r="CE150" i="1"/>
  <c r="BY150" i="1"/>
  <c r="CG155" i="1"/>
  <c r="CD155" i="1"/>
  <c r="CA152" i="1"/>
  <c r="CV155" i="1"/>
  <c r="CD156" i="1"/>
  <c r="CE156" i="1"/>
  <c r="CU150" i="1"/>
  <c r="CM151" i="1"/>
  <c r="BZ150" i="1"/>
  <c r="CQ150" i="1"/>
  <c r="CG151" i="1"/>
  <c r="CL152" i="1"/>
  <c r="CD150" i="1"/>
  <c r="CE152" i="1"/>
  <c r="CS150" i="1"/>
  <c r="CM156" i="1"/>
  <c r="BZ156" i="1"/>
  <c r="CQ152" i="1"/>
  <c r="CN151" i="1"/>
  <c r="CX152" i="1"/>
  <c r="CE149" i="1"/>
  <c r="CU149" i="1"/>
  <c r="CV152" i="1"/>
  <c r="CI151" i="1"/>
  <c r="BY149" i="1"/>
  <c r="CS149" i="1"/>
  <c r="CH150" i="1"/>
  <c r="CJ155" i="1"/>
  <c r="O324" i="1"/>
  <c r="O308" i="1"/>
  <c r="O298" i="1"/>
  <c r="O307" i="1"/>
  <c r="CD151" i="1"/>
  <c r="CI149" i="1"/>
  <c r="BX155" i="1"/>
  <c r="BY151" i="1"/>
  <c r="CS155" i="1"/>
  <c r="CM149" i="1"/>
  <c r="CC156" i="1"/>
  <c r="CH155" i="1"/>
  <c r="CR155" i="1"/>
  <c r="CR152" i="1"/>
  <c r="CQ149" i="1"/>
  <c r="CJ150" i="1"/>
  <c r="CG152" i="1"/>
  <c r="CO156" i="1"/>
  <c r="CL149" i="1"/>
  <c r="CP152" i="1"/>
  <c r="CA151" i="1"/>
  <c r="CF152" i="1"/>
  <c r="CB151" i="1"/>
  <c r="BY152" i="1"/>
  <c r="BZ152" i="1"/>
  <c r="CR156" i="1"/>
  <c r="CN149" i="1"/>
  <c r="CG156" i="1"/>
  <c r="CL151" i="1"/>
  <c r="CX149" i="1"/>
  <c r="CH152" i="1"/>
  <c r="CQ151" i="1"/>
  <c r="CG149" i="1"/>
  <c r="CL155" i="1"/>
  <c r="CA156" i="1"/>
  <c r="CU151" i="1"/>
  <c r="CU155" i="1"/>
  <c r="CI155" i="1"/>
  <c r="BX150" i="1"/>
  <c r="CF156" i="1"/>
  <c r="CS151" i="1"/>
  <c r="BZ151" i="1"/>
  <c r="CJ152" i="1"/>
  <c r="CX156" i="1"/>
  <c r="CD149" i="1"/>
  <c r="CE155" i="1"/>
  <c r="CE151" i="1"/>
  <c r="CA150" i="1"/>
  <c r="CV151" i="1"/>
  <c r="CF150" i="1"/>
  <c r="CB149" i="1"/>
  <c r="CB152" i="1"/>
  <c r="BY155" i="1"/>
  <c r="BZ149" i="1"/>
  <c r="CC155" i="1"/>
  <c r="CH149" i="1"/>
  <c r="CQ155" i="1"/>
  <c r="CQ156" i="1"/>
  <c r="CJ149" i="1"/>
  <c r="CN150" i="1"/>
  <c r="CL156" i="1"/>
  <c r="CP149" i="1"/>
  <c r="CX155" i="1"/>
  <c r="CX150" i="1"/>
  <c r="CA155" i="1"/>
  <c r="CI150" i="1"/>
  <c r="BX149" i="1"/>
  <c r="CF149" i="1"/>
  <c r="CF151" i="1"/>
  <c r="CB156" i="1"/>
  <c r="CS156" i="1"/>
  <c r="CH156" i="1"/>
  <c r="CR149" i="1"/>
  <c r="CJ156" i="1"/>
  <c r="CJ151" i="1"/>
  <c r="CO155" i="1"/>
  <c r="CP155" i="1"/>
  <c r="CX151" i="1"/>
  <c r="CA149" i="1"/>
  <c r="CU152" i="1"/>
  <c r="BY156" i="1"/>
  <c r="CS152" i="1"/>
  <c r="BZ155" i="1"/>
  <c r="CC150" i="1"/>
  <c r="CC151" i="1"/>
  <c r="CR151" i="1"/>
  <c r="CN152" i="1"/>
  <c r="CO149" i="1"/>
  <c r="CP156" i="1"/>
  <c r="O303" i="1"/>
  <c r="X251" i="1"/>
  <c r="W290" i="1"/>
  <c r="W311" i="1" s="1"/>
  <c r="W288" i="1"/>
  <c r="W309" i="1" s="1"/>
  <c r="W293" i="1"/>
  <c r="W314" i="1" s="1"/>
  <c r="W292" i="1"/>
  <c r="W313" i="1" s="1"/>
  <c r="W291" i="1"/>
  <c r="W312" i="1" s="1"/>
  <c r="W277" i="1"/>
  <c r="W298" i="1" s="1"/>
  <c r="W279" i="1"/>
  <c r="W300" i="1" s="1"/>
  <c r="W287" i="1"/>
  <c r="W308" i="1" s="1"/>
  <c r="W276" i="1"/>
  <c r="W297" i="1" s="1"/>
  <c r="W282" i="1"/>
  <c r="W303" i="1" s="1"/>
  <c r="W284" i="1"/>
  <c r="W305" i="1" s="1"/>
  <c r="W294" i="1"/>
  <c r="W315" i="1" s="1"/>
  <c r="W280" i="1"/>
  <c r="W301" i="1" s="1"/>
  <c r="W285" i="1"/>
  <c r="W306" i="1" s="1"/>
  <c r="W278" i="1"/>
  <c r="W299" i="1" s="1"/>
  <c r="W286" i="1"/>
  <c r="W307" i="1" s="1"/>
  <c r="W283" i="1"/>
  <c r="W304" i="1" s="1"/>
  <c r="W289" i="1"/>
  <c r="W310" i="1" s="1"/>
  <c r="W281" i="1"/>
  <c r="W302" i="1" s="1"/>
  <c r="X290" i="1"/>
  <c r="X311" i="1" s="1"/>
  <c r="X288" i="1"/>
  <c r="X309" i="1" s="1"/>
  <c r="X293" i="1"/>
  <c r="X314" i="1" s="1"/>
  <c r="X292" i="1"/>
  <c r="X313" i="1" s="1"/>
  <c r="X279" i="1"/>
  <c r="X300" i="1" s="1"/>
  <c r="X277" i="1"/>
  <c r="X298" i="1" s="1"/>
  <c r="X291" i="1"/>
  <c r="X312" i="1" s="1"/>
  <c r="X284" i="1"/>
  <c r="X305" i="1" s="1"/>
  <c r="X281" i="1"/>
  <c r="X302" i="1" s="1"/>
  <c r="X282" i="1"/>
  <c r="X303" i="1" s="1"/>
  <c r="X280" i="1"/>
  <c r="X301" i="1" s="1"/>
  <c r="X289" i="1"/>
  <c r="X310" i="1" s="1"/>
  <c r="X276" i="1"/>
  <c r="X297" i="1" s="1"/>
  <c r="X294" i="1"/>
  <c r="X315" i="1" s="1"/>
  <c r="X283" i="1"/>
  <c r="X304" i="1" s="1"/>
  <c r="X287" i="1"/>
  <c r="X308" i="1" s="1"/>
  <c r="X278" i="1"/>
  <c r="X299" i="1" s="1"/>
  <c r="X286" i="1"/>
  <c r="X307" i="1" s="1"/>
  <c r="X285" i="1"/>
  <c r="X306" i="1" s="1"/>
  <c r="V290" i="1"/>
  <c r="V311" i="1" s="1"/>
  <c r="V293" i="1"/>
  <c r="V314" i="1" s="1"/>
  <c r="V288" i="1"/>
  <c r="V309" i="1" s="1"/>
  <c r="V292" i="1"/>
  <c r="V313" i="1" s="1"/>
  <c r="V279" i="1"/>
  <c r="V300" i="1" s="1"/>
  <c r="V291" i="1"/>
  <c r="V312" i="1" s="1"/>
  <c r="V277" i="1"/>
  <c r="V298" i="1" s="1"/>
  <c r="V278" i="1"/>
  <c r="V299" i="1" s="1"/>
  <c r="V294" i="1"/>
  <c r="V315" i="1" s="1"/>
  <c r="V283" i="1"/>
  <c r="V304" i="1" s="1"/>
  <c r="V281" i="1"/>
  <c r="V302" i="1" s="1"/>
  <c r="V287" i="1"/>
  <c r="V308" i="1" s="1"/>
  <c r="V289" i="1"/>
  <c r="V310" i="1" s="1"/>
  <c r="V282" i="1"/>
  <c r="V303" i="1" s="1"/>
  <c r="V285" i="1"/>
  <c r="V306" i="1" s="1"/>
  <c r="V276" i="1"/>
  <c r="V297" i="1" s="1"/>
  <c r="V284" i="1"/>
  <c r="V305" i="1" s="1"/>
  <c r="V286" i="1"/>
  <c r="V307" i="1" s="1"/>
  <c r="V280" i="1"/>
  <c r="V301" i="1" s="1"/>
  <c r="Y290" i="1"/>
  <c r="Y311" i="1" s="1"/>
  <c r="Y293" i="1"/>
  <c r="Y314" i="1" s="1"/>
  <c r="Y288" i="1"/>
  <c r="Y309" i="1" s="1"/>
  <c r="Y292" i="1"/>
  <c r="Y313" i="1" s="1"/>
  <c r="Y279" i="1"/>
  <c r="Y300" i="1" s="1"/>
  <c r="Y277" i="1"/>
  <c r="Y298" i="1" s="1"/>
  <c r="Y291" i="1"/>
  <c r="Y312" i="1" s="1"/>
  <c r="Y283" i="1"/>
  <c r="Y304" i="1" s="1"/>
  <c r="Y284" i="1"/>
  <c r="Y305" i="1" s="1"/>
  <c r="Y286" i="1"/>
  <c r="Y307" i="1" s="1"/>
  <c r="Y280" i="1"/>
  <c r="Y301" i="1" s="1"/>
  <c r="Y276" i="1"/>
  <c r="Y297" i="1" s="1"/>
  <c r="Y285" i="1"/>
  <c r="Y306" i="1" s="1"/>
  <c r="Y282" i="1"/>
  <c r="Y303" i="1" s="1"/>
  <c r="Y287" i="1"/>
  <c r="Y308" i="1" s="1"/>
  <c r="Y289" i="1"/>
  <c r="Y310" i="1" s="1"/>
  <c r="Y278" i="1"/>
  <c r="Y299" i="1" s="1"/>
  <c r="Y281" i="1"/>
  <c r="Y302" i="1" s="1"/>
  <c r="Y294" i="1"/>
  <c r="Y315" i="1" s="1"/>
  <c r="O313" i="1"/>
  <c r="H197" i="1"/>
  <c r="H326" i="1" s="1"/>
  <c r="T150" i="1"/>
  <c r="U149" i="1"/>
  <c r="P324" i="1"/>
  <c r="W251" i="1"/>
  <c r="Z290" i="1"/>
  <c r="Z311" i="1" s="1"/>
  <c r="Z293" i="1"/>
  <c r="Z314" i="1" s="1"/>
  <c r="Z288" i="1"/>
  <c r="Z309" i="1" s="1"/>
  <c r="Z291" i="1"/>
  <c r="Z312" i="1" s="1"/>
  <c r="Z279" i="1"/>
  <c r="Z300" i="1" s="1"/>
  <c r="Z277" i="1"/>
  <c r="Z298" i="1" s="1"/>
  <c r="Z292" i="1"/>
  <c r="Z313" i="1" s="1"/>
  <c r="Z289" i="1"/>
  <c r="Z310" i="1" s="1"/>
  <c r="Z280" i="1"/>
  <c r="Z301" i="1" s="1"/>
  <c r="Z284" i="1"/>
  <c r="Z305" i="1" s="1"/>
  <c r="Z287" i="1"/>
  <c r="Z308" i="1" s="1"/>
  <c r="Z278" i="1"/>
  <c r="Z299" i="1" s="1"/>
  <c r="Z294" i="1"/>
  <c r="Z315" i="1" s="1"/>
  <c r="Z286" i="1"/>
  <c r="Z307" i="1" s="1"/>
  <c r="Z276" i="1"/>
  <c r="Z297" i="1" s="1"/>
  <c r="Z285" i="1"/>
  <c r="Z306" i="1" s="1"/>
  <c r="Z282" i="1"/>
  <c r="Z303" i="1" s="1"/>
  <c r="Z283" i="1"/>
  <c r="Z304" i="1" s="1"/>
  <c r="Z281" i="1"/>
  <c r="Z302" i="1" s="1"/>
  <c r="Z251" i="1"/>
  <c r="Y251" i="1"/>
  <c r="V251" i="1"/>
  <c r="Z192" i="1"/>
  <c r="Z200" i="1"/>
  <c r="Z197" i="1"/>
  <c r="Z326" i="1" s="1"/>
  <c r="Z198" i="1"/>
  <c r="Z327" i="1" s="1"/>
  <c r="Z199" i="1"/>
  <c r="Z185" i="1"/>
  <c r="Z319" i="1" s="1"/>
  <c r="Z193" i="1"/>
  <c r="Z201" i="1"/>
  <c r="Z190" i="1"/>
  <c r="Z186" i="1"/>
  <c r="Z320" i="1" s="1"/>
  <c r="Z194" i="1"/>
  <c r="Z202" i="1"/>
  <c r="Z187" i="1"/>
  <c r="Z321" i="1" s="1"/>
  <c r="Z195" i="1"/>
  <c r="Z203" i="1"/>
  <c r="Z330" i="1" s="1"/>
  <c r="Z196" i="1"/>
  <c r="Z191" i="1"/>
  <c r="Z323" i="1" s="1"/>
  <c r="Z188" i="1"/>
  <c r="Z189" i="1"/>
  <c r="Y187" i="1"/>
  <c r="Y321" i="1" s="1"/>
  <c r="Y191" i="1"/>
  <c r="Y195" i="1"/>
  <c r="Y199" i="1"/>
  <c r="Y203" i="1"/>
  <c r="Y330" i="1" s="1"/>
  <c r="Y194" i="1"/>
  <c r="Y192" i="1"/>
  <c r="Y196" i="1"/>
  <c r="Y193" i="1"/>
  <c r="Y201" i="1"/>
  <c r="Y188" i="1"/>
  <c r="Y200" i="1"/>
  <c r="Y186" i="1"/>
  <c r="Y320" i="1" s="1"/>
  <c r="Y202" i="1"/>
  <c r="Y189" i="1"/>
  <c r="Y198" i="1"/>
  <c r="Y327" i="1" s="1"/>
  <c r="Y185" i="1"/>
  <c r="Y319" i="1" s="1"/>
  <c r="Y190" i="1"/>
  <c r="Y197" i="1"/>
  <c r="Y326" i="1" s="1"/>
  <c r="X187" i="1"/>
  <c r="X321" i="1" s="1"/>
  <c r="X195" i="1"/>
  <c r="X203" i="1"/>
  <c r="X330" i="1" s="1"/>
  <c r="X190" i="1"/>
  <c r="X198" i="1"/>
  <c r="X327" i="1" s="1"/>
  <c r="X192" i="1"/>
  <c r="X185" i="1"/>
  <c r="X319" i="1" s="1"/>
  <c r="X193" i="1"/>
  <c r="X201" i="1"/>
  <c r="X196" i="1"/>
  <c r="X194" i="1"/>
  <c r="X200" i="1"/>
  <c r="X188" i="1"/>
  <c r="X202" i="1"/>
  <c r="X191" i="1"/>
  <c r="X199" i="1"/>
  <c r="X186" i="1"/>
  <c r="X320" i="1" s="1"/>
  <c r="X189" i="1"/>
  <c r="X197" i="1"/>
  <c r="X326" i="1" s="1"/>
  <c r="W185" i="1"/>
  <c r="W319" i="1" s="1"/>
  <c r="W187" i="1"/>
  <c r="W321" i="1" s="1"/>
  <c r="W189" i="1"/>
  <c r="W191" i="1"/>
  <c r="W193" i="1"/>
  <c r="W195" i="1"/>
  <c r="W197" i="1"/>
  <c r="W326" i="1" s="1"/>
  <c r="W199" i="1"/>
  <c r="W201" i="1"/>
  <c r="W203" i="1"/>
  <c r="W330" i="1" s="1"/>
  <c r="W190" i="1"/>
  <c r="W188" i="1"/>
  <c r="W194" i="1"/>
  <c r="W198" i="1"/>
  <c r="W327" i="1" s="1"/>
  <c r="W202" i="1"/>
  <c r="W186" i="1"/>
  <c r="W320" i="1" s="1"/>
  <c r="W192" i="1"/>
  <c r="W196" i="1"/>
  <c r="W200" i="1"/>
  <c r="V192" i="1"/>
  <c r="V200" i="1"/>
  <c r="V199" i="1"/>
  <c r="V193" i="1"/>
  <c r="V190" i="1"/>
  <c r="V187" i="1"/>
  <c r="V321" i="1" s="1"/>
  <c r="V189" i="1"/>
  <c r="V197" i="1"/>
  <c r="V326" i="1" s="1"/>
  <c r="V198" i="1"/>
  <c r="V327" i="1" s="1"/>
  <c r="V203" i="1"/>
  <c r="V330" i="1" s="1"/>
  <c r="V186" i="1"/>
  <c r="V320" i="1" s="1"/>
  <c r="V194" i="1"/>
  <c r="V202" i="1"/>
  <c r="V201" i="1"/>
  <c r="V191" i="1"/>
  <c r="V188" i="1"/>
  <c r="V196" i="1"/>
  <c r="V185" i="1"/>
  <c r="V319" i="1" s="1"/>
  <c r="V195" i="1"/>
  <c r="O329" i="1"/>
  <c r="P322" i="1"/>
  <c r="V155" i="1"/>
  <c r="AA149" i="1"/>
  <c r="P325" i="1"/>
  <c r="O323" i="1"/>
  <c r="V156" i="1"/>
  <c r="AB150" i="1"/>
  <c r="U155" i="1"/>
  <c r="P329" i="1"/>
  <c r="O302" i="1"/>
  <c r="O304" i="1"/>
  <c r="V150" i="1"/>
  <c r="AA150" i="1"/>
  <c r="O310" i="1"/>
  <c r="O328" i="1"/>
  <c r="O322" i="1"/>
  <c r="V149" i="1"/>
  <c r="O315" i="1"/>
  <c r="O300" i="1"/>
  <c r="O299" i="1"/>
  <c r="Z156" i="1"/>
  <c r="T156" i="1"/>
  <c r="P328" i="1"/>
  <c r="Z155" i="1"/>
  <c r="U156" i="1"/>
  <c r="P323" i="1"/>
  <c r="T149" i="1"/>
  <c r="AA155" i="1"/>
  <c r="T155" i="1"/>
  <c r="O297" i="1"/>
  <c r="O312" i="1"/>
  <c r="O311" i="1"/>
  <c r="O306" i="1"/>
  <c r="O309" i="1"/>
  <c r="Z149" i="1"/>
  <c r="AB155" i="1"/>
  <c r="AB156" i="1"/>
  <c r="U150" i="1"/>
  <c r="O301" i="1"/>
  <c r="O314" i="1"/>
  <c r="AB149" i="1"/>
  <c r="O325" i="1"/>
  <c r="P251" i="1"/>
  <c r="P311" i="1"/>
  <c r="P309" i="1"/>
  <c r="P314" i="1"/>
  <c r="P298" i="1"/>
  <c r="P300" i="1"/>
  <c r="P313" i="1"/>
  <c r="P312" i="1"/>
  <c r="P306" i="1"/>
  <c r="P304" i="1"/>
  <c r="P299" i="1"/>
  <c r="P302" i="1"/>
  <c r="P301" i="1"/>
  <c r="P308" i="1"/>
  <c r="P315" i="1"/>
  <c r="P310" i="1"/>
  <c r="P297" i="1"/>
  <c r="P303" i="1"/>
  <c r="P307" i="1"/>
  <c r="P305" i="1"/>
  <c r="I276" i="1"/>
  <c r="I192" i="1"/>
  <c r="I190" i="1"/>
  <c r="I195" i="1"/>
  <c r="I186" i="1"/>
  <c r="I320" i="1" s="1"/>
  <c r="I185" i="1"/>
  <c r="I319" i="1" s="1"/>
  <c r="I193" i="1"/>
  <c r="I194" i="1"/>
  <c r="I201" i="1"/>
  <c r="I198" i="1"/>
  <c r="I327" i="1" s="1"/>
  <c r="I191" i="1"/>
  <c r="I188" i="1"/>
  <c r="I203" i="1"/>
  <c r="I330" i="1" s="1"/>
  <c r="I187" i="1"/>
  <c r="I321" i="1" s="1"/>
  <c r="I202" i="1"/>
  <c r="I189" i="1"/>
  <c r="I199" i="1"/>
  <c r="I196" i="1"/>
  <c r="I200" i="1"/>
  <c r="D276" i="1"/>
  <c r="D192" i="1"/>
  <c r="D190" i="1"/>
  <c r="D195" i="1"/>
  <c r="D194" i="1"/>
  <c r="D193" i="1"/>
  <c r="D186" i="1"/>
  <c r="D320" i="1" s="1"/>
  <c r="D185" i="1"/>
  <c r="D319" i="1" s="1"/>
  <c r="D202" i="1"/>
  <c r="D203" i="1"/>
  <c r="D330" i="1" s="1"/>
  <c r="D196" i="1"/>
  <c r="D189" i="1"/>
  <c r="D199" i="1"/>
  <c r="D201" i="1"/>
  <c r="D198" i="1"/>
  <c r="D327" i="1" s="1"/>
  <c r="D187" i="1"/>
  <c r="D321" i="1" s="1"/>
  <c r="D200" i="1"/>
  <c r="D188" i="1"/>
  <c r="D191" i="1"/>
  <c r="G192" i="1"/>
  <c r="G190" i="1"/>
  <c r="G195" i="1"/>
  <c r="G185" i="1"/>
  <c r="G319" i="1" s="1"/>
  <c r="G193" i="1"/>
  <c r="G186" i="1"/>
  <c r="G320" i="1" s="1"/>
  <c r="G194" i="1"/>
  <c r="G202" i="1"/>
  <c r="G187" i="1"/>
  <c r="G321" i="1" s="1"/>
  <c r="G199" i="1"/>
  <c r="G191" i="1"/>
  <c r="G201" i="1"/>
  <c r="G200" i="1"/>
  <c r="G198" i="1"/>
  <c r="G327" i="1" s="1"/>
  <c r="G188" i="1"/>
  <c r="G203" i="1"/>
  <c r="G330" i="1" s="1"/>
  <c r="G196" i="1"/>
  <c r="G189" i="1"/>
  <c r="F192" i="1"/>
  <c r="F195" i="1"/>
  <c r="F190" i="1"/>
  <c r="F186" i="1"/>
  <c r="F320" i="1" s="1"/>
  <c r="F193" i="1"/>
  <c r="F194" i="1"/>
  <c r="F185" i="1"/>
  <c r="F319" i="1" s="1"/>
  <c r="F203" i="1"/>
  <c r="F330" i="1" s="1"/>
  <c r="F189" i="1"/>
  <c r="F188" i="1"/>
  <c r="F202" i="1"/>
  <c r="F191" i="1"/>
  <c r="F198" i="1"/>
  <c r="F327" i="1" s="1"/>
  <c r="F187" i="1"/>
  <c r="F321" i="1" s="1"/>
  <c r="F199" i="1"/>
  <c r="F196" i="1"/>
  <c r="F201" i="1"/>
  <c r="F200" i="1"/>
  <c r="M192" i="1"/>
  <c r="M190" i="1"/>
  <c r="M195" i="1"/>
  <c r="M194" i="1"/>
  <c r="M186" i="1"/>
  <c r="M320" i="1" s="1"/>
  <c r="M193" i="1"/>
  <c r="M185" i="1"/>
  <c r="M319" i="1" s="1"/>
  <c r="M202" i="1"/>
  <c r="M189" i="1"/>
  <c r="M200" i="1"/>
  <c r="M196" i="1"/>
  <c r="M198" i="1"/>
  <c r="M327" i="1" s="1"/>
  <c r="M188" i="1"/>
  <c r="M191" i="1"/>
  <c r="M203" i="1"/>
  <c r="M330" i="1" s="1"/>
  <c r="M201" i="1"/>
  <c r="M329" i="1" s="1"/>
  <c r="M199" i="1"/>
  <c r="M187" i="1"/>
  <c r="M321" i="1" s="1"/>
  <c r="M326" i="1"/>
  <c r="G326" i="1"/>
  <c r="K192" i="1"/>
  <c r="K190" i="1"/>
  <c r="K195" i="1"/>
  <c r="K193" i="1"/>
  <c r="K185" i="1"/>
  <c r="K319" i="1" s="1"/>
  <c r="K186" i="1"/>
  <c r="K320" i="1" s="1"/>
  <c r="K194" i="1"/>
  <c r="K199" i="1"/>
  <c r="K187" i="1"/>
  <c r="K321" i="1" s="1"/>
  <c r="K188" i="1"/>
  <c r="K196" i="1"/>
  <c r="K202" i="1"/>
  <c r="K201" i="1"/>
  <c r="K200" i="1"/>
  <c r="K203" i="1"/>
  <c r="K330" i="1" s="1"/>
  <c r="K198" i="1"/>
  <c r="K327" i="1" s="1"/>
  <c r="K189" i="1"/>
  <c r="K191" i="1"/>
  <c r="C276" i="1"/>
  <c r="C192" i="1"/>
  <c r="C190" i="1"/>
  <c r="C195" i="1"/>
  <c r="C193" i="1"/>
  <c r="C194" i="1"/>
  <c r="C186" i="1"/>
  <c r="C320" i="1" s="1"/>
  <c r="C185" i="1"/>
  <c r="C319" i="1" s="1"/>
  <c r="C198" i="1"/>
  <c r="C327" i="1" s="1"/>
  <c r="C199" i="1"/>
  <c r="C187" i="1"/>
  <c r="C321" i="1" s="1"/>
  <c r="C188" i="1"/>
  <c r="C203" i="1"/>
  <c r="C330" i="1" s="1"/>
  <c r="C191" i="1"/>
  <c r="C196" i="1"/>
  <c r="C200" i="1"/>
  <c r="C201" i="1"/>
  <c r="C189" i="1"/>
  <c r="C202" i="1"/>
  <c r="F326" i="1"/>
  <c r="J192" i="1"/>
  <c r="J190" i="1"/>
  <c r="J195" i="1"/>
  <c r="J186" i="1"/>
  <c r="J320" i="1" s="1"/>
  <c r="J194" i="1"/>
  <c r="J185" i="1"/>
  <c r="J319" i="1" s="1"/>
  <c r="J193" i="1"/>
  <c r="J191" i="1"/>
  <c r="J187" i="1"/>
  <c r="J321" i="1" s="1"/>
  <c r="J199" i="1"/>
  <c r="J202" i="1"/>
  <c r="J203" i="1"/>
  <c r="J330" i="1" s="1"/>
  <c r="J188" i="1"/>
  <c r="J189" i="1"/>
  <c r="J200" i="1"/>
  <c r="J196" i="1"/>
  <c r="J201" i="1"/>
  <c r="E192" i="1"/>
  <c r="E195" i="1"/>
  <c r="E190" i="1"/>
  <c r="E193" i="1"/>
  <c r="E185" i="1"/>
  <c r="E319" i="1" s="1"/>
  <c r="E194" i="1"/>
  <c r="E186" i="1"/>
  <c r="E320" i="1" s="1"/>
  <c r="E198" i="1"/>
  <c r="E327" i="1" s="1"/>
  <c r="E200" i="1"/>
  <c r="E191" i="1"/>
  <c r="E188" i="1"/>
  <c r="E189" i="1"/>
  <c r="E199" i="1"/>
  <c r="E187" i="1"/>
  <c r="E321" i="1" s="1"/>
  <c r="E201" i="1"/>
  <c r="E203" i="1"/>
  <c r="E330" i="1" s="1"/>
  <c r="E196" i="1"/>
  <c r="E202" i="1"/>
  <c r="L326" i="1"/>
  <c r="L192" i="1"/>
  <c r="L195" i="1"/>
  <c r="L190" i="1"/>
  <c r="L193" i="1"/>
  <c r="L185" i="1"/>
  <c r="L319" i="1" s="1"/>
  <c r="L194" i="1"/>
  <c r="L186" i="1"/>
  <c r="L320" i="1" s="1"/>
  <c r="L198" i="1"/>
  <c r="L327" i="1" s="1"/>
  <c r="L188" i="1"/>
  <c r="L200" i="1"/>
  <c r="L189" i="1"/>
  <c r="L202" i="1"/>
  <c r="L187" i="1"/>
  <c r="L321" i="1" s="1"/>
  <c r="L199" i="1"/>
  <c r="L196" i="1"/>
  <c r="L203" i="1"/>
  <c r="L330" i="1" s="1"/>
  <c r="L201" i="1"/>
  <c r="L191" i="1"/>
  <c r="D326" i="1"/>
  <c r="C326" i="1"/>
  <c r="H276" i="1"/>
  <c r="H192" i="1"/>
  <c r="H195" i="1"/>
  <c r="H190" i="1"/>
  <c r="H186" i="1"/>
  <c r="H320" i="1" s="1"/>
  <c r="H193" i="1"/>
  <c r="H194" i="1"/>
  <c r="H189" i="1"/>
  <c r="H188" i="1"/>
  <c r="H203" i="1"/>
  <c r="H330" i="1" s="1"/>
  <c r="H200" i="1"/>
  <c r="H196" i="1"/>
  <c r="H185" i="1"/>
  <c r="H319" i="1" s="1"/>
  <c r="H199" i="1"/>
  <c r="H191" i="1"/>
  <c r="H187" i="1"/>
  <c r="H321" i="1" s="1"/>
  <c r="H201" i="1"/>
  <c r="H202" i="1"/>
  <c r="E326" i="1"/>
  <c r="N276" i="1"/>
  <c r="N192" i="1"/>
  <c r="N195" i="1"/>
  <c r="N190" i="1"/>
  <c r="N194" i="1"/>
  <c r="N193" i="1"/>
  <c r="N186" i="1"/>
  <c r="N320" i="1" s="1"/>
  <c r="N185" i="1"/>
  <c r="N319" i="1" s="1"/>
  <c r="N187" i="1"/>
  <c r="N321" i="1" s="1"/>
  <c r="N203" i="1"/>
  <c r="N330" i="1" s="1"/>
  <c r="N188" i="1"/>
  <c r="N201" i="1"/>
  <c r="N189" i="1"/>
  <c r="N199" i="1"/>
  <c r="N202" i="1"/>
  <c r="N191" i="1"/>
  <c r="N200" i="1"/>
  <c r="N196" i="1"/>
  <c r="N198" i="1"/>
  <c r="N327" i="1" s="1"/>
  <c r="J198" i="1"/>
  <c r="J327" i="1" s="1"/>
  <c r="AB152" i="1"/>
  <c r="V151" i="1"/>
  <c r="T152" i="1"/>
  <c r="Z154" i="1"/>
  <c r="AA151" i="1"/>
  <c r="V154" i="1"/>
  <c r="T151" i="1"/>
  <c r="AB151" i="1"/>
  <c r="U152" i="1"/>
  <c r="Z152" i="1"/>
  <c r="V152" i="1"/>
  <c r="AA154" i="1"/>
  <c r="AA152" i="1"/>
  <c r="Z151" i="1"/>
  <c r="U154" i="1"/>
  <c r="U151" i="1"/>
  <c r="L251" i="1"/>
  <c r="N326" i="1"/>
  <c r="I250" i="1"/>
  <c r="I249" i="1"/>
  <c r="U250" i="1"/>
  <c r="U249" i="1"/>
  <c r="N250" i="1"/>
  <c r="N249" i="1"/>
  <c r="K250" i="1"/>
  <c r="K249" i="1"/>
  <c r="J250" i="1"/>
  <c r="J249" i="1"/>
  <c r="E249" i="1"/>
  <c r="T250" i="1"/>
  <c r="T249" i="1"/>
  <c r="M250" i="1"/>
  <c r="M249" i="1"/>
  <c r="S250" i="1"/>
  <c r="S249" i="1"/>
  <c r="R250" i="1"/>
  <c r="R249" i="1"/>
  <c r="S200" i="1"/>
  <c r="S194" i="1"/>
  <c r="S202" i="1"/>
  <c r="S195" i="1"/>
  <c r="T197" i="1"/>
  <c r="T326" i="1" s="1"/>
  <c r="T290" i="1"/>
  <c r="T293" i="1"/>
  <c r="T288" i="1"/>
  <c r="T291" i="1"/>
  <c r="T292" i="1"/>
  <c r="T277" i="1"/>
  <c r="T279" i="1"/>
  <c r="T283" i="1"/>
  <c r="T287" i="1"/>
  <c r="T282" i="1"/>
  <c r="T289" i="1"/>
  <c r="T285" i="1"/>
  <c r="T294" i="1"/>
  <c r="T278" i="1"/>
  <c r="T281" i="1"/>
  <c r="T286" i="1"/>
  <c r="T284" i="1"/>
  <c r="T280" i="1"/>
  <c r="T276" i="1"/>
  <c r="K290" i="1"/>
  <c r="K288" i="1"/>
  <c r="K293" i="1"/>
  <c r="K279" i="1"/>
  <c r="K277" i="1"/>
  <c r="K291" i="1"/>
  <c r="K292" i="1"/>
  <c r="K285" i="1"/>
  <c r="K278" i="1"/>
  <c r="K289" i="1"/>
  <c r="K294" i="1"/>
  <c r="K281" i="1"/>
  <c r="K280" i="1"/>
  <c r="K283" i="1"/>
  <c r="K286" i="1"/>
  <c r="K284" i="1"/>
  <c r="K287" i="1"/>
  <c r="K282" i="1"/>
  <c r="D290" i="1"/>
  <c r="D293" i="1"/>
  <c r="D288" i="1"/>
  <c r="D292" i="1"/>
  <c r="D279" i="1"/>
  <c r="D291" i="1"/>
  <c r="D277" i="1"/>
  <c r="D283" i="1"/>
  <c r="D282" i="1"/>
  <c r="D287" i="1"/>
  <c r="D289" i="1"/>
  <c r="D281" i="1"/>
  <c r="D294" i="1"/>
  <c r="D286" i="1"/>
  <c r="D280" i="1"/>
  <c r="D284" i="1"/>
  <c r="D285" i="1"/>
  <c r="D278" i="1"/>
  <c r="M290" i="1"/>
  <c r="M288" i="1"/>
  <c r="M293" i="1"/>
  <c r="M292" i="1"/>
  <c r="M291" i="1"/>
  <c r="M277" i="1"/>
  <c r="M279" i="1"/>
  <c r="M287" i="1"/>
  <c r="M284" i="1"/>
  <c r="M286" i="1"/>
  <c r="M289" i="1"/>
  <c r="M281" i="1"/>
  <c r="M280" i="1"/>
  <c r="M283" i="1"/>
  <c r="M282" i="1"/>
  <c r="M285" i="1"/>
  <c r="M294" i="1"/>
  <c r="M278" i="1"/>
  <c r="M276" i="1"/>
  <c r="F290" i="1"/>
  <c r="F288" i="1"/>
  <c r="F293" i="1"/>
  <c r="F292" i="1"/>
  <c r="F279" i="1"/>
  <c r="F277" i="1"/>
  <c r="F291" i="1"/>
  <c r="F280" i="1"/>
  <c r="F289" i="1"/>
  <c r="F282" i="1"/>
  <c r="F284" i="1"/>
  <c r="F281" i="1"/>
  <c r="F294" i="1"/>
  <c r="F283" i="1"/>
  <c r="F278" i="1"/>
  <c r="F286" i="1"/>
  <c r="F285" i="1"/>
  <c r="F287" i="1"/>
  <c r="H290" i="1"/>
  <c r="H293" i="1"/>
  <c r="H288" i="1"/>
  <c r="H292" i="1"/>
  <c r="H279" i="1"/>
  <c r="H277" i="1"/>
  <c r="H291" i="1"/>
  <c r="H283" i="1"/>
  <c r="H286" i="1"/>
  <c r="H289" i="1"/>
  <c r="H281" i="1"/>
  <c r="H278" i="1"/>
  <c r="H280" i="1"/>
  <c r="H294" i="1"/>
  <c r="H282" i="1"/>
  <c r="H284" i="1"/>
  <c r="H287" i="1"/>
  <c r="H285" i="1"/>
  <c r="J290" i="1"/>
  <c r="J288" i="1"/>
  <c r="J293" i="1"/>
  <c r="J291" i="1"/>
  <c r="J279" i="1"/>
  <c r="J277" i="1"/>
  <c r="J292" i="1"/>
  <c r="J283" i="1"/>
  <c r="J280" i="1"/>
  <c r="J278" i="1"/>
  <c r="J284" i="1"/>
  <c r="J285" i="1"/>
  <c r="J282" i="1"/>
  <c r="J294" i="1"/>
  <c r="J281" i="1"/>
  <c r="J287" i="1"/>
  <c r="J289" i="1"/>
  <c r="J286" i="1"/>
  <c r="R290" i="1"/>
  <c r="R293" i="1"/>
  <c r="R288" i="1"/>
  <c r="R292" i="1"/>
  <c r="R291" i="1"/>
  <c r="R279" i="1"/>
  <c r="R277" i="1"/>
  <c r="R285" i="1"/>
  <c r="R282" i="1"/>
  <c r="R284" i="1"/>
  <c r="R281" i="1"/>
  <c r="R280" i="1"/>
  <c r="R289" i="1"/>
  <c r="R278" i="1"/>
  <c r="R286" i="1"/>
  <c r="R287" i="1"/>
  <c r="R294" i="1"/>
  <c r="R283" i="1"/>
  <c r="E290" i="1"/>
  <c r="E288" i="1"/>
  <c r="E293" i="1"/>
  <c r="E291" i="1"/>
  <c r="E292" i="1"/>
  <c r="E277" i="1"/>
  <c r="E279" i="1"/>
  <c r="E287" i="1"/>
  <c r="E283" i="1"/>
  <c r="E282" i="1"/>
  <c r="E285" i="1"/>
  <c r="E280" i="1"/>
  <c r="E286" i="1"/>
  <c r="E281" i="1"/>
  <c r="E278" i="1"/>
  <c r="E284" i="1"/>
  <c r="E289" i="1"/>
  <c r="E294" i="1"/>
  <c r="K276" i="1"/>
  <c r="I290" i="1"/>
  <c r="I293" i="1"/>
  <c r="I288" i="1"/>
  <c r="I277" i="1"/>
  <c r="I279" i="1"/>
  <c r="I292" i="1"/>
  <c r="I291" i="1"/>
  <c r="I280" i="1"/>
  <c r="I284" i="1"/>
  <c r="I285" i="1"/>
  <c r="I281" i="1"/>
  <c r="I294" i="1"/>
  <c r="I283" i="1"/>
  <c r="I287" i="1"/>
  <c r="I282" i="1"/>
  <c r="I289" i="1"/>
  <c r="I286" i="1"/>
  <c r="I278" i="1"/>
  <c r="S192" i="1"/>
  <c r="S290" i="1"/>
  <c r="S288" i="1"/>
  <c r="S293" i="1"/>
  <c r="S277" i="1"/>
  <c r="S291" i="1"/>
  <c r="S292" i="1"/>
  <c r="S279" i="1"/>
  <c r="S282" i="1"/>
  <c r="S287" i="1"/>
  <c r="S280" i="1"/>
  <c r="S294" i="1"/>
  <c r="S285" i="1"/>
  <c r="S284" i="1"/>
  <c r="S283" i="1"/>
  <c r="S278" i="1"/>
  <c r="S286" i="1"/>
  <c r="S281" i="1"/>
  <c r="S289" i="1"/>
  <c r="F276" i="1"/>
  <c r="E276" i="1"/>
  <c r="U197" i="1"/>
  <c r="U326" i="1" s="1"/>
  <c r="U290" i="1"/>
  <c r="U288" i="1"/>
  <c r="U293" i="1"/>
  <c r="U277" i="1"/>
  <c r="U291" i="1"/>
  <c r="U292" i="1"/>
  <c r="U279" i="1"/>
  <c r="U289" i="1"/>
  <c r="U286" i="1"/>
  <c r="U287" i="1"/>
  <c r="U280" i="1"/>
  <c r="U278" i="1"/>
  <c r="U294" i="1"/>
  <c r="U283" i="1"/>
  <c r="U281" i="1"/>
  <c r="U285" i="1"/>
  <c r="U284" i="1"/>
  <c r="U282" i="1"/>
  <c r="N290" i="1"/>
  <c r="N288" i="1"/>
  <c r="N293" i="1"/>
  <c r="N277" i="1"/>
  <c r="N291" i="1"/>
  <c r="N279" i="1"/>
  <c r="N292" i="1"/>
  <c r="N282" i="1"/>
  <c r="N284" i="1"/>
  <c r="N287" i="1"/>
  <c r="N281" i="1"/>
  <c r="N280" i="1"/>
  <c r="N285" i="1"/>
  <c r="N283" i="1"/>
  <c r="N286" i="1"/>
  <c r="N294" i="1"/>
  <c r="N278" i="1"/>
  <c r="N289" i="1"/>
  <c r="J276" i="1"/>
  <c r="G290" i="1"/>
  <c r="G288" i="1"/>
  <c r="G293" i="1"/>
  <c r="G279" i="1"/>
  <c r="G277" i="1"/>
  <c r="G291" i="1"/>
  <c r="G292" i="1"/>
  <c r="G294" i="1"/>
  <c r="G282" i="1"/>
  <c r="G289" i="1"/>
  <c r="G284" i="1"/>
  <c r="G278" i="1"/>
  <c r="G286" i="1"/>
  <c r="G285" i="1"/>
  <c r="G280" i="1"/>
  <c r="G287" i="1"/>
  <c r="G281" i="1"/>
  <c r="G283" i="1"/>
  <c r="G276" i="1"/>
  <c r="C280" i="1"/>
  <c r="C284" i="1"/>
  <c r="C288" i="1"/>
  <c r="C292" i="1"/>
  <c r="C286" i="1"/>
  <c r="C279" i="1"/>
  <c r="C283" i="1"/>
  <c r="C287" i="1"/>
  <c r="C291" i="1"/>
  <c r="C290" i="1"/>
  <c r="C294" i="1"/>
  <c r="C277" i="1"/>
  <c r="C281" i="1"/>
  <c r="C285" i="1"/>
  <c r="C289" i="1"/>
  <c r="C293" i="1"/>
  <c r="C278" i="1"/>
  <c r="C282" i="1"/>
  <c r="L280" i="1"/>
  <c r="L301" i="1" s="1"/>
  <c r="L288" i="1"/>
  <c r="L309" i="1" s="1"/>
  <c r="L294" i="1"/>
  <c r="L315" i="1" s="1"/>
  <c r="L279" i="1"/>
  <c r="L300" i="1" s="1"/>
  <c r="L287" i="1"/>
  <c r="L308" i="1" s="1"/>
  <c r="L290" i="1"/>
  <c r="L311" i="1" s="1"/>
  <c r="L289" i="1"/>
  <c r="L310" i="1" s="1"/>
  <c r="L278" i="1"/>
  <c r="L299" i="1" s="1"/>
  <c r="L286" i="1"/>
  <c r="L307" i="1" s="1"/>
  <c r="L277" i="1"/>
  <c r="L298" i="1" s="1"/>
  <c r="L285" i="1"/>
  <c r="L306" i="1" s="1"/>
  <c r="L293" i="1"/>
  <c r="L314" i="1" s="1"/>
  <c r="L276" i="1"/>
  <c r="L297" i="1" s="1"/>
  <c r="L284" i="1"/>
  <c r="L305" i="1" s="1"/>
  <c r="L292" i="1"/>
  <c r="L313" i="1" s="1"/>
  <c r="L283" i="1"/>
  <c r="L304" i="1" s="1"/>
  <c r="L282" i="1"/>
  <c r="L303" i="1" s="1"/>
  <c r="L281" i="1"/>
  <c r="L302" i="1" s="1"/>
  <c r="L291" i="1"/>
  <c r="L312" i="1" s="1"/>
  <c r="S189" i="1"/>
  <c r="S193" i="1"/>
  <c r="S201" i="1"/>
  <c r="S187" i="1"/>
  <c r="S321" i="1" s="1"/>
  <c r="K326" i="1"/>
  <c r="S185" i="1"/>
  <c r="S319" i="1" s="1"/>
  <c r="S190" i="1"/>
  <c r="S203" i="1"/>
  <c r="S330" i="1" s="1"/>
  <c r="S198" i="1"/>
  <c r="S327" i="1" s="1"/>
  <c r="J326" i="1"/>
  <c r="S197" i="1"/>
  <c r="S326" i="1" s="1"/>
  <c r="S199" i="1"/>
  <c r="R199" i="1"/>
  <c r="S188" i="1"/>
  <c r="S196" i="1"/>
  <c r="S186" i="1"/>
  <c r="S320" i="1" s="1"/>
  <c r="I326" i="1"/>
  <c r="S191" i="1"/>
  <c r="R201" i="1"/>
  <c r="R203" i="1"/>
  <c r="R330" i="1" s="1"/>
  <c r="R187" i="1"/>
  <c r="R321" i="1" s="1"/>
  <c r="R191" i="1"/>
  <c r="R188" i="1"/>
  <c r="R185" i="1"/>
  <c r="R319" i="1" s="1"/>
  <c r="R186" i="1"/>
  <c r="R320" i="1" s="1"/>
  <c r="R194" i="1"/>
  <c r="R197" i="1"/>
  <c r="R326" i="1" s="1"/>
  <c r="R189" i="1"/>
  <c r="R190" i="1"/>
  <c r="R196" i="1"/>
  <c r="R202" i="1"/>
  <c r="R195" i="1"/>
  <c r="R198" i="1"/>
  <c r="R327" i="1" s="1"/>
  <c r="R200" i="1"/>
  <c r="R193" i="1"/>
  <c r="R192" i="1"/>
  <c r="T195" i="1"/>
  <c r="T192" i="1"/>
  <c r="T190" i="1"/>
  <c r="T186" i="1"/>
  <c r="T320" i="1" s="1"/>
  <c r="T185" i="1"/>
  <c r="T319" i="1" s="1"/>
  <c r="T194" i="1"/>
  <c r="T202" i="1"/>
  <c r="T193" i="1"/>
  <c r="T189" i="1"/>
  <c r="T199" i="1"/>
  <c r="T196" i="1"/>
  <c r="T200" i="1"/>
  <c r="T188" i="1"/>
  <c r="T191" i="1"/>
  <c r="T198" i="1"/>
  <c r="T327" i="1" s="1"/>
  <c r="T203" i="1"/>
  <c r="T330" i="1" s="1"/>
  <c r="T187" i="1"/>
  <c r="T321" i="1" s="1"/>
  <c r="T201" i="1"/>
  <c r="U192" i="1"/>
  <c r="U195" i="1"/>
  <c r="U190" i="1"/>
  <c r="U193" i="1"/>
  <c r="U186" i="1"/>
  <c r="U320" i="1" s="1"/>
  <c r="U185" i="1"/>
  <c r="U319" i="1" s="1"/>
  <c r="U201" i="1"/>
  <c r="U203" i="1"/>
  <c r="U330" i="1" s="1"/>
  <c r="U200" i="1"/>
  <c r="U194" i="1"/>
  <c r="U191" i="1"/>
  <c r="U198" i="1"/>
  <c r="U327" i="1" s="1"/>
  <c r="U187" i="1"/>
  <c r="U321" i="1" s="1"/>
  <c r="U199" i="1"/>
  <c r="U189" i="1"/>
  <c r="U196" i="1"/>
  <c r="U202" i="1"/>
  <c r="U188" i="1"/>
  <c r="H327" i="1"/>
  <c r="E250" i="1"/>
  <c r="G250" i="1"/>
  <c r="F250" i="1"/>
  <c r="D250" i="1"/>
  <c r="H250" i="1"/>
  <c r="C250" i="1"/>
  <c r="B271" i="1"/>
  <c r="B246" i="1"/>
  <c r="B258" i="1"/>
  <c r="B233" i="1"/>
  <c r="B257" i="1"/>
  <c r="B232" i="1"/>
  <c r="B256" i="1"/>
  <c r="B231" i="1"/>
  <c r="B230" i="1"/>
  <c r="B255" i="1"/>
  <c r="B267" i="1"/>
  <c r="B242" i="1"/>
  <c r="B266" i="1"/>
  <c r="B241" i="1"/>
  <c r="B270" i="1"/>
  <c r="B245" i="1"/>
  <c r="B259" i="1"/>
  <c r="B234" i="1"/>
  <c r="B269" i="1"/>
  <c r="B244" i="1"/>
  <c r="B273" i="1"/>
  <c r="B248" i="1"/>
  <c r="B262" i="1"/>
  <c r="B237" i="1"/>
  <c r="B264" i="1"/>
  <c r="B239" i="1"/>
  <c r="B268" i="1"/>
  <c r="B243" i="1"/>
  <c r="B261" i="1"/>
  <c r="B236" i="1"/>
  <c r="B142" i="1"/>
  <c r="B137" i="1"/>
  <c r="B135" i="1"/>
  <c r="B140" i="1"/>
  <c r="B126" i="1"/>
  <c r="B124" i="1"/>
  <c r="B138" i="1"/>
  <c r="B139" i="1"/>
  <c r="B125" i="1"/>
  <c r="B141" i="1"/>
  <c r="B131" i="1"/>
  <c r="B129" i="1"/>
  <c r="B136" i="1"/>
  <c r="B134" i="1"/>
  <c r="B127" i="1"/>
  <c r="B132" i="1"/>
  <c r="B130" i="1"/>
  <c r="B128" i="1"/>
  <c r="B133" i="1"/>
  <c r="B123" i="1"/>
  <c r="B153" i="1" s="1"/>
  <c r="B276" i="1"/>
  <c r="AK251" i="1" l="1"/>
  <c r="AK311" i="1"/>
  <c r="AK309" i="1"/>
  <c r="AK314" i="1"/>
  <c r="AK300" i="1"/>
  <c r="AK298" i="1"/>
  <c r="AK307" i="1"/>
  <c r="AK308" i="1"/>
  <c r="AK315" i="1"/>
  <c r="AK306" i="1"/>
  <c r="AK310" i="1"/>
  <c r="AK304" i="1"/>
  <c r="AK305" i="1"/>
  <c r="AK302" i="1"/>
  <c r="AK299" i="1"/>
  <c r="AK303" i="1"/>
  <c r="AK301" i="1"/>
  <c r="AK297" i="1"/>
  <c r="S325" i="1"/>
  <c r="S328" i="1"/>
  <c r="X329" i="1"/>
  <c r="U322" i="1"/>
  <c r="U324" i="1"/>
  <c r="D324" i="1"/>
  <c r="W322" i="1"/>
  <c r="X323" i="1"/>
  <c r="Y324" i="1"/>
  <c r="Z324" i="1"/>
  <c r="E324" i="1"/>
  <c r="R324" i="1"/>
  <c r="S323" i="1"/>
  <c r="G324" i="1"/>
  <c r="W324" i="1"/>
  <c r="Z325" i="1"/>
  <c r="V324" i="1"/>
  <c r="B155" i="1"/>
  <c r="T323" i="1"/>
  <c r="H324" i="1"/>
  <c r="E322" i="1"/>
  <c r="W325" i="1"/>
  <c r="X328" i="1"/>
  <c r="X325" i="1"/>
  <c r="Y322" i="1"/>
  <c r="T322" i="1"/>
  <c r="R322" i="1"/>
  <c r="J324" i="1"/>
  <c r="M322" i="1"/>
  <c r="W323" i="1"/>
  <c r="Y329" i="1"/>
  <c r="Y323" i="1"/>
  <c r="Z328" i="1"/>
  <c r="Y325" i="1"/>
  <c r="X322" i="1"/>
  <c r="S329" i="1"/>
  <c r="S324" i="1"/>
  <c r="K324" i="1"/>
  <c r="V328" i="1"/>
  <c r="Y328" i="1"/>
  <c r="R329" i="1"/>
  <c r="U329" i="1"/>
  <c r="R323" i="1"/>
  <c r="V322" i="1"/>
  <c r="U328" i="1"/>
  <c r="S322" i="1"/>
  <c r="J329" i="1"/>
  <c r="M324" i="1"/>
  <c r="V323" i="1"/>
  <c r="T329" i="1"/>
  <c r="T328" i="1"/>
  <c r="R325" i="1"/>
  <c r="R328" i="1"/>
  <c r="C324" i="1"/>
  <c r="I324" i="1"/>
  <c r="V329" i="1"/>
  <c r="W329" i="1"/>
  <c r="Z322" i="1"/>
  <c r="U325" i="1"/>
  <c r="T324" i="1"/>
  <c r="N324" i="1"/>
  <c r="W328" i="1"/>
  <c r="U323" i="1"/>
  <c r="T325" i="1"/>
  <c r="L323" i="1"/>
  <c r="L324" i="1"/>
  <c r="F322" i="1"/>
  <c r="F324" i="1"/>
  <c r="G329" i="1"/>
  <c r="V325" i="1"/>
  <c r="X324" i="1"/>
  <c r="Z329" i="1"/>
  <c r="D322" i="1"/>
  <c r="C322" i="1"/>
  <c r="C328" i="1"/>
  <c r="E323" i="1"/>
  <c r="C329" i="1"/>
  <c r="F329" i="1"/>
  <c r="G323" i="1"/>
  <c r="I329" i="1"/>
  <c r="E328" i="1"/>
  <c r="F323" i="1"/>
  <c r="I322" i="1"/>
  <c r="L329" i="1"/>
  <c r="L322" i="1"/>
  <c r="I323" i="1"/>
  <c r="N322" i="1"/>
  <c r="H328" i="1"/>
  <c r="J322" i="1"/>
  <c r="M328" i="1"/>
  <c r="N323" i="1"/>
  <c r="D329" i="1"/>
  <c r="I328" i="1"/>
  <c r="B149" i="1"/>
  <c r="N328" i="1"/>
  <c r="H329" i="1"/>
  <c r="H322" i="1"/>
  <c r="L328" i="1"/>
  <c r="J328" i="1"/>
  <c r="M323" i="1"/>
  <c r="G328" i="1"/>
  <c r="D328" i="1"/>
  <c r="F328" i="1"/>
  <c r="B156" i="1"/>
  <c r="N329" i="1"/>
  <c r="H323" i="1"/>
  <c r="E329" i="1"/>
  <c r="J323" i="1"/>
  <c r="C323" i="1"/>
  <c r="K328" i="1"/>
  <c r="D323" i="1"/>
  <c r="G322" i="1"/>
  <c r="K323" i="1"/>
  <c r="K322" i="1"/>
  <c r="K329" i="1"/>
  <c r="B150" i="1"/>
  <c r="D251" i="1"/>
  <c r="F251" i="1"/>
  <c r="G251" i="1"/>
  <c r="E251" i="1"/>
  <c r="I251" i="1"/>
  <c r="R251" i="1"/>
  <c r="J251" i="1"/>
  <c r="N251" i="1"/>
  <c r="H251" i="1"/>
  <c r="C251" i="1"/>
  <c r="S251" i="1"/>
  <c r="K251" i="1"/>
  <c r="U251" i="1"/>
  <c r="M251" i="1"/>
  <c r="T251" i="1"/>
  <c r="B147" i="1"/>
  <c r="B157" i="1"/>
  <c r="B146" i="1"/>
  <c r="B148" i="1"/>
  <c r="E325" i="1"/>
  <c r="N325" i="1"/>
  <c r="B154" i="1"/>
  <c r="B152" i="1"/>
  <c r="B151" i="1"/>
  <c r="K303" i="1"/>
  <c r="K310" i="1"/>
  <c r="K309" i="1"/>
  <c r="U301" i="1"/>
  <c r="M301" i="1"/>
  <c r="M312" i="1"/>
  <c r="F325" i="1"/>
  <c r="C325" i="1"/>
  <c r="T298" i="1"/>
  <c r="G325" i="1"/>
  <c r="U306" i="1"/>
  <c r="U310" i="1"/>
  <c r="K297" i="1"/>
  <c r="M302" i="1"/>
  <c r="M313" i="1"/>
  <c r="M297" i="1"/>
  <c r="M310" i="1"/>
  <c r="M314" i="1"/>
  <c r="M299" i="1"/>
  <c r="M307" i="1"/>
  <c r="M309" i="1"/>
  <c r="M315" i="1"/>
  <c r="M305" i="1"/>
  <c r="M311" i="1"/>
  <c r="M306" i="1"/>
  <c r="M308" i="1"/>
  <c r="M303" i="1"/>
  <c r="M300" i="1"/>
  <c r="M304" i="1"/>
  <c r="M298" i="1"/>
  <c r="L325" i="1"/>
  <c r="M325" i="1"/>
  <c r="H325" i="1"/>
  <c r="I325" i="1"/>
  <c r="K325" i="1"/>
  <c r="J325" i="1"/>
  <c r="D325" i="1"/>
  <c r="U314" i="1"/>
  <c r="U303" i="1"/>
  <c r="U308" i="1"/>
  <c r="U309" i="1"/>
  <c r="S307" i="1"/>
  <c r="S303" i="1"/>
  <c r="K302" i="1"/>
  <c r="K300" i="1"/>
  <c r="U305" i="1"/>
  <c r="U307" i="1"/>
  <c r="U311" i="1"/>
  <c r="K315" i="1"/>
  <c r="K314" i="1"/>
  <c r="U302" i="1"/>
  <c r="U300" i="1"/>
  <c r="K308" i="1"/>
  <c r="K299" i="1"/>
  <c r="K311" i="1"/>
  <c r="U304" i="1"/>
  <c r="U313" i="1"/>
  <c r="U315" i="1"/>
  <c r="U312" i="1"/>
  <c r="K307" i="1"/>
  <c r="K313" i="1"/>
  <c r="U299" i="1"/>
  <c r="U298" i="1"/>
  <c r="I315" i="1"/>
  <c r="I298" i="1"/>
  <c r="I302" i="1"/>
  <c r="I309" i="1"/>
  <c r="I297" i="1"/>
  <c r="N299" i="1"/>
  <c r="N305" i="1"/>
  <c r="N311" i="1"/>
  <c r="R297" i="1"/>
  <c r="J308" i="1"/>
  <c r="J304" i="1"/>
  <c r="R310" i="1"/>
  <c r="R312" i="1"/>
  <c r="K305" i="1"/>
  <c r="K306" i="1"/>
  <c r="K304" i="1"/>
  <c r="K312" i="1"/>
  <c r="U297" i="1"/>
  <c r="K301" i="1"/>
  <c r="K298" i="1"/>
  <c r="T297" i="1"/>
  <c r="T315" i="1"/>
  <c r="T313" i="1"/>
  <c r="T306" i="1"/>
  <c r="T312" i="1"/>
  <c r="T310" i="1"/>
  <c r="T301" i="1"/>
  <c r="T305" i="1"/>
  <c r="T308" i="1"/>
  <c r="T299" i="1"/>
  <c r="I300" i="1"/>
  <c r="I299" i="1"/>
  <c r="I306" i="1"/>
  <c r="I314" i="1"/>
  <c r="T309" i="1"/>
  <c r="I305" i="1"/>
  <c r="I307" i="1"/>
  <c r="T303" i="1"/>
  <c r="T314" i="1"/>
  <c r="I304" i="1"/>
  <c r="I310" i="1"/>
  <c r="I301" i="1"/>
  <c r="T311" i="1"/>
  <c r="I311" i="1"/>
  <c r="I303" i="1"/>
  <c r="I312" i="1"/>
  <c r="T307" i="1"/>
  <c r="T304" i="1"/>
  <c r="I308" i="1"/>
  <c r="I313" i="1"/>
  <c r="T302" i="1"/>
  <c r="T300" i="1"/>
  <c r="R299" i="1"/>
  <c r="R300" i="1"/>
  <c r="R301" i="1"/>
  <c r="R313" i="1"/>
  <c r="R302" i="1"/>
  <c r="R309" i="1"/>
  <c r="R304" i="1"/>
  <c r="R305" i="1"/>
  <c r="R314" i="1"/>
  <c r="R315" i="1"/>
  <c r="R303" i="1"/>
  <c r="R311" i="1"/>
  <c r="R308" i="1"/>
  <c r="R306" i="1"/>
  <c r="R307" i="1"/>
  <c r="R298" i="1"/>
  <c r="N315" i="1"/>
  <c r="N303" i="1"/>
  <c r="S299" i="1"/>
  <c r="S300" i="1"/>
  <c r="J302" i="1"/>
  <c r="J313" i="1"/>
  <c r="N307" i="1"/>
  <c r="N313" i="1"/>
  <c r="S304" i="1"/>
  <c r="S313" i="1"/>
  <c r="J315" i="1"/>
  <c r="J298" i="1"/>
  <c r="J297" i="1"/>
  <c r="N304" i="1"/>
  <c r="N300" i="1"/>
  <c r="S305" i="1"/>
  <c r="S312" i="1"/>
  <c r="J303" i="1"/>
  <c r="J300" i="1"/>
  <c r="N306" i="1"/>
  <c r="N312" i="1"/>
  <c r="S306" i="1"/>
  <c r="S298" i="1"/>
  <c r="J306" i="1"/>
  <c r="J312" i="1"/>
  <c r="N301" i="1"/>
  <c r="N298" i="1"/>
  <c r="S315" i="1"/>
  <c r="S314" i="1"/>
  <c r="J305" i="1"/>
  <c r="J314" i="1"/>
  <c r="B249" i="1"/>
  <c r="N302" i="1"/>
  <c r="N314" i="1"/>
  <c r="S310" i="1"/>
  <c r="S301" i="1"/>
  <c r="S309" i="1"/>
  <c r="N297" i="1"/>
  <c r="J307" i="1"/>
  <c r="J299" i="1"/>
  <c r="J309" i="1"/>
  <c r="S297" i="1"/>
  <c r="N310" i="1"/>
  <c r="N308" i="1"/>
  <c r="N309" i="1"/>
  <c r="S302" i="1"/>
  <c r="S308" i="1"/>
  <c r="S311" i="1"/>
  <c r="J310" i="1"/>
  <c r="J301" i="1"/>
  <c r="J311" i="1"/>
  <c r="H311" i="1"/>
  <c r="H309" i="1"/>
  <c r="H314" i="1"/>
  <c r="H313" i="1"/>
  <c r="H312" i="1"/>
  <c r="H300" i="1"/>
  <c r="H298" i="1"/>
  <c r="H303" i="1"/>
  <c r="H306" i="1"/>
  <c r="H299" i="1"/>
  <c r="H304" i="1"/>
  <c r="H302" i="1"/>
  <c r="H308" i="1"/>
  <c r="H301" i="1"/>
  <c r="H310" i="1"/>
  <c r="H305" i="1"/>
  <c r="H315" i="1"/>
  <c r="H307" i="1"/>
  <c r="H297" i="1"/>
  <c r="E311" i="1"/>
  <c r="E314" i="1"/>
  <c r="E309" i="1"/>
  <c r="E312" i="1"/>
  <c r="E298" i="1"/>
  <c r="E300" i="1"/>
  <c r="E313" i="1"/>
  <c r="E303" i="1"/>
  <c r="E299" i="1"/>
  <c r="E301" i="1"/>
  <c r="E307" i="1"/>
  <c r="E305" i="1"/>
  <c r="E310" i="1"/>
  <c r="E308" i="1"/>
  <c r="E302" i="1"/>
  <c r="E304" i="1"/>
  <c r="E306" i="1"/>
  <c r="E315" i="1"/>
  <c r="E297" i="1"/>
  <c r="D311" i="1"/>
  <c r="D314" i="1"/>
  <c r="D309" i="1"/>
  <c r="D312" i="1"/>
  <c r="D298" i="1"/>
  <c r="D313" i="1"/>
  <c r="D300" i="1"/>
  <c r="D315" i="1"/>
  <c r="D302" i="1"/>
  <c r="D308" i="1"/>
  <c r="D306" i="1"/>
  <c r="D301" i="1"/>
  <c r="D307" i="1"/>
  <c r="D304" i="1"/>
  <c r="D303" i="1"/>
  <c r="D299" i="1"/>
  <c r="D305" i="1"/>
  <c r="D310" i="1"/>
  <c r="D297" i="1"/>
  <c r="F311" i="1"/>
  <c r="F314" i="1"/>
  <c r="F309" i="1"/>
  <c r="F312" i="1"/>
  <c r="F298" i="1"/>
  <c r="F313" i="1"/>
  <c r="F300" i="1"/>
  <c r="F301" i="1"/>
  <c r="F304" i="1"/>
  <c r="F305" i="1"/>
  <c r="F302" i="1"/>
  <c r="F307" i="1"/>
  <c r="F315" i="1"/>
  <c r="F310" i="1"/>
  <c r="F308" i="1"/>
  <c r="F299" i="1"/>
  <c r="F303" i="1"/>
  <c r="F306" i="1"/>
  <c r="F297" i="1"/>
  <c r="G311" i="1"/>
  <c r="G309" i="1"/>
  <c r="G314" i="1"/>
  <c r="G298" i="1"/>
  <c r="G300" i="1"/>
  <c r="G312" i="1"/>
  <c r="G313" i="1"/>
  <c r="G301" i="1"/>
  <c r="G307" i="1"/>
  <c r="G305" i="1"/>
  <c r="G306" i="1"/>
  <c r="G299" i="1"/>
  <c r="G308" i="1"/>
  <c r="G302" i="1"/>
  <c r="G303" i="1"/>
  <c r="G304" i="1"/>
  <c r="G310" i="1"/>
  <c r="G315" i="1"/>
  <c r="G297" i="1"/>
  <c r="C311" i="1"/>
  <c r="C301" i="1"/>
  <c r="C305" i="1"/>
  <c r="C309" i="1"/>
  <c r="C313" i="1"/>
  <c r="C300" i="1"/>
  <c r="C304" i="1"/>
  <c r="C308" i="1"/>
  <c r="C312" i="1"/>
  <c r="C303" i="1"/>
  <c r="C299" i="1"/>
  <c r="C315" i="1"/>
  <c r="C298" i="1"/>
  <c r="C302" i="1"/>
  <c r="C306" i="1"/>
  <c r="C310" i="1"/>
  <c r="C314" i="1"/>
  <c r="C307" i="1"/>
  <c r="C297" i="1"/>
  <c r="B290" i="1"/>
  <c r="B293" i="1"/>
  <c r="B288" i="1"/>
  <c r="B292" i="1"/>
  <c r="B291" i="1"/>
  <c r="B277" i="1"/>
  <c r="B279" i="1"/>
  <c r="B282" i="1"/>
  <c r="B278" i="1"/>
  <c r="B283" i="1"/>
  <c r="B286" i="1"/>
  <c r="B289" i="1"/>
  <c r="B281" i="1"/>
  <c r="B287" i="1"/>
  <c r="B284" i="1"/>
  <c r="B285" i="1"/>
  <c r="B280" i="1"/>
  <c r="B193" i="1"/>
  <c r="B294" i="1"/>
  <c r="B250" i="1"/>
  <c r="B197" i="1"/>
  <c r="B326" i="1" s="1"/>
  <c r="B202" i="1"/>
  <c r="B186" i="1"/>
  <c r="B320" i="1" s="1"/>
  <c r="B195" i="1"/>
  <c r="B187" i="1"/>
  <c r="B321" i="1" s="1"/>
  <c r="B199" i="1"/>
  <c r="B189" i="1"/>
  <c r="B196" i="1"/>
  <c r="B188" i="1"/>
  <c r="B201" i="1"/>
  <c r="B185" i="1"/>
  <c r="B319" i="1" s="1"/>
  <c r="B190" i="1"/>
  <c r="B191" i="1"/>
  <c r="B200" i="1"/>
  <c r="B194" i="1"/>
  <c r="B198" i="1"/>
  <c r="B327" i="1" s="1"/>
  <c r="B203" i="1"/>
  <c r="B330" i="1" s="1"/>
  <c r="B192" i="1"/>
  <c r="B329" i="1" l="1"/>
  <c r="B322" i="1"/>
  <c r="B323" i="1"/>
  <c r="B328" i="1"/>
  <c r="B251" i="1"/>
  <c r="B324" i="1"/>
  <c r="B325" i="1"/>
  <c r="B311" i="1"/>
  <c r="B314" i="1"/>
  <c r="B309" i="1"/>
  <c r="B312" i="1"/>
  <c r="B300" i="1"/>
  <c r="B313" i="1"/>
  <c r="B298" i="1"/>
  <c r="B304" i="1"/>
  <c r="B307" i="1"/>
  <c r="B310" i="1"/>
  <c r="B315" i="1"/>
  <c r="B303" i="1"/>
  <c r="B306" i="1"/>
  <c r="B301" i="1"/>
  <c r="B308" i="1"/>
  <c r="B302" i="1"/>
  <c r="B299" i="1"/>
  <c r="B305" i="1"/>
  <c r="B297" i="1"/>
</calcChain>
</file>

<file path=xl/sharedStrings.xml><?xml version="1.0" encoding="utf-8"?>
<sst xmlns="http://schemas.openxmlformats.org/spreadsheetml/2006/main" count="3142" uniqueCount="202">
  <si>
    <t>Uncorrected Peak Area</t>
  </si>
  <si>
    <t>7:0 MK</t>
  </si>
  <si>
    <t>9:0 MK</t>
  </si>
  <si>
    <t>11:0 MK</t>
  </si>
  <si>
    <t>11:1 MK</t>
  </si>
  <si>
    <t>13:1 MK</t>
  </si>
  <si>
    <t>13:0 MK</t>
  </si>
  <si>
    <t>12:1 FA</t>
  </si>
  <si>
    <t>12:0 FA</t>
  </si>
  <si>
    <t>15:1 MK</t>
  </si>
  <si>
    <t>15:0 MK</t>
  </si>
  <si>
    <t>14:1 FA</t>
  </si>
  <si>
    <t>14:0 FA</t>
  </si>
  <si>
    <t xml:space="preserve">MW </t>
  </si>
  <si>
    <t>Correction</t>
  </si>
  <si>
    <t>Final Culture OD</t>
  </si>
  <si>
    <t>6:0 FA</t>
  </si>
  <si>
    <t>8:0 FA</t>
  </si>
  <si>
    <t>16:1 FA</t>
  </si>
  <si>
    <t>16:0 FA</t>
  </si>
  <si>
    <t>ZmALT1</t>
  </si>
  <si>
    <t>ZmALT3</t>
  </si>
  <si>
    <t>10:0 FA</t>
  </si>
  <si>
    <t>3-OH 14:0 FA</t>
  </si>
  <si>
    <t xml:space="preserve">17:0 FA IST </t>
  </si>
  <si>
    <t>#C-C bonds</t>
  </si>
  <si>
    <t>EV</t>
  </si>
  <si>
    <t xml:space="preserve">FID Response Correction Values </t>
  </si>
  <si>
    <t>TOTAL nmol lipid / mL OD</t>
  </si>
  <si>
    <t>MtALT1-A</t>
  </si>
  <si>
    <t>MtALT2-A</t>
  </si>
  <si>
    <t>3-OH 12:0 FA</t>
  </si>
  <si>
    <t>3-OH 14:1 FA</t>
  </si>
  <si>
    <t xml:space="preserve">7:0 </t>
  </si>
  <si>
    <t xml:space="preserve">6:0 </t>
  </si>
  <si>
    <t xml:space="preserve">9:0 </t>
  </si>
  <si>
    <t xml:space="preserve">8:0 </t>
  </si>
  <si>
    <t xml:space="preserve">11:1 </t>
  </si>
  <si>
    <t xml:space="preserve">11:0 </t>
  </si>
  <si>
    <t xml:space="preserve">10:0 </t>
  </si>
  <si>
    <t xml:space="preserve">13:1 </t>
  </si>
  <si>
    <t xml:space="preserve">13:0 </t>
  </si>
  <si>
    <t xml:space="preserve">12:1 </t>
  </si>
  <si>
    <t xml:space="preserve">12:0 </t>
  </si>
  <si>
    <t xml:space="preserve">15:1 </t>
  </si>
  <si>
    <t xml:space="preserve">14:1 </t>
  </si>
  <si>
    <t xml:space="preserve">14:0 </t>
  </si>
  <si>
    <t xml:space="preserve">3-OH 14:1 </t>
  </si>
  <si>
    <t xml:space="preserve">3-OH 14:0 </t>
  </si>
  <si>
    <t xml:space="preserve">16:1 </t>
  </si>
  <si>
    <t xml:space="preserve">16:0 </t>
  </si>
  <si>
    <t>ALT4 WT</t>
  </si>
  <si>
    <t>ALT3 WT</t>
  </si>
  <si>
    <t>ALT4 S2</t>
  </si>
  <si>
    <t>18:0 FA</t>
  </si>
  <si>
    <t>ALT4 S4</t>
  </si>
  <si>
    <t>MtALT1</t>
  </si>
  <si>
    <t>2022 Set</t>
  </si>
  <si>
    <t>ALT4 1+4</t>
  </si>
  <si>
    <t>ALT4 2+4</t>
  </si>
  <si>
    <t>ALT4 M+2+4</t>
  </si>
  <si>
    <t xml:space="preserve">ALT4 1+2+3+4 </t>
  </si>
  <si>
    <t>ALT4 1+2+3+4</t>
  </si>
  <si>
    <t>ALT4 M+1+2+3+4</t>
  </si>
  <si>
    <t xml:space="preserve">50ug std 7:1 </t>
  </si>
  <si>
    <t>ALT4 S4 M</t>
  </si>
  <si>
    <t>ALT4 M+1+4</t>
  </si>
  <si>
    <t>AtALT4</t>
  </si>
  <si>
    <t>AtALT3</t>
  </si>
  <si>
    <t>MtALT2</t>
  </si>
  <si>
    <t>AtALT3-A</t>
  </si>
  <si>
    <t>AtALT4-A</t>
  </si>
  <si>
    <t>AtALT4-B</t>
  </si>
  <si>
    <t>MtALT1-B</t>
  </si>
  <si>
    <t>AtALT4-AB</t>
  </si>
  <si>
    <t>AtALT4-ABC</t>
  </si>
  <si>
    <t>EV-ZMs</t>
  </si>
  <si>
    <t>ATALT4-ABCDE</t>
  </si>
  <si>
    <t>AtALT4-BCDE</t>
  </si>
  <si>
    <t>ZmALTs</t>
  </si>
  <si>
    <t>nmol product / mL OD</t>
  </si>
  <si>
    <t>TOTAL ng product / mL OD</t>
  </si>
  <si>
    <t>Average nmol product / mL OD</t>
  </si>
  <si>
    <t xml:space="preserve">Sum Total </t>
  </si>
  <si>
    <t>STDEV nmol product / mL OD</t>
  </si>
  <si>
    <t>Error mol%</t>
  </si>
  <si>
    <t>ZmALT3-A</t>
  </si>
  <si>
    <t>AtALT4-BC</t>
  </si>
  <si>
    <t>AtALT4-BCD</t>
  </si>
  <si>
    <t>ZmALT1-C</t>
  </si>
  <si>
    <t>ZmALT1-A</t>
  </si>
  <si>
    <t>ZmALT1-B</t>
  </si>
  <si>
    <t>ZmALT3-C</t>
  </si>
  <si>
    <t>ZmALT3-B</t>
  </si>
  <si>
    <t>EV-MTs</t>
  </si>
  <si>
    <t>MtALT1-C</t>
  </si>
  <si>
    <t>MtALT1-ABC</t>
  </si>
  <si>
    <t>Corrected Peak Area</t>
  </si>
  <si>
    <t>mol% product</t>
  </si>
  <si>
    <t>AtALT4-ABCD</t>
  </si>
  <si>
    <t xml:space="preserve">17:0 FA (IST) </t>
  </si>
  <si>
    <t>C17:0 FA (IST)</t>
  </si>
  <si>
    <t>ng product / mL OD</t>
  </si>
  <si>
    <t>TOTAL mol%</t>
  </si>
  <si>
    <t>Sum of Squares</t>
  </si>
  <si>
    <t>VARIANCE (nmol product / unit OD)</t>
  </si>
  <si>
    <t xml:space="preserve">STDEV (total nmol product / mL OD) </t>
  </si>
  <si>
    <t xml:space="preserve">SE (nmol product / unit OD) </t>
  </si>
  <si>
    <t>SE(total nmol product / mL OD)</t>
  </si>
  <si>
    <t>nmol compound / total nmol product</t>
  </si>
  <si>
    <t>C6 FA</t>
  </si>
  <si>
    <t>C16 FA</t>
  </si>
  <si>
    <t>3-OH C14 FA</t>
  </si>
  <si>
    <t xml:space="preserve">C7 MK </t>
  </si>
  <si>
    <t>C9 MK</t>
  </si>
  <si>
    <t xml:space="preserve">C15 MK </t>
  </si>
  <si>
    <t>sum mol% product</t>
  </si>
  <si>
    <t xml:space="preserve">average sum mol% </t>
  </si>
  <si>
    <t>C8 FA</t>
  </si>
  <si>
    <t>C10 FA</t>
  </si>
  <si>
    <t>TOTAL LIPID ACCUMULATION</t>
  </si>
  <si>
    <t>Average mol% product / mL OD</t>
  </si>
  <si>
    <t>Comparison</t>
  </si>
  <si>
    <t>Z</t>
  </si>
  <si>
    <t>-</t>
  </si>
  <si>
    <t>C8:0 FA</t>
  </si>
  <si>
    <t>C6:0 FA</t>
  </si>
  <si>
    <t>C10:0 FA</t>
  </si>
  <si>
    <t>C16 FAs</t>
  </si>
  <si>
    <t>C7:0 MK</t>
  </si>
  <si>
    <t>C9:0 MK</t>
  </si>
  <si>
    <t>C14 3-OH FAs</t>
  </si>
  <si>
    <t>MtALT1-AB</t>
  </si>
  <si>
    <t>AtALT4-C</t>
  </si>
  <si>
    <t>AtALT4-AC</t>
  </si>
  <si>
    <t>C15 MKs</t>
  </si>
  <si>
    <t>NA</t>
  </si>
  <si>
    <t>df</t>
  </si>
  <si>
    <t>MtALT1-ABC2</t>
  </si>
  <si>
    <t>MtALT1-AC</t>
  </si>
  <si>
    <t>e</t>
  </si>
  <si>
    <t>f</t>
  </si>
  <si>
    <t>AtALT4-ABCDE</t>
  </si>
  <si>
    <t xml:space="preserve">Compound </t>
  </si>
  <si>
    <r>
      <t xml:space="preserve">Results of statistical analysis to detect significant increases in fatty acid and methylketone production (nmol) by K27(DE3) </t>
    </r>
    <r>
      <rPr>
        <b/>
        <i/>
        <sz val="10"/>
        <color theme="1"/>
        <rFont val="Arial"/>
        <family val="2"/>
      </rPr>
      <t xml:space="preserve">E. coli strains </t>
    </r>
    <r>
      <rPr>
        <b/>
        <sz val="10"/>
        <color theme="1"/>
        <rFont val="Arial"/>
        <family val="2"/>
      </rPr>
      <t xml:space="preserve">expressing ALT-type thioesterases, as compared to a strain harbouring an empty pET28a vector. </t>
    </r>
    <r>
      <rPr>
        <sz val="10"/>
        <color theme="1"/>
        <rFont val="Arial"/>
        <family val="2"/>
      </rPr>
      <t xml:space="preserve">Pairwise comparisons between empty vector and ALT-expressing strains were made using a right-tailed Student's </t>
    </r>
    <r>
      <rPr>
        <i/>
        <sz val="10"/>
        <color theme="1"/>
        <rFont val="Arial"/>
        <family val="2"/>
      </rPr>
      <t>t-</t>
    </r>
    <r>
      <rPr>
        <sz val="10"/>
        <color theme="1"/>
        <rFont val="Arial"/>
        <family val="2"/>
      </rPr>
      <t xml:space="preserve">test at the </t>
    </r>
    <r>
      <rPr>
        <sz val="10"/>
        <color theme="1"/>
        <rFont val="Calibri"/>
        <family val="2"/>
      </rPr>
      <t>α</t>
    </r>
    <r>
      <rPr>
        <sz val="10"/>
        <color theme="1"/>
        <rFont val="Arial"/>
        <family val="2"/>
      </rPr>
      <t xml:space="preserve"> = 0.05 significance level (n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=3, n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=3, df=4, p*</t>
    </r>
    <r>
      <rPr>
        <i/>
        <sz val="10"/>
        <color theme="1"/>
        <rFont val="Arial"/>
        <family val="2"/>
      </rPr>
      <t xml:space="preserve"> &lt; 0.05</t>
    </r>
    <r>
      <rPr>
        <sz val="10"/>
        <color theme="1"/>
        <rFont val="Arial"/>
        <family val="2"/>
      </rPr>
      <t xml:space="preserve">).  Adjusted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-values (p*) that have been corrected using the Holm-Šidak method for multiple comparisons are reported here. Coloured cells indicate statistical significance.  </t>
    </r>
  </si>
  <si>
    <t>C12 FA</t>
  </si>
  <si>
    <t>C11 MK</t>
  </si>
  <si>
    <t>C13 MK</t>
  </si>
  <si>
    <t>c</t>
  </si>
  <si>
    <t>b</t>
  </si>
  <si>
    <t>a</t>
  </si>
  <si>
    <t>.group</t>
  </si>
  <si>
    <t>upper.CL</t>
  </si>
  <si>
    <t>lower.CL</t>
  </si>
  <si>
    <t>SE</t>
  </si>
  <si>
    <t>emmean</t>
  </si>
  <si>
    <t>Group</t>
  </si>
  <si>
    <t>de</t>
  </si>
  <si>
    <t>d</t>
  </si>
  <si>
    <t>ab</t>
  </si>
  <si>
    <t>cd</t>
  </si>
  <si>
    <t>bc</t>
  </si>
  <si>
    <t>abc</t>
  </si>
  <si>
    <t>C12 FAs</t>
  </si>
  <si>
    <t>g</t>
  </si>
  <si>
    <t>C13:0 MKs</t>
  </si>
  <si>
    <t>C11 MKs</t>
  </si>
  <si>
    <t xml:space="preserve">p </t>
  </si>
  <si>
    <t>Letter</t>
  </si>
  <si>
    <t>C14 FA</t>
  </si>
  <si>
    <t>C14 FAs</t>
  </si>
  <si>
    <t>AtALT3A</t>
  </si>
  <si>
    <t>AtALT4ABC</t>
  </si>
  <si>
    <t>AtALT4ABCD</t>
  </si>
  <si>
    <t>ATALT4ABCDE</t>
  </si>
  <si>
    <t>AtALT4B</t>
  </si>
  <si>
    <t>AtALT4BC</t>
  </si>
  <si>
    <t>AtALT4BCD</t>
  </si>
  <si>
    <t>AtALT4BCDE</t>
  </si>
  <si>
    <t>AtALT4C</t>
  </si>
  <si>
    <t>group</t>
  </si>
  <si>
    <t xml:space="preserve">C13 MK </t>
  </si>
  <si>
    <t>ND</t>
  </si>
  <si>
    <t>cde</t>
  </si>
  <si>
    <t xml:space="preserve">C14 3-OH FA </t>
  </si>
  <si>
    <t>ZmALT1A</t>
  </si>
  <si>
    <t>ZmALT1B</t>
  </si>
  <si>
    <t>ZmALT1C</t>
  </si>
  <si>
    <t>ZmALT3A</t>
  </si>
  <si>
    <t>ZmALT3C</t>
  </si>
  <si>
    <r>
      <t xml:space="preserve">Supplemental Table 2: </t>
    </r>
    <r>
      <rPr>
        <sz val="10"/>
        <color theme="1"/>
        <rFont val="Arial"/>
        <family val="2"/>
      </rPr>
      <t>Raw GC-FID data of lipid extracts from the culture media of K27(DE3) E. coli strains expressing wild-type and chimeric ALT proteins, quantification of individual free fatty acid and methylketone species, statistical analysis of data. Beta-keto fatty acids in culture media were chemically decarboxylated to methylketones prior to GC-FID analysis.</t>
    </r>
  </si>
  <si>
    <t>MtALT1-AB + aa78-82</t>
  </si>
  <si>
    <r>
      <rPr>
        <b/>
        <sz val="9"/>
        <color theme="1"/>
        <rFont val="Arial"/>
        <family val="2"/>
      </rPr>
      <t xml:space="preserve">Compact letter displays summarizing statistically significant differences in fatty acid and methylketone production (mol%) by K27(DE3) E. coli expressing wild-type </t>
    </r>
    <r>
      <rPr>
        <b/>
        <i/>
        <sz val="9"/>
        <color theme="1"/>
        <rFont val="Arial"/>
        <family val="2"/>
      </rPr>
      <t>Medicago truncatula</t>
    </r>
    <r>
      <rPr>
        <b/>
        <sz val="9"/>
        <color theme="1"/>
        <rFont val="Arial"/>
        <family val="2"/>
      </rPr>
      <t xml:space="preserve"> ALTs and active chimeric variants.  </t>
    </r>
    <r>
      <rPr>
        <sz val="9"/>
        <color theme="1"/>
        <rFont val="Arial"/>
        <family val="2"/>
      </rPr>
      <t>Means followed by a common letter are not significantly different by the appropriate test (Tukey's HSD / Dunn's) at the α = 0.01 level of significance.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 xml:space="preserve">Data normality was confirmed by Shapiro-Wilk's test (p &lt; 0.05). Equality of smple variances were assessed with Levene's test: if p ≥ 0.05 indicating equality of variances, differences between groups were analyzed using one-way ANOVA followed by Tukey's HSD test (p &lt; 0.01, 95% family-wide confidence level). If p &lt; 0.05 indicating unequal variances, differences between groups were analyzed using a Kruskal-Wallis test followed by Dunn's test for multiple comparisons (p &lt; 0.01, 95% family-wide confidence level). </t>
    </r>
    <r>
      <rPr>
        <sz val="8"/>
        <color theme="1"/>
        <rFont val="Arial"/>
        <family val="2"/>
      </rPr>
      <t>(emmean = estimated mean, SE = standard error, df = degrees of freedom, lower.CL = lower confidence limit, upper.CL = upper confidence limit)</t>
    </r>
  </si>
  <si>
    <t>MtALT1ABC2</t>
  </si>
  <si>
    <t>MtALT1C</t>
  </si>
  <si>
    <t>MtALT1ABC</t>
  </si>
  <si>
    <t>MtALT2A</t>
  </si>
  <si>
    <t>MtALT1B</t>
  </si>
  <si>
    <t>C14 3-OH FA</t>
  </si>
  <si>
    <t>C13 MKs</t>
  </si>
  <si>
    <r>
      <t xml:space="preserve">Compact letter displays summarizing statistically significant differences in fatty acid and methylketone production (mol%) by K27(DE3) </t>
    </r>
    <r>
      <rPr>
        <b/>
        <i/>
        <sz val="9"/>
        <color theme="1"/>
        <rFont val="Arial"/>
        <family val="2"/>
      </rPr>
      <t xml:space="preserve">E. coli </t>
    </r>
    <r>
      <rPr>
        <b/>
        <sz val="9"/>
        <color theme="1"/>
        <rFont val="Arial"/>
        <family val="2"/>
      </rPr>
      <t xml:space="preserve">expressing wild-type </t>
    </r>
    <r>
      <rPr>
        <b/>
        <i/>
        <sz val="9"/>
        <color theme="1"/>
        <rFont val="Arial"/>
        <family val="2"/>
      </rPr>
      <t xml:space="preserve">A. thaliana </t>
    </r>
    <r>
      <rPr>
        <b/>
        <sz val="9"/>
        <color theme="1"/>
        <rFont val="Arial"/>
        <family val="2"/>
      </rPr>
      <t>ALTs and active chimeric variants</t>
    </r>
    <r>
      <rPr>
        <sz val="9"/>
        <color theme="1"/>
        <rFont val="Arial"/>
        <family val="2"/>
      </rPr>
      <t xml:space="preserve">.  Means followed by a common letter are not significantly different by the appropriate test (Tukey's HSD / Dunn's) at the α = 0.01 level of significance. Data normality was confirmed by Shapiro-Wilk's test (p &lt; 0.05). Equality of smple variances were assessed with Levene's test: if </t>
    </r>
    <r>
      <rPr>
        <i/>
        <sz val="9"/>
        <color theme="1"/>
        <rFont val="Arial"/>
        <family val="2"/>
      </rPr>
      <t xml:space="preserve">p </t>
    </r>
    <r>
      <rPr>
        <i/>
        <sz val="9"/>
        <color theme="1"/>
        <rFont val="Calibri"/>
        <family val="2"/>
      </rPr>
      <t>≥</t>
    </r>
    <r>
      <rPr>
        <i/>
        <sz val="9"/>
        <color theme="1"/>
        <rFont val="Arial"/>
        <family val="2"/>
      </rPr>
      <t xml:space="preserve"> 0.05 </t>
    </r>
    <r>
      <rPr>
        <sz val="9"/>
        <color theme="1"/>
        <rFont val="Arial"/>
        <family val="2"/>
      </rPr>
      <t>indicating equality of variances, differences between groups were analyzed using one-way ANOVA followed by Tukey's HSD test (</t>
    </r>
    <r>
      <rPr>
        <i/>
        <sz val="9"/>
        <color theme="1"/>
        <rFont val="Arial"/>
        <family val="2"/>
      </rPr>
      <t>p</t>
    </r>
    <r>
      <rPr>
        <sz val="9"/>
        <color theme="1"/>
        <rFont val="Arial"/>
        <family val="2"/>
      </rPr>
      <t xml:space="preserve"> &lt; 0.01</t>
    </r>
    <r>
      <rPr>
        <i/>
        <sz val="9"/>
        <color theme="1"/>
        <rFont val="Arial"/>
        <family val="2"/>
      </rPr>
      <t xml:space="preserve">, </t>
    </r>
    <r>
      <rPr>
        <sz val="9"/>
        <color theme="1"/>
        <rFont val="Arial"/>
        <family val="2"/>
      </rPr>
      <t xml:space="preserve">95% family-wide confidence level). If </t>
    </r>
    <r>
      <rPr>
        <i/>
        <sz val="9"/>
        <color theme="1"/>
        <rFont val="Arial"/>
        <family val="2"/>
      </rPr>
      <t xml:space="preserve">p </t>
    </r>
    <r>
      <rPr>
        <sz val="9"/>
        <color theme="1"/>
        <rFont val="Arial"/>
        <family val="2"/>
      </rPr>
      <t>&lt; 0.05</t>
    </r>
    <r>
      <rPr>
        <i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indicating unequal variances, differences between groups were analyzed using a Kruskal-Wallis test followed by Dunn's test for multiple comparisons (</t>
    </r>
    <r>
      <rPr>
        <i/>
        <sz val="9"/>
        <color theme="1"/>
        <rFont val="Arial"/>
        <family val="2"/>
      </rPr>
      <t xml:space="preserve">p </t>
    </r>
    <r>
      <rPr>
        <sz val="9"/>
        <color theme="1"/>
        <rFont val="Arial"/>
        <family val="2"/>
      </rPr>
      <t>&lt; 0.01</t>
    </r>
    <r>
      <rPr>
        <i/>
        <sz val="9"/>
        <color theme="1"/>
        <rFont val="Arial"/>
        <family val="2"/>
      </rPr>
      <t xml:space="preserve">, </t>
    </r>
    <r>
      <rPr>
        <sz val="9"/>
        <color theme="1"/>
        <rFont val="Arial"/>
        <family val="2"/>
      </rPr>
      <t>95% family-wide confidence level</t>
    </r>
    <r>
      <rPr>
        <i/>
        <sz val="9"/>
        <color theme="1"/>
        <rFont val="Arial"/>
        <family val="2"/>
      </rPr>
      <t>)</t>
    </r>
    <r>
      <rPr>
        <sz val="9"/>
        <color theme="1"/>
        <rFont val="Arial"/>
        <family val="2"/>
      </rPr>
      <t xml:space="preserve">. </t>
    </r>
    <r>
      <rPr>
        <sz val="8"/>
        <color theme="1"/>
        <rFont val="Arial"/>
        <family val="2"/>
      </rPr>
      <t>(emmean = estimated mean, SE = standard error, df = degrees of freedom, lower.CL = lower confidence limit, upper.CL = upper confidence limit)</t>
    </r>
  </si>
  <si>
    <r>
      <t xml:space="preserve">Compact letter displays summarizing differences in fatty acid and methylketone production (mol%) by K27(DE3) </t>
    </r>
    <r>
      <rPr>
        <b/>
        <i/>
        <sz val="9"/>
        <color theme="1"/>
        <rFont val="Arial"/>
        <family val="2"/>
      </rPr>
      <t xml:space="preserve">E. coli </t>
    </r>
    <r>
      <rPr>
        <b/>
        <sz val="9"/>
        <color theme="1"/>
        <rFont val="Arial"/>
        <family val="2"/>
      </rPr>
      <t xml:space="preserve">expressing wild-type </t>
    </r>
    <r>
      <rPr>
        <b/>
        <i/>
        <sz val="9"/>
        <color theme="1"/>
        <rFont val="Arial"/>
        <family val="2"/>
      </rPr>
      <t xml:space="preserve">Zea mays </t>
    </r>
    <r>
      <rPr>
        <b/>
        <sz val="9"/>
        <color theme="1"/>
        <rFont val="Arial"/>
        <family val="2"/>
      </rPr>
      <t>ALTs and active chimeric variants</t>
    </r>
    <r>
      <rPr>
        <sz val="9"/>
        <color theme="1"/>
        <rFont val="Arial"/>
        <family val="2"/>
      </rPr>
      <t xml:space="preserve">.  Means followed by a common letter are not significantly different by the appropriate test (Tukey's HSD / Dunn's) at the α = 0.01 level of significance. Data normality was confirmed by Shapiro-Wilk's test (p &lt; 0.05). Equality of smple variances were assessed with Levene's test: if </t>
    </r>
    <r>
      <rPr>
        <i/>
        <sz val="9"/>
        <color theme="1"/>
        <rFont val="Arial"/>
        <family val="2"/>
      </rPr>
      <t xml:space="preserve">p </t>
    </r>
    <r>
      <rPr>
        <sz val="9"/>
        <color theme="1"/>
        <rFont val="Calibri"/>
        <family val="2"/>
      </rPr>
      <t>≥</t>
    </r>
    <r>
      <rPr>
        <i/>
        <sz val="9"/>
        <color theme="1"/>
        <rFont val="Arial"/>
        <family val="2"/>
      </rPr>
      <t xml:space="preserve"> 0.05 </t>
    </r>
    <r>
      <rPr>
        <sz val="9"/>
        <color theme="1"/>
        <rFont val="Arial"/>
        <family val="2"/>
      </rPr>
      <t>indicating equality of variances, differences between groups were analyzed using one-way ANOVA followed by Tukey's HSD test (</t>
    </r>
    <r>
      <rPr>
        <i/>
        <sz val="9"/>
        <color theme="1"/>
        <rFont val="Arial"/>
        <family val="2"/>
      </rPr>
      <t xml:space="preserve">p &lt; 0.01, </t>
    </r>
    <r>
      <rPr>
        <sz val="9"/>
        <color theme="1"/>
        <rFont val="Arial"/>
        <family val="2"/>
      </rPr>
      <t xml:space="preserve">95% family-wide confidence level). If </t>
    </r>
    <r>
      <rPr>
        <i/>
        <sz val="9"/>
        <color theme="1"/>
        <rFont val="Arial"/>
        <family val="2"/>
      </rPr>
      <t xml:space="preserve">p </t>
    </r>
    <r>
      <rPr>
        <sz val="9"/>
        <color theme="1"/>
        <rFont val="Arial"/>
        <family val="2"/>
      </rPr>
      <t>&lt; 0.05</t>
    </r>
    <r>
      <rPr>
        <i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indicating unequal variances, differences between groups were analyzed using a Kruskal-Wallis test followed by Dunn's test for multiple comparisons (</t>
    </r>
    <r>
      <rPr>
        <i/>
        <sz val="9"/>
        <color theme="1"/>
        <rFont val="Arial"/>
        <family val="2"/>
      </rPr>
      <t xml:space="preserve">p </t>
    </r>
    <r>
      <rPr>
        <sz val="9"/>
        <color theme="1"/>
        <rFont val="Arial"/>
        <family val="2"/>
      </rPr>
      <t>&lt; 0.01</t>
    </r>
    <r>
      <rPr>
        <i/>
        <sz val="9"/>
        <color theme="1"/>
        <rFont val="Arial"/>
        <family val="2"/>
      </rPr>
      <t xml:space="preserve">, </t>
    </r>
    <r>
      <rPr>
        <sz val="9"/>
        <color theme="1"/>
        <rFont val="Arial"/>
        <family val="2"/>
      </rPr>
      <t>95% family-wide confidence level</t>
    </r>
    <r>
      <rPr>
        <i/>
        <sz val="9"/>
        <color theme="1"/>
        <rFont val="Arial"/>
        <family val="2"/>
      </rPr>
      <t>)</t>
    </r>
    <r>
      <rPr>
        <sz val="9"/>
        <color theme="1"/>
        <rFont val="Arial"/>
        <family val="2"/>
      </rPr>
      <t>.</t>
    </r>
    <r>
      <rPr>
        <b/>
        <sz val="9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(emmean = estimated mean, SE = standard error, df = degrees of freedom, lower.CL = lower confidence limit, upper.CL = upper confidence limit)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</si>
</sst>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0.0000"/>
  </numFmts>
  <fonts count="4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0"/>
      <color theme="1"/>
      <name val="Arial"/>
      <family val="2"/>
    </font>
    <font>
      <b/>
      <sz val="10"/>
      <color rgb="FF009999"/>
      <name val="Arial"/>
      <family val="2"/>
    </font>
    <font>
      <i/>
      <sz val="10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sz val="8"/>
      <color rgb="FF202124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Calibri"/>
      <family val="2"/>
    </font>
    <font>
      <sz val="10"/>
      <color rgb="FFFF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</font>
    <font>
      <vertAlign val="subscript"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sz val="11"/>
      <color rgb="FF9C65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</font>
    <font>
      <i/>
      <sz val="9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2" applyNumberFormat="0" applyFill="0" applyAlignment="0" applyProtection="0"/>
    <xf numFmtId="0" fontId="30" fillId="0" borderId="3" applyNumberFormat="0" applyFill="0" applyAlignment="0" applyProtection="0"/>
    <xf numFmtId="0" fontId="31" fillId="0" borderId="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33" fillId="6" borderId="5" applyNumberFormat="0" applyAlignment="0" applyProtection="0"/>
    <xf numFmtId="0" fontId="34" fillId="7" borderId="6" applyNumberFormat="0" applyAlignment="0" applyProtection="0"/>
    <xf numFmtId="0" fontId="35" fillId="7" borderId="5" applyNumberFormat="0" applyAlignment="0" applyProtection="0"/>
    <xf numFmtId="0" fontId="36" fillId="0" borderId="7" applyNumberFormat="0" applyFill="0" applyAlignment="0" applyProtection="0"/>
    <xf numFmtId="0" fontId="37" fillId="8" borderId="8" applyNumberFormat="0" applyAlignment="0" applyProtection="0"/>
    <xf numFmtId="0" fontId="38" fillId="0" borderId="0" applyNumberFormat="0" applyFill="0" applyBorder="0" applyAlignment="0" applyProtection="0"/>
    <xf numFmtId="0" fontId="27" fillId="9" borderId="9" applyNumberFormat="0" applyFont="0" applyAlignment="0" applyProtection="0"/>
    <xf numFmtId="0" fontId="39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40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40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40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40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40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40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42" fillId="5" borderId="0" applyNumberFormat="0" applyBorder="0" applyAlignment="0" applyProtection="0"/>
    <xf numFmtId="0" fontId="40" fillId="13" borderId="0" applyNumberFormat="0" applyBorder="0" applyAlignment="0" applyProtection="0"/>
    <xf numFmtId="0" fontId="40" fillId="17" borderId="0" applyNumberFormat="0" applyBorder="0" applyAlignment="0" applyProtection="0"/>
    <xf numFmtId="0" fontId="40" fillId="21" borderId="0" applyNumberFormat="0" applyBorder="0" applyAlignment="0" applyProtection="0"/>
    <xf numFmtId="0" fontId="40" fillId="25" borderId="0" applyNumberFormat="0" applyBorder="0" applyAlignment="0" applyProtection="0"/>
    <xf numFmtId="0" fontId="40" fillId="29" borderId="0" applyNumberFormat="0" applyBorder="0" applyAlignment="0" applyProtection="0"/>
    <xf numFmtId="0" fontId="40" fillId="33" borderId="0" applyNumberFormat="0" applyBorder="0" applyAlignment="0" applyProtection="0"/>
  </cellStyleXfs>
  <cellXfs count="111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165" fontId="8" fillId="0" borderId="0" xfId="0" applyNumberFormat="1" applyFont="1" applyFill="1" applyAlignment="1">
      <alignment horizontal="center"/>
    </xf>
    <xf numFmtId="0" fontId="0" fillId="0" borderId="0" xfId="0" applyAlignment="1">
      <alignment wrapText="1"/>
    </xf>
    <xf numFmtId="2" fontId="5" fillId="0" borderId="0" xfId="0" applyNumberFormat="1" applyFont="1" applyFill="1" applyAlignment="1">
      <alignment horizontal="center"/>
    </xf>
    <xf numFmtId="2" fontId="0" fillId="0" borderId="0" xfId="0" applyNumberFormat="1"/>
    <xf numFmtId="165" fontId="6" fillId="0" borderId="0" xfId="0" applyNumberFormat="1" applyFont="1" applyFill="1"/>
    <xf numFmtId="165" fontId="6" fillId="0" borderId="0" xfId="0" applyNumberFormat="1" applyFont="1" applyFill="1" applyAlignment="1">
      <alignment horizontal="center"/>
    </xf>
    <xf numFmtId="0" fontId="6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2" fontId="7" fillId="0" borderId="0" xfId="0" applyNumberFormat="1" applyFont="1" applyFill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165" fontId="7" fillId="0" borderId="0" xfId="0" applyNumberFormat="1" applyFont="1" applyFill="1" applyAlignment="1">
      <alignment horizontal="center"/>
    </xf>
    <xf numFmtId="165" fontId="5" fillId="0" borderId="0" xfId="0" applyNumberFormat="1" applyFont="1" applyFill="1" applyAlignment="1">
      <alignment horizontal="center"/>
    </xf>
    <xf numFmtId="165" fontId="0" fillId="0" borderId="0" xfId="0" applyNumberFormat="1" applyFill="1"/>
    <xf numFmtId="165" fontId="9" fillId="0" borderId="0" xfId="0" applyNumberFormat="1" applyFont="1" applyFill="1" applyAlignment="1">
      <alignment horizontal="center"/>
    </xf>
    <xf numFmtId="165" fontId="7" fillId="0" borderId="0" xfId="0" applyNumberFormat="1" applyFont="1" applyFill="1" applyAlignment="1">
      <alignment horizontal="center" vertical="center"/>
    </xf>
    <xf numFmtId="2" fontId="6" fillId="0" borderId="0" xfId="0" applyNumberFormat="1" applyFont="1" applyFill="1" applyAlignment="1">
      <alignment horizontal="center" vertical="center"/>
    </xf>
    <xf numFmtId="2" fontId="6" fillId="0" borderId="0" xfId="0" applyNumberFormat="1" applyFont="1" applyFill="1" applyAlignment="1">
      <alignment horizontal="center"/>
    </xf>
    <xf numFmtId="2" fontId="6" fillId="0" borderId="0" xfId="0" applyNumberFormat="1" applyFont="1" applyFill="1"/>
    <xf numFmtId="2" fontId="0" fillId="0" borderId="0" xfId="0" applyNumberFormat="1" applyFill="1"/>
    <xf numFmtId="164" fontId="6" fillId="0" borderId="0" xfId="0" applyNumberFormat="1" applyFont="1" applyFill="1" applyAlignment="1">
      <alignment horizontal="center" vertical="center"/>
    </xf>
    <xf numFmtId="164" fontId="7" fillId="0" borderId="0" xfId="0" applyNumberFormat="1" applyFont="1" applyFill="1" applyAlignment="1">
      <alignment horizontal="center"/>
    </xf>
    <xf numFmtId="164" fontId="6" fillId="0" borderId="0" xfId="0" applyNumberFormat="1" applyFont="1" applyFill="1"/>
    <xf numFmtId="164" fontId="6" fillId="0" borderId="0" xfId="0" applyNumberFormat="1" applyFont="1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ill="1"/>
    <xf numFmtId="2" fontId="1" fillId="0" borderId="0" xfId="0" applyNumberFormat="1" applyFont="1" applyAlignment="1">
      <alignment horizontal="center" vertical="center"/>
    </xf>
    <xf numFmtId="0" fontId="16" fillId="0" borderId="0" xfId="0" applyFont="1"/>
    <xf numFmtId="2" fontId="1" fillId="0" borderId="0" xfId="0" applyNumberFormat="1" applyFont="1"/>
    <xf numFmtId="11" fontId="0" fillId="0" borderId="0" xfId="0" applyNumberFormat="1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11" fontId="8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17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11" fontId="8" fillId="0" borderId="0" xfId="0" applyNumberFormat="1" applyFont="1" applyFill="1" applyAlignment="1">
      <alignment horizontal="center" vertical="center"/>
    </xf>
    <xf numFmtId="2" fontId="23" fillId="0" borderId="0" xfId="0" applyNumberFormat="1" applyFont="1" applyFill="1" applyAlignment="1">
      <alignment horizontal="center"/>
    </xf>
    <xf numFmtId="2" fontId="24" fillId="0" borderId="0" xfId="0" applyNumberFormat="1" applyFont="1" applyAlignment="1">
      <alignment horizontal="center"/>
    </xf>
    <xf numFmtId="0" fontId="23" fillId="0" borderId="0" xfId="0" applyFont="1" applyAlignment="1">
      <alignment horizontal="center" vertical="center"/>
    </xf>
    <xf numFmtId="11" fontId="8" fillId="0" borderId="0" xfId="0" applyNumberFormat="1" applyFont="1" applyAlignment="1">
      <alignment horizontal="center"/>
    </xf>
    <xf numFmtId="2" fontId="0" fillId="0" borderId="0" xfId="0" applyNumberFormat="1" applyFill="1" applyAlignment="1">
      <alignment horizontal="center" vertical="center"/>
    </xf>
    <xf numFmtId="0" fontId="1" fillId="0" borderId="0" xfId="0" applyFont="1" applyFill="1"/>
    <xf numFmtId="11" fontId="8" fillId="0" borderId="0" xfId="0" applyNumberFormat="1" applyFont="1" applyFill="1" applyAlignment="1">
      <alignment horizontal="center"/>
    </xf>
    <xf numFmtId="11" fontId="0" fillId="0" borderId="0" xfId="0" applyNumberFormat="1" applyFont="1" applyFill="1" applyAlignment="1">
      <alignment horizontal="center" vertical="center"/>
    </xf>
    <xf numFmtId="2" fontId="8" fillId="0" borderId="0" xfId="0" applyNumberFormat="1" applyFont="1" applyFill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/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19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165" fontId="8" fillId="0" borderId="0" xfId="0" applyNumberFormat="1" applyFont="1" applyFill="1"/>
    <xf numFmtId="165" fontId="11" fillId="0" borderId="0" xfId="0" applyNumberFormat="1" applyFont="1" applyFill="1"/>
    <xf numFmtId="165" fontId="10" fillId="0" borderId="0" xfId="0" applyNumberFormat="1" applyFont="1" applyFill="1" applyAlignment="1">
      <alignment horizontal="center"/>
    </xf>
    <xf numFmtId="165" fontId="22" fillId="0" borderId="0" xfId="0" applyNumberFormat="1" applyFont="1" applyFill="1" applyAlignment="1">
      <alignment horizontal="center"/>
    </xf>
    <xf numFmtId="165" fontId="5" fillId="0" borderId="0" xfId="0" applyNumberFormat="1" applyFont="1" applyFill="1"/>
    <xf numFmtId="165" fontId="9" fillId="0" borderId="0" xfId="0" applyNumberFormat="1" applyFont="1" applyFill="1"/>
    <xf numFmtId="165" fontId="6" fillId="0" borderId="0" xfId="0" applyNumberFormat="1" applyFont="1" applyFill="1" applyAlignment="1">
      <alignment horizontal="center" vertical="center"/>
    </xf>
    <xf numFmtId="165" fontId="0" fillId="0" borderId="0" xfId="0" applyNumberFormat="1" applyFill="1" applyAlignment="1">
      <alignment horizontal="center"/>
    </xf>
    <xf numFmtId="165" fontId="8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/>
    <xf numFmtId="165" fontId="8" fillId="0" borderId="0" xfId="0" applyNumberFormat="1" applyFont="1" applyFill="1" applyAlignment="1">
      <alignment horizontal="center" vertical="center" wrapText="1"/>
    </xf>
    <xf numFmtId="165" fontId="1" fillId="0" borderId="0" xfId="0" applyNumberFormat="1" applyFont="1" applyFill="1" applyAlignment="1">
      <alignment horizontal="center"/>
    </xf>
    <xf numFmtId="165" fontId="11" fillId="0" borderId="0" xfId="0" applyNumberFormat="1" applyFont="1" applyFill="1" applyAlignment="1">
      <alignment horizontal="center" vertical="center"/>
    </xf>
    <xf numFmtId="165" fontId="10" fillId="0" borderId="0" xfId="0" applyNumberFormat="1" applyFont="1" applyFill="1" applyAlignment="1">
      <alignment horizontal="center" vertical="center"/>
    </xf>
    <xf numFmtId="165" fontId="5" fillId="0" borderId="0" xfId="0" applyNumberFormat="1" applyFont="1" applyFill="1" applyAlignment="1">
      <alignment horizontal="center" vertical="center"/>
    </xf>
    <xf numFmtId="165" fontId="0" fillId="0" borderId="0" xfId="0" applyNumberFormat="1" applyFill="1" applyAlignment="1">
      <alignment horizontal="center" vertical="center"/>
    </xf>
    <xf numFmtId="165" fontId="1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/>
    </xf>
    <xf numFmtId="165" fontId="7" fillId="0" borderId="1" xfId="0" applyNumberFormat="1" applyFont="1" applyFill="1" applyBorder="1" applyAlignment="1">
      <alignment horizontal="center"/>
    </xf>
    <xf numFmtId="165" fontId="7" fillId="0" borderId="0" xfId="0" applyNumberFormat="1" applyFont="1" applyFill="1" applyBorder="1" applyAlignment="1">
      <alignment horizontal="center"/>
    </xf>
    <xf numFmtId="164" fontId="5" fillId="0" borderId="0" xfId="0" applyNumberFormat="1" applyFont="1" applyFill="1" applyAlignment="1">
      <alignment horizontal="center"/>
    </xf>
    <xf numFmtId="2" fontId="5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2" fontId="5" fillId="0" borderId="0" xfId="1" applyNumberFormat="1" applyFont="1" applyFill="1" applyAlignment="1">
      <alignment horizontal="center"/>
    </xf>
    <xf numFmtId="11" fontId="7" fillId="0" borderId="0" xfId="0" applyNumberFormat="1" applyFont="1" applyAlignment="1">
      <alignment horizontal="center" vertical="center"/>
    </xf>
    <xf numFmtId="11" fontId="7" fillId="0" borderId="0" xfId="0" applyNumberFormat="1" applyFont="1" applyAlignment="1">
      <alignment horizontal="center"/>
    </xf>
    <xf numFmtId="11" fontId="7" fillId="0" borderId="0" xfId="0" applyNumberFormat="1" applyFont="1" applyFill="1" applyAlignment="1">
      <alignment horizontal="center" vertical="center"/>
    </xf>
    <xf numFmtId="11" fontId="44" fillId="0" borderId="0" xfId="0" applyNumberFormat="1" applyFont="1" applyFill="1" applyAlignment="1">
      <alignment horizontal="center"/>
    </xf>
    <xf numFmtId="11" fontId="7" fillId="0" borderId="0" xfId="0" applyNumberFormat="1" applyFont="1" applyFill="1" applyAlignment="1">
      <alignment horizontal="center"/>
    </xf>
    <xf numFmtId="11" fontId="7" fillId="3" borderId="0" xfId="0" applyNumberFormat="1" applyFont="1" applyFill="1" applyAlignment="1">
      <alignment horizontal="center" vertical="center"/>
    </xf>
    <xf numFmtId="11" fontId="8" fillId="3" borderId="0" xfId="0" applyNumberFormat="1" applyFont="1" applyFill="1" applyAlignment="1">
      <alignment horizontal="center" vertical="center"/>
    </xf>
    <xf numFmtId="11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1" fontId="0" fillId="0" borderId="0" xfId="0" applyNumberFormat="1" applyFill="1"/>
    <xf numFmtId="0" fontId="1" fillId="0" borderId="0" xfId="0" applyFont="1" applyFill="1" applyAlignment="1">
      <alignment horizontal="center"/>
    </xf>
    <xf numFmtId="11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15" fillId="0" borderId="0" xfId="0" applyFont="1" applyFill="1"/>
    <xf numFmtId="2" fontId="1" fillId="0" borderId="0" xfId="0" applyNumberFormat="1" applyFont="1" applyFill="1"/>
    <xf numFmtId="166" fontId="16" fillId="0" borderId="0" xfId="0" applyNumberFormat="1" applyFont="1" applyFill="1"/>
    <xf numFmtId="2" fontId="15" fillId="0" borderId="0" xfId="0" applyNumberFormat="1" applyFont="1" applyFill="1"/>
    <xf numFmtId="0" fontId="16" fillId="0" borderId="0" xfId="0" applyFont="1" applyFill="1"/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/>
    <cellStyle name="60% - Accent2 2" xfId="37"/>
    <cellStyle name="60% - Accent3 2" xfId="38"/>
    <cellStyle name="60% - Accent4 2" xfId="39"/>
    <cellStyle name="60% - Accent5 2" xfId="40"/>
    <cellStyle name="60% - Accent6 2" xfId="41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1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8" builtinId="20" customBuiltin="1"/>
    <cellStyle name="Linked Cell" xfId="11" builtinId="24" customBuiltin="1"/>
    <cellStyle name="Neutral 2" xfId="35"/>
    <cellStyle name="Normal" xfId="0" builtinId="0"/>
    <cellStyle name="Note" xfId="14" builtinId="10" customBuiltin="1"/>
    <cellStyle name="Output" xfId="9" builtinId="21" customBuiltin="1"/>
    <cellStyle name="Title" xfId="2" builtinId="15" customBuiltin="1"/>
    <cellStyle name="Total" xfId="16" builtinId="25" customBuiltin="1"/>
    <cellStyle name="Warning Text" xfId="13" builtinId="11" customBuiltin="1"/>
  </cellStyles>
  <dxfs count="60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numFmt numFmtId="15" formatCode="0.00E+00"/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numFmt numFmtId="15" formatCode="0.00E+00"/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009999"/>
      <color rgb="FF00CC99"/>
      <color rgb="FF006666"/>
      <color rgb="FF33CCCC"/>
      <color rgb="FFFF99CC"/>
      <color rgb="FFCCCCFF"/>
      <color rgb="FFCCFF66"/>
      <color rgb="FF00918E"/>
      <color rgb="FF66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XM1486"/>
  <sheetViews>
    <sheetView topLeftCell="A311" zoomScale="85" zoomScaleNormal="85" workbookViewId="0">
      <selection activeCell="G284" sqref="G284"/>
    </sheetView>
  </sheetViews>
  <sheetFormatPr defaultRowHeight="14.5" x14ac:dyDescent="0.35"/>
  <cols>
    <col min="1" max="1" width="51.08984375" style="1" customWidth="1"/>
    <col min="2" max="2" width="11.54296875" customWidth="1"/>
    <col min="3" max="3" width="12.453125" customWidth="1"/>
    <col min="4" max="4" width="15" customWidth="1"/>
    <col min="5" max="7" width="14.6328125" style="1" customWidth="1"/>
    <col min="8" max="8" width="14.6328125" customWidth="1"/>
    <col min="9" max="9" width="14.1796875" customWidth="1"/>
    <col min="10" max="16" width="14.6328125" customWidth="1"/>
    <col min="17" max="22" width="14.6328125" style="2" customWidth="1"/>
    <col min="23" max="25" width="14.6328125" customWidth="1"/>
    <col min="26" max="33" width="14.6328125" style="2" customWidth="1"/>
    <col min="34" max="38" width="14.6328125" customWidth="1"/>
    <col min="39" max="39" width="18.90625" customWidth="1"/>
    <col min="40" max="40" width="26.1796875" customWidth="1"/>
    <col min="41" max="41" width="14.6328125" style="2" customWidth="1"/>
    <col min="42" max="42" width="24" customWidth="1"/>
    <col min="43" max="43" width="12.81640625" bestFit="1" customWidth="1"/>
    <col min="44" max="46" width="11.6328125" bestFit="1" customWidth="1"/>
    <col min="47" max="47" width="7.90625" style="2" bestFit="1" customWidth="1"/>
    <col min="48" max="50" width="7.453125" bestFit="1" customWidth="1"/>
    <col min="51" max="51" width="7.90625" style="2" bestFit="1" customWidth="1"/>
    <col min="52" max="52" width="8.36328125" bestFit="1" customWidth="1"/>
    <col min="53" max="56" width="7.90625" bestFit="1" customWidth="1"/>
    <col min="57" max="58" width="9.81640625" bestFit="1" customWidth="1"/>
    <col min="59" max="59" width="9.81640625" style="2" bestFit="1" customWidth="1"/>
    <col min="60" max="61" width="9.7265625" style="2" bestFit="1" customWidth="1"/>
    <col min="62" max="62" width="9.7265625" bestFit="1" customWidth="1"/>
    <col min="63" max="67" width="9.81640625" bestFit="1" customWidth="1"/>
    <col min="68" max="68" width="9.81640625" style="2" bestFit="1" customWidth="1"/>
    <col min="69" max="71" width="9.7265625" style="2" bestFit="1" customWidth="1"/>
    <col min="72" max="74" width="9.81640625" style="2" bestFit="1" customWidth="1"/>
    <col min="75" max="75" width="7.54296875" style="2" bestFit="1" customWidth="1"/>
    <col min="76" max="77" width="7.6328125" style="2" bestFit="1" customWidth="1"/>
    <col min="78" max="78" width="7.6328125" bestFit="1" customWidth="1"/>
    <col min="79" max="84" width="7.54296875" bestFit="1" customWidth="1"/>
    <col min="85" max="90" width="9.36328125" bestFit="1" customWidth="1"/>
    <col min="91" max="95" width="9.453125" bestFit="1" customWidth="1"/>
    <col min="96" max="99" width="9.453125" style="2" bestFit="1" customWidth="1"/>
    <col min="100" max="102" width="10.7265625" style="2" bestFit="1" customWidth="1"/>
    <col min="103" max="103" width="13.36328125" customWidth="1"/>
    <col min="104" max="104" width="12.90625" customWidth="1"/>
    <col min="105" max="105" width="13.54296875" customWidth="1"/>
    <col min="106" max="108" width="11.81640625" bestFit="1" customWidth="1"/>
    <col min="109" max="109" width="20.26953125" customWidth="1"/>
    <col min="110" max="110" width="20.1796875" customWidth="1"/>
    <col min="111" max="111" width="20.90625" customWidth="1"/>
    <col min="112" max="114" width="10.36328125" bestFit="1" customWidth="1"/>
    <col min="115" max="117" width="10" bestFit="1" customWidth="1"/>
    <col min="118" max="118" width="12.90625" bestFit="1" customWidth="1"/>
    <col min="119" max="120" width="12.90625" style="2" bestFit="1" customWidth="1"/>
    <col min="121" max="121" width="12.54296875" style="2" bestFit="1" customWidth="1"/>
    <col min="122" max="126" width="12.54296875" bestFit="1" customWidth="1"/>
    <col min="127" max="129" width="14.7265625" bestFit="1" customWidth="1"/>
    <col min="130" max="132" width="14.1796875" bestFit="1" customWidth="1"/>
    <col min="133" max="138" width="17.26953125" bestFit="1" customWidth="1"/>
    <col min="194" max="194" width="11.08984375" customWidth="1"/>
    <col min="195" max="195" width="8.7265625" customWidth="1"/>
    <col min="199" max="199" width="14.7265625" customWidth="1"/>
    <col min="200" max="200" width="14.453125" customWidth="1"/>
    <col min="201" max="201" width="15.453125" customWidth="1"/>
    <col min="204" max="204" width="10.6328125" customWidth="1"/>
    <col min="205" max="205" width="11.453125" customWidth="1"/>
    <col min="206" max="206" width="13.54296875" customWidth="1"/>
    <col min="211" max="211" width="11.26953125" customWidth="1"/>
    <col min="212" max="212" width="10.90625" customWidth="1"/>
    <col min="213" max="213" width="11.453125" customWidth="1"/>
    <col min="214" max="214" width="11.54296875" customWidth="1"/>
    <col min="215" max="215" width="11.54296875" style="2" customWidth="1"/>
    <col min="216" max="216" width="13.36328125" customWidth="1"/>
    <col min="217" max="217" width="13.453125" customWidth="1"/>
    <col min="218" max="218" width="16.26953125" customWidth="1"/>
    <col min="219" max="219" width="13.08984375" customWidth="1"/>
    <col min="220" max="220" width="15.36328125" customWidth="1"/>
    <col min="221" max="221" width="17.36328125" customWidth="1"/>
    <col min="222" max="222" width="16.36328125" customWidth="1"/>
    <col min="223" max="223" width="17.36328125" customWidth="1"/>
    <col min="224" max="224" width="18.453125" customWidth="1"/>
    <col min="225" max="226" width="17.6328125" customWidth="1"/>
    <col min="227" max="227" width="17.1796875" customWidth="1"/>
    <col min="228" max="228" width="17.453125" customWidth="1"/>
    <col min="236" max="236" width="11.90625" customWidth="1"/>
    <col min="237" max="237" width="12.81640625" customWidth="1"/>
    <col min="238" max="238" width="13.36328125" customWidth="1"/>
    <col min="239" max="239" width="14.54296875" customWidth="1"/>
    <col min="267" max="267" width="20.7265625" customWidth="1"/>
    <col min="272" max="272" width="10.54296875" customWidth="1"/>
    <col min="273" max="273" width="11.81640625" customWidth="1"/>
    <col min="274" max="274" width="12.54296875" customWidth="1"/>
    <col min="275" max="275" width="12.7265625" customWidth="1"/>
    <col min="276" max="276" width="14.54296875" customWidth="1"/>
    <col min="277" max="277" width="14.7265625" customWidth="1"/>
    <col min="278" max="278" width="16.1796875" customWidth="1"/>
    <col min="279" max="279" width="14" customWidth="1"/>
    <col min="280" max="280" width="14.54296875" customWidth="1"/>
    <col min="281" max="281" width="15.453125" customWidth="1"/>
    <col min="282" max="282" width="15.26953125" customWidth="1"/>
    <col min="283" max="283" width="15.6328125" customWidth="1"/>
    <col min="284" max="284" width="17.81640625" customWidth="1"/>
    <col min="285" max="285" width="18.1796875" customWidth="1"/>
    <col min="286" max="286" width="17.81640625" customWidth="1"/>
    <col min="287" max="287" width="19.08984375" customWidth="1"/>
    <col min="288" max="288" width="17.453125" customWidth="1"/>
    <col min="289" max="289" width="17.26953125" customWidth="1"/>
    <col min="290" max="291" width="17.453125" customWidth="1"/>
    <col min="292" max="292" width="17.81640625" customWidth="1"/>
    <col min="293" max="293" width="18" customWidth="1"/>
    <col min="294" max="294" width="17.26953125" customWidth="1"/>
    <col min="295" max="295" width="18" customWidth="1"/>
    <col min="296" max="296" width="20.36328125" customWidth="1"/>
    <col min="297" max="297" width="23.26953125" customWidth="1"/>
    <col min="298" max="298" width="22.54296875" customWidth="1"/>
    <col min="16215" max="16215" width="11.1796875" bestFit="1" customWidth="1"/>
  </cols>
  <sheetData>
    <row r="1" spans="1:194 16181:16185" s="6" customFormat="1" ht="66" customHeight="1" x14ac:dyDescent="0.35">
      <c r="A1" s="58" t="s">
        <v>190</v>
      </c>
      <c r="B1" s="59"/>
      <c r="C1" s="59"/>
      <c r="D1" s="59"/>
      <c r="E1" s="59"/>
      <c r="F1" s="59"/>
      <c r="G1" s="59"/>
      <c r="H1" s="59"/>
      <c r="I1" s="59"/>
      <c r="J1" s="60"/>
      <c r="K1" s="61"/>
      <c r="L1" s="61"/>
      <c r="M1" s="61"/>
      <c r="N1" s="61"/>
      <c r="O1" s="61"/>
      <c r="P1" s="61"/>
      <c r="Q1" s="61"/>
      <c r="R1" s="6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2"/>
      <c r="CZ1" s="12"/>
      <c r="DA1" s="12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GL1" s="6" t="s">
        <v>64</v>
      </c>
    </row>
    <row r="2" spans="1:194 16181:16185" s="65" customFormat="1" ht="14" x14ac:dyDescent="0.3">
      <c r="A2" s="16" t="s">
        <v>0</v>
      </c>
      <c r="B2" s="16" t="s">
        <v>26</v>
      </c>
      <c r="C2" s="16" t="s">
        <v>26</v>
      </c>
      <c r="D2" s="16" t="s">
        <v>26</v>
      </c>
      <c r="E2" s="16" t="s">
        <v>67</v>
      </c>
      <c r="F2" s="16" t="s">
        <v>67</v>
      </c>
      <c r="G2" s="16" t="s">
        <v>67</v>
      </c>
      <c r="H2" s="16" t="s">
        <v>68</v>
      </c>
      <c r="I2" s="16" t="s">
        <v>68</v>
      </c>
      <c r="J2" s="16" t="s">
        <v>68</v>
      </c>
      <c r="K2" s="16" t="s">
        <v>70</v>
      </c>
      <c r="L2" s="16" t="s">
        <v>70</v>
      </c>
      <c r="M2" s="16" t="s">
        <v>70</v>
      </c>
      <c r="N2" s="16" t="s">
        <v>71</v>
      </c>
      <c r="O2" s="16" t="s">
        <v>71</v>
      </c>
      <c r="P2" s="16" t="s">
        <v>71</v>
      </c>
      <c r="Q2" s="16" t="s">
        <v>72</v>
      </c>
      <c r="R2" s="16" t="s">
        <v>72</v>
      </c>
      <c r="S2" s="16" t="s">
        <v>72</v>
      </c>
      <c r="T2" s="16" t="s">
        <v>134</v>
      </c>
      <c r="U2" s="16" t="s">
        <v>134</v>
      </c>
      <c r="V2" s="16" t="s">
        <v>134</v>
      </c>
      <c r="W2" s="16" t="s">
        <v>74</v>
      </c>
      <c r="X2" s="16" t="s">
        <v>74</v>
      </c>
      <c r="Y2" s="16" t="s">
        <v>74</v>
      </c>
      <c r="Z2" s="16" t="s">
        <v>133</v>
      </c>
      <c r="AA2" s="16" t="s">
        <v>133</v>
      </c>
      <c r="AB2" s="16" t="s">
        <v>133</v>
      </c>
      <c r="AC2" s="16" t="s">
        <v>75</v>
      </c>
      <c r="AD2" s="16" t="s">
        <v>75</v>
      </c>
      <c r="AE2" s="16" t="s">
        <v>75</v>
      </c>
      <c r="AF2" s="16" t="s">
        <v>99</v>
      </c>
      <c r="AG2" s="16" t="s">
        <v>99</v>
      </c>
      <c r="AH2" s="16" t="s">
        <v>99</v>
      </c>
      <c r="AI2" s="16" t="s">
        <v>87</v>
      </c>
      <c r="AJ2" s="16" t="s">
        <v>87</v>
      </c>
      <c r="AK2" s="16" t="s">
        <v>87</v>
      </c>
      <c r="AL2" s="16" t="s">
        <v>77</v>
      </c>
      <c r="AM2" s="16" t="s">
        <v>77</v>
      </c>
      <c r="AN2" s="16" t="s">
        <v>77</v>
      </c>
      <c r="AO2" s="16" t="s">
        <v>78</v>
      </c>
      <c r="AP2" s="16" t="s">
        <v>78</v>
      </c>
      <c r="AQ2" s="16" t="s">
        <v>78</v>
      </c>
      <c r="AR2" s="16" t="s">
        <v>88</v>
      </c>
      <c r="AS2" s="16" t="s">
        <v>88</v>
      </c>
      <c r="AT2" s="16" t="s">
        <v>88</v>
      </c>
      <c r="AU2" s="16"/>
      <c r="AV2" s="16" t="s">
        <v>76</v>
      </c>
      <c r="AW2" s="16" t="s">
        <v>76</v>
      </c>
      <c r="AX2" s="16" t="s">
        <v>76</v>
      </c>
      <c r="AY2" s="16" t="s">
        <v>20</v>
      </c>
      <c r="AZ2" s="16" t="s">
        <v>20</v>
      </c>
      <c r="BA2" s="16" t="s">
        <v>20</v>
      </c>
      <c r="BB2" s="16" t="s">
        <v>21</v>
      </c>
      <c r="BC2" s="16" t="s">
        <v>21</v>
      </c>
      <c r="BD2" s="16" t="s">
        <v>21</v>
      </c>
      <c r="BE2" s="16" t="s">
        <v>89</v>
      </c>
      <c r="BF2" s="16" t="s">
        <v>89</v>
      </c>
      <c r="BG2" s="16" t="s">
        <v>89</v>
      </c>
      <c r="BH2" s="16" t="s">
        <v>90</v>
      </c>
      <c r="BI2" s="16" t="s">
        <v>90</v>
      </c>
      <c r="BJ2" s="16" t="s">
        <v>90</v>
      </c>
      <c r="BK2" s="16" t="s">
        <v>91</v>
      </c>
      <c r="BL2" s="16" t="s">
        <v>91</v>
      </c>
      <c r="BM2" s="16" t="s">
        <v>91</v>
      </c>
      <c r="BN2" s="16" t="s">
        <v>92</v>
      </c>
      <c r="BO2" s="16" t="s">
        <v>92</v>
      </c>
      <c r="BP2" s="16" t="s">
        <v>92</v>
      </c>
      <c r="BQ2" s="16" t="s">
        <v>86</v>
      </c>
      <c r="BR2" s="16" t="s">
        <v>86</v>
      </c>
      <c r="BS2" s="16" t="s">
        <v>86</v>
      </c>
      <c r="BT2" s="16" t="s">
        <v>93</v>
      </c>
      <c r="BU2" s="16" t="s">
        <v>93</v>
      </c>
      <c r="BV2" s="16" t="s">
        <v>93</v>
      </c>
      <c r="BW2" s="16"/>
      <c r="BX2" s="16" t="s">
        <v>94</v>
      </c>
      <c r="BY2" s="16" t="s">
        <v>94</v>
      </c>
      <c r="BZ2" s="16" t="s">
        <v>94</v>
      </c>
      <c r="CA2" s="16" t="s">
        <v>69</v>
      </c>
      <c r="CB2" s="16" t="s">
        <v>69</v>
      </c>
      <c r="CC2" s="16" t="s">
        <v>69</v>
      </c>
      <c r="CD2" s="16" t="s">
        <v>56</v>
      </c>
      <c r="CE2" s="16" t="s">
        <v>56</v>
      </c>
      <c r="CF2" s="16" t="s">
        <v>56</v>
      </c>
      <c r="CG2" s="16" t="s">
        <v>30</v>
      </c>
      <c r="CH2" s="16" t="s">
        <v>30</v>
      </c>
      <c r="CI2" s="16" t="s">
        <v>30</v>
      </c>
      <c r="CJ2" s="16" t="s">
        <v>29</v>
      </c>
      <c r="CK2" s="16" t="s">
        <v>29</v>
      </c>
      <c r="CL2" s="16" t="s">
        <v>29</v>
      </c>
      <c r="CM2" s="16" t="s">
        <v>73</v>
      </c>
      <c r="CN2" s="16" t="s">
        <v>73</v>
      </c>
      <c r="CO2" s="16" t="s">
        <v>73</v>
      </c>
      <c r="CP2" s="16" t="s">
        <v>132</v>
      </c>
      <c r="CQ2" s="16" t="s">
        <v>132</v>
      </c>
      <c r="CR2" s="16" t="s">
        <v>132</v>
      </c>
      <c r="CS2" s="16" t="s">
        <v>95</v>
      </c>
      <c r="CT2" s="16" t="s">
        <v>95</v>
      </c>
      <c r="CU2" s="16" t="s">
        <v>95</v>
      </c>
      <c r="CV2" s="16" t="s">
        <v>139</v>
      </c>
      <c r="CW2" s="16" t="s">
        <v>139</v>
      </c>
      <c r="CX2" s="16" t="s">
        <v>139</v>
      </c>
      <c r="CY2" s="16" t="s">
        <v>138</v>
      </c>
      <c r="CZ2" s="16" t="s">
        <v>138</v>
      </c>
      <c r="DA2" s="16" t="s">
        <v>138</v>
      </c>
      <c r="DB2" s="16" t="s">
        <v>96</v>
      </c>
      <c r="DC2" s="16" t="s">
        <v>96</v>
      </c>
      <c r="DD2" s="16" t="s">
        <v>96</v>
      </c>
      <c r="DE2" s="16" t="s">
        <v>191</v>
      </c>
      <c r="DF2" s="16" t="s">
        <v>191</v>
      </c>
      <c r="DG2" s="16" t="s">
        <v>191</v>
      </c>
      <c r="DH2" s="16"/>
      <c r="DI2" s="16"/>
      <c r="DJ2" s="16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WXI2" s="66"/>
      <c r="WXM2" s="66" t="s">
        <v>55</v>
      </c>
    </row>
    <row r="3" spans="1:194 16181:16185" s="18" customFormat="1" x14ac:dyDescent="0.35">
      <c r="A3" s="10"/>
      <c r="B3" s="10"/>
      <c r="C3" s="10"/>
      <c r="D3" s="10"/>
      <c r="E3" s="10"/>
      <c r="F3" s="10"/>
      <c r="G3" s="10"/>
      <c r="H3" s="10"/>
      <c r="I3" s="10"/>
      <c r="J3" s="10"/>
      <c r="K3" s="5"/>
      <c r="L3" s="5"/>
      <c r="M3" s="5"/>
      <c r="N3" s="10"/>
      <c r="O3" s="10"/>
      <c r="P3" s="10"/>
      <c r="Q3" s="9"/>
      <c r="R3" s="9"/>
      <c r="S3" s="9"/>
      <c r="T3" s="9"/>
      <c r="U3" s="9"/>
      <c r="V3" s="9"/>
      <c r="W3" s="10"/>
      <c r="X3" s="10"/>
      <c r="Y3" s="17"/>
      <c r="Z3" s="17"/>
      <c r="AA3" s="17"/>
      <c r="AB3" s="17"/>
      <c r="AC3" s="64"/>
      <c r="AD3" s="64"/>
      <c r="AE3" s="64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10"/>
      <c r="BX3" s="10"/>
      <c r="BY3" s="10"/>
      <c r="BZ3" s="10"/>
      <c r="CA3" s="9"/>
      <c r="CB3" s="9"/>
      <c r="CC3" s="9"/>
      <c r="CD3" s="16"/>
      <c r="CE3" s="16"/>
      <c r="CF3" s="16"/>
      <c r="CG3" s="5"/>
      <c r="CH3" s="5"/>
      <c r="CI3" s="5"/>
      <c r="CJ3" s="67"/>
      <c r="CK3" s="67"/>
      <c r="CL3" s="67"/>
      <c r="CM3" s="9"/>
      <c r="CN3" s="9"/>
      <c r="CO3" s="10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68"/>
      <c r="EJ3" s="68"/>
      <c r="EK3" s="68"/>
      <c r="EL3" s="68"/>
      <c r="EM3" s="69"/>
      <c r="EN3" s="9"/>
      <c r="EO3" s="9"/>
      <c r="EP3" s="9"/>
      <c r="EQ3" s="9"/>
      <c r="ER3" s="9"/>
      <c r="ES3" s="9"/>
      <c r="ET3" s="9"/>
      <c r="EU3" s="9"/>
    </row>
    <row r="4" spans="1:194 16181:16185" s="18" customFormat="1" x14ac:dyDescent="0.35">
      <c r="A4" s="10" t="s">
        <v>1</v>
      </c>
      <c r="B4" s="5">
        <v>0</v>
      </c>
      <c r="C4" s="5">
        <v>0</v>
      </c>
      <c r="D4" s="5">
        <v>0</v>
      </c>
      <c r="E4" s="10">
        <v>7.5</v>
      </c>
      <c r="F4" s="10">
        <v>6.3</v>
      </c>
      <c r="G4" s="10">
        <v>8</v>
      </c>
      <c r="H4" s="10">
        <v>9.9</v>
      </c>
      <c r="I4" s="10">
        <v>9.9</v>
      </c>
      <c r="J4" s="10">
        <v>8.6</v>
      </c>
      <c r="K4" s="5">
        <v>8.4</v>
      </c>
      <c r="L4" s="5">
        <v>9.6999999999999993</v>
      </c>
      <c r="M4" s="5">
        <v>12.8</v>
      </c>
      <c r="N4" s="10">
        <v>0</v>
      </c>
      <c r="O4" s="10">
        <v>0</v>
      </c>
      <c r="P4" s="10">
        <v>0</v>
      </c>
      <c r="Q4" s="10">
        <v>6.2</v>
      </c>
      <c r="R4" s="10">
        <v>7.4</v>
      </c>
      <c r="S4" s="10">
        <v>6.2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7.6</v>
      </c>
      <c r="AA4" s="10">
        <v>7.7</v>
      </c>
      <c r="AB4" s="10">
        <v>6.6</v>
      </c>
      <c r="AC4" s="5">
        <v>6.9</v>
      </c>
      <c r="AD4" s="5">
        <v>11.5</v>
      </c>
      <c r="AE4" s="5">
        <v>9.5</v>
      </c>
      <c r="AF4" s="10">
        <v>1.6</v>
      </c>
      <c r="AG4" s="10">
        <v>2.2000000000000002</v>
      </c>
      <c r="AH4" s="10">
        <v>1.9</v>
      </c>
      <c r="AI4" s="10">
        <v>34.799999999999997</v>
      </c>
      <c r="AJ4" s="10">
        <v>28.8</v>
      </c>
      <c r="AK4" s="10">
        <v>25.5</v>
      </c>
      <c r="AL4" s="10">
        <v>0</v>
      </c>
      <c r="AM4" s="10">
        <v>0</v>
      </c>
      <c r="AN4" s="10">
        <v>0</v>
      </c>
      <c r="AO4" s="10">
        <v>61.3</v>
      </c>
      <c r="AP4" s="10">
        <v>55.6</v>
      </c>
      <c r="AQ4" s="10">
        <v>54.4</v>
      </c>
      <c r="AR4" s="10">
        <v>11.4</v>
      </c>
      <c r="AS4" s="10">
        <v>11.3</v>
      </c>
      <c r="AT4" s="10">
        <v>16.100000000000001</v>
      </c>
      <c r="AU4" s="10"/>
      <c r="AV4" s="10">
        <v>0</v>
      </c>
      <c r="AW4" s="10">
        <v>0</v>
      </c>
      <c r="AX4" s="10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10">
        <v>0</v>
      </c>
      <c r="BE4" s="5">
        <v>1.4</v>
      </c>
      <c r="BF4" s="5">
        <v>1.6</v>
      </c>
      <c r="BG4" s="5">
        <v>1.1000000000000001</v>
      </c>
      <c r="BH4" s="5">
        <v>0</v>
      </c>
      <c r="BI4" s="5">
        <v>0</v>
      </c>
      <c r="BJ4" s="10">
        <v>0</v>
      </c>
      <c r="BK4" s="5">
        <v>0</v>
      </c>
      <c r="BL4" s="5">
        <v>0</v>
      </c>
      <c r="BM4" s="10">
        <v>0</v>
      </c>
      <c r="BN4" s="10">
        <v>0</v>
      </c>
      <c r="BO4" s="10">
        <v>0</v>
      </c>
      <c r="BP4" s="10">
        <v>0</v>
      </c>
      <c r="BQ4" s="10">
        <v>0</v>
      </c>
      <c r="BR4" s="10">
        <v>0</v>
      </c>
      <c r="BS4" s="10">
        <v>0</v>
      </c>
      <c r="BT4" s="10">
        <v>0</v>
      </c>
      <c r="BU4" s="10">
        <v>0</v>
      </c>
      <c r="BV4" s="10">
        <v>0</v>
      </c>
      <c r="BW4" s="10"/>
      <c r="BX4" s="10">
        <v>0</v>
      </c>
      <c r="BY4" s="10">
        <v>0</v>
      </c>
      <c r="BZ4" s="10">
        <v>0</v>
      </c>
      <c r="CA4" s="10">
        <v>8.3000000000000007</v>
      </c>
      <c r="CB4" s="10">
        <v>11.1</v>
      </c>
      <c r="CC4" s="10">
        <v>14.4</v>
      </c>
      <c r="CD4" s="5">
        <v>13.9</v>
      </c>
      <c r="CE4" s="5">
        <v>16.16</v>
      </c>
      <c r="CF4" s="5">
        <v>12.8</v>
      </c>
      <c r="CG4" s="5">
        <v>55.1</v>
      </c>
      <c r="CH4" s="5">
        <v>85.6</v>
      </c>
      <c r="CI4" s="5">
        <v>54.2</v>
      </c>
      <c r="CJ4" s="10">
        <v>0</v>
      </c>
      <c r="CK4" s="10">
        <v>0</v>
      </c>
      <c r="CL4" s="10">
        <v>0</v>
      </c>
      <c r="CM4" s="70">
        <v>37.5</v>
      </c>
      <c r="CN4" s="70">
        <v>39.6</v>
      </c>
      <c r="CO4" s="70">
        <v>21.3</v>
      </c>
      <c r="CP4" s="10">
        <v>0</v>
      </c>
      <c r="CQ4" s="10">
        <v>0</v>
      </c>
      <c r="CR4" s="10">
        <v>0</v>
      </c>
      <c r="CS4" s="10">
        <v>0</v>
      </c>
      <c r="CT4" s="10">
        <v>0</v>
      </c>
      <c r="CU4" s="10">
        <v>0</v>
      </c>
      <c r="CV4" s="10">
        <v>0</v>
      </c>
      <c r="CW4" s="10">
        <v>0</v>
      </c>
      <c r="CX4" s="10">
        <v>0</v>
      </c>
      <c r="CY4" s="10">
        <v>0</v>
      </c>
      <c r="CZ4" s="10">
        <v>0</v>
      </c>
      <c r="DA4" s="10">
        <v>0</v>
      </c>
      <c r="DB4" s="10">
        <v>0</v>
      </c>
      <c r="DC4" s="10">
        <v>0</v>
      </c>
      <c r="DD4" s="10">
        <v>0</v>
      </c>
      <c r="DE4" s="10">
        <v>0</v>
      </c>
      <c r="DF4" s="10">
        <v>0</v>
      </c>
      <c r="DG4" s="10">
        <v>0</v>
      </c>
      <c r="DH4" s="5"/>
      <c r="DI4" s="5"/>
      <c r="DJ4" s="5"/>
      <c r="DK4" s="5"/>
      <c r="DL4" s="10"/>
      <c r="DM4" s="9"/>
      <c r="DN4" s="9"/>
      <c r="DO4" s="10"/>
      <c r="DP4" s="9"/>
      <c r="DQ4" s="9"/>
      <c r="DR4" s="5"/>
      <c r="DS4" s="5"/>
      <c r="DT4" s="5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</row>
    <row r="5" spans="1:194 16181:16185" s="18" customFormat="1" x14ac:dyDescent="0.35">
      <c r="A5" s="10" t="s">
        <v>16</v>
      </c>
      <c r="B5" s="5">
        <v>0</v>
      </c>
      <c r="C5" s="5">
        <v>0</v>
      </c>
      <c r="D5" s="5">
        <v>0</v>
      </c>
      <c r="E5" s="10">
        <v>32</v>
      </c>
      <c r="F5" s="10">
        <v>21.2</v>
      </c>
      <c r="G5" s="10">
        <v>41</v>
      </c>
      <c r="H5" s="10">
        <v>0</v>
      </c>
      <c r="I5" s="10">
        <v>0</v>
      </c>
      <c r="J5" s="10">
        <v>0</v>
      </c>
      <c r="K5" s="5">
        <v>99.7</v>
      </c>
      <c r="L5" s="5">
        <v>103.9</v>
      </c>
      <c r="M5" s="5">
        <v>103.3</v>
      </c>
      <c r="N5" s="10">
        <v>0</v>
      </c>
      <c r="O5" s="10">
        <v>0</v>
      </c>
      <c r="P5" s="10">
        <v>0</v>
      </c>
      <c r="Q5" s="10">
        <v>24.7</v>
      </c>
      <c r="R5" s="10">
        <v>28.6</v>
      </c>
      <c r="S5" s="10">
        <v>23.4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22.5</v>
      </c>
      <c r="AA5" s="10">
        <v>26.6</v>
      </c>
      <c r="AB5" s="10">
        <v>23.9</v>
      </c>
      <c r="AC5" s="5">
        <v>45.3</v>
      </c>
      <c r="AD5" s="5">
        <v>44.1</v>
      </c>
      <c r="AE5" s="5">
        <v>45.5</v>
      </c>
      <c r="AF5" s="10">
        <v>0</v>
      </c>
      <c r="AG5" s="10">
        <v>0</v>
      </c>
      <c r="AH5" s="10">
        <v>0</v>
      </c>
      <c r="AI5" s="10">
        <v>52.3</v>
      </c>
      <c r="AJ5" s="10">
        <v>57.7</v>
      </c>
      <c r="AK5" s="10">
        <v>54</v>
      </c>
      <c r="AL5" s="10">
        <v>0</v>
      </c>
      <c r="AM5" s="10">
        <v>0</v>
      </c>
      <c r="AN5" s="10">
        <v>0</v>
      </c>
      <c r="AO5" s="10">
        <v>32.200000000000003</v>
      </c>
      <c r="AP5" s="10">
        <v>39.5</v>
      </c>
      <c r="AQ5" s="10">
        <v>35.4</v>
      </c>
      <c r="AR5" s="10">
        <v>13.5</v>
      </c>
      <c r="AS5" s="10">
        <v>12.7</v>
      </c>
      <c r="AT5" s="10">
        <v>12.2</v>
      </c>
      <c r="AU5" s="10"/>
      <c r="AV5" s="10">
        <v>0</v>
      </c>
      <c r="AW5" s="10">
        <v>0</v>
      </c>
      <c r="AX5" s="10">
        <v>0</v>
      </c>
      <c r="AY5" s="5">
        <v>0</v>
      </c>
      <c r="AZ5" s="5">
        <v>0</v>
      </c>
      <c r="BA5" s="5">
        <v>0</v>
      </c>
      <c r="BB5" s="5">
        <v>1.9</v>
      </c>
      <c r="BC5" s="5">
        <v>2.8</v>
      </c>
      <c r="BD5" s="10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10">
        <v>0</v>
      </c>
      <c r="BK5" s="5">
        <v>0</v>
      </c>
      <c r="BL5" s="5">
        <v>0</v>
      </c>
      <c r="BM5" s="10">
        <v>0</v>
      </c>
      <c r="BN5" s="10">
        <v>0</v>
      </c>
      <c r="BO5" s="10">
        <v>0</v>
      </c>
      <c r="BP5" s="10">
        <v>0</v>
      </c>
      <c r="BQ5" s="10">
        <v>0</v>
      </c>
      <c r="BR5" s="10">
        <v>0</v>
      </c>
      <c r="BS5" s="10">
        <v>0</v>
      </c>
      <c r="BT5" s="10">
        <v>0</v>
      </c>
      <c r="BU5" s="10">
        <v>0</v>
      </c>
      <c r="BV5" s="10">
        <v>0</v>
      </c>
      <c r="BW5" s="10"/>
      <c r="BX5" s="10">
        <v>0</v>
      </c>
      <c r="BY5" s="10">
        <v>0</v>
      </c>
      <c r="BZ5" s="10">
        <v>0</v>
      </c>
      <c r="CA5" s="10">
        <v>0</v>
      </c>
      <c r="CB5" s="10">
        <v>0</v>
      </c>
      <c r="CC5" s="10">
        <v>0</v>
      </c>
      <c r="CD5" s="5">
        <v>6.4</v>
      </c>
      <c r="CE5" s="5">
        <v>6.14</v>
      </c>
      <c r="CF5" s="5">
        <v>7.08</v>
      </c>
      <c r="CG5" s="5">
        <v>8.8000000000000007</v>
      </c>
      <c r="CH5" s="5">
        <v>9.6999999999999993</v>
      </c>
      <c r="CI5" s="5">
        <v>7.1</v>
      </c>
      <c r="CJ5" s="5">
        <v>0</v>
      </c>
      <c r="CK5" s="5">
        <v>0</v>
      </c>
      <c r="CL5" s="5">
        <v>0</v>
      </c>
      <c r="CM5" s="70">
        <v>16.3</v>
      </c>
      <c r="CN5" s="70">
        <v>16.5</v>
      </c>
      <c r="CO5" s="70">
        <v>8.9</v>
      </c>
      <c r="CP5" s="10">
        <v>0</v>
      </c>
      <c r="CQ5" s="10">
        <v>0</v>
      </c>
      <c r="CR5" s="10">
        <v>0</v>
      </c>
      <c r="CS5" s="10">
        <v>0</v>
      </c>
      <c r="CT5" s="10">
        <v>0</v>
      </c>
      <c r="CU5" s="10">
        <v>0</v>
      </c>
      <c r="CV5" s="10">
        <v>0</v>
      </c>
      <c r="CW5" s="10">
        <v>0</v>
      </c>
      <c r="CX5" s="10">
        <v>0</v>
      </c>
      <c r="CY5" s="10">
        <v>0</v>
      </c>
      <c r="CZ5" s="10">
        <v>0</v>
      </c>
      <c r="DA5" s="10">
        <v>0</v>
      </c>
      <c r="DB5" s="10">
        <v>0</v>
      </c>
      <c r="DC5" s="10">
        <v>0</v>
      </c>
      <c r="DD5" s="10">
        <v>0</v>
      </c>
      <c r="DE5" s="10">
        <v>0</v>
      </c>
      <c r="DF5" s="10">
        <v>0</v>
      </c>
      <c r="DG5" s="10">
        <v>0</v>
      </c>
      <c r="DH5" s="5"/>
      <c r="DI5" s="5"/>
      <c r="DJ5" s="5"/>
      <c r="DK5" s="5"/>
      <c r="DL5" s="10"/>
      <c r="DM5" s="9"/>
      <c r="DN5" s="9"/>
      <c r="DO5" s="10"/>
      <c r="DP5" s="9"/>
      <c r="DQ5" s="9"/>
      <c r="DR5" s="5"/>
      <c r="DS5" s="5"/>
      <c r="DT5" s="5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</row>
    <row r="6" spans="1:194 16181:16185" s="18" customFormat="1" x14ac:dyDescent="0.35">
      <c r="A6" s="10" t="s">
        <v>2</v>
      </c>
      <c r="B6" s="5">
        <v>0</v>
      </c>
      <c r="C6" s="5">
        <v>0</v>
      </c>
      <c r="D6" s="5">
        <v>0</v>
      </c>
      <c r="E6" s="10">
        <v>0</v>
      </c>
      <c r="F6" s="10">
        <v>0</v>
      </c>
      <c r="G6" s="10">
        <v>0</v>
      </c>
      <c r="H6" s="10">
        <v>6.6</v>
      </c>
      <c r="I6" s="10">
        <v>7.3</v>
      </c>
      <c r="J6" s="10">
        <v>6.2</v>
      </c>
      <c r="K6" s="5">
        <v>0</v>
      </c>
      <c r="L6" s="5">
        <v>0</v>
      </c>
      <c r="M6" s="5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5">
        <v>8.1999999999999993</v>
      </c>
      <c r="AD6" s="5">
        <v>9.9</v>
      </c>
      <c r="AE6" s="5">
        <v>9.1</v>
      </c>
      <c r="AF6" s="10">
        <v>0</v>
      </c>
      <c r="AG6" s="10">
        <v>0</v>
      </c>
      <c r="AH6" s="10">
        <v>0</v>
      </c>
      <c r="AI6" s="10">
        <v>6.7</v>
      </c>
      <c r="AJ6" s="10">
        <v>6.4</v>
      </c>
      <c r="AK6" s="10">
        <v>5.6</v>
      </c>
      <c r="AL6" s="10">
        <v>0</v>
      </c>
      <c r="AM6" s="10">
        <v>0</v>
      </c>
      <c r="AN6" s="10">
        <v>0</v>
      </c>
      <c r="AO6" s="10">
        <v>11.4</v>
      </c>
      <c r="AP6" s="10">
        <v>10.9</v>
      </c>
      <c r="AQ6" s="10">
        <v>10</v>
      </c>
      <c r="AR6" s="10">
        <v>8.5</v>
      </c>
      <c r="AS6" s="10">
        <v>8</v>
      </c>
      <c r="AT6" s="10">
        <v>11</v>
      </c>
      <c r="AU6" s="10"/>
      <c r="AV6" s="10">
        <v>0</v>
      </c>
      <c r="AW6" s="10">
        <v>0</v>
      </c>
      <c r="AX6" s="10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10">
        <v>0</v>
      </c>
      <c r="BE6" s="5">
        <v>1</v>
      </c>
      <c r="BF6" s="5">
        <v>0.8</v>
      </c>
      <c r="BG6" s="5">
        <v>1.4</v>
      </c>
      <c r="BH6" s="5">
        <v>0</v>
      </c>
      <c r="BI6" s="5">
        <v>0</v>
      </c>
      <c r="BJ6" s="10">
        <v>0</v>
      </c>
      <c r="BK6" s="5">
        <v>3.2</v>
      </c>
      <c r="BL6" s="5">
        <v>2.8</v>
      </c>
      <c r="BM6" s="10">
        <v>2.6</v>
      </c>
      <c r="BN6" s="10">
        <v>1.1000000000000001</v>
      </c>
      <c r="BO6" s="10">
        <v>1.1000000000000001</v>
      </c>
      <c r="BP6" s="10">
        <v>1.1000000000000001</v>
      </c>
      <c r="BQ6" s="10">
        <v>0</v>
      </c>
      <c r="BR6" s="10">
        <v>0</v>
      </c>
      <c r="BS6" s="10">
        <v>0</v>
      </c>
      <c r="BT6" s="10">
        <v>0</v>
      </c>
      <c r="BU6" s="10">
        <v>0</v>
      </c>
      <c r="BV6" s="10">
        <v>0</v>
      </c>
      <c r="BW6" s="10"/>
      <c r="BX6" s="10">
        <v>0</v>
      </c>
      <c r="BY6" s="10">
        <v>0</v>
      </c>
      <c r="BZ6" s="10">
        <v>0</v>
      </c>
      <c r="CA6" s="10">
        <v>3.6</v>
      </c>
      <c r="CB6" s="10">
        <v>4.2</v>
      </c>
      <c r="CC6" s="10">
        <v>3.7</v>
      </c>
      <c r="CD6" s="5">
        <v>2.52</v>
      </c>
      <c r="CE6" s="5">
        <v>3.5200000000000005</v>
      </c>
      <c r="CF6" s="5">
        <v>2.2800000000000002</v>
      </c>
      <c r="CG6" s="5">
        <v>8.8000000000000007</v>
      </c>
      <c r="CH6" s="5">
        <v>12.5</v>
      </c>
      <c r="CI6" s="5">
        <v>8.1</v>
      </c>
      <c r="CJ6" s="5">
        <v>0</v>
      </c>
      <c r="CK6" s="5">
        <v>0</v>
      </c>
      <c r="CL6" s="5">
        <v>0</v>
      </c>
      <c r="CM6" s="70">
        <v>2.2000000000000002</v>
      </c>
      <c r="CN6" s="70">
        <v>2.2000000000000002</v>
      </c>
      <c r="CO6" s="70">
        <v>2</v>
      </c>
      <c r="CP6" s="10">
        <v>0</v>
      </c>
      <c r="CQ6" s="10">
        <v>0</v>
      </c>
      <c r="CR6" s="10">
        <v>0</v>
      </c>
      <c r="CS6" s="10">
        <v>0</v>
      </c>
      <c r="CT6" s="10">
        <v>0</v>
      </c>
      <c r="CU6" s="10">
        <v>0</v>
      </c>
      <c r="CV6" s="10">
        <v>0</v>
      </c>
      <c r="CW6" s="10">
        <v>0</v>
      </c>
      <c r="CX6" s="10">
        <v>0</v>
      </c>
      <c r="CY6" s="10">
        <v>0</v>
      </c>
      <c r="CZ6" s="10">
        <v>0</v>
      </c>
      <c r="DA6" s="10">
        <v>0</v>
      </c>
      <c r="DB6" s="10">
        <v>0.7</v>
      </c>
      <c r="DC6" s="10">
        <v>1.4</v>
      </c>
      <c r="DD6" s="10">
        <v>2.8</v>
      </c>
      <c r="DE6" s="10">
        <v>0</v>
      </c>
      <c r="DF6" s="10">
        <v>0</v>
      </c>
      <c r="DG6" s="10">
        <v>0</v>
      </c>
      <c r="DH6" s="5"/>
      <c r="DI6" s="5"/>
      <c r="DJ6" s="5"/>
      <c r="DK6" s="5"/>
      <c r="DL6" s="10"/>
      <c r="DM6" s="9"/>
      <c r="DN6" s="9"/>
      <c r="DO6" s="10"/>
      <c r="DP6" s="9"/>
      <c r="DQ6" s="9"/>
      <c r="DR6" s="5"/>
      <c r="DS6" s="5"/>
      <c r="DT6" s="5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</row>
    <row r="7" spans="1:194 16181:16185" s="18" customFormat="1" x14ac:dyDescent="0.35">
      <c r="A7" s="10" t="s">
        <v>17</v>
      </c>
      <c r="B7" s="5">
        <v>4.0999999999999996</v>
      </c>
      <c r="C7" s="5">
        <v>5.0999999999999996</v>
      </c>
      <c r="D7" s="5">
        <v>4.4000000000000004</v>
      </c>
      <c r="E7" s="10">
        <v>53</v>
      </c>
      <c r="F7" s="10">
        <v>56.2</v>
      </c>
      <c r="G7" s="10">
        <v>67.3</v>
      </c>
      <c r="H7" s="10">
        <v>10.4</v>
      </c>
      <c r="I7" s="10">
        <v>13.9</v>
      </c>
      <c r="J7" s="10">
        <v>12.6</v>
      </c>
      <c r="K7" s="5">
        <v>580.5</v>
      </c>
      <c r="L7" s="5">
        <v>595.70000000000005</v>
      </c>
      <c r="M7" s="5">
        <v>602.79999999999995</v>
      </c>
      <c r="N7" s="10">
        <v>3.8</v>
      </c>
      <c r="O7" s="10">
        <v>3.9</v>
      </c>
      <c r="P7" s="10">
        <v>6.4</v>
      </c>
      <c r="Q7" s="10">
        <v>68.2</v>
      </c>
      <c r="R7" s="10">
        <v>105.4</v>
      </c>
      <c r="S7" s="10">
        <v>64.8</v>
      </c>
      <c r="T7" s="10">
        <v>9</v>
      </c>
      <c r="U7" s="10">
        <v>9.9</v>
      </c>
      <c r="V7" s="10">
        <v>9.4</v>
      </c>
      <c r="W7" s="10">
        <v>4.0999999999999996</v>
      </c>
      <c r="X7" s="10">
        <v>4.9000000000000004</v>
      </c>
      <c r="Y7" s="10">
        <v>4.4000000000000004</v>
      </c>
      <c r="Z7" s="10">
        <v>43.4</v>
      </c>
      <c r="AA7" s="10">
        <v>46.6</v>
      </c>
      <c r="AB7" s="10">
        <v>49.1</v>
      </c>
      <c r="AC7" s="5">
        <v>601.5</v>
      </c>
      <c r="AD7" s="5">
        <v>547.79999999999995</v>
      </c>
      <c r="AE7" s="5">
        <v>597.29999999999995</v>
      </c>
      <c r="AF7" s="10">
        <v>2.9</v>
      </c>
      <c r="AG7" s="10">
        <v>3.2</v>
      </c>
      <c r="AH7" s="10">
        <v>3</v>
      </c>
      <c r="AI7" s="10">
        <v>232.5</v>
      </c>
      <c r="AJ7" s="10">
        <v>269.7</v>
      </c>
      <c r="AK7" s="10">
        <v>247</v>
      </c>
      <c r="AL7" s="10">
        <v>3.9</v>
      </c>
      <c r="AM7" s="10">
        <v>4.9000000000000004</v>
      </c>
      <c r="AN7" s="10">
        <v>3.1</v>
      </c>
      <c r="AO7" s="10">
        <v>184.8</v>
      </c>
      <c r="AP7" s="10">
        <v>219.3</v>
      </c>
      <c r="AQ7" s="10">
        <v>199.8</v>
      </c>
      <c r="AR7" s="10">
        <v>223.2</v>
      </c>
      <c r="AS7" s="10">
        <v>200.9</v>
      </c>
      <c r="AT7" s="10">
        <v>224.6</v>
      </c>
      <c r="AU7" s="10"/>
      <c r="AV7" s="10">
        <v>2.7</v>
      </c>
      <c r="AW7" s="10">
        <v>2.2000000000000002</v>
      </c>
      <c r="AX7" s="10">
        <v>2.7</v>
      </c>
      <c r="AY7" s="5">
        <v>5</v>
      </c>
      <c r="AZ7" s="5">
        <v>3.8</v>
      </c>
      <c r="BA7" s="5">
        <v>6.2</v>
      </c>
      <c r="BB7" s="5">
        <v>44.5</v>
      </c>
      <c r="BC7" s="5">
        <v>52.7</v>
      </c>
      <c r="BD7" s="10">
        <v>51</v>
      </c>
      <c r="BE7" s="5">
        <v>50.6</v>
      </c>
      <c r="BF7" s="5">
        <v>51.2</v>
      </c>
      <c r="BG7" s="5">
        <v>54</v>
      </c>
      <c r="BH7" s="5">
        <v>2.9</v>
      </c>
      <c r="BI7" s="5">
        <v>1.6</v>
      </c>
      <c r="BJ7" s="10">
        <v>2.6</v>
      </c>
      <c r="BK7" s="5">
        <v>10.8</v>
      </c>
      <c r="BL7" s="5">
        <v>10.5</v>
      </c>
      <c r="BM7" s="10">
        <v>10</v>
      </c>
      <c r="BN7" s="10">
        <v>18.899999999999999</v>
      </c>
      <c r="BO7" s="10">
        <v>16.600000000000001</v>
      </c>
      <c r="BP7" s="10">
        <v>20.3</v>
      </c>
      <c r="BQ7" s="10">
        <v>2.4</v>
      </c>
      <c r="BR7" s="10">
        <v>1.5</v>
      </c>
      <c r="BS7" s="10">
        <v>2.2000000000000002</v>
      </c>
      <c r="BT7" s="10">
        <v>3.7</v>
      </c>
      <c r="BU7" s="10">
        <v>4.5999999999999996</v>
      </c>
      <c r="BV7" s="10">
        <v>5.9</v>
      </c>
      <c r="BW7" s="10"/>
      <c r="BX7" s="10">
        <v>2.9</v>
      </c>
      <c r="BY7" s="10">
        <v>2.2999999999999998</v>
      </c>
      <c r="BZ7" s="10">
        <v>2.5</v>
      </c>
      <c r="CA7" s="10">
        <v>25.4</v>
      </c>
      <c r="CB7" s="10">
        <v>24.6</v>
      </c>
      <c r="CC7" s="10">
        <v>24.8</v>
      </c>
      <c r="CD7" s="5">
        <v>111.04</v>
      </c>
      <c r="CE7" s="5">
        <v>116.8</v>
      </c>
      <c r="CF7" s="5">
        <v>117.62</v>
      </c>
      <c r="CG7" s="5">
        <v>464.3</v>
      </c>
      <c r="CH7" s="5">
        <v>501.5</v>
      </c>
      <c r="CI7" s="5">
        <v>368.7</v>
      </c>
      <c r="CJ7" s="5">
        <v>3.5</v>
      </c>
      <c r="CK7" s="5">
        <v>3.7</v>
      </c>
      <c r="CL7" s="5">
        <v>3.7</v>
      </c>
      <c r="CM7" s="70">
        <v>71.599999999999994</v>
      </c>
      <c r="CN7" s="70">
        <v>70.3</v>
      </c>
      <c r="CO7" s="70">
        <v>61.6</v>
      </c>
      <c r="CP7" s="10">
        <v>2.7</v>
      </c>
      <c r="CQ7" s="10">
        <v>3.6</v>
      </c>
      <c r="CR7" s="10">
        <v>3.7</v>
      </c>
      <c r="CS7" s="10">
        <v>3.1</v>
      </c>
      <c r="CT7" s="10">
        <v>3.3</v>
      </c>
      <c r="CU7" s="10">
        <v>3.2</v>
      </c>
      <c r="CV7" s="10">
        <v>7.1</v>
      </c>
      <c r="CW7" s="10">
        <v>7.6</v>
      </c>
      <c r="CX7" s="10">
        <v>7.3</v>
      </c>
      <c r="CY7" s="10">
        <v>15.4</v>
      </c>
      <c r="CZ7" s="10">
        <v>14.4</v>
      </c>
      <c r="DA7" s="10">
        <v>13.5</v>
      </c>
      <c r="DB7" s="10">
        <v>21.3</v>
      </c>
      <c r="DC7" s="10">
        <v>21</v>
      </c>
      <c r="DD7" s="10">
        <v>20.9</v>
      </c>
      <c r="DE7" s="10">
        <v>4.4000000000000004</v>
      </c>
      <c r="DF7" s="10">
        <v>4.4000000000000004</v>
      </c>
      <c r="DG7" s="10">
        <v>4.4000000000000004</v>
      </c>
      <c r="DH7" s="5"/>
      <c r="DI7" s="5"/>
      <c r="DJ7" s="5"/>
      <c r="DK7" s="5"/>
      <c r="DL7" s="10"/>
      <c r="DM7" s="9"/>
      <c r="DN7" s="9"/>
      <c r="DO7" s="10"/>
      <c r="DP7" s="9"/>
      <c r="DQ7" s="9"/>
      <c r="DR7" s="5"/>
      <c r="DS7" s="5"/>
      <c r="DT7" s="5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</row>
    <row r="8" spans="1:194 16181:16185" s="18" customFormat="1" x14ac:dyDescent="0.35">
      <c r="A8" s="10" t="s">
        <v>4</v>
      </c>
      <c r="B8" s="5">
        <v>0</v>
      </c>
      <c r="C8" s="5">
        <v>0</v>
      </c>
      <c r="D8" s="5">
        <v>0</v>
      </c>
      <c r="E8" s="10">
        <v>0</v>
      </c>
      <c r="F8" s="10">
        <v>0</v>
      </c>
      <c r="G8" s="10">
        <v>0</v>
      </c>
      <c r="H8" s="10">
        <v>9.3000000000000007</v>
      </c>
      <c r="I8" s="10">
        <v>11.7</v>
      </c>
      <c r="J8" s="10">
        <v>9.6999999999999993</v>
      </c>
      <c r="K8" s="5">
        <v>0</v>
      </c>
      <c r="L8" s="5">
        <v>0</v>
      </c>
      <c r="M8" s="5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5">
        <v>4.4000000000000004</v>
      </c>
      <c r="AD8" s="5">
        <v>4.7</v>
      </c>
      <c r="AE8" s="5">
        <v>4.8</v>
      </c>
      <c r="AF8" s="10">
        <v>0</v>
      </c>
      <c r="AG8" s="10">
        <v>0</v>
      </c>
      <c r="AH8" s="10">
        <v>0</v>
      </c>
      <c r="AI8" s="10">
        <v>0.5</v>
      </c>
      <c r="AJ8" s="10">
        <v>0.7</v>
      </c>
      <c r="AK8" s="10">
        <v>0.8</v>
      </c>
      <c r="AL8" s="10">
        <v>0.5</v>
      </c>
      <c r="AM8" s="10">
        <v>0.5</v>
      </c>
      <c r="AN8" s="10">
        <v>0.5</v>
      </c>
      <c r="AO8" s="10">
        <v>0.7</v>
      </c>
      <c r="AP8" s="10">
        <v>0.8</v>
      </c>
      <c r="AQ8" s="10">
        <v>1.3</v>
      </c>
      <c r="AR8" s="10">
        <v>1.2</v>
      </c>
      <c r="AS8" s="10">
        <v>1.3</v>
      </c>
      <c r="AT8" s="10">
        <v>1.3</v>
      </c>
      <c r="AU8" s="10"/>
      <c r="AV8" s="10">
        <v>0</v>
      </c>
      <c r="AW8" s="10">
        <v>0</v>
      </c>
      <c r="AX8" s="10">
        <v>0</v>
      </c>
      <c r="AY8" s="5">
        <v>0.4</v>
      </c>
      <c r="AZ8" s="5">
        <v>0.3</v>
      </c>
      <c r="BA8" s="5">
        <v>0.6</v>
      </c>
      <c r="BB8" s="5">
        <v>0</v>
      </c>
      <c r="BC8" s="5">
        <v>0</v>
      </c>
      <c r="BD8" s="10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10">
        <v>0</v>
      </c>
      <c r="BK8" s="5">
        <v>4.7</v>
      </c>
      <c r="BL8" s="5">
        <v>4.2</v>
      </c>
      <c r="BM8" s="10">
        <v>4.3</v>
      </c>
      <c r="BN8" s="10">
        <v>0</v>
      </c>
      <c r="BO8" s="10">
        <v>0</v>
      </c>
      <c r="BP8" s="10">
        <v>0</v>
      </c>
      <c r="BQ8" s="10">
        <v>0</v>
      </c>
      <c r="BR8" s="10">
        <v>0</v>
      </c>
      <c r="BS8" s="10">
        <v>0</v>
      </c>
      <c r="BT8" s="10">
        <v>0</v>
      </c>
      <c r="BU8" s="10">
        <v>0</v>
      </c>
      <c r="BV8" s="10">
        <v>0</v>
      </c>
      <c r="BW8" s="10"/>
      <c r="BX8" s="10">
        <v>0</v>
      </c>
      <c r="BY8" s="10">
        <v>0</v>
      </c>
      <c r="BZ8" s="10">
        <v>0</v>
      </c>
      <c r="CA8" s="10">
        <v>10.5</v>
      </c>
      <c r="CB8" s="10">
        <v>11.4</v>
      </c>
      <c r="CC8" s="10">
        <v>10.7</v>
      </c>
      <c r="CD8" s="5">
        <v>0</v>
      </c>
      <c r="CE8" s="5">
        <v>0</v>
      </c>
      <c r="CF8" s="5">
        <v>0</v>
      </c>
      <c r="CG8" s="5">
        <v>1.2</v>
      </c>
      <c r="CH8" s="5">
        <v>1.05</v>
      </c>
      <c r="CI8" s="5">
        <v>1.3</v>
      </c>
      <c r="CJ8" s="5">
        <v>0</v>
      </c>
      <c r="CK8" s="5">
        <v>0</v>
      </c>
      <c r="CL8" s="5">
        <v>0</v>
      </c>
      <c r="CM8" s="70">
        <v>0</v>
      </c>
      <c r="CN8" s="70">
        <v>0</v>
      </c>
      <c r="CO8" s="70">
        <v>0</v>
      </c>
      <c r="CP8" s="10">
        <v>0</v>
      </c>
      <c r="CQ8" s="10">
        <v>0</v>
      </c>
      <c r="CR8" s="10">
        <v>0</v>
      </c>
      <c r="CS8" s="10">
        <v>0</v>
      </c>
      <c r="CT8" s="10">
        <v>0</v>
      </c>
      <c r="CU8" s="10">
        <v>0</v>
      </c>
      <c r="CV8" s="10">
        <v>0</v>
      </c>
      <c r="CW8" s="10">
        <v>0</v>
      </c>
      <c r="CX8" s="10">
        <v>0</v>
      </c>
      <c r="CY8" s="10">
        <v>0</v>
      </c>
      <c r="CZ8" s="10">
        <v>0</v>
      </c>
      <c r="DA8" s="10">
        <v>0</v>
      </c>
      <c r="DB8" s="10">
        <v>1.1000000000000001</v>
      </c>
      <c r="DC8" s="10">
        <v>1.1000000000000001</v>
      </c>
      <c r="DD8" s="10">
        <v>0.8</v>
      </c>
      <c r="DE8" s="10">
        <v>0</v>
      </c>
      <c r="DF8" s="10">
        <v>0</v>
      </c>
      <c r="DG8" s="10">
        <v>0</v>
      </c>
      <c r="DH8" s="5"/>
      <c r="DI8" s="5"/>
      <c r="DJ8" s="5"/>
      <c r="DK8" s="5"/>
      <c r="DL8" s="10"/>
      <c r="DM8" s="9"/>
      <c r="DN8" s="9"/>
      <c r="DO8" s="10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</row>
    <row r="9" spans="1:194 16181:16185" s="18" customFormat="1" x14ac:dyDescent="0.35">
      <c r="A9" s="10" t="s">
        <v>3</v>
      </c>
      <c r="B9" s="5">
        <v>0</v>
      </c>
      <c r="C9" s="5">
        <v>0</v>
      </c>
      <c r="D9" s="5">
        <v>0</v>
      </c>
      <c r="E9" s="10">
        <v>0</v>
      </c>
      <c r="F9" s="10">
        <v>0</v>
      </c>
      <c r="G9" s="10">
        <v>0</v>
      </c>
      <c r="H9" s="10">
        <v>36.5</v>
      </c>
      <c r="I9" s="10">
        <v>48.4</v>
      </c>
      <c r="J9" s="10">
        <v>40.9</v>
      </c>
      <c r="K9" s="5">
        <v>0</v>
      </c>
      <c r="L9" s="5">
        <v>0</v>
      </c>
      <c r="M9" s="5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5">
        <v>14.5</v>
      </c>
      <c r="AD9" s="5">
        <v>12.1</v>
      </c>
      <c r="AE9" s="5">
        <v>12.3</v>
      </c>
      <c r="AF9" s="10">
        <v>2.7</v>
      </c>
      <c r="AG9" s="10">
        <v>2.6</v>
      </c>
      <c r="AH9" s="10">
        <v>1.4</v>
      </c>
      <c r="AI9" s="5">
        <v>12.4</v>
      </c>
      <c r="AJ9" s="5">
        <v>15.2</v>
      </c>
      <c r="AK9" s="5">
        <v>14.5</v>
      </c>
      <c r="AL9" s="10">
        <v>5.3</v>
      </c>
      <c r="AM9" s="10">
        <v>4.5999999999999996</v>
      </c>
      <c r="AN9" s="10">
        <v>5.8</v>
      </c>
      <c r="AO9" s="10">
        <v>2.1</v>
      </c>
      <c r="AP9" s="10">
        <v>2.6</v>
      </c>
      <c r="AQ9" s="10">
        <v>2.4</v>
      </c>
      <c r="AR9" s="10">
        <v>2.2000000000000002</v>
      </c>
      <c r="AS9" s="10">
        <v>1.95</v>
      </c>
      <c r="AT9" s="10">
        <v>2.2999999999999998</v>
      </c>
      <c r="AU9" s="10"/>
      <c r="AV9" s="10">
        <v>0</v>
      </c>
      <c r="AW9" s="10">
        <v>0</v>
      </c>
      <c r="AX9" s="10">
        <v>0</v>
      </c>
      <c r="AY9" s="5">
        <v>19.600000000000001</v>
      </c>
      <c r="AZ9" s="5">
        <v>16.399999999999999</v>
      </c>
      <c r="BA9" s="5">
        <v>28.6</v>
      </c>
      <c r="BB9" s="5">
        <v>0</v>
      </c>
      <c r="BC9" s="5">
        <v>0</v>
      </c>
      <c r="BD9" s="10">
        <v>0</v>
      </c>
      <c r="BE9" s="5">
        <v>0</v>
      </c>
      <c r="BF9" s="5">
        <v>0</v>
      </c>
      <c r="BG9" s="5">
        <v>0</v>
      </c>
      <c r="BH9" s="5">
        <v>0.2</v>
      </c>
      <c r="BI9" s="5">
        <v>0.4</v>
      </c>
      <c r="BJ9" s="10">
        <v>0.9</v>
      </c>
      <c r="BK9" s="5">
        <v>167.6</v>
      </c>
      <c r="BL9" s="5">
        <v>160.30000000000001</v>
      </c>
      <c r="BM9" s="10">
        <v>161.5</v>
      </c>
      <c r="BN9" s="10">
        <v>0</v>
      </c>
      <c r="BO9" s="10">
        <v>0</v>
      </c>
      <c r="BP9" s="10">
        <v>0</v>
      </c>
      <c r="BQ9" s="10">
        <v>0</v>
      </c>
      <c r="BR9" s="10">
        <v>0.6</v>
      </c>
      <c r="BS9" s="10">
        <v>0.7</v>
      </c>
      <c r="BT9" s="10">
        <v>0</v>
      </c>
      <c r="BU9" s="10">
        <v>0</v>
      </c>
      <c r="BV9" s="10">
        <v>0</v>
      </c>
      <c r="BW9" s="10"/>
      <c r="BX9" s="10">
        <v>0</v>
      </c>
      <c r="BY9" s="10">
        <v>0</v>
      </c>
      <c r="BZ9" s="10">
        <v>0</v>
      </c>
      <c r="CA9" s="10">
        <v>10.5</v>
      </c>
      <c r="CB9" s="10">
        <v>10.5</v>
      </c>
      <c r="CC9" s="10">
        <v>10.6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70">
        <v>0</v>
      </c>
      <c r="CN9" s="70">
        <v>0</v>
      </c>
      <c r="CO9" s="70">
        <v>0</v>
      </c>
      <c r="CP9" s="10">
        <v>0</v>
      </c>
      <c r="CQ9" s="10">
        <v>0</v>
      </c>
      <c r="CR9" s="10">
        <v>0</v>
      </c>
      <c r="CS9" s="10">
        <v>2.1</v>
      </c>
      <c r="CT9" s="10">
        <v>2.2999999999999998</v>
      </c>
      <c r="CU9" s="10">
        <v>2</v>
      </c>
      <c r="CV9" s="10">
        <v>0</v>
      </c>
      <c r="CW9" s="10">
        <v>0</v>
      </c>
      <c r="CX9" s="10">
        <v>0</v>
      </c>
      <c r="CY9" s="10">
        <v>0</v>
      </c>
      <c r="CZ9" s="10">
        <v>0</v>
      </c>
      <c r="DA9" s="10">
        <v>0</v>
      </c>
      <c r="DB9" s="10">
        <v>0.7</v>
      </c>
      <c r="DC9" s="10">
        <v>0.7</v>
      </c>
      <c r="DD9" s="10">
        <v>0.8</v>
      </c>
      <c r="DE9" s="70">
        <v>0</v>
      </c>
      <c r="DF9" s="70">
        <v>0</v>
      </c>
      <c r="DG9" s="70">
        <v>0</v>
      </c>
      <c r="DH9" s="5"/>
      <c r="DI9" s="5"/>
      <c r="DJ9" s="5"/>
      <c r="DK9" s="5"/>
      <c r="DL9" s="10"/>
      <c r="DM9" s="9"/>
      <c r="DN9" s="9"/>
      <c r="DO9" s="10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</row>
    <row r="10" spans="1:194 16181:16185" s="18" customFormat="1" x14ac:dyDescent="0.35">
      <c r="A10" s="10" t="s">
        <v>22</v>
      </c>
      <c r="B10" s="5">
        <v>8.6999999999999993</v>
      </c>
      <c r="C10" s="5">
        <v>8.5</v>
      </c>
      <c r="D10" s="5">
        <v>7.5</v>
      </c>
      <c r="E10" s="10">
        <v>8.4</v>
      </c>
      <c r="F10" s="10">
        <v>9.3000000000000007</v>
      </c>
      <c r="G10" s="10">
        <v>10.9</v>
      </c>
      <c r="H10" s="10">
        <v>8.9</v>
      </c>
      <c r="I10" s="10">
        <v>11.5</v>
      </c>
      <c r="J10" s="10">
        <v>10.1</v>
      </c>
      <c r="K10" s="5">
        <v>14.2</v>
      </c>
      <c r="L10" s="5">
        <v>15.5</v>
      </c>
      <c r="M10" s="5">
        <v>14.5</v>
      </c>
      <c r="N10" s="10">
        <v>9.3000000000000007</v>
      </c>
      <c r="O10" s="10">
        <v>8.8000000000000007</v>
      </c>
      <c r="P10" s="10">
        <v>7.5</v>
      </c>
      <c r="Q10" s="10">
        <v>10.199999999999999</v>
      </c>
      <c r="R10" s="10">
        <v>13.4</v>
      </c>
      <c r="S10" s="10">
        <v>8.3000000000000007</v>
      </c>
      <c r="T10" s="10">
        <v>9.5</v>
      </c>
      <c r="U10" s="10">
        <v>10.199999999999999</v>
      </c>
      <c r="V10" s="10">
        <v>9.6999999999999993</v>
      </c>
      <c r="W10" s="10">
        <v>8.4</v>
      </c>
      <c r="X10" s="10">
        <v>10.6</v>
      </c>
      <c r="Y10" s="10">
        <v>6.9</v>
      </c>
      <c r="Z10" s="10">
        <v>10.4</v>
      </c>
      <c r="AA10" s="10">
        <v>11.4</v>
      </c>
      <c r="AB10" s="10">
        <v>10.9</v>
      </c>
      <c r="AC10" s="5">
        <v>79.2</v>
      </c>
      <c r="AD10" s="5">
        <v>79.400000000000006</v>
      </c>
      <c r="AE10" s="5">
        <v>74.400000000000006</v>
      </c>
      <c r="AF10" s="10">
        <v>8.8000000000000007</v>
      </c>
      <c r="AG10" s="10">
        <v>10.4</v>
      </c>
      <c r="AH10" s="10">
        <v>10.3</v>
      </c>
      <c r="AI10" s="10">
        <v>19.5</v>
      </c>
      <c r="AJ10" s="10">
        <v>23.1</v>
      </c>
      <c r="AK10" s="10">
        <v>21.1</v>
      </c>
      <c r="AL10" s="10">
        <v>8.3000000000000007</v>
      </c>
      <c r="AM10" s="10">
        <v>11.8</v>
      </c>
      <c r="AN10" s="10">
        <v>6.7</v>
      </c>
      <c r="AO10" s="10">
        <v>18.2</v>
      </c>
      <c r="AP10" s="10">
        <v>21.8</v>
      </c>
      <c r="AQ10" s="10">
        <v>19.3</v>
      </c>
      <c r="AR10" s="10">
        <v>28.5</v>
      </c>
      <c r="AS10" s="10">
        <v>25.5</v>
      </c>
      <c r="AT10" s="10">
        <v>28.4</v>
      </c>
      <c r="AU10" s="10"/>
      <c r="AV10" s="10">
        <v>10.8</v>
      </c>
      <c r="AW10" s="10">
        <v>8.1999999999999993</v>
      </c>
      <c r="AX10" s="10">
        <v>8.6999999999999993</v>
      </c>
      <c r="AY10" s="5">
        <v>14.4</v>
      </c>
      <c r="AZ10" s="5">
        <v>11.9</v>
      </c>
      <c r="BA10" s="5">
        <v>20.2</v>
      </c>
      <c r="BB10" s="5">
        <v>11.8</v>
      </c>
      <c r="BC10" s="5">
        <v>14.6</v>
      </c>
      <c r="BD10" s="10">
        <v>13.8</v>
      </c>
      <c r="BE10" s="5">
        <v>17.5</v>
      </c>
      <c r="BF10" s="5">
        <v>21.2</v>
      </c>
      <c r="BG10" s="5">
        <v>19</v>
      </c>
      <c r="BH10" s="5">
        <v>9.6</v>
      </c>
      <c r="BI10" s="5">
        <v>8.1</v>
      </c>
      <c r="BJ10" s="10">
        <v>10.3</v>
      </c>
      <c r="BK10" s="5">
        <v>73.3</v>
      </c>
      <c r="BL10" s="5">
        <v>69</v>
      </c>
      <c r="BM10" s="10">
        <v>68.2</v>
      </c>
      <c r="BN10" s="10">
        <v>101.8</v>
      </c>
      <c r="BO10" s="10">
        <v>93.4</v>
      </c>
      <c r="BP10" s="10">
        <v>116.5</v>
      </c>
      <c r="BQ10" s="10">
        <v>7.6</v>
      </c>
      <c r="BR10" s="10">
        <v>5.5</v>
      </c>
      <c r="BS10" s="10">
        <v>7.5</v>
      </c>
      <c r="BT10" s="10">
        <v>7.8</v>
      </c>
      <c r="BU10" s="10">
        <v>8.9</v>
      </c>
      <c r="BV10" s="10">
        <v>9.9</v>
      </c>
      <c r="BW10" s="10"/>
      <c r="BX10" s="10">
        <v>10.3</v>
      </c>
      <c r="BY10" s="10">
        <v>7.9</v>
      </c>
      <c r="BZ10" s="10">
        <v>8.5</v>
      </c>
      <c r="CA10" s="10">
        <v>12.9</v>
      </c>
      <c r="CB10" s="10">
        <v>12.1</v>
      </c>
      <c r="CC10" s="10">
        <v>12.7</v>
      </c>
      <c r="CD10" s="5">
        <v>8.1</v>
      </c>
      <c r="CE10" s="5">
        <v>8.879999999999999</v>
      </c>
      <c r="CF10" s="5">
        <v>8.36</v>
      </c>
      <c r="CG10" s="5">
        <v>15.6</v>
      </c>
      <c r="CH10" s="5">
        <v>17</v>
      </c>
      <c r="CI10" s="5">
        <v>14</v>
      </c>
      <c r="CJ10" s="5">
        <v>9.6</v>
      </c>
      <c r="CK10" s="5">
        <v>9.8000000000000007</v>
      </c>
      <c r="CL10" s="5">
        <v>10.5</v>
      </c>
      <c r="CM10" s="70">
        <v>9.8000000000000007</v>
      </c>
      <c r="CN10" s="70">
        <v>9.3000000000000007</v>
      </c>
      <c r="CO10" s="70">
        <v>7.1</v>
      </c>
      <c r="CP10" s="10">
        <v>8.1999999999999993</v>
      </c>
      <c r="CQ10" s="10">
        <v>10.5</v>
      </c>
      <c r="CR10" s="10">
        <v>10.3</v>
      </c>
      <c r="CS10" s="10">
        <v>9.4</v>
      </c>
      <c r="CT10" s="10">
        <v>12</v>
      </c>
      <c r="CU10" s="10">
        <v>9.4</v>
      </c>
      <c r="CV10" s="10">
        <v>10.8</v>
      </c>
      <c r="CW10" s="10">
        <v>12.7</v>
      </c>
      <c r="CX10" s="10">
        <v>12</v>
      </c>
      <c r="CY10" s="10">
        <v>12.7</v>
      </c>
      <c r="CZ10" s="10">
        <v>11</v>
      </c>
      <c r="DA10" s="10">
        <v>10.3</v>
      </c>
      <c r="DB10" s="10">
        <v>15.5</v>
      </c>
      <c r="DC10" s="10">
        <v>15.2</v>
      </c>
      <c r="DD10" s="10">
        <v>14.7</v>
      </c>
      <c r="DE10" s="70">
        <v>8</v>
      </c>
      <c r="DF10" s="70">
        <v>6.1</v>
      </c>
      <c r="DG10" s="70">
        <v>7.4</v>
      </c>
      <c r="DH10" s="5"/>
      <c r="DI10" s="5"/>
      <c r="DJ10" s="5"/>
      <c r="DK10" s="5"/>
      <c r="DL10" s="10"/>
      <c r="DM10" s="9"/>
      <c r="DN10" s="9"/>
      <c r="DO10" s="10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</row>
    <row r="11" spans="1:194 16181:16185" s="18" customFormat="1" x14ac:dyDescent="0.35">
      <c r="A11" s="10" t="s">
        <v>5</v>
      </c>
      <c r="B11" s="5">
        <v>0</v>
      </c>
      <c r="C11" s="5">
        <v>0</v>
      </c>
      <c r="D11" s="5">
        <v>0</v>
      </c>
      <c r="E11" s="10">
        <v>0</v>
      </c>
      <c r="F11" s="10">
        <v>0</v>
      </c>
      <c r="G11" s="10">
        <v>0</v>
      </c>
      <c r="H11" s="10">
        <v>76.5</v>
      </c>
      <c r="I11" s="10">
        <v>103.7</v>
      </c>
      <c r="J11" s="10">
        <v>88.7</v>
      </c>
      <c r="K11" s="5">
        <v>0</v>
      </c>
      <c r="L11" s="5">
        <v>0</v>
      </c>
      <c r="M11" s="5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5">
        <v>31.8</v>
      </c>
      <c r="AD11" s="5">
        <v>24.8</v>
      </c>
      <c r="AE11" s="5">
        <v>27.8</v>
      </c>
      <c r="AF11" s="10">
        <v>2.2000000000000002</v>
      </c>
      <c r="AG11" s="10">
        <v>1.8</v>
      </c>
      <c r="AH11" s="10">
        <v>1.6</v>
      </c>
      <c r="AI11" s="10">
        <v>3.3</v>
      </c>
      <c r="AJ11" s="10">
        <v>3.5</v>
      </c>
      <c r="AK11" s="10">
        <v>3.7</v>
      </c>
      <c r="AL11" s="10">
        <v>4.4000000000000004</v>
      </c>
      <c r="AM11" s="10">
        <v>5.0999999999999996</v>
      </c>
      <c r="AN11" s="10">
        <v>4.5999999999999996</v>
      </c>
      <c r="AO11" s="10">
        <v>4.4000000000000004</v>
      </c>
      <c r="AP11" s="10">
        <v>4.5999999999999996</v>
      </c>
      <c r="AQ11" s="10">
        <v>4.0999999999999996</v>
      </c>
      <c r="AR11" s="10">
        <v>11.5</v>
      </c>
      <c r="AS11" s="10">
        <v>9.3000000000000007</v>
      </c>
      <c r="AT11" s="10">
        <v>13.3</v>
      </c>
      <c r="AU11" s="10"/>
      <c r="AV11" s="10">
        <v>0</v>
      </c>
      <c r="AW11" s="10">
        <v>0</v>
      </c>
      <c r="AX11" s="10">
        <v>0</v>
      </c>
      <c r="AY11" s="5">
        <v>20.6</v>
      </c>
      <c r="AZ11" s="5">
        <v>16.899999999999999</v>
      </c>
      <c r="BA11" s="5">
        <v>29.9</v>
      </c>
      <c r="BB11" s="5">
        <v>0</v>
      </c>
      <c r="BC11" s="5">
        <v>0</v>
      </c>
      <c r="BD11" s="10">
        <v>0</v>
      </c>
      <c r="BE11" s="5">
        <v>1.6</v>
      </c>
      <c r="BF11" s="5">
        <v>2.6</v>
      </c>
      <c r="BG11" s="5">
        <v>2</v>
      </c>
      <c r="BH11" s="5">
        <v>0.8</v>
      </c>
      <c r="BI11" s="5">
        <v>0.6</v>
      </c>
      <c r="BJ11" s="10">
        <v>0.8</v>
      </c>
      <c r="BK11" s="5">
        <v>164.6</v>
      </c>
      <c r="BL11" s="5">
        <v>158.30000000000001</v>
      </c>
      <c r="BM11" s="10">
        <v>161.80000000000001</v>
      </c>
      <c r="BN11" s="10">
        <v>0.9</v>
      </c>
      <c r="BO11" s="10">
        <v>0.7</v>
      </c>
      <c r="BP11" s="10">
        <v>1.1000000000000001</v>
      </c>
      <c r="BQ11" s="10">
        <v>2</v>
      </c>
      <c r="BR11" s="10">
        <v>1.6</v>
      </c>
      <c r="BS11" s="10">
        <v>2.1</v>
      </c>
      <c r="BT11" s="10">
        <v>0</v>
      </c>
      <c r="BU11" s="10">
        <v>0</v>
      </c>
      <c r="BV11" s="10">
        <v>0</v>
      </c>
      <c r="BW11" s="10"/>
      <c r="BX11" s="10">
        <v>0</v>
      </c>
      <c r="BY11" s="10">
        <v>0</v>
      </c>
      <c r="BZ11" s="10">
        <v>0</v>
      </c>
      <c r="CA11" s="10">
        <v>56.2</v>
      </c>
      <c r="CB11" s="10">
        <v>56.5</v>
      </c>
      <c r="CC11" s="10">
        <v>57.5</v>
      </c>
      <c r="CD11" s="5">
        <v>0</v>
      </c>
      <c r="CE11" s="5">
        <v>0</v>
      </c>
      <c r="CF11" s="5">
        <v>0</v>
      </c>
      <c r="CG11" s="5">
        <v>2.2999999999999998</v>
      </c>
      <c r="CH11" s="5">
        <v>2.2999999999999998</v>
      </c>
      <c r="CI11" s="5">
        <v>1.4</v>
      </c>
      <c r="CJ11" s="5">
        <v>0</v>
      </c>
      <c r="CK11" s="5">
        <v>0</v>
      </c>
      <c r="CL11" s="5">
        <v>0</v>
      </c>
      <c r="CM11" s="70">
        <v>0</v>
      </c>
      <c r="CN11" s="70">
        <v>0</v>
      </c>
      <c r="CO11" s="70">
        <v>0</v>
      </c>
      <c r="CP11" s="10">
        <v>0</v>
      </c>
      <c r="CQ11" s="10">
        <v>0</v>
      </c>
      <c r="CR11" s="10">
        <v>0</v>
      </c>
      <c r="CS11" s="10">
        <v>3.8</v>
      </c>
      <c r="CT11" s="10">
        <v>2.8</v>
      </c>
      <c r="CU11" s="10">
        <v>2.4</v>
      </c>
      <c r="CV11" s="10">
        <v>0</v>
      </c>
      <c r="CW11" s="10">
        <v>0</v>
      </c>
      <c r="CX11" s="10">
        <v>0</v>
      </c>
      <c r="CY11" s="10">
        <v>4.9000000000000004</v>
      </c>
      <c r="CZ11" s="10">
        <v>5.5</v>
      </c>
      <c r="DA11" s="10">
        <v>5.4</v>
      </c>
      <c r="DB11" s="10">
        <v>12.2</v>
      </c>
      <c r="DC11" s="10">
        <v>13.4</v>
      </c>
      <c r="DD11" s="10">
        <v>10.199999999999999</v>
      </c>
      <c r="DE11" s="70">
        <v>0</v>
      </c>
      <c r="DF11" s="70">
        <v>0</v>
      </c>
      <c r="DG11" s="70">
        <v>0</v>
      </c>
      <c r="DH11" s="5"/>
      <c r="DI11" s="5"/>
      <c r="DJ11" s="5"/>
      <c r="DK11" s="5"/>
      <c r="DL11" s="10"/>
      <c r="DM11" s="9"/>
      <c r="DN11" s="9"/>
      <c r="DO11" s="10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</row>
    <row r="12" spans="1:194 16181:16185" s="18" customFormat="1" x14ac:dyDescent="0.35">
      <c r="A12" s="10" t="s">
        <v>6</v>
      </c>
      <c r="B12" s="5">
        <v>0</v>
      </c>
      <c r="C12" s="5">
        <v>0</v>
      </c>
      <c r="D12" s="5">
        <v>0</v>
      </c>
      <c r="E12" s="10">
        <v>0</v>
      </c>
      <c r="F12" s="10">
        <v>0</v>
      </c>
      <c r="G12" s="10">
        <v>0</v>
      </c>
      <c r="H12" s="10">
        <v>27.9</v>
      </c>
      <c r="I12" s="10">
        <v>38</v>
      </c>
      <c r="J12" s="10">
        <v>32.9</v>
      </c>
      <c r="K12" s="5">
        <v>0</v>
      </c>
      <c r="L12" s="5">
        <v>0</v>
      </c>
      <c r="M12" s="5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5">
        <v>8</v>
      </c>
      <c r="AD12" s="5">
        <v>6.1</v>
      </c>
      <c r="AE12" s="5">
        <v>7.2</v>
      </c>
      <c r="AF12" s="10">
        <v>8.6</v>
      </c>
      <c r="AG12" s="10">
        <v>8.6999999999999993</v>
      </c>
      <c r="AH12" s="10">
        <v>8.1</v>
      </c>
      <c r="AI12" s="10">
        <v>0.7</v>
      </c>
      <c r="AJ12" s="10">
        <v>1.3</v>
      </c>
      <c r="AK12" s="10">
        <v>1.2</v>
      </c>
      <c r="AL12" s="10">
        <v>9.6</v>
      </c>
      <c r="AM12" s="10">
        <v>13.1</v>
      </c>
      <c r="AN12" s="10">
        <v>11.9</v>
      </c>
      <c r="AO12" s="10">
        <v>1.7</v>
      </c>
      <c r="AP12" s="10">
        <v>1.8</v>
      </c>
      <c r="AQ12" s="10">
        <v>1.6</v>
      </c>
      <c r="AR12" s="10">
        <v>3.5</v>
      </c>
      <c r="AS12" s="10">
        <v>2.7</v>
      </c>
      <c r="AT12" s="10">
        <v>3.7</v>
      </c>
      <c r="AU12" s="10"/>
      <c r="AV12" s="10">
        <v>0</v>
      </c>
      <c r="AW12" s="10">
        <v>0</v>
      </c>
      <c r="AX12" s="10">
        <v>0</v>
      </c>
      <c r="AY12" s="5">
        <v>20.8</v>
      </c>
      <c r="AZ12" s="5">
        <v>17.899999999999999</v>
      </c>
      <c r="BA12" s="5">
        <v>29.9</v>
      </c>
      <c r="BB12" s="5">
        <v>0</v>
      </c>
      <c r="BC12" s="5">
        <v>0</v>
      </c>
      <c r="BD12" s="10">
        <v>0</v>
      </c>
      <c r="BE12" s="5">
        <v>0</v>
      </c>
      <c r="BF12" s="5">
        <v>0</v>
      </c>
      <c r="BG12" s="5">
        <v>0</v>
      </c>
      <c r="BH12" s="5">
        <v>3.1</v>
      </c>
      <c r="BI12" s="5">
        <v>3.8</v>
      </c>
      <c r="BJ12" s="10">
        <v>4.9000000000000004</v>
      </c>
      <c r="BK12" s="5">
        <v>8.1999999999999993</v>
      </c>
      <c r="BL12" s="5">
        <v>7.9</v>
      </c>
      <c r="BM12" s="10">
        <v>7.8</v>
      </c>
      <c r="BN12" s="10">
        <v>1.3</v>
      </c>
      <c r="BO12" s="10">
        <v>0.9</v>
      </c>
      <c r="BP12" s="10">
        <v>1.6</v>
      </c>
      <c r="BQ12" s="10">
        <v>3.6</v>
      </c>
      <c r="BR12" s="10">
        <v>3.2</v>
      </c>
      <c r="BS12" s="10">
        <v>3.9</v>
      </c>
      <c r="BT12" s="10">
        <v>0</v>
      </c>
      <c r="BU12" s="10">
        <v>0</v>
      </c>
      <c r="BV12" s="10">
        <v>0</v>
      </c>
      <c r="BW12" s="10"/>
      <c r="BX12" s="10">
        <v>0</v>
      </c>
      <c r="BY12" s="10">
        <v>0</v>
      </c>
      <c r="BZ12" s="10">
        <v>0</v>
      </c>
      <c r="CA12" s="10">
        <v>3.3</v>
      </c>
      <c r="CB12" s="10">
        <v>4</v>
      </c>
      <c r="CC12" s="10">
        <v>4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70">
        <v>0</v>
      </c>
      <c r="CN12" s="70">
        <v>0</v>
      </c>
      <c r="CO12" s="70">
        <v>0</v>
      </c>
      <c r="CP12" s="10">
        <v>0</v>
      </c>
      <c r="CQ12" s="10">
        <v>0</v>
      </c>
      <c r="CR12" s="10">
        <v>0</v>
      </c>
      <c r="CS12" s="10">
        <v>11.7</v>
      </c>
      <c r="CT12" s="10">
        <v>13.4</v>
      </c>
      <c r="CU12" s="10">
        <v>11.9</v>
      </c>
      <c r="CV12" s="10">
        <v>0</v>
      </c>
      <c r="CW12" s="10">
        <v>0</v>
      </c>
      <c r="CX12" s="10">
        <v>0</v>
      </c>
      <c r="CY12" s="10">
        <v>1.7</v>
      </c>
      <c r="CZ12" s="10">
        <v>2.2999999999999998</v>
      </c>
      <c r="DA12" s="10">
        <v>2.1</v>
      </c>
      <c r="DB12" s="10">
        <v>2.7</v>
      </c>
      <c r="DC12" s="10">
        <v>2.8</v>
      </c>
      <c r="DD12" s="10">
        <v>2.7</v>
      </c>
      <c r="DE12" s="70">
        <v>0</v>
      </c>
      <c r="DF12" s="70">
        <v>0</v>
      </c>
      <c r="DG12" s="70">
        <v>0</v>
      </c>
      <c r="DH12" s="5"/>
      <c r="DI12" s="5"/>
      <c r="DJ12" s="5"/>
      <c r="DK12" s="5"/>
      <c r="DL12" s="10"/>
      <c r="DM12" s="9"/>
      <c r="DN12" s="9"/>
      <c r="DO12" s="10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</row>
    <row r="13" spans="1:194 16181:16185" s="18" customFormat="1" x14ac:dyDescent="0.35">
      <c r="A13" s="10" t="s">
        <v>7</v>
      </c>
      <c r="B13" s="5">
        <v>0</v>
      </c>
      <c r="C13" s="5">
        <v>0</v>
      </c>
      <c r="D13" s="5">
        <v>0</v>
      </c>
      <c r="E13" s="10">
        <v>0</v>
      </c>
      <c r="F13" s="10">
        <v>1.2</v>
      </c>
      <c r="G13" s="10">
        <v>0</v>
      </c>
      <c r="H13" s="10">
        <v>5.0999999999999996</v>
      </c>
      <c r="I13" s="10">
        <v>6.5</v>
      </c>
      <c r="J13" s="10">
        <v>5.7</v>
      </c>
      <c r="K13" s="5">
        <v>26.4</v>
      </c>
      <c r="L13" s="5">
        <v>26.5</v>
      </c>
      <c r="M13" s="5">
        <v>26.9</v>
      </c>
      <c r="N13" s="10">
        <v>0</v>
      </c>
      <c r="O13" s="10">
        <v>0</v>
      </c>
      <c r="P13" s="10">
        <v>0</v>
      </c>
      <c r="Q13" s="10">
        <v>4.9000000000000004</v>
      </c>
      <c r="R13" s="10">
        <v>2.2999999999999998</v>
      </c>
      <c r="S13" s="10">
        <v>1.4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5">
        <v>291.2</v>
      </c>
      <c r="AD13" s="5">
        <v>236.4</v>
      </c>
      <c r="AE13" s="5">
        <v>264.10000000000002</v>
      </c>
      <c r="AF13" s="10">
        <v>0</v>
      </c>
      <c r="AG13" s="10">
        <v>0</v>
      </c>
      <c r="AH13" s="10">
        <v>0</v>
      </c>
      <c r="AI13" s="10">
        <v>14</v>
      </c>
      <c r="AJ13" s="10">
        <v>17.2</v>
      </c>
      <c r="AK13" s="10">
        <v>15.2</v>
      </c>
      <c r="AL13" s="10">
        <v>0.9</v>
      </c>
      <c r="AM13" s="10">
        <v>1.7</v>
      </c>
      <c r="AN13" s="10">
        <v>0.5</v>
      </c>
      <c r="AO13" s="10">
        <v>13.8</v>
      </c>
      <c r="AP13" s="10">
        <v>16.8</v>
      </c>
      <c r="AQ13" s="10">
        <v>14.2</v>
      </c>
      <c r="AR13" s="10">
        <v>33.4</v>
      </c>
      <c r="AS13" s="10">
        <v>29</v>
      </c>
      <c r="AT13" s="10">
        <v>33.700000000000003</v>
      </c>
      <c r="AU13" s="10"/>
      <c r="AV13" s="10">
        <v>0</v>
      </c>
      <c r="AW13" s="10">
        <v>0</v>
      </c>
      <c r="AX13" s="10">
        <v>0</v>
      </c>
      <c r="AY13" s="5">
        <v>28.6</v>
      </c>
      <c r="AZ13" s="5">
        <v>23.2</v>
      </c>
      <c r="BA13" s="5">
        <v>41.7</v>
      </c>
      <c r="BB13" s="5">
        <v>0</v>
      </c>
      <c r="BC13" s="5">
        <v>0</v>
      </c>
      <c r="BD13" s="10">
        <v>0</v>
      </c>
      <c r="BE13" s="5">
        <v>17.5</v>
      </c>
      <c r="BF13" s="5">
        <v>16.2</v>
      </c>
      <c r="BG13" s="5">
        <v>19.399999999999999</v>
      </c>
      <c r="BH13" s="5">
        <v>0</v>
      </c>
      <c r="BI13" s="5">
        <v>0</v>
      </c>
      <c r="BJ13" s="10">
        <v>0</v>
      </c>
      <c r="BK13" s="5">
        <v>424</v>
      </c>
      <c r="BL13" s="5">
        <v>398.8</v>
      </c>
      <c r="BM13" s="10">
        <v>393.8</v>
      </c>
      <c r="BN13" s="10">
        <v>21.1</v>
      </c>
      <c r="BO13" s="10">
        <v>18.899999999999999</v>
      </c>
      <c r="BP13" s="10">
        <v>23.1</v>
      </c>
      <c r="BQ13" s="10">
        <v>1.6</v>
      </c>
      <c r="BR13" s="10">
        <v>0.88</v>
      </c>
      <c r="BS13" s="10">
        <v>1.3</v>
      </c>
      <c r="BT13" s="10">
        <v>0</v>
      </c>
      <c r="BU13" s="10">
        <v>0</v>
      </c>
      <c r="BV13" s="10">
        <v>0</v>
      </c>
      <c r="BW13" s="10"/>
      <c r="BX13" s="10">
        <v>0</v>
      </c>
      <c r="BY13" s="10">
        <v>0</v>
      </c>
      <c r="BZ13" s="10">
        <v>0</v>
      </c>
      <c r="CA13" s="10">
        <v>23.8</v>
      </c>
      <c r="CB13" s="10">
        <v>21.9</v>
      </c>
      <c r="CC13" s="10">
        <v>22.9</v>
      </c>
      <c r="CD13" s="5">
        <v>2.6</v>
      </c>
      <c r="CE13" s="5">
        <v>2.3199999999999998</v>
      </c>
      <c r="CF13" s="5">
        <v>2.3199999999999998</v>
      </c>
      <c r="CG13" s="5">
        <v>12</v>
      </c>
      <c r="CH13" s="5">
        <v>12.9</v>
      </c>
      <c r="CI13" s="5">
        <v>9.5</v>
      </c>
      <c r="CJ13" s="5">
        <v>0</v>
      </c>
      <c r="CK13" s="5">
        <v>0</v>
      </c>
      <c r="CL13" s="5">
        <v>0</v>
      </c>
      <c r="CM13" s="70">
        <v>3.9</v>
      </c>
      <c r="CN13" s="70">
        <v>3.9</v>
      </c>
      <c r="CO13" s="70">
        <v>2.9</v>
      </c>
      <c r="CP13" s="10">
        <v>0</v>
      </c>
      <c r="CQ13" s="10">
        <v>0</v>
      </c>
      <c r="CR13" s="10">
        <v>0</v>
      </c>
      <c r="CS13" s="10">
        <v>4.3</v>
      </c>
      <c r="CT13" s="10">
        <v>4.9000000000000004</v>
      </c>
      <c r="CU13" s="10">
        <v>4.4000000000000004</v>
      </c>
      <c r="CV13" s="10">
        <v>0</v>
      </c>
      <c r="CW13" s="10">
        <v>0</v>
      </c>
      <c r="CX13" s="10">
        <v>0</v>
      </c>
      <c r="CY13" s="10">
        <v>5.6</v>
      </c>
      <c r="CZ13" s="10">
        <v>5.2</v>
      </c>
      <c r="DA13" s="10">
        <v>4.7</v>
      </c>
      <c r="DB13" s="10">
        <v>24</v>
      </c>
      <c r="DC13" s="10">
        <v>23.2</v>
      </c>
      <c r="DD13" s="10">
        <v>22.5</v>
      </c>
      <c r="DE13" s="70">
        <v>0</v>
      </c>
      <c r="DF13" s="70">
        <v>0</v>
      </c>
      <c r="DG13" s="70">
        <v>0</v>
      </c>
      <c r="DH13" s="5"/>
      <c r="DI13" s="5"/>
      <c r="DJ13" s="5"/>
      <c r="DK13" s="5"/>
      <c r="DL13" s="10"/>
      <c r="DM13" s="9"/>
      <c r="DN13" s="9"/>
      <c r="DO13" s="10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</row>
    <row r="14" spans="1:194 16181:16185" s="18" customFormat="1" x14ac:dyDescent="0.35">
      <c r="A14" s="10" t="s">
        <v>8</v>
      </c>
      <c r="B14" s="5">
        <v>5.7</v>
      </c>
      <c r="C14" s="5">
        <v>4.2</v>
      </c>
      <c r="D14" s="5">
        <v>4.8</v>
      </c>
      <c r="E14" s="10">
        <v>4.7</v>
      </c>
      <c r="F14" s="10">
        <v>4.3</v>
      </c>
      <c r="G14" s="10">
        <v>6.2</v>
      </c>
      <c r="H14" s="10">
        <v>9.8000000000000007</v>
      </c>
      <c r="I14" s="10">
        <v>12.3</v>
      </c>
      <c r="J14" s="10">
        <v>11.3</v>
      </c>
      <c r="K14" s="5">
        <v>19.3</v>
      </c>
      <c r="L14" s="5">
        <v>19</v>
      </c>
      <c r="M14" s="5">
        <v>19</v>
      </c>
      <c r="N14" s="10">
        <v>6.4</v>
      </c>
      <c r="O14" s="10">
        <v>6.2</v>
      </c>
      <c r="P14" s="10">
        <v>4.7</v>
      </c>
      <c r="Q14" s="10">
        <v>5</v>
      </c>
      <c r="R14" s="10">
        <v>7.5</v>
      </c>
      <c r="S14" s="10">
        <v>4.9000000000000004</v>
      </c>
      <c r="T14" s="10">
        <v>2.5</v>
      </c>
      <c r="U14" s="10">
        <v>3.4</v>
      </c>
      <c r="V14" s="10">
        <v>2.5</v>
      </c>
      <c r="W14" s="10">
        <v>6.3</v>
      </c>
      <c r="X14" s="10">
        <v>7.5</v>
      </c>
      <c r="Y14" s="10">
        <v>7</v>
      </c>
      <c r="Z14" s="10">
        <v>2.6</v>
      </c>
      <c r="AA14" s="10">
        <v>2.8</v>
      </c>
      <c r="AB14" s="10">
        <v>2.6</v>
      </c>
      <c r="AC14" s="5">
        <v>190</v>
      </c>
      <c r="AD14" s="5">
        <v>141.4</v>
      </c>
      <c r="AE14" s="5">
        <v>161.69999999999999</v>
      </c>
      <c r="AF14" s="10">
        <v>8.3000000000000007</v>
      </c>
      <c r="AG14" s="10">
        <v>11.2</v>
      </c>
      <c r="AH14" s="10">
        <v>10.199999999999999</v>
      </c>
      <c r="AI14" s="10">
        <v>11.6</v>
      </c>
      <c r="AJ14" s="10">
        <v>14.9</v>
      </c>
      <c r="AK14" s="10">
        <v>12.9</v>
      </c>
      <c r="AL14" s="10">
        <v>11.6</v>
      </c>
      <c r="AM14" s="10">
        <v>15.2</v>
      </c>
      <c r="AN14" s="10">
        <v>8.9</v>
      </c>
      <c r="AO14" s="10">
        <v>10.4</v>
      </c>
      <c r="AP14" s="10">
        <v>13.1</v>
      </c>
      <c r="AQ14" s="10">
        <v>10.1</v>
      </c>
      <c r="AR14" s="10">
        <v>17.5</v>
      </c>
      <c r="AS14" s="10">
        <v>14</v>
      </c>
      <c r="AT14" s="10">
        <v>17.2</v>
      </c>
      <c r="AU14" s="10"/>
      <c r="AV14" s="10">
        <v>5.7</v>
      </c>
      <c r="AW14" s="10">
        <v>3</v>
      </c>
      <c r="AX14" s="10">
        <v>3.9</v>
      </c>
      <c r="AY14" s="5">
        <v>195.5</v>
      </c>
      <c r="AZ14" s="5">
        <v>163.30000000000001</v>
      </c>
      <c r="BA14" s="5">
        <v>283.5</v>
      </c>
      <c r="BB14" s="5">
        <v>8.39</v>
      </c>
      <c r="BC14" s="5">
        <v>10.1</v>
      </c>
      <c r="BD14" s="10">
        <v>9.5</v>
      </c>
      <c r="BE14" s="5">
        <v>9.6999999999999993</v>
      </c>
      <c r="BF14" s="5">
        <v>8.9</v>
      </c>
      <c r="BG14" s="5">
        <v>11.3</v>
      </c>
      <c r="BH14" s="5">
        <v>25.5</v>
      </c>
      <c r="BI14" s="5">
        <v>23.5</v>
      </c>
      <c r="BJ14" s="10">
        <v>29.5</v>
      </c>
      <c r="BK14" s="5">
        <v>228.8</v>
      </c>
      <c r="BL14" s="5">
        <v>217.1</v>
      </c>
      <c r="BM14" s="10">
        <v>212.7</v>
      </c>
      <c r="BN14" s="10">
        <v>95.7</v>
      </c>
      <c r="BO14" s="10">
        <v>88.1</v>
      </c>
      <c r="BP14" s="10">
        <v>102.7</v>
      </c>
      <c r="BQ14" s="10">
        <v>15</v>
      </c>
      <c r="BR14" s="10">
        <v>11</v>
      </c>
      <c r="BS14" s="10">
        <v>14.7</v>
      </c>
      <c r="BT14" s="10">
        <v>3.2</v>
      </c>
      <c r="BU14" s="10">
        <v>4</v>
      </c>
      <c r="BV14" s="10">
        <v>5.0999999999999996</v>
      </c>
      <c r="BW14" s="10"/>
      <c r="BX14" s="10">
        <v>2.8</v>
      </c>
      <c r="BY14" s="10">
        <v>1.7</v>
      </c>
      <c r="BZ14" s="10">
        <v>2.5</v>
      </c>
      <c r="CA14" s="10">
        <v>18</v>
      </c>
      <c r="CB14" s="10">
        <v>16.8</v>
      </c>
      <c r="CC14" s="10">
        <v>17.8</v>
      </c>
      <c r="CD14" s="5">
        <v>2.68</v>
      </c>
      <c r="CE14" s="5">
        <v>3.16</v>
      </c>
      <c r="CF14" s="5">
        <v>2.7399999999999998</v>
      </c>
      <c r="CG14" s="5">
        <v>8.8000000000000007</v>
      </c>
      <c r="CH14" s="5">
        <v>7.9</v>
      </c>
      <c r="CI14" s="5">
        <v>5.8</v>
      </c>
      <c r="CJ14" s="5">
        <v>3.3</v>
      </c>
      <c r="CK14" s="5">
        <v>3.3</v>
      </c>
      <c r="CL14" s="5">
        <v>4.3</v>
      </c>
      <c r="CM14" s="70">
        <v>4.7</v>
      </c>
      <c r="CN14" s="70">
        <v>4.7</v>
      </c>
      <c r="CO14" s="70">
        <v>3.5</v>
      </c>
      <c r="CP14" s="10">
        <v>2.4</v>
      </c>
      <c r="CQ14" s="10">
        <v>3.4</v>
      </c>
      <c r="CR14" s="10">
        <v>3</v>
      </c>
      <c r="CS14" s="10">
        <v>58.8</v>
      </c>
      <c r="CT14" s="10">
        <v>65.5</v>
      </c>
      <c r="CU14" s="10">
        <v>59.6</v>
      </c>
      <c r="CV14" s="10">
        <v>5.6</v>
      </c>
      <c r="CW14" s="10">
        <v>6.6</v>
      </c>
      <c r="CX14" s="10">
        <v>6.6</v>
      </c>
      <c r="CY14" s="10">
        <v>10</v>
      </c>
      <c r="CZ14" s="10">
        <v>9.6999999999999993</v>
      </c>
      <c r="DA14" s="10">
        <v>9.1999999999999993</v>
      </c>
      <c r="DB14" s="10">
        <v>11.4</v>
      </c>
      <c r="DC14" s="10">
        <v>11</v>
      </c>
      <c r="DD14" s="10">
        <v>11</v>
      </c>
      <c r="DE14" s="70">
        <v>4.8</v>
      </c>
      <c r="DF14" s="70">
        <v>4.8</v>
      </c>
      <c r="DG14" s="70">
        <v>4.5999999999999996</v>
      </c>
      <c r="DH14" s="5"/>
      <c r="DI14" s="5"/>
      <c r="DJ14" s="5"/>
      <c r="DK14" s="5"/>
      <c r="DL14" s="10"/>
      <c r="DM14" s="9"/>
      <c r="DN14" s="9"/>
      <c r="DO14" s="10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</row>
    <row r="15" spans="1:194 16181:16185" s="18" customFormat="1" x14ac:dyDescent="0.35">
      <c r="A15" s="10" t="s">
        <v>9</v>
      </c>
      <c r="B15" s="5">
        <v>0</v>
      </c>
      <c r="C15" s="5">
        <v>0</v>
      </c>
      <c r="D15" s="5">
        <v>0</v>
      </c>
      <c r="E15" s="10">
        <v>0</v>
      </c>
      <c r="F15" s="10">
        <v>0</v>
      </c>
      <c r="G15" s="10">
        <v>0</v>
      </c>
      <c r="H15" s="10">
        <v>14.2</v>
      </c>
      <c r="I15" s="10">
        <v>16.899999999999999</v>
      </c>
      <c r="J15" s="10">
        <v>15.2</v>
      </c>
      <c r="K15" s="5">
        <v>0</v>
      </c>
      <c r="L15" s="5">
        <v>0</v>
      </c>
      <c r="M15" s="5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5">
        <v>5</v>
      </c>
      <c r="AD15" s="5">
        <v>6.8</v>
      </c>
      <c r="AE15" s="5">
        <v>7.8</v>
      </c>
      <c r="AF15" s="10">
        <v>0.7</v>
      </c>
      <c r="AG15" s="10">
        <v>0.6</v>
      </c>
      <c r="AH15" s="10">
        <v>0.6</v>
      </c>
      <c r="AI15" s="10">
        <v>0</v>
      </c>
      <c r="AJ15" s="10">
        <v>0</v>
      </c>
      <c r="AK15" s="10">
        <v>0</v>
      </c>
      <c r="AL15" s="10">
        <v>1.5</v>
      </c>
      <c r="AM15" s="10">
        <v>1.5</v>
      </c>
      <c r="AN15" s="10">
        <v>1.8</v>
      </c>
      <c r="AO15" s="10">
        <v>2.6</v>
      </c>
      <c r="AP15" s="10">
        <v>3.1</v>
      </c>
      <c r="AQ15" s="10">
        <v>2.5</v>
      </c>
      <c r="AR15" s="10">
        <v>8</v>
      </c>
      <c r="AS15" s="10">
        <v>5.6</v>
      </c>
      <c r="AT15" s="10">
        <v>8.6</v>
      </c>
      <c r="AU15" s="10"/>
      <c r="AV15" s="10">
        <v>0</v>
      </c>
      <c r="AW15" s="10">
        <v>0</v>
      </c>
      <c r="AX15" s="10">
        <v>0</v>
      </c>
      <c r="AY15" s="5">
        <v>72</v>
      </c>
      <c r="AZ15" s="5">
        <v>64.900000000000006</v>
      </c>
      <c r="BA15" s="5">
        <v>101.4</v>
      </c>
      <c r="BB15" s="5">
        <v>0</v>
      </c>
      <c r="BC15" s="5">
        <v>0</v>
      </c>
      <c r="BD15" s="10">
        <v>0</v>
      </c>
      <c r="BE15" s="5">
        <v>1.6</v>
      </c>
      <c r="BF15" s="5">
        <v>1.7</v>
      </c>
      <c r="BG15" s="5">
        <v>1.6</v>
      </c>
      <c r="BH15" s="5">
        <v>7.8</v>
      </c>
      <c r="BI15" s="5">
        <v>9.1</v>
      </c>
      <c r="BJ15" s="10">
        <v>11.6</v>
      </c>
      <c r="BK15" s="5">
        <v>36.4</v>
      </c>
      <c r="BL15" s="5">
        <v>33.5</v>
      </c>
      <c r="BM15" s="10">
        <v>35.200000000000003</v>
      </c>
      <c r="BN15" s="10">
        <v>1.5</v>
      </c>
      <c r="BO15" s="10">
        <v>1.5</v>
      </c>
      <c r="BP15" s="10">
        <v>1.8</v>
      </c>
      <c r="BQ15" s="10">
        <v>9</v>
      </c>
      <c r="BR15" s="10">
        <v>8</v>
      </c>
      <c r="BS15" s="10">
        <v>10.199999999999999</v>
      </c>
      <c r="BT15" s="10">
        <v>0.6</v>
      </c>
      <c r="BU15" s="10">
        <v>0</v>
      </c>
      <c r="BV15" s="10">
        <v>0</v>
      </c>
      <c r="BW15" s="10"/>
      <c r="BX15" s="10">
        <v>0</v>
      </c>
      <c r="BY15" s="10">
        <v>0</v>
      </c>
      <c r="BZ15" s="10">
        <v>0</v>
      </c>
      <c r="CA15" s="10">
        <v>14.7</v>
      </c>
      <c r="CB15" s="10">
        <v>13.9</v>
      </c>
      <c r="CC15" s="10">
        <v>14.9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70">
        <v>0</v>
      </c>
      <c r="CN15" s="70">
        <v>0</v>
      </c>
      <c r="CO15" s="70">
        <v>0</v>
      </c>
      <c r="CP15" s="10">
        <v>0</v>
      </c>
      <c r="CQ15" s="10">
        <v>0</v>
      </c>
      <c r="CR15" s="10">
        <v>0</v>
      </c>
      <c r="CS15" s="10">
        <v>5.7</v>
      </c>
      <c r="CT15" s="10">
        <v>6.9</v>
      </c>
      <c r="CU15" s="10">
        <v>5.6</v>
      </c>
      <c r="CV15" s="10">
        <v>0</v>
      </c>
      <c r="CW15" s="10">
        <v>0</v>
      </c>
      <c r="CX15" s="10">
        <v>0</v>
      </c>
      <c r="CY15" s="10">
        <v>0</v>
      </c>
      <c r="CZ15" s="10">
        <v>0</v>
      </c>
      <c r="DA15" s="10">
        <v>0</v>
      </c>
      <c r="DB15" s="10">
        <v>6.6</v>
      </c>
      <c r="DC15" s="10">
        <v>4.3</v>
      </c>
      <c r="DD15" s="10">
        <v>3.6</v>
      </c>
      <c r="DE15" s="70">
        <v>0</v>
      </c>
      <c r="DF15" s="70">
        <v>0</v>
      </c>
      <c r="DG15" s="70">
        <v>0</v>
      </c>
      <c r="DH15" s="5"/>
      <c r="DI15" s="5"/>
      <c r="DJ15" s="5"/>
      <c r="DK15" s="5"/>
      <c r="DL15" s="10"/>
      <c r="DM15" s="9"/>
      <c r="DN15" s="9"/>
      <c r="DO15" s="10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</row>
    <row r="16" spans="1:194 16181:16185" s="18" customFormat="1" x14ac:dyDescent="0.35">
      <c r="A16" s="10" t="s">
        <v>31</v>
      </c>
      <c r="B16" s="5">
        <v>0</v>
      </c>
      <c r="C16" s="5">
        <v>0</v>
      </c>
      <c r="D16" s="5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5">
        <v>0</v>
      </c>
      <c r="L16" s="5">
        <v>0</v>
      </c>
      <c r="M16" s="5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5">
        <v>9.4</v>
      </c>
      <c r="AD16" s="5">
        <v>0</v>
      </c>
      <c r="AE16" s="5">
        <v>0</v>
      </c>
      <c r="AF16" s="10">
        <v>0</v>
      </c>
      <c r="AG16" s="10">
        <v>0</v>
      </c>
      <c r="AH16" s="10">
        <v>0</v>
      </c>
      <c r="AI16" s="10">
        <v>1.4</v>
      </c>
      <c r="AJ16" s="10">
        <v>1.8</v>
      </c>
      <c r="AK16" s="10">
        <v>2.2000000000000002</v>
      </c>
      <c r="AL16" s="10">
        <v>0</v>
      </c>
      <c r="AM16" s="10">
        <v>2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/>
      <c r="AV16" s="10">
        <v>0</v>
      </c>
      <c r="AW16" s="10">
        <v>0</v>
      </c>
      <c r="AX16" s="10">
        <v>0</v>
      </c>
      <c r="AY16" s="5">
        <v>10.9</v>
      </c>
      <c r="AZ16" s="5">
        <v>11.4</v>
      </c>
      <c r="BA16" s="5">
        <v>24.9</v>
      </c>
      <c r="BB16" s="5">
        <v>0</v>
      </c>
      <c r="BC16" s="5">
        <v>0</v>
      </c>
      <c r="BD16" s="10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10">
        <v>0</v>
      </c>
      <c r="BK16" s="10">
        <v>57.6</v>
      </c>
      <c r="BL16" s="5">
        <v>56.7</v>
      </c>
      <c r="BM16" s="10">
        <v>41.7</v>
      </c>
      <c r="BN16" s="10">
        <v>0</v>
      </c>
      <c r="BO16" s="10">
        <v>0</v>
      </c>
      <c r="BP16" s="10">
        <v>0</v>
      </c>
      <c r="BQ16" s="10">
        <v>0</v>
      </c>
      <c r="BR16" s="10">
        <v>0</v>
      </c>
      <c r="BS16" s="10">
        <v>0</v>
      </c>
      <c r="BT16" s="10">
        <v>0</v>
      </c>
      <c r="BU16" s="10">
        <v>0</v>
      </c>
      <c r="BV16" s="10">
        <v>0</v>
      </c>
      <c r="BW16" s="10"/>
      <c r="BX16" s="10">
        <v>0</v>
      </c>
      <c r="BY16" s="10">
        <v>0</v>
      </c>
      <c r="BZ16" s="10">
        <v>0</v>
      </c>
      <c r="CA16" s="10">
        <v>6.6</v>
      </c>
      <c r="CB16" s="10">
        <v>7.1</v>
      </c>
      <c r="CC16" s="10">
        <v>6.5</v>
      </c>
      <c r="CD16" s="5">
        <v>0</v>
      </c>
      <c r="CE16" s="5">
        <v>0</v>
      </c>
      <c r="CF16" s="5">
        <v>0</v>
      </c>
      <c r="CG16" s="5">
        <v>1.2</v>
      </c>
      <c r="CH16" s="5">
        <v>1.5</v>
      </c>
      <c r="CI16" s="5">
        <v>1</v>
      </c>
      <c r="CJ16" s="5">
        <v>0</v>
      </c>
      <c r="CK16" s="5">
        <v>0</v>
      </c>
      <c r="CL16" s="5">
        <v>0</v>
      </c>
      <c r="CM16" s="70">
        <v>0</v>
      </c>
      <c r="CN16" s="70">
        <v>0</v>
      </c>
      <c r="CO16" s="70">
        <v>0</v>
      </c>
      <c r="CP16" s="10">
        <v>0</v>
      </c>
      <c r="CQ16" s="10">
        <v>0</v>
      </c>
      <c r="CR16" s="10">
        <v>0</v>
      </c>
      <c r="CS16" s="10">
        <v>0</v>
      </c>
      <c r="CT16" s="10">
        <v>0</v>
      </c>
      <c r="CU16" s="10">
        <v>0</v>
      </c>
      <c r="CV16" s="10">
        <v>0</v>
      </c>
      <c r="CW16" s="10">
        <v>0</v>
      </c>
      <c r="CX16" s="10">
        <v>0</v>
      </c>
      <c r="CY16" s="10">
        <v>0</v>
      </c>
      <c r="CZ16" s="10">
        <v>0</v>
      </c>
      <c r="DA16" s="10">
        <v>0</v>
      </c>
      <c r="DB16" s="10">
        <v>3.7</v>
      </c>
      <c r="DC16" s="10">
        <v>3.9</v>
      </c>
      <c r="DD16" s="10">
        <v>2.1</v>
      </c>
      <c r="DE16" s="70">
        <v>0</v>
      </c>
      <c r="DF16" s="70">
        <v>0</v>
      </c>
      <c r="DG16" s="70">
        <v>0</v>
      </c>
      <c r="DH16" s="5"/>
      <c r="DI16" s="5"/>
      <c r="DJ16" s="5"/>
      <c r="DK16" s="5"/>
      <c r="DL16" s="10"/>
      <c r="DM16" s="9"/>
      <c r="DN16" s="9"/>
      <c r="DO16" s="10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</row>
    <row r="17" spans="1:194" s="18" customFormat="1" x14ac:dyDescent="0.35">
      <c r="A17" s="10" t="s">
        <v>11</v>
      </c>
      <c r="B17" s="5">
        <v>1.6</v>
      </c>
      <c r="C17" s="5">
        <v>2</v>
      </c>
      <c r="D17" s="5">
        <v>4.5999999999999996</v>
      </c>
      <c r="E17" s="10">
        <v>1.8</v>
      </c>
      <c r="F17" s="10">
        <v>1</v>
      </c>
      <c r="G17" s="10">
        <v>2.2000000000000002</v>
      </c>
      <c r="H17" s="10">
        <v>21.5</v>
      </c>
      <c r="I17" s="10">
        <v>28</v>
      </c>
      <c r="J17" s="10">
        <v>25.1</v>
      </c>
      <c r="K17" s="5">
        <v>57.8</v>
      </c>
      <c r="L17" s="5">
        <v>58.3</v>
      </c>
      <c r="M17" s="5">
        <v>59.1</v>
      </c>
      <c r="N17" s="10">
        <v>3.3</v>
      </c>
      <c r="O17" s="10">
        <v>3.2</v>
      </c>
      <c r="P17" s="10">
        <v>2.4</v>
      </c>
      <c r="Q17" s="10">
        <v>3.8</v>
      </c>
      <c r="R17" s="10">
        <v>6.9</v>
      </c>
      <c r="S17" s="10">
        <v>2.9</v>
      </c>
      <c r="T17" s="10">
        <v>0.54</v>
      </c>
      <c r="U17" s="10">
        <v>0.57999999999999996</v>
      </c>
      <c r="V17" s="10">
        <v>0.5</v>
      </c>
      <c r="W17" s="10">
        <v>3.4</v>
      </c>
      <c r="X17" s="10">
        <v>4.3</v>
      </c>
      <c r="Y17" s="10">
        <v>3.5</v>
      </c>
      <c r="Z17" s="10">
        <v>0.56000000000000005</v>
      </c>
      <c r="AA17" s="10">
        <v>0.56000000000000005</v>
      </c>
      <c r="AB17" s="10">
        <v>0.6</v>
      </c>
      <c r="AC17" s="5">
        <v>365.9</v>
      </c>
      <c r="AD17" s="5">
        <v>245.4</v>
      </c>
      <c r="AE17" s="5">
        <v>276.39999999999998</v>
      </c>
      <c r="AF17" s="10">
        <v>7.1</v>
      </c>
      <c r="AG17" s="10">
        <v>7.3</v>
      </c>
      <c r="AH17" s="10">
        <v>6.4</v>
      </c>
      <c r="AI17" s="10">
        <v>26</v>
      </c>
      <c r="AJ17" s="10">
        <v>34.4</v>
      </c>
      <c r="AK17" s="10">
        <v>30.2</v>
      </c>
      <c r="AL17" s="10">
        <v>13.5</v>
      </c>
      <c r="AM17" s="10">
        <v>16.3</v>
      </c>
      <c r="AN17" s="10">
        <v>9.3000000000000007</v>
      </c>
      <c r="AO17" s="10">
        <v>26.9</v>
      </c>
      <c r="AP17" s="10">
        <v>31.8</v>
      </c>
      <c r="AQ17" s="10">
        <v>24.7</v>
      </c>
      <c r="AR17" s="10">
        <v>61.3</v>
      </c>
      <c r="AS17" s="10">
        <v>45.2</v>
      </c>
      <c r="AT17" s="10">
        <v>59.6</v>
      </c>
      <c r="AU17" s="10"/>
      <c r="AV17" s="10">
        <v>1.8</v>
      </c>
      <c r="AW17" s="10">
        <v>1.4</v>
      </c>
      <c r="AX17" s="10">
        <v>1.2</v>
      </c>
      <c r="AY17" s="5">
        <v>475.4</v>
      </c>
      <c r="AZ17" s="5">
        <v>408.2</v>
      </c>
      <c r="BA17" s="5">
        <v>698.3</v>
      </c>
      <c r="BB17" s="5">
        <v>9.1</v>
      </c>
      <c r="BC17" s="5">
        <v>10.5</v>
      </c>
      <c r="BD17" s="10">
        <v>9.4</v>
      </c>
      <c r="BE17" s="5">
        <v>28.7</v>
      </c>
      <c r="BF17" s="5">
        <v>28.9</v>
      </c>
      <c r="BG17" s="5">
        <v>36</v>
      </c>
      <c r="BH17" s="5">
        <v>30.4</v>
      </c>
      <c r="BI17" s="5">
        <v>27.8</v>
      </c>
      <c r="BJ17" s="10">
        <v>35.299999999999997</v>
      </c>
      <c r="BK17" s="10">
        <v>712.1</v>
      </c>
      <c r="BL17" s="5">
        <v>681.1</v>
      </c>
      <c r="BM17" s="10">
        <v>650.20000000000005</v>
      </c>
      <c r="BN17" s="10">
        <v>61.2</v>
      </c>
      <c r="BO17" s="10">
        <v>57.5</v>
      </c>
      <c r="BP17" s="10">
        <v>66.8</v>
      </c>
      <c r="BQ17" s="10">
        <v>29.3</v>
      </c>
      <c r="BR17" s="10">
        <v>22.8</v>
      </c>
      <c r="BS17" s="10">
        <v>29</v>
      </c>
      <c r="BT17" s="10">
        <v>1.9</v>
      </c>
      <c r="BU17" s="10">
        <v>1.6</v>
      </c>
      <c r="BV17" s="10">
        <v>2.6</v>
      </c>
      <c r="BW17" s="10"/>
      <c r="BX17" s="10">
        <v>0.6</v>
      </c>
      <c r="BY17" s="10">
        <v>0.82</v>
      </c>
      <c r="BZ17" s="10">
        <v>0.6</v>
      </c>
      <c r="CA17" s="10">
        <v>52.2</v>
      </c>
      <c r="CB17" s="10">
        <v>49.8</v>
      </c>
      <c r="CC17" s="10">
        <v>51.5</v>
      </c>
      <c r="CD17" s="5">
        <v>4.3</v>
      </c>
      <c r="CE17" s="5">
        <v>5.34</v>
      </c>
      <c r="CF17" s="5">
        <v>4.58</v>
      </c>
      <c r="CG17" s="5">
        <v>18.2</v>
      </c>
      <c r="CH17" s="5">
        <v>18.5</v>
      </c>
      <c r="CI17" s="5">
        <v>13.8</v>
      </c>
      <c r="CJ17" s="5">
        <v>0.83</v>
      </c>
      <c r="CK17" s="5">
        <v>1.6</v>
      </c>
      <c r="CL17" s="5">
        <v>0.93</v>
      </c>
      <c r="CM17" s="70">
        <v>8.8000000000000007</v>
      </c>
      <c r="CN17" s="70">
        <v>7.3</v>
      </c>
      <c r="CO17" s="70">
        <v>5.6</v>
      </c>
      <c r="CP17" s="10">
        <v>0.9</v>
      </c>
      <c r="CQ17" s="10">
        <v>1.1000000000000001</v>
      </c>
      <c r="CR17" s="10">
        <v>0.8</v>
      </c>
      <c r="CS17" s="10">
        <v>96.9</v>
      </c>
      <c r="CT17" s="10">
        <v>107.4</v>
      </c>
      <c r="CU17" s="10">
        <v>97</v>
      </c>
      <c r="CV17" s="10">
        <v>3.6</v>
      </c>
      <c r="CW17" s="10">
        <v>4.4000000000000004</v>
      </c>
      <c r="CX17" s="10">
        <v>4.2</v>
      </c>
      <c r="CY17" s="10">
        <v>47.2</v>
      </c>
      <c r="CZ17" s="10">
        <v>48.1</v>
      </c>
      <c r="DA17" s="10">
        <v>49.4</v>
      </c>
      <c r="DB17" s="10">
        <v>122.3</v>
      </c>
      <c r="DC17" s="10">
        <v>114.9</v>
      </c>
      <c r="DD17" s="10">
        <v>104.9</v>
      </c>
      <c r="DE17" s="70">
        <v>4.8</v>
      </c>
      <c r="DF17" s="70">
        <v>4.9000000000000004</v>
      </c>
      <c r="DG17" s="70">
        <v>4.0999999999999996</v>
      </c>
      <c r="DH17" s="5"/>
      <c r="DI17" s="5"/>
      <c r="DJ17" s="10"/>
      <c r="DK17" s="10"/>
      <c r="DL17" s="10"/>
      <c r="DM17" s="9"/>
      <c r="DN17" s="9"/>
      <c r="DO17" s="10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</row>
    <row r="18" spans="1:194" s="18" customFormat="1" x14ac:dyDescent="0.35">
      <c r="A18" s="10" t="s">
        <v>12</v>
      </c>
      <c r="B18" s="5">
        <v>3.3</v>
      </c>
      <c r="C18" s="5">
        <v>3.7</v>
      </c>
      <c r="D18" s="5">
        <v>6</v>
      </c>
      <c r="E18" s="10">
        <v>1.9</v>
      </c>
      <c r="F18" s="10">
        <v>1.9</v>
      </c>
      <c r="G18" s="10">
        <v>4.8</v>
      </c>
      <c r="H18" s="10">
        <v>4.5999999999999996</v>
      </c>
      <c r="I18" s="10">
        <v>6.2</v>
      </c>
      <c r="J18" s="10">
        <v>5.6</v>
      </c>
      <c r="K18" s="5">
        <v>17.899999999999999</v>
      </c>
      <c r="L18" s="5">
        <v>17.399999999999999</v>
      </c>
      <c r="M18" s="5">
        <v>17.100000000000001</v>
      </c>
      <c r="N18" s="10">
        <v>5.0999999999999996</v>
      </c>
      <c r="O18" s="10">
        <v>4.9000000000000004</v>
      </c>
      <c r="P18" s="10">
        <v>2.6</v>
      </c>
      <c r="Q18" s="10">
        <v>2.6</v>
      </c>
      <c r="R18" s="10">
        <v>4.3</v>
      </c>
      <c r="S18" s="10">
        <v>1.8</v>
      </c>
      <c r="T18" s="10">
        <v>1.1000000000000001</v>
      </c>
      <c r="U18" s="10">
        <v>1</v>
      </c>
      <c r="V18" s="10">
        <v>1.2</v>
      </c>
      <c r="W18" s="10">
        <v>5</v>
      </c>
      <c r="X18" s="10">
        <v>5.5</v>
      </c>
      <c r="Y18" s="10">
        <v>4.5</v>
      </c>
      <c r="Z18" s="10">
        <v>1.9</v>
      </c>
      <c r="AA18" s="10">
        <v>1.9</v>
      </c>
      <c r="AB18" s="10">
        <v>1.5</v>
      </c>
      <c r="AC18" s="5">
        <v>45</v>
      </c>
      <c r="AD18" s="5">
        <v>39</v>
      </c>
      <c r="AE18" s="5">
        <v>41.3</v>
      </c>
      <c r="AF18" s="10">
        <v>12.1</v>
      </c>
      <c r="AG18" s="10">
        <v>14.1</v>
      </c>
      <c r="AH18" s="10">
        <v>13.1</v>
      </c>
      <c r="AI18" s="10">
        <v>8</v>
      </c>
      <c r="AJ18" s="10">
        <v>11.4</v>
      </c>
      <c r="AK18" s="10">
        <v>10.6</v>
      </c>
      <c r="AL18" s="10">
        <v>17.399999999999999</v>
      </c>
      <c r="AM18" s="10">
        <v>23.8</v>
      </c>
      <c r="AN18" s="10">
        <v>13.3</v>
      </c>
      <c r="AO18" s="10">
        <v>5.4</v>
      </c>
      <c r="AP18" s="10">
        <v>9.9</v>
      </c>
      <c r="AQ18" s="10">
        <v>6.5</v>
      </c>
      <c r="AR18" s="10">
        <v>8.1999999999999993</v>
      </c>
      <c r="AS18" s="10">
        <v>6.2</v>
      </c>
      <c r="AT18" s="10">
        <v>7.5</v>
      </c>
      <c r="AU18" s="10"/>
      <c r="AV18" s="10">
        <v>3.6</v>
      </c>
      <c r="AW18" s="10">
        <v>2.2999999999999998</v>
      </c>
      <c r="AX18" s="10">
        <v>2.4</v>
      </c>
      <c r="AY18" s="5">
        <v>31.9</v>
      </c>
      <c r="AZ18" s="5">
        <v>29</v>
      </c>
      <c r="BA18" s="5">
        <v>12.6</v>
      </c>
      <c r="BB18" s="5">
        <v>8.4</v>
      </c>
      <c r="BC18" s="5">
        <v>8.8000000000000007</v>
      </c>
      <c r="BD18" s="10">
        <v>7.5</v>
      </c>
      <c r="BE18" s="5">
        <v>3</v>
      </c>
      <c r="BF18" s="5">
        <v>3.5</v>
      </c>
      <c r="BG18" s="5">
        <v>3.9</v>
      </c>
      <c r="BH18" s="5">
        <v>19.3</v>
      </c>
      <c r="BI18" s="5">
        <v>18.2</v>
      </c>
      <c r="BJ18" s="10">
        <v>22.9</v>
      </c>
      <c r="BK18" s="10">
        <v>121.6</v>
      </c>
      <c r="BL18" s="5">
        <v>114.4</v>
      </c>
      <c r="BM18" s="10">
        <v>111</v>
      </c>
      <c r="BN18" s="10">
        <v>36.700000000000003</v>
      </c>
      <c r="BO18" s="10">
        <v>33.700000000000003</v>
      </c>
      <c r="BP18" s="10">
        <v>40.700000000000003</v>
      </c>
      <c r="BQ18" s="10">
        <v>3.7</v>
      </c>
      <c r="BR18" s="10">
        <v>2.6</v>
      </c>
      <c r="BS18" s="10">
        <v>3.9</v>
      </c>
      <c r="BT18" s="10">
        <v>2.2000000000000002</v>
      </c>
      <c r="BU18" s="10">
        <v>2.6</v>
      </c>
      <c r="BV18" s="10">
        <v>4.2</v>
      </c>
      <c r="BW18" s="10"/>
      <c r="BX18" s="10">
        <v>1.8</v>
      </c>
      <c r="BY18" s="10">
        <v>1.1000000000000001</v>
      </c>
      <c r="BZ18" s="10">
        <v>1.6</v>
      </c>
      <c r="CA18" s="10">
        <v>8.4</v>
      </c>
      <c r="CB18" s="10">
        <v>8.8000000000000007</v>
      </c>
      <c r="CC18" s="10">
        <v>10.1</v>
      </c>
      <c r="CD18" s="5">
        <v>1.58</v>
      </c>
      <c r="CE18" s="5">
        <v>1.78</v>
      </c>
      <c r="CF18" s="5">
        <v>2.06</v>
      </c>
      <c r="CG18" s="5">
        <v>11.2</v>
      </c>
      <c r="CH18" s="5">
        <v>6</v>
      </c>
      <c r="CI18" s="5">
        <v>5.0999999999999996</v>
      </c>
      <c r="CJ18" s="5">
        <v>1.4</v>
      </c>
      <c r="CK18" s="5">
        <v>1</v>
      </c>
      <c r="CL18" s="5">
        <v>1.4</v>
      </c>
      <c r="CM18" s="70">
        <v>3.7</v>
      </c>
      <c r="CN18" s="70">
        <v>2.4</v>
      </c>
      <c r="CO18" s="70">
        <v>1.9</v>
      </c>
      <c r="CP18" s="10">
        <v>1.3</v>
      </c>
      <c r="CQ18" s="10">
        <v>1.8</v>
      </c>
      <c r="CR18" s="10">
        <v>1.5</v>
      </c>
      <c r="CS18" s="10">
        <v>58.5</v>
      </c>
      <c r="CT18" s="10">
        <v>65.2</v>
      </c>
      <c r="CU18" s="10">
        <v>60.3</v>
      </c>
      <c r="CV18" s="10">
        <v>12.5</v>
      </c>
      <c r="CW18" s="10">
        <v>14.4</v>
      </c>
      <c r="CX18" s="10">
        <v>13</v>
      </c>
      <c r="CY18" s="10">
        <v>14.5</v>
      </c>
      <c r="CZ18" s="10">
        <v>9.3000000000000007</v>
      </c>
      <c r="DA18" s="10">
        <v>10.199999999999999</v>
      </c>
      <c r="DB18" s="10">
        <v>17.100000000000001</v>
      </c>
      <c r="DC18" s="10">
        <v>16.2</v>
      </c>
      <c r="DD18" s="10">
        <v>14.8</v>
      </c>
      <c r="DE18" s="70">
        <v>10.3</v>
      </c>
      <c r="DF18" s="70">
        <v>11.5</v>
      </c>
      <c r="DG18" s="70">
        <v>8.6</v>
      </c>
      <c r="DH18" s="5"/>
      <c r="DI18" s="5"/>
      <c r="DJ18" s="10"/>
      <c r="DK18" s="10"/>
      <c r="DL18" s="10"/>
      <c r="DM18" s="9"/>
      <c r="DN18" s="9"/>
      <c r="DO18" s="10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</row>
    <row r="19" spans="1:194" s="18" customFormat="1" x14ac:dyDescent="0.35">
      <c r="A19" s="10" t="s">
        <v>32</v>
      </c>
      <c r="B19" s="5">
        <v>0</v>
      </c>
      <c r="C19" s="5">
        <v>0</v>
      </c>
      <c r="D19" s="5">
        <v>0</v>
      </c>
      <c r="E19" s="10">
        <v>0</v>
      </c>
      <c r="F19" s="10">
        <v>0</v>
      </c>
      <c r="G19" s="10">
        <v>0</v>
      </c>
      <c r="H19" s="10">
        <v>17.2</v>
      </c>
      <c r="I19" s="10">
        <v>27.5</v>
      </c>
      <c r="J19" s="10">
        <v>11</v>
      </c>
      <c r="K19" s="5">
        <v>0</v>
      </c>
      <c r="L19" s="5">
        <v>0</v>
      </c>
      <c r="M19" s="5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36.6</v>
      </c>
      <c r="AD19" s="10">
        <v>50.2</v>
      </c>
      <c r="AE19" s="10">
        <v>36.700000000000003</v>
      </c>
      <c r="AF19" s="10">
        <v>0</v>
      </c>
      <c r="AG19" s="10">
        <v>0</v>
      </c>
      <c r="AH19" s="10">
        <v>0</v>
      </c>
      <c r="AI19" s="10">
        <v>1.1000000000000001</v>
      </c>
      <c r="AJ19" s="10">
        <v>1.3</v>
      </c>
      <c r="AK19" s="10">
        <v>1.53</v>
      </c>
      <c r="AL19" s="10">
        <v>2.1</v>
      </c>
      <c r="AM19" s="10">
        <v>1.7</v>
      </c>
      <c r="AN19" s="10">
        <v>2.5</v>
      </c>
      <c r="AO19" s="10">
        <v>0</v>
      </c>
      <c r="AP19" s="10">
        <v>0</v>
      </c>
      <c r="AQ19" s="10">
        <v>0</v>
      </c>
      <c r="AR19" s="10">
        <v>4.8</v>
      </c>
      <c r="AS19" s="10">
        <v>3.3</v>
      </c>
      <c r="AT19" s="10">
        <v>7.4</v>
      </c>
      <c r="AU19" s="10"/>
      <c r="AV19" s="10">
        <v>0</v>
      </c>
      <c r="AW19" s="10">
        <v>0</v>
      </c>
      <c r="AX19" s="10">
        <v>0</v>
      </c>
      <c r="AY19" s="5">
        <v>5.7</v>
      </c>
      <c r="AZ19" s="5">
        <v>5</v>
      </c>
      <c r="BA19" s="5">
        <v>12.6</v>
      </c>
      <c r="BB19" s="5">
        <v>0</v>
      </c>
      <c r="BC19" s="5">
        <v>0</v>
      </c>
      <c r="BD19" s="10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10">
        <v>0</v>
      </c>
      <c r="BK19" s="10">
        <v>232.2</v>
      </c>
      <c r="BL19" s="5">
        <v>230.3</v>
      </c>
      <c r="BM19" s="10">
        <v>216.4</v>
      </c>
      <c r="BN19" s="10">
        <v>0</v>
      </c>
      <c r="BO19" s="10">
        <v>0</v>
      </c>
      <c r="BP19" s="10">
        <v>0</v>
      </c>
      <c r="BQ19" s="10">
        <v>0</v>
      </c>
      <c r="BR19" s="10">
        <v>0</v>
      </c>
      <c r="BS19" s="10">
        <v>0</v>
      </c>
      <c r="BT19" s="10">
        <v>0</v>
      </c>
      <c r="BU19" s="10">
        <v>0</v>
      </c>
      <c r="BV19" s="10">
        <v>0</v>
      </c>
      <c r="BW19" s="10"/>
      <c r="BX19" s="10">
        <v>0</v>
      </c>
      <c r="BY19" s="10">
        <v>0</v>
      </c>
      <c r="BZ19" s="10">
        <v>0</v>
      </c>
      <c r="CA19" s="10">
        <v>167</v>
      </c>
      <c r="CB19" s="10">
        <v>163.5</v>
      </c>
      <c r="CC19" s="10">
        <v>172.4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70">
        <v>0</v>
      </c>
      <c r="CN19" s="70">
        <v>0</v>
      </c>
      <c r="CO19" s="70">
        <v>0</v>
      </c>
      <c r="CP19" s="10">
        <v>0</v>
      </c>
      <c r="CQ19" s="10">
        <v>0</v>
      </c>
      <c r="CR19" s="10">
        <v>0</v>
      </c>
      <c r="CS19" s="10">
        <v>1.1000000000000001</v>
      </c>
      <c r="CT19" s="10">
        <v>2.2999999999999998</v>
      </c>
      <c r="CU19" s="10">
        <v>1.7</v>
      </c>
      <c r="CV19" s="10">
        <v>0</v>
      </c>
      <c r="CW19" s="10">
        <v>0</v>
      </c>
      <c r="CX19" s="10">
        <v>0</v>
      </c>
      <c r="CY19" s="10">
        <v>2.2000000000000002</v>
      </c>
      <c r="CZ19" s="10">
        <v>3.7</v>
      </c>
      <c r="DA19" s="10">
        <v>3.4</v>
      </c>
      <c r="DB19" s="10">
        <v>71.7</v>
      </c>
      <c r="DC19" s="10">
        <v>57.9</v>
      </c>
      <c r="DD19" s="10">
        <v>67.400000000000006</v>
      </c>
      <c r="DE19" s="70">
        <v>0</v>
      </c>
      <c r="DF19" s="70">
        <v>0</v>
      </c>
      <c r="DG19" s="70">
        <v>0</v>
      </c>
      <c r="DH19" s="5"/>
      <c r="DI19" s="5"/>
      <c r="DJ19" s="10"/>
      <c r="DK19" s="10"/>
      <c r="DL19" s="10"/>
      <c r="DM19" s="9"/>
      <c r="DN19" s="9"/>
      <c r="DO19" s="10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</row>
    <row r="20" spans="1:194" s="18" customFormat="1" x14ac:dyDescent="0.35">
      <c r="A20" s="10" t="s">
        <v>23</v>
      </c>
      <c r="B20" s="5">
        <v>0</v>
      </c>
      <c r="C20" s="5">
        <v>0</v>
      </c>
      <c r="D20" s="5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5">
        <v>0</v>
      </c>
      <c r="L20" s="5">
        <v>0</v>
      </c>
      <c r="M20" s="5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2.5</v>
      </c>
      <c r="AG20" s="10">
        <v>2.2000000000000002</v>
      </c>
      <c r="AH20" s="10">
        <v>2.4</v>
      </c>
      <c r="AI20" s="10">
        <v>0</v>
      </c>
      <c r="AJ20" s="10">
        <v>0</v>
      </c>
      <c r="AK20" s="10">
        <v>0</v>
      </c>
      <c r="AL20" s="10">
        <v>13.5</v>
      </c>
      <c r="AM20" s="10">
        <v>38.200000000000003</v>
      </c>
      <c r="AN20" s="10">
        <v>16.100000000000001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/>
      <c r="AV20" s="10">
        <v>0</v>
      </c>
      <c r="AW20" s="10">
        <v>0</v>
      </c>
      <c r="AX20" s="10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10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10">
        <v>0</v>
      </c>
      <c r="BK20" s="10">
        <v>0</v>
      </c>
      <c r="BL20" s="5">
        <v>0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  <c r="BT20" s="10">
        <v>0</v>
      </c>
      <c r="BU20" s="10">
        <v>0</v>
      </c>
      <c r="BV20" s="10">
        <v>0</v>
      </c>
      <c r="BW20" s="10"/>
      <c r="BX20" s="10">
        <v>0</v>
      </c>
      <c r="BY20" s="10">
        <v>0</v>
      </c>
      <c r="BZ20" s="10">
        <v>0</v>
      </c>
      <c r="CA20" s="10">
        <v>19.3</v>
      </c>
      <c r="CB20" s="10">
        <v>8.4</v>
      </c>
      <c r="CC20" s="10">
        <v>12.8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70">
        <v>0</v>
      </c>
      <c r="CN20" s="70">
        <v>0</v>
      </c>
      <c r="CO20" s="70">
        <v>0</v>
      </c>
      <c r="CP20" s="10">
        <v>0</v>
      </c>
      <c r="CQ20" s="10">
        <v>0</v>
      </c>
      <c r="CR20" s="10">
        <v>0</v>
      </c>
      <c r="CS20" s="71">
        <v>0</v>
      </c>
      <c r="CT20" s="71">
        <v>0</v>
      </c>
      <c r="CU20" s="71">
        <v>0</v>
      </c>
      <c r="CV20" s="10">
        <v>0</v>
      </c>
      <c r="CW20" s="10">
        <v>0</v>
      </c>
      <c r="CX20" s="10">
        <v>0</v>
      </c>
      <c r="CY20" s="10">
        <v>0</v>
      </c>
      <c r="CZ20" s="10">
        <v>0</v>
      </c>
      <c r="DA20" s="10">
        <v>0</v>
      </c>
      <c r="DB20" s="10">
        <v>2.2999999999999998</v>
      </c>
      <c r="DC20" s="10">
        <v>0</v>
      </c>
      <c r="DD20" s="10">
        <v>1.3</v>
      </c>
      <c r="DE20" s="70">
        <v>0</v>
      </c>
      <c r="DF20" s="70">
        <v>0</v>
      </c>
      <c r="DG20" s="70">
        <v>0</v>
      </c>
      <c r="DH20" s="5"/>
      <c r="DI20" s="5"/>
      <c r="DJ20" s="10"/>
      <c r="DK20" s="10"/>
      <c r="DL20" s="10"/>
      <c r="DM20" s="9"/>
      <c r="DN20" s="9"/>
      <c r="DO20" s="10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</row>
    <row r="21" spans="1:194" s="18" customFormat="1" x14ac:dyDescent="0.35">
      <c r="A21" s="10" t="s">
        <v>18</v>
      </c>
      <c r="B21" s="5">
        <v>8.1999999999999993</v>
      </c>
      <c r="C21" s="5">
        <v>9.8000000000000007</v>
      </c>
      <c r="D21" s="5">
        <v>8.1999999999999993</v>
      </c>
      <c r="E21" s="10">
        <v>12.8</v>
      </c>
      <c r="F21" s="10">
        <v>6.9</v>
      </c>
      <c r="G21" s="10">
        <v>11.2</v>
      </c>
      <c r="H21" s="10">
        <v>35.799999999999997</v>
      </c>
      <c r="I21" s="10">
        <v>47.5</v>
      </c>
      <c r="J21" s="10">
        <v>39.5</v>
      </c>
      <c r="K21" s="5">
        <v>60.1</v>
      </c>
      <c r="L21" s="5">
        <v>55.2</v>
      </c>
      <c r="M21" s="5">
        <v>54.6</v>
      </c>
      <c r="N21" s="10">
        <v>16.899999999999999</v>
      </c>
      <c r="O21" s="10">
        <v>16.399999999999999</v>
      </c>
      <c r="P21" s="10">
        <v>11.2</v>
      </c>
      <c r="Q21" s="10">
        <v>9.1</v>
      </c>
      <c r="R21" s="10">
        <v>15.1</v>
      </c>
      <c r="S21" s="10">
        <v>6.7</v>
      </c>
      <c r="T21" s="10">
        <v>8.6</v>
      </c>
      <c r="U21" s="10">
        <v>7.2</v>
      </c>
      <c r="V21" s="10">
        <v>7.9</v>
      </c>
      <c r="W21" s="10">
        <v>17.3</v>
      </c>
      <c r="X21" s="10">
        <v>19</v>
      </c>
      <c r="Y21" s="10">
        <v>15.3</v>
      </c>
      <c r="Z21" s="10">
        <v>9.4</v>
      </c>
      <c r="AA21" s="10">
        <v>8.6999999999999993</v>
      </c>
      <c r="AB21" s="10">
        <v>8.9</v>
      </c>
      <c r="AC21" s="5">
        <v>142.6</v>
      </c>
      <c r="AD21" s="5">
        <v>93.6</v>
      </c>
      <c r="AE21" s="5">
        <v>89.5</v>
      </c>
      <c r="AF21" s="10">
        <v>13.1</v>
      </c>
      <c r="AG21" s="10">
        <v>13.3</v>
      </c>
      <c r="AH21" s="10">
        <v>12.7</v>
      </c>
      <c r="AI21" s="10">
        <v>25.2</v>
      </c>
      <c r="AJ21" s="10">
        <v>37.799999999999997</v>
      </c>
      <c r="AK21" s="10">
        <v>35.9</v>
      </c>
      <c r="AL21" s="10">
        <v>26.4</v>
      </c>
      <c r="AM21" s="10">
        <v>33.6</v>
      </c>
      <c r="AN21" s="10">
        <v>20.100000000000001</v>
      </c>
      <c r="AO21" s="10">
        <v>19.2</v>
      </c>
      <c r="AP21" s="10">
        <v>24.4</v>
      </c>
      <c r="AQ21" s="10">
        <v>23.4</v>
      </c>
      <c r="AR21" s="10">
        <v>28.8</v>
      </c>
      <c r="AS21" s="10">
        <v>15.4</v>
      </c>
      <c r="AT21" s="10">
        <v>29.1</v>
      </c>
      <c r="AU21" s="10"/>
      <c r="AV21" s="10">
        <v>9.6999999999999993</v>
      </c>
      <c r="AW21" s="10">
        <v>6.3</v>
      </c>
      <c r="AX21" s="10">
        <v>7.3</v>
      </c>
      <c r="AY21" s="5">
        <v>145</v>
      </c>
      <c r="AZ21" s="5">
        <v>132.9</v>
      </c>
      <c r="BA21" s="5">
        <v>238.5</v>
      </c>
      <c r="BB21" s="5">
        <v>24.4</v>
      </c>
      <c r="BC21" s="5">
        <v>24.4</v>
      </c>
      <c r="BD21" s="10">
        <v>18.7</v>
      </c>
      <c r="BE21" s="5">
        <v>26.5</v>
      </c>
      <c r="BF21" s="5">
        <v>28.5</v>
      </c>
      <c r="BG21" s="5">
        <v>31.8</v>
      </c>
      <c r="BH21" s="5">
        <v>71.5</v>
      </c>
      <c r="BI21" s="5">
        <v>63.6</v>
      </c>
      <c r="BJ21" s="10">
        <v>80.8</v>
      </c>
      <c r="BK21" s="10">
        <v>33.299999999999997</v>
      </c>
      <c r="BL21" s="5">
        <v>31.2</v>
      </c>
      <c r="BM21" s="10">
        <v>28.6</v>
      </c>
      <c r="BN21" s="10">
        <v>99.7</v>
      </c>
      <c r="BO21" s="10">
        <v>89.8</v>
      </c>
      <c r="BP21" s="10">
        <v>108</v>
      </c>
      <c r="BQ21" s="10">
        <v>11</v>
      </c>
      <c r="BR21" s="10">
        <v>8.6999999999999993</v>
      </c>
      <c r="BS21" s="10">
        <v>10.9</v>
      </c>
      <c r="BT21" s="10">
        <v>5.5</v>
      </c>
      <c r="BU21" s="10">
        <v>7.3</v>
      </c>
      <c r="BV21" s="10">
        <v>8</v>
      </c>
      <c r="BW21" s="10"/>
      <c r="BX21" s="10">
        <v>6.2</v>
      </c>
      <c r="BY21" s="10">
        <v>2.9</v>
      </c>
      <c r="BZ21" s="10">
        <v>3.5</v>
      </c>
      <c r="CA21" s="10">
        <v>28.1</v>
      </c>
      <c r="CB21" s="10">
        <v>28.5</v>
      </c>
      <c r="CC21" s="10">
        <v>34.6</v>
      </c>
      <c r="CD21" s="5">
        <v>5.66</v>
      </c>
      <c r="CE21" s="5">
        <v>7.4799999999999995</v>
      </c>
      <c r="CF21" s="5">
        <v>7.5400000000000009</v>
      </c>
      <c r="CG21" s="5">
        <v>18.2</v>
      </c>
      <c r="CH21" s="5">
        <v>15.7</v>
      </c>
      <c r="CI21" s="5">
        <v>11.8</v>
      </c>
      <c r="CJ21" s="5">
        <v>3.4</v>
      </c>
      <c r="CK21" s="5">
        <v>3.6</v>
      </c>
      <c r="CL21" s="5">
        <v>3.4</v>
      </c>
      <c r="CM21" s="70">
        <v>8.6</v>
      </c>
      <c r="CN21" s="70">
        <v>7.7</v>
      </c>
      <c r="CO21" s="70">
        <v>4.5999999999999996</v>
      </c>
      <c r="CP21" s="10">
        <v>2</v>
      </c>
      <c r="CQ21" s="10">
        <v>3.8</v>
      </c>
      <c r="CR21" s="10">
        <v>2.4</v>
      </c>
      <c r="CS21" s="10">
        <v>177.9</v>
      </c>
      <c r="CT21" s="10">
        <v>200.1</v>
      </c>
      <c r="CU21" s="10">
        <v>185.6</v>
      </c>
      <c r="CV21" s="10">
        <v>2.7</v>
      </c>
      <c r="CW21" s="10">
        <v>3.3</v>
      </c>
      <c r="CX21" s="10">
        <v>3.7</v>
      </c>
      <c r="CY21" s="10">
        <v>31.2</v>
      </c>
      <c r="CZ21" s="10">
        <v>24.6</v>
      </c>
      <c r="DA21" s="10">
        <v>22.6</v>
      </c>
      <c r="DB21" s="10">
        <v>83.1</v>
      </c>
      <c r="DC21" s="10">
        <v>72.5</v>
      </c>
      <c r="DD21" s="10">
        <v>64.7</v>
      </c>
      <c r="DE21" s="70">
        <v>7</v>
      </c>
      <c r="DF21" s="70">
        <v>8.3000000000000007</v>
      </c>
      <c r="DG21" s="70">
        <v>9.1</v>
      </c>
      <c r="DH21" s="5"/>
      <c r="DI21" s="5"/>
      <c r="DJ21" s="10"/>
      <c r="DK21" s="10"/>
      <c r="DL21" s="10"/>
      <c r="DM21" s="9"/>
      <c r="DN21" s="9"/>
      <c r="DO21" s="10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</row>
    <row r="22" spans="1:194" s="18" customFormat="1" x14ac:dyDescent="0.35">
      <c r="A22" s="10" t="s">
        <v>19</v>
      </c>
      <c r="B22" s="5">
        <v>3.4</v>
      </c>
      <c r="C22" s="5">
        <v>3.6</v>
      </c>
      <c r="D22" s="5">
        <v>6.5</v>
      </c>
      <c r="E22" s="10">
        <v>9</v>
      </c>
      <c r="F22" s="10">
        <v>5.5</v>
      </c>
      <c r="G22" s="10">
        <v>9.1999999999999993</v>
      </c>
      <c r="H22" s="10">
        <v>7</v>
      </c>
      <c r="I22" s="10">
        <v>13.6</v>
      </c>
      <c r="J22" s="10">
        <v>9.8000000000000007</v>
      </c>
      <c r="K22" s="5">
        <v>7</v>
      </c>
      <c r="L22" s="5">
        <v>17.399999999999999</v>
      </c>
      <c r="M22" s="5">
        <v>11.5</v>
      </c>
      <c r="N22" s="10">
        <v>6.7</v>
      </c>
      <c r="O22" s="10">
        <v>7.1</v>
      </c>
      <c r="P22" s="10">
        <v>4</v>
      </c>
      <c r="Q22" s="10">
        <v>4</v>
      </c>
      <c r="R22" s="10">
        <v>9.8000000000000007</v>
      </c>
      <c r="S22" s="10">
        <v>3</v>
      </c>
      <c r="T22" s="10">
        <v>1.4</v>
      </c>
      <c r="U22" s="10">
        <v>2</v>
      </c>
      <c r="V22" s="10">
        <v>2.2000000000000002</v>
      </c>
      <c r="W22" s="10">
        <v>7.2</v>
      </c>
      <c r="X22" s="10">
        <v>8.6999999999999993</v>
      </c>
      <c r="Y22" s="10">
        <v>6.9</v>
      </c>
      <c r="Z22" s="10">
        <v>3.8</v>
      </c>
      <c r="AA22" s="10">
        <v>4</v>
      </c>
      <c r="AB22" s="10">
        <v>2.9</v>
      </c>
      <c r="AC22" s="5">
        <v>19.8</v>
      </c>
      <c r="AD22" s="5">
        <v>17.899999999999999</v>
      </c>
      <c r="AE22" s="5">
        <v>11.6</v>
      </c>
      <c r="AF22" s="10">
        <v>2.7</v>
      </c>
      <c r="AG22" s="10">
        <v>3.3</v>
      </c>
      <c r="AH22" s="10">
        <v>2.5</v>
      </c>
      <c r="AI22" s="10">
        <v>10.5</v>
      </c>
      <c r="AJ22" s="10">
        <v>11.3</v>
      </c>
      <c r="AK22" s="10">
        <v>11.4</v>
      </c>
      <c r="AL22" s="10">
        <v>7</v>
      </c>
      <c r="AM22" s="10">
        <v>11.1</v>
      </c>
      <c r="AN22" s="10">
        <v>5.3</v>
      </c>
      <c r="AO22" s="10">
        <v>4.5</v>
      </c>
      <c r="AP22" s="10">
        <v>5.6</v>
      </c>
      <c r="AQ22" s="10">
        <v>7.8</v>
      </c>
      <c r="AR22" s="10">
        <v>11.7</v>
      </c>
      <c r="AS22" s="10">
        <v>3.1</v>
      </c>
      <c r="AT22" s="10">
        <v>9.6999999999999993</v>
      </c>
      <c r="AU22" s="10"/>
      <c r="AV22" s="10">
        <v>4.9000000000000004</v>
      </c>
      <c r="AW22" s="10">
        <v>3.4</v>
      </c>
      <c r="AX22" s="10">
        <v>3.5</v>
      </c>
      <c r="AY22" s="5">
        <v>9.5</v>
      </c>
      <c r="AZ22" s="5">
        <v>12.6</v>
      </c>
      <c r="BA22" s="5">
        <v>21.3</v>
      </c>
      <c r="BB22" s="5">
        <v>5.0999999999999996</v>
      </c>
      <c r="BC22" s="5">
        <v>4.5</v>
      </c>
      <c r="BD22" s="10">
        <v>3.4</v>
      </c>
      <c r="BE22" s="5">
        <v>4.4000000000000004</v>
      </c>
      <c r="BF22" s="5">
        <v>3.7</v>
      </c>
      <c r="BG22" s="5">
        <v>2.9</v>
      </c>
      <c r="BH22" s="5">
        <v>6.8</v>
      </c>
      <c r="BI22" s="5">
        <v>5.8</v>
      </c>
      <c r="BJ22" s="10">
        <v>7.8</v>
      </c>
      <c r="BK22" s="10">
        <v>14.4</v>
      </c>
      <c r="BL22" s="5">
        <v>12.1</v>
      </c>
      <c r="BM22" s="10">
        <v>16</v>
      </c>
      <c r="BN22" s="10">
        <v>12.5</v>
      </c>
      <c r="BO22" s="10">
        <v>11.2</v>
      </c>
      <c r="BP22" s="10">
        <v>11.7</v>
      </c>
      <c r="BQ22" s="10">
        <v>3.3</v>
      </c>
      <c r="BR22" s="10">
        <v>2.1</v>
      </c>
      <c r="BS22" s="10">
        <v>2.5</v>
      </c>
      <c r="BT22" s="10">
        <v>2</v>
      </c>
      <c r="BU22" s="10">
        <v>2.2999999999999998</v>
      </c>
      <c r="BV22" s="10">
        <v>2.4</v>
      </c>
      <c r="BW22" s="10"/>
      <c r="BX22" s="10">
        <v>1.6</v>
      </c>
      <c r="BY22" s="10">
        <v>0.85</v>
      </c>
      <c r="BZ22" s="10">
        <v>1.2</v>
      </c>
      <c r="CA22" s="10">
        <v>5.4</v>
      </c>
      <c r="CB22" s="10">
        <v>5.6</v>
      </c>
      <c r="CC22" s="10">
        <v>7.3</v>
      </c>
      <c r="CD22" s="5">
        <v>3.28</v>
      </c>
      <c r="CE22" s="5">
        <v>2.16</v>
      </c>
      <c r="CF22" s="5">
        <v>3</v>
      </c>
      <c r="CG22" s="5">
        <v>10.1</v>
      </c>
      <c r="CH22" s="5">
        <v>7.1</v>
      </c>
      <c r="CI22" s="5">
        <v>4.4000000000000004</v>
      </c>
      <c r="CJ22" s="5">
        <v>1.7</v>
      </c>
      <c r="CK22" s="5">
        <v>1.2</v>
      </c>
      <c r="CL22" s="5">
        <v>1.4</v>
      </c>
      <c r="CM22" s="70">
        <v>3.7</v>
      </c>
      <c r="CN22" s="70">
        <v>2.6</v>
      </c>
      <c r="CO22" s="70">
        <v>1.5</v>
      </c>
      <c r="CP22" s="10">
        <v>0.81</v>
      </c>
      <c r="CQ22" s="10">
        <v>0.93</v>
      </c>
      <c r="CR22" s="10">
        <v>1.2</v>
      </c>
      <c r="CS22" s="10">
        <v>8.4</v>
      </c>
      <c r="CT22" s="10">
        <v>4.9000000000000004</v>
      </c>
      <c r="CU22" s="10">
        <v>6.2</v>
      </c>
      <c r="CV22" s="10">
        <v>1.4</v>
      </c>
      <c r="CW22" s="10">
        <v>1.6</v>
      </c>
      <c r="CX22" s="10">
        <v>1.8</v>
      </c>
      <c r="CY22" s="10">
        <v>5.5</v>
      </c>
      <c r="CZ22" s="10">
        <v>7.9</v>
      </c>
      <c r="DA22" s="10">
        <v>6</v>
      </c>
      <c r="DB22" s="10">
        <v>9.6999999999999993</v>
      </c>
      <c r="DC22" s="10">
        <v>7.5</v>
      </c>
      <c r="DD22" s="10">
        <v>9.6</v>
      </c>
      <c r="DE22" s="10">
        <v>3.4</v>
      </c>
      <c r="DF22" s="10">
        <v>6.5</v>
      </c>
      <c r="DG22" s="10">
        <v>6.3</v>
      </c>
      <c r="DH22" s="5"/>
      <c r="DI22" s="5"/>
      <c r="DJ22" s="10"/>
      <c r="DK22" s="10"/>
      <c r="DL22" s="10"/>
      <c r="DM22" s="9"/>
      <c r="DN22" s="9"/>
      <c r="DO22" s="10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</row>
    <row r="23" spans="1:194" s="74" customFormat="1" x14ac:dyDescent="0.35">
      <c r="A23" s="5" t="s">
        <v>100</v>
      </c>
      <c r="B23" s="5">
        <v>1515.2</v>
      </c>
      <c r="C23" s="5">
        <v>1474.6</v>
      </c>
      <c r="D23" s="5">
        <v>1417.3</v>
      </c>
      <c r="E23" s="5">
        <v>1152.5999999999999</v>
      </c>
      <c r="F23" s="5">
        <v>1270.4000000000001</v>
      </c>
      <c r="G23" s="5">
        <v>1923.7</v>
      </c>
      <c r="H23" s="5">
        <v>1180</v>
      </c>
      <c r="I23" s="5">
        <v>1538.6</v>
      </c>
      <c r="J23" s="5">
        <v>1309</v>
      </c>
      <c r="K23" s="5">
        <v>1408</v>
      </c>
      <c r="L23" s="5">
        <v>1465.3</v>
      </c>
      <c r="M23" s="5">
        <v>1523.6</v>
      </c>
      <c r="N23" s="5">
        <v>1242</v>
      </c>
      <c r="O23" s="5">
        <v>1160.0999999999999</v>
      </c>
      <c r="P23" s="5">
        <v>1060.5999999999999</v>
      </c>
      <c r="Q23" s="5">
        <v>1715.8</v>
      </c>
      <c r="R23" s="5">
        <v>1636.1</v>
      </c>
      <c r="S23" s="5">
        <v>1636.1</v>
      </c>
      <c r="T23" s="5">
        <v>1839.2</v>
      </c>
      <c r="U23" s="5">
        <v>1879</v>
      </c>
      <c r="V23" s="5">
        <v>1906.2</v>
      </c>
      <c r="W23" s="5">
        <v>1101.5999999999999</v>
      </c>
      <c r="X23" s="5">
        <v>1384.8</v>
      </c>
      <c r="Y23" s="5">
        <v>1352.9</v>
      </c>
      <c r="Z23" s="5">
        <v>1550.2</v>
      </c>
      <c r="AA23" s="5">
        <v>1646.4</v>
      </c>
      <c r="AB23" s="5">
        <v>1887.5</v>
      </c>
      <c r="AC23" s="5">
        <v>1133</v>
      </c>
      <c r="AD23" s="5">
        <v>1119.4000000000001</v>
      </c>
      <c r="AE23" s="5">
        <v>1373.3</v>
      </c>
      <c r="AF23" s="10">
        <v>1365.4</v>
      </c>
      <c r="AG23" s="10">
        <v>1353.3</v>
      </c>
      <c r="AH23" s="10">
        <v>1404.4</v>
      </c>
      <c r="AI23" s="5">
        <v>1001.9</v>
      </c>
      <c r="AJ23" s="5">
        <v>1203</v>
      </c>
      <c r="AK23" s="5">
        <v>1114.5999999999999</v>
      </c>
      <c r="AL23" s="10">
        <v>1379.6</v>
      </c>
      <c r="AM23" s="10">
        <v>1443.6</v>
      </c>
      <c r="AN23" s="10">
        <v>1118</v>
      </c>
      <c r="AO23" s="10">
        <v>1109.9000000000001</v>
      </c>
      <c r="AP23" s="10">
        <v>1500.2</v>
      </c>
      <c r="AQ23" s="10">
        <v>1271.5999999999999</v>
      </c>
      <c r="AR23" s="10">
        <v>1093.9000000000001</v>
      </c>
      <c r="AS23" s="10">
        <v>1049.8</v>
      </c>
      <c r="AT23" s="10">
        <v>1284.4000000000001</v>
      </c>
      <c r="AU23" s="10"/>
      <c r="AV23" s="10">
        <v>1496.3</v>
      </c>
      <c r="AW23" s="10">
        <v>1115.0999999999999</v>
      </c>
      <c r="AX23" s="10">
        <v>1400.4</v>
      </c>
      <c r="AY23" s="5">
        <v>1701.5</v>
      </c>
      <c r="AZ23" s="5">
        <v>1197.2</v>
      </c>
      <c r="BA23" s="5">
        <v>2614.3000000000002</v>
      </c>
      <c r="BB23" s="5">
        <v>1417.9</v>
      </c>
      <c r="BC23" s="5">
        <v>1626.23</v>
      </c>
      <c r="BD23" s="5">
        <v>1612.7</v>
      </c>
      <c r="BE23" s="5">
        <v>1224.2</v>
      </c>
      <c r="BF23" s="5">
        <v>1479.2</v>
      </c>
      <c r="BG23" s="5">
        <v>1277.2</v>
      </c>
      <c r="BH23" s="5">
        <v>1273.9000000000001</v>
      </c>
      <c r="BI23" s="5">
        <v>1145.5999999999999</v>
      </c>
      <c r="BJ23" s="5">
        <v>1485.6</v>
      </c>
      <c r="BK23" s="5">
        <v>1047</v>
      </c>
      <c r="BL23" s="5">
        <v>1290.0999999999999</v>
      </c>
      <c r="BM23" s="10">
        <v>1193.4000000000001</v>
      </c>
      <c r="BN23" s="10">
        <v>1272.2</v>
      </c>
      <c r="BO23" s="10">
        <v>1210.4000000000001</v>
      </c>
      <c r="BP23" s="10">
        <v>1457.8</v>
      </c>
      <c r="BQ23" s="10">
        <v>1376</v>
      </c>
      <c r="BR23" s="10">
        <v>1358.3</v>
      </c>
      <c r="BS23" s="10">
        <v>1393.9</v>
      </c>
      <c r="BT23" s="10">
        <v>1406.2</v>
      </c>
      <c r="BU23" s="10">
        <v>1369.7</v>
      </c>
      <c r="BV23" s="10">
        <v>1722</v>
      </c>
      <c r="BW23" s="10"/>
      <c r="BX23" s="10">
        <v>1779.1</v>
      </c>
      <c r="BY23" s="10">
        <v>1469.9</v>
      </c>
      <c r="BZ23" s="10">
        <v>1659.4</v>
      </c>
      <c r="CA23" s="10">
        <v>1630</v>
      </c>
      <c r="CB23" s="10">
        <v>1382.5</v>
      </c>
      <c r="CC23" s="10">
        <v>1635.9</v>
      </c>
      <c r="CD23" s="72">
        <v>1509.7</v>
      </c>
      <c r="CE23" s="5">
        <v>1789</v>
      </c>
      <c r="CF23" s="5">
        <v>1766.8</v>
      </c>
      <c r="CG23" s="5">
        <v>1350</v>
      </c>
      <c r="CH23" s="5">
        <v>1414.2</v>
      </c>
      <c r="CI23" s="5">
        <v>1038.0999999999999</v>
      </c>
      <c r="CJ23" s="5">
        <v>1859.9</v>
      </c>
      <c r="CK23" s="5">
        <v>1917.7</v>
      </c>
      <c r="CL23" s="5">
        <v>1936.1</v>
      </c>
      <c r="CM23" s="70">
        <v>1372.3200000000002</v>
      </c>
      <c r="CN23" s="70">
        <v>1385.6000000000001</v>
      </c>
      <c r="CO23" s="73">
        <v>1074.5600000000002</v>
      </c>
      <c r="CP23" s="10">
        <v>1626.6</v>
      </c>
      <c r="CQ23" s="10">
        <v>1967.7</v>
      </c>
      <c r="CR23" s="10">
        <v>1840.2</v>
      </c>
      <c r="CS23" s="10">
        <v>1471.5</v>
      </c>
      <c r="CT23" s="10">
        <v>1329.8</v>
      </c>
      <c r="CU23" s="10">
        <v>1019</v>
      </c>
      <c r="CV23" s="10">
        <v>1860</v>
      </c>
      <c r="CW23" s="10">
        <v>1820.7</v>
      </c>
      <c r="CX23" s="10">
        <v>1845.5</v>
      </c>
      <c r="CY23" s="10">
        <v>1496.6</v>
      </c>
      <c r="CZ23" s="10">
        <v>1600.3</v>
      </c>
      <c r="DA23" s="10">
        <v>1521.2</v>
      </c>
      <c r="DB23" s="5">
        <v>1540</v>
      </c>
      <c r="DC23" s="5">
        <v>1535</v>
      </c>
      <c r="DD23" s="5">
        <v>1672.4</v>
      </c>
      <c r="DE23" s="5">
        <v>1694.4</v>
      </c>
      <c r="DF23" s="5">
        <v>1459</v>
      </c>
      <c r="DG23" s="5">
        <v>1866.2</v>
      </c>
      <c r="DH23" s="5"/>
      <c r="DI23" s="5"/>
      <c r="DJ23" s="5"/>
      <c r="DK23" s="5"/>
      <c r="DL23" s="5"/>
      <c r="DM23" s="5"/>
      <c r="DN23" s="64"/>
      <c r="DO23" s="64"/>
      <c r="DP23" s="64"/>
      <c r="DQ23" s="64"/>
      <c r="DR23" s="64"/>
      <c r="DS23" s="64"/>
      <c r="DT23" s="64"/>
      <c r="DU23" s="64"/>
      <c r="DV23" s="64"/>
      <c r="DW23" s="64"/>
      <c r="DX23" s="64"/>
      <c r="DY23" s="64"/>
      <c r="DZ23" s="64"/>
      <c r="EA23" s="64"/>
      <c r="EB23" s="64"/>
      <c r="EC23" s="64"/>
      <c r="ED23" s="64"/>
      <c r="EE23" s="64"/>
      <c r="EF23" s="64"/>
      <c r="EG23" s="64"/>
      <c r="EH23" s="64"/>
      <c r="EI23" s="9"/>
      <c r="EJ23" s="64"/>
      <c r="EK23" s="64"/>
      <c r="EL23" s="64"/>
      <c r="EM23" s="64"/>
      <c r="EN23" s="9"/>
      <c r="EO23" s="9"/>
      <c r="EP23" s="9"/>
    </row>
    <row r="24" spans="1:194" s="24" customFormat="1" x14ac:dyDescent="0.35">
      <c r="A24" s="13" t="s">
        <v>15</v>
      </c>
      <c r="B24" s="7">
        <v>1.28</v>
      </c>
      <c r="C24" s="7">
        <v>1.28</v>
      </c>
      <c r="D24" s="7">
        <v>1.28</v>
      </c>
      <c r="E24" s="7">
        <v>0.63</v>
      </c>
      <c r="F24" s="7">
        <v>0.63</v>
      </c>
      <c r="G24" s="7">
        <v>0.63</v>
      </c>
      <c r="H24" s="7">
        <v>1.53</v>
      </c>
      <c r="I24" s="7">
        <v>1.53</v>
      </c>
      <c r="J24" s="7">
        <v>1.53</v>
      </c>
      <c r="K24" s="89">
        <v>1.68</v>
      </c>
      <c r="L24" s="89">
        <v>1.68</v>
      </c>
      <c r="M24" s="89">
        <v>1.68</v>
      </c>
      <c r="N24" s="7">
        <v>1.67</v>
      </c>
      <c r="O24" s="7">
        <v>1.67</v>
      </c>
      <c r="P24" s="7">
        <v>1.67</v>
      </c>
      <c r="Q24" s="7">
        <v>0.51</v>
      </c>
      <c r="R24" s="7">
        <v>0.51</v>
      </c>
      <c r="S24" s="7">
        <v>0.51</v>
      </c>
      <c r="T24" s="7">
        <v>2.25</v>
      </c>
      <c r="U24" s="7">
        <v>2.25</v>
      </c>
      <c r="V24" s="7">
        <v>2.25</v>
      </c>
      <c r="W24" s="7">
        <v>2.14</v>
      </c>
      <c r="X24" s="7">
        <v>2.14</v>
      </c>
      <c r="Y24" s="7">
        <v>2.14</v>
      </c>
      <c r="Z24" s="7">
        <v>1.02</v>
      </c>
      <c r="AA24" s="7">
        <v>1.02</v>
      </c>
      <c r="AB24" s="7">
        <v>1.02</v>
      </c>
      <c r="AC24" s="7">
        <v>0.75</v>
      </c>
      <c r="AD24" s="7">
        <v>0.75</v>
      </c>
      <c r="AE24" s="7">
        <v>0.75</v>
      </c>
      <c r="AF24" s="7">
        <v>1.74</v>
      </c>
      <c r="AG24" s="7">
        <v>1.74</v>
      </c>
      <c r="AH24" s="7">
        <v>1.74</v>
      </c>
      <c r="AI24" s="7">
        <v>0.89</v>
      </c>
      <c r="AJ24" s="7">
        <v>0.89</v>
      </c>
      <c r="AK24" s="7">
        <v>0.89</v>
      </c>
      <c r="AL24" s="7">
        <v>1.5</v>
      </c>
      <c r="AM24" s="7">
        <v>1.5</v>
      </c>
      <c r="AN24" s="7">
        <v>1.5</v>
      </c>
      <c r="AO24" s="7">
        <v>0.45</v>
      </c>
      <c r="AP24" s="7">
        <v>0.45</v>
      </c>
      <c r="AQ24" s="7">
        <v>0.45</v>
      </c>
      <c r="AR24" s="7">
        <v>0.32</v>
      </c>
      <c r="AS24" s="7">
        <v>0.32</v>
      </c>
      <c r="AT24" s="7">
        <v>0.32</v>
      </c>
      <c r="AU24" s="7"/>
      <c r="AV24" s="7">
        <v>1.29</v>
      </c>
      <c r="AW24" s="7">
        <v>1.29</v>
      </c>
      <c r="AX24" s="7">
        <v>1.29</v>
      </c>
      <c r="AY24" s="7">
        <v>0.15</v>
      </c>
      <c r="AZ24" s="7">
        <v>0.15</v>
      </c>
      <c r="BA24" s="7">
        <v>0.15</v>
      </c>
      <c r="BB24" s="7">
        <v>1.06</v>
      </c>
      <c r="BC24" s="7">
        <v>1.06</v>
      </c>
      <c r="BD24" s="7">
        <v>1.06</v>
      </c>
      <c r="BE24" s="13">
        <v>0.78</v>
      </c>
      <c r="BF24" s="13">
        <v>0.78</v>
      </c>
      <c r="BG24" s="13">
        <v>0.78</v>
      </c>
      <c r="BH24" s="13">
        <v>0.24</v>
      </c>
      <c r="BI24" s="13">
        <v>0.24</v>
      </c>
      <c r="BJ24" s="13">
        <v>0.24</v>
      </c>
      <c r="BK24" s="13">
        <v>0.48</v>
      </c>
      <c r="BL24" s="13">
        <v>0.48</v>
      </c>
      <c r="BM24" s="13">
        <v>0.48</v>
      </c>
      <c r="BN24" s="13">
        <v>1.18</v>
      </c>
      <c r="BO24" s="13">
        <v>1.18</v>
      </c>
      <c r="BP24" s="13">
        <v>1.18</v>
      </c>
      <c r="BQ24" s="13">
        <v>0.4</v>
      </c>
      <c r="BR24" s="13">
        <v>0.4</v>
      </c>
      <c r="BS24" s="13">
        <v>0.4</v>
      </c>
      <c r="BT24" s="7">
        <v>1.32</v>
      </c>
      <c r="BU24" s="7">
        <v>1.32</v>
      </c>
      <c r="BV24" s="7">
        <v>1.32</v>
      </c>
      <c r="BW24" s="7"/>
      <c r="BX24" s="7">
        <v>1.34</v>
      </c>
      <c r="BY24" s="7">
        <v>1.34</v>
      </c>
      <c r="BZ24" s="7">
        <v>1.34</v>
      </c>
      <c r="CA24" s="7">
        <v>1.2</v>
      </c>
      <c r="CB24" s="7">
        <v>1.2</v>
      </c>
      <c r="CC24" s="7">
        <v>1.2</v>
      </c>
      <c r="CD24" s="13">
        <v>0.85</v>
      </c>
      <c r="CE24" s="13">
        <v>0.85</v>
      </c>
      <c r="CF24" s="13">
        <v>0.85</v>
      </c>
      <c r="CG24" s="13">
        <v>0.73</v>
      </c>
      <c r="CH24" s="13">
        <v>0.73</v>
      </c>
      <c r="CI24" s="13">
        <v>0.73</v>
      </c>
      <c r="CJ24" s="13">
        <v>1.48</v>
      </c>
      <c r="CK24" s="13">
        <v>1.48</v>
      </c>
      <c r="CL24" s="13">
        <v>1.48</v>
      </c>
      <c r="CM24" s="7">
        <v>0.78</v>
      </c>
      <c r="CN24" s="7">
        <v>0.78</v>
      </c>
      <c r="CO24" s="7">
        <v>0.78</v>
      </c>
      <c r="CP24" s="7">
        <v>1.56</v>
      </c>
      <c r="CQ24" s="7">
        <v>1.56</v>
      </c>
      <c r="CR24" s="7">
        <v>1.56</v>
      </c>
      <c r="CS24" s="7">
        <v>0.97</v>
      </c>
      <c r="CT24" s="7">
        <v>0.97</v>
      </c>
      <c r="CU24" s="7">
        <v>0.97</v>
      </c>
      <c r="CV24" s="7">
        <v>2</v>
      </c>
      <c r="CW24" s="7">
        <v>2</v>
      </c>
      <c r="CX24" s="7">
        <v>2</v>
      </c>
      <c r="CY24" s="7">
        <v>1.52</v>
      </c>
      <c r="CZ24" s="7">
        <v>1.52</v>
      </c>
      <c r="DA24" s="7">
        <v>1.52</v>
      </c>
      <c r="DB24" s="7">
        <v>1.1499999999999999</v>
      </c>
      <c r="DC24" s="7">
        <v>1.1499999999999999</v>
      </c>
      <c r="DD24" s="7">
        <v>1.1499999999999999</v>
      </c>
      <c r="DE24" s="7">
        <v>1.63</v>
      </c>
      <c r="DF24" s="7">
        <v>1.63</v>
      </c>
      <c r="DG24" s="7">
        <v>1.63</v>
      </c>
      <c r="DH24" s="7"/>
      <c r="DI24" s="7"/>
      <c r="DJ24" s="7"/>
      <c r="DK24" s="7"/>
      <c r="DL24" s="7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</row>
    <row r="25" spans="1:194" s="18" customFormat="1" x14ac:dyDescent="0.3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17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5"/>
      <c r="AS25" s="5"/>
      <c r="AT25" s="5"/>
      <c r="AU25" s="10"/>
      <c r="AV25" s="5"/>
      <c r="AW25" s="5"/>
      <c r="AX25" s="10"/>
      <c r="AY25" s="10"/>
      <c r="AZ25" s="10"/>
      <c r="BA25" s="10"/>
      <c r="BB25" s="10"/>
      <c r="BC25" s="10"/>
      <c r="BD25" s="9"/>
      <c r="BE25" s="9"/>
      <c r="BF25" s="9"/>
      <c r="BG25" s="9"/>
      <c r="BH25" s="9"/>
      <c r="BI25" s="9"/>
      <c r="BJ25" s="10"/>
      <c r="BK25" s="10"/>
      <c r="BL25" s="10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10"/>
      <c r="BZ25" s="5"/>
      <c r="CA25" s="5"/>
      <c r="CB25" s="5"/>
      <c r="CC25" s="5"/>
      <c r="CD25" s="5"/>
      <c r="CE25" s="10"/>
      <c r="CF25" s="5"/>
      <c r="CG25" s="5"/>
      <c r="CH25" s="5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9"/>
      <c r="CW25" s="9"/>
      <c r="CX25" s="9"/>
      <c r="CY25" s="9"/>
      <c r="CZ25" s="9"/>
      <c r="DA25" s="9"/>
      <c r="DB25" s="5"/>
      <c r="DC25" s="10"/>
      <c r="DD25" s="5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10"/>
      <c r="DS25" s="10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</row>
    <row r="26" spans="1:194" s="18" customFormat="1" x14ac:dyDescent="0.35">
      <c r="A26" s="17" t="s">
        <v>27</v>
      </c>
      <c r="B26" s="9"/>
      <c r="C26" s="9"/>
      <c r="D26" s="9"/>
      <c r="E26" s="10"/>
      <c r="F26" s="10"/>
      <c r="G26" s="10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</row>
    <row r="27" spans="1:194" s="18" customFormat="1" x14ac:dyDescent="0.35">
      <c r="A27" s="10"/>
      <c r="B27" s="17" t="s">
        <v>25</v>
      </c>
      <c r="C27" s="17" t="s">
        <v>13</v>
      </c>
      <c r="D27" s="17" t="s">
        <v>14</v>
      </c>
      <c r="E27" s="10"/>
      <c r="F27" s="10"/>
      <c r="G27" s="10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5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10"/>
      <c r="DV27" s="10"/>
      <c r="DW27" s="9"/>
      <c r="DX27" s="10"/>
      <c r="DY27" s="10"/>
      <c r="DZ27" s="9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71"/>
      <c r="EN27" s="71"/>
      <c r="EO27" s="71"/>
      <c r="EP27" s="71"/>
      <c r="EQ27" s="71"/>
      <c r="ER27" s="71"/>
      <c r="ES27" s="71"/>
      <c r="ET27" s="71"/>
      <c r="EU27" s="71"/>
      <c r="EV27" s="71"/>
      <c r="EW27" s="71"/>
      <c r="EX27" s="71"/>
      <c r="EY27" s="71"/>
      <c r="EZ27" s="71"/>
      <c r="FA27" s="71"/>
      <c r="FB27" s="71"/>
      <c r="FC27" s="71"/>
      <c r="FD27" s="71"/>
      <c r="FE27" s="71"/>
      <c r="FF27" s="71"/>
      <c r="FG27" s="71"/>
      <c r="FH27" s="71"/>
      <c r="FI27" s="71"/>
      <c r="FJ27" s="71"/>
      <c r="FK27" s="71"/>
      <c r="FL27" s="71"/>
      <c r="FM27" s="71"/>
      <c r="FN27" s="71"/>
      <c r="FO27" s="71"/>
      <c r="FP27" s="71"/>
      <c r="FQ27" s="71"/>
      <c r="FR27" s="71"/>
      <c r="FS27" s="71"/>
      <c r="FT27" s="71"/>
      <c r="FU27" s="71"/>
      <c r="FV27" s="71"/>
      <c r="FW27" s="71"/>
      <c r="FX27" s="71"/>
      <c r="FY27" s="71"/>
      <c r="FZ27" s="71"/>
      <c r="GL27" s="10" t="s">
        <v>54</v>
      </c>
    </row>
    <row r="28" spans="1:194" s="18" customFormat="1" x14ac:dyDescent="0.35">
      <c r="A28" s="10" t="s">
        <v>1</v>
      </c>
      <c r="B28" s="10">
        <v>6</v>
      </c>
      <c r="C28" s="5">
        <v>114.18</v>
      </c>
      <c r="D28" s="10">
        <f>B28*12/C28</f>
        <v>0.63058328954282705</v>
      </c>
      <c r="E28" s="10"/>
      <c r="F28" s="10"/>
      <c r="G28" s="10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5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</row>
    <row r="29" spans="1:194" s="18" customFormat="1" x14ac:dyDescent="0.35">
      <c r="A29" s="10" t="s">
        <v>16</v>
      </c>
      <c r="B29" s="10">
        <v>5</v>
      </c>
      <c r="C29" s="5">
        <v>116.16</v>
      </c>
      <c r="D29" s="10">
        <f>B29*12/C29</f>
        <v>0.51652892561983477</v>
      </c>
      <c r="E29" s="10"/>
      <c r="F29" s="10"/>
      <c r="G29" s="1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5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</row>
    <row r="30" spans="1:194" s="18" customFormat="1" x14ac:dyDescent="0.35">
      <c r="A30" s="10" t="s">
        <v>2</v>
      </c>
      <c r="B30" s="10">
        <v>8</v>
      </c>
      <c r="C30" s="75">
        <v>142.24</v>
      </c>
      <c r="D30" s="10">
        <f t="shared" ref="D30:D36" si="0">B30*12/C30</f>
        <v>0.67491563554555678</v>
      </c>
      <c r="E30" s="10"/>
      <c r="F30" s="10"/>
      <c r="G30" s="10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5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</row>
    <row r="31" spans="1:194" s="18" customFormat="1" x14ac:dyDescent="0.35">
      <c r="A31" s="10" t="s">
        <v>17</v>
      </c>
      <c r="B31" s="10">
        <v>7</v>
      </c>
      <c r="C31" s="5">
        <v>144.21</v>
      </c>
      <c r="D31" s="10">
        <f t="shared" si="0"/>
        <v>0.58248387767838561</v>
      </c>
      <c r="E31" s="10"/>
      <c r="F31" s="10"/>
      <c r="G31" s="10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5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</row>
    <row r="32" spans="1:194" s="18" customFormat="1" x14ac:dyDescent="0.35">
      <c r="A32" s="10" t="s">
        <v>4</v>
      </c>
      <c r="B32" s="10">
        <v>11</v>
      </c>
      <c r="C32" s="5">
        <v>168.28</v>
      </c>
      <c r="D32" s="10">
        <f t="shared" si="0"/>
        <v>0.78440694081293083</v>
      </c>
      <c r="E32" s="10"/>
      <c r="F32" s="10"/>
      <c r="G32" s="10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5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</row>
    <row r="33" spans="1:142" s="18" customFormat="1" x14ac:dyDescent="0.35">
      <c r="A33" s="10" t="s">
        <v>3</v>
      </c>
      <c r="B33" s="10">
        <v>10</v>
      </c>
      <c r="C33" s="5">
        <v>170.29</v>
      </c>
      <c r="D33" s="10">
        <f t="shared" si="0"/>
        <v>0.70468025133595635</v>
      </c>
      <c r="E33" s="10"/>
      <c r="F33" s="10"/>
      <c r="G33" s="10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5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</row>
    <row r="34" spans="1:142" s="18" customFormat="1" x14ac:dyDescent="0.35">
      <c r="A34" s="10" t="s">
        <v>22</v>
      </c>
      <c r="B34" s="10">
        <v>9</v>
      </c>
      <c r="C34" s="5">
        <v>172.26</v>
      </c>
      <c r="D34" s="10">
        <f t="shared" si="0"/>
        <v>0.62695924764890287</v>
      </c>
      <c r="E34" s="10"/>
      <c r="F34" s="10"/>
      <c r="G34" s="10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5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</row>
    <row r="35" spans="1:142" s="18" customFormat="1" x14ac:dyDescent="0.35">
      <c r="A35" s="10" t="s">
        <v>5</v>
      </c>
      <c r="B35" s="10">
        <v>13</v>
      </c>
      <c r="C35" s="5">
        <f>(C36-2.01)</f>
        <v>196.33</v>
      </c>
      <c r="D35" s="10">
        <f t="shared" si="0"/>
        <v>0.79458055315030807</v>
      </c>
      <c r="E35" s="10"/>
      <c r="F35" s="10"/>
      <c r="G35" s="10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5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</row>
    <row r="36" spans="1:142" s="18" customFormat="1" x14ac:dyDescent="0.35">
      <c r="A36" s="10" t="s">
        <v>6</v>
      </c>
      <c r="B36" s="10">
        <v>12</v>
      </c>
      <c r="C36" s="5">
        <v>198.34</v>
      </c>
      <c r="D36" s="10">
        <f t="shared" si="0"/>
        <v>0.72602601593223759</v>
      </c>
      <c r="E36" s="10"/>
      <c r="F36" s="10"/>
      <c r="G36" s="10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</row>
    <row r="37" spans="1:142" s="18" customFormat="1" x14ac:dyDescent="0.35">
      <c r="A37" s="10" t="s">
        <v>7</v>
      </c>
      <c r="B37" s="10">
        <v>12</v>
      </c>
      <c r="C37" s="5">
        <f>(C38-2.01)</f>
        <v>198.31</v>
      </c>
      <c r="D37" s="10">
        <f t="shared" ref="D37:D46" si="1">B37*12/C37</f>
        <v>0.72613584791488073</v>
      </c>
      <c r="E37" s="10"/>
      <c r="F37" s="10"/>
      <c r="G37" s="10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</row>
    <row r="38" spans="1:142" s="18" customFormat="1" x14ac:dyDescent="0.35">
      <c r="A38" s="10" t="s">
        <v>8</v>
      </c>
      <c r="B38" s="10">
        <v>11</v>
      </c>
      <c r="C38" s="5">
        <v>200.32</v>
      </c>
      <c r="D38" s="10">
        <f t="shared" si="1"/>
        <v>0.65894568690095845</v>
      </c>
      <c r="E38" s="10"/>
      <c r="F38" s="10"/>
      <c r="G38" s="10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</row>
    <row r="39" spans="1:142" s="18" customFormat="1" x14ac:dyDescent="0.35">
      <c r="A39" s="10" t="s">
        <v>9</v>
      </c>
      <c r="B39" s="10">
        <v>15</v>
      </c>
      <c r="C39" s="5">
        <f>(C40-2.01)</f>
        <v>224.39000000000001</v>
      </c>
      <c r="D39" s="10">
        <f t="shared" si="1"/>
        <v>0.80217478497259231</v>
      </c>
      <c r="E39" s="10"/>
      <c r="F39" s="10"/>
      <c r="G39" s="10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</row>
    <row r="40" spans="1:142" s="18" customFormat="1" x14ac:dyDescent="0.35">
      <c r="A40" s="10" t="s">
        <v>10</v>
      </c>
      <c r="B40" s="10">
        <v>14</v>
      </c>
      <c r="C40" s="5">
        <v>226.4</v>
      </c>
      <c r="D40" s="10">
        <f t="shared" si="1"/>
        <v>0.74204946996466425</v>
      </c>
      <c r="E40" s="10"/>
      <c r="F40" s="10"/>
      <c r="G40" s="10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</row>
    <row r="41" spans="1:142" s="18" customFormat="1" x14ac:dyDescent="0.35">
      <c r="A41" s="10" t="s">
        <v>31</v>
      </c>
      <c r="B41" s="10">
        <v>11</v>
      </c>
      <c r="C41" s="5">
        <v>216.32</v>
      </c>
      <c r="D41" s="10">
        <f>B41*12/C41</f>
        <v>0.61020710059171601</v>
      </c>
      <c r="E41" s="10"/>
      <c r="F41" s="10"/>
      <c r="G41" s="10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</row>
    <row r="42" spans="1:142" s="18" customFormat="1" x14ac:dyDescent="0.35">
      <c r="A42" s="10" t="s">
        <v>11</v>
      </c>
      <c r="B42" s="10">
        <v>14</v>
      </c>
      <c r="C42" s="5">
        <f>C43-2.01</f>
        <v>226.36</v>
      </c>
      <c r="D42" s="10">
        <f t="shared" si="1"/>
        <v>0.74218059727867114</v>
      </c>
      <c r="E42" s="10"/>
      <c r="F42" s="10"/>
      <c r="G42" s="10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</row>
    <row r="43" spans="1:142" s="18" customFormat="1" x14ac:dyDescent="0.35">
      <c r="A43" s="10" t="s">
        <v>12</v>
      </c>
      <c r="B43" s="10">
        <v>13</v>
      </c>
      <c r="C43" s="5">
        <v>228.37</v>
      </c>
      <c r="D43" s="10">
        <f t="shared" si="1"/>
        <v>0.68310198362306784</v>
      </c>
      <c r="E43" s="10"/>
      <c r="F43" s="10"/>
      <c r="G43" s="10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</row>
    <row r="44" spans="1:142" s="18" customFormat="1" x14ac:dyDescent="0.35">
      <c r="A44" s="10" t="s">
        <v>32</v>
      </c>
      <c r="B44" s="10">
        <v>14</v>
      </c>
      <c r="C44" s="5">
        <v>242.36</v>
      </c>
      <c r="D44" s="10">
        <f t="shared" si="1"/>
        <v>0.69318369367882482</v>
      </c>
      <c r="E44" s="10"/>
      <c r="F44" s="10"/>
      <c r="G44" s="10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</row>
    <row r="45" spans="1:142" s="18" customFormat="1" x14ac:dyDescent="0.35">
      <c r="A45" s="10" t="s">
        <v>23</v>
      </c>
      <c r="B45" s="10">
        <v>13</v>
      </c>
      <c r="C45" s="5">
        <v>244.37</v>
      </c>
      <c r="D45" s="10">
        <f t="shared" si="1"/>
        <v>0.63837623276179567</v>
      </c>
      <c r="E45" s="10"/>
      <c r="F45" s="10"/>
      <c r="G45" s="10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</row>
    <row r="46" spans="1:142" s="18" customFormat="1" x14ac:dyDescent="0.35">
      <c r="A46" s="10" t="s">
        <v>18</v>
      </c>
      <c r="B46" s="10">
        <v>16</v>
      </c>
      <c r="C46" s="5">
        <v>254.41</v>
      </c>
      <c r="D46" s="10">
        <f t="shared" si="1"/>
        <v>0.75468731575016701</v>
      </c>
      <c r="E46" s="10"/>
      <c r="F46" s="10"/>
      <c r="G46" s="1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</row>
    <row r="47" spans="1:142" s="18" customFormat="1" x14ac:dyDescent="0.35">
      <c r="A47" s="10" t="s">
        <v>19</v>
      </c>
      <c r="B47" s="10">
        <v>15</v>
      </c>
      <c r="C47" s="5">
        <v>256.42</v>
      </c>
      <c r="D47" s="10">
        <f>B47*12/C47</f>
        <v>0.7019733250136494</v>
      </c>
      <c r="E47" s="10"/>
      <c r="F47" s="10"/>
      <c r="G47" s="10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</row>
    <row r="48" spans="1:142" s="18" customFormat="1" x14ac:dyDescent="0.35">
      <c r="A48" s="10" t="s">
        <v>101</v>
      </c>
      <c r="B48" s="10">
        <v>16</v>
      </c>
      <c r="C48" s="5">
        <v>270.24</v>
      </c>
      <c r="D48" s="10">
        <f>B48*12/C48</f>
        <v>0.71047957371225579</v>
      </c>
      <c r="E48" s="10"/>
      <c r="F48" s="10"/>
      <c r="G48" s="10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</row>
    <row r="49" spans="1:246 16181:16185" s="18" customFormat="1" x14ac:dyDescent="0.35">
      <c r="A49" s="10"/>
      <c r="B49" s="9"/>
      <c r="C49" s="64"/>
      <c r="D49" s="9"/>
      <c r="E49" s="10"/>
      <c r="F49" s="10"/>
      <c r="G49" s="10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</row>
    <row r="50" spans="1:246 16181:16185" s="18" customFormat="1" x14ac:dyDescent="0.35">
      <c r="A50" s="10"/>
      <c r="B50" s="9"/>
      <c r="C50" s="9"/>
      <c r="D50" s="9"/>
      <c r="E50" s="10"/>
      <c r="F50" s="10"/>
      <c r="G50" s="10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</row>
    <row r="51" spans="1:246 16181:16185" s="65" customFormat="1" ht="14" x14ac:dyDescent="0.3">
      <c r="A51" s="16" t="s">
        <v>97</v>
      </c>
      <c r="B51" s="16" t="s">
        <v>26</v>
      </c>
      <c r="C51" s="16" t="s">
        <v>26</v>
      </c>
      <c r="D51" s="16" t="s">
        <v>26</v>
      </c>
      <c r="E51" s="16" t="s">
        <v>67</v>
      </c>
      <c r="F51" s="16" t="s">
        <v>67</v>
      </c>
      <c r="G51" s="16" t="s">
        <v>67</v>
      </c>
      <c r="H51" s="16" t="s">
        <v>68</v>
      </c>
      <c r="I51" s="16" t="s">
        <v>68</v>
      </c>
      <c r="J51" s="16" t="s">
        <v>68</v>
      </c>
      <c r="K51" s="16" t="s">
        <v>70</v>
      </c>
      <c r="L51" s="16" t="s">
        <v>70</v>
      </c>
      <c r="M51" s="16" t="s">
        <v>70</v>
      </c>
      <c r="N51" s="16" t="s">
        <v>71</v>
      </c>
      <c r="O51" s="16" t="s">
        <v>71</v>
      </c>
      <c r="P51" s="16" t="s">
        <v>71</v>
      </c>
      <c r="Q51" s="16" t="s">
        <v>72</v>
      </c>
      <c r="R51" s="16" t="s">
        <v>72</v>
      </c>
      <c r="S51" s="16" t="s">
        <v>72</v>
      </c>
      <c r="T51" s="16" t="s">
        <v>134</v>
      </c>
      <c r="U51" s="16" t="s">
        <v>134</v>
      </c>
      <c r="V51" s="16" t="s">
        <v>134</v>
      </c>
      <c r="W51" s="16" t="s">
        <v>74</v>
      </c>
      <c r="X51" s="16" t="s">
        <v>74</v>
      </c>
      <c r="Y51" s="16" t="s">
        <v>74</v>
      </c>
      <c r="Z51" s="16" t="s">
        <v>133</v>
      </c>
      <c r="AA51" s="16" t="s">
        <v>133</v>
      </c>
      <c r="AB51" s="16" t="s">
        <v>133</v>
      </c>
      <c r="AC51" s="16" t="s">
        <v>75</v>
      </c>
      <c r="AD51" s="16" t="s">
        <v>75</v>
      </c>
      <c r="AE51" s="16" t="s">
        <v>75</v>
      </c>
      <c r="AF51" s="16" t="s">
        <v>99</v>
      </c>
      <c r="AG51" s="16" t="s">
        <v>99</v>
      </c>
      <c r="AH51" s="16" t="s">
        <v>99</v>
      </c>
      <c r="AI51" s="16" t="s">
        <v>87</v>
      </c>
      <c r="AJ51" s="16" t="s">
        <v>87</v>
      </c>
      <c r="AK51" s="16" t="s">
        <v>87</v>
      </c>
      <c r="AL51" s="16" t="s">
        <v>77</v>
      </c>
      <c r="AM51" s="16" t="s">
        <v>77</v>
      </c>
      <c r="AN51" s="16" t="s">
        <v>77</v>
      </c>
      <c r="AO51" s="16" t="s">
        <v>78</v>
      </c>
      <c r="AP51" s="16" t="s">
        <v>78</v>
      </c>
      <c r="AQ51" s="16" t="s">
        <v>78</v>
      </c>
      <c r="AR51" s="16" t="s">
        <v>88</v>
      </c>
      <c r="AS51" s="16" t="s">
        <v>88</v>
      </c>
      <c r="AT51" s="16" t="s">
        <v>88</v>
      </c>
      <c r="AU51" s="16" t="s">
        <v>79</v>
      </c>
      <c r="AV51" s="16" t="s">
        <v>76</v>
      </c>
      <c r="AW51" s="16" t="s">
        <v>76</v>
      </c>
      <c r="AX51" s="16" t="s">
        <v>76</v>
      </c>
      <c r="AY51" s="16" t="s">
        <v>20</v>
      </c>
      <c r="AZ51" s="16" t="s">
        <v>20</v>
      </c>
      <c r="BA51" s="16" t="s">
        <v>20</v>
      </c>
      <c r="BB51" s="16" t="s">
        <v>21</v>
      </c>
      <c r="BC51" s="16" t="s">
        <v>21</v>
      </c>
      <c r="BD51" s="16" t="s">
        <v>21</v>
      </c>
      <c r="BE51" s="16" t="s">
        <v>89</v>
      </c>
      <c r="BF51" s="16" t="s">
        <v>89</v>
      </c>
      <c r="BG51" s="16" t="s">
        <v>89</v>
      </c>
      <c r="BH51" s="16" t="s">
        <v>90</v>
      </c>
      <c r="BI51" s="16" t="s">
        <v>90</v>
      </c>
      <c r="BJ51" s="16" t="s">
        <v>90</v>
      </c>
      <c r="BK51" s="16" t="s">
        <v>91</v>
      </c>
      <c r="BL51" s="16" t="s">
        <v>91</v>
      </c>
      <c r="BM51" s="16" t="s">
        <v>91</v>
      </c>
      <c r="BN51" s="16" t="s">
        <v>92</v>
      </c>
      <c r="BO51" s="16" t="s">
        <v>92</v>
      </c>
      <c r="BP51" s="16" t="s">
        <v>92</v>
      </c>
      <c r="BQ51" s="16" t="s">
        <v>86</v>
      </c>
      <c r="BR51" s="16" t="s">
        <v>86</v>
      </c>
      <c r="BS51" s="16" t="s">
        <v>86</v>
      </c>
      <c r="BT51" s="16" t="s">
        <v>93</v>
      </c>
      <c r="BU51" s="16" t="s">
        <v>93</v>
      </c>
      <c r="BV51" s="16" t="s">
        <v>93</v>
      </c>
      <c r="BW51" s="16"/>
      <c r="BX51" s="16" t="s">
        <v>94</v>
      </c>
      <c r="BY51" s="16" t="s">
        <v>94</v>
      </c>
      <c r="BZ51" s="16" t="s">
        <v>94</v>
      </c>
      <c r="CA51" s="16" t="s">
        <v>69</v>
      </c>
      <c r="CB51" s="16" t="s">
        <v>69</v>
      </c>
      <c r="CC51" s="16" t="s">
        <v>69</v>
      </c>
      <c r="CD51" s="16" t="s">
        <v>56</v>
      </c>
      <c r="CE51" s="16" t="s">
        <v>56</v>
      </c>
      <c r="CF51" s="16" t="s">
        <v>56</v>
      </c>
      <c r="CG51" s="16" t="s">
        <v>30</v>
      </c>
      <c r="CH51" s="16" t="s">
        <v>30</v>
      </c>
      <c r="CI51" s="16" t="s">
        <v>30</v>
      </c>
      <c r="CJ51" s="16" t="s">
        <v>29</v>
      </c>
      <c r="CK51" s="16" t="s">
        <v>29</v>
      </c>
      <c r="CL51" s="16" t="s">
        <v>29</v>
      </c>
      <c r="CM51" s="16" t="s">
        <v>73</v>
      </c>
      <c r="CN51" s="16" t="s">
        <v>73</v>
      </c>
      <c r="CO51" s="16" t="s">
        <v>73</v>
      </c>
      <c r="CP51" s="16" t="s">
        <v>132</v>
      </c>
      <c r="CQ51" s="16" t="s">
        <v>132</v>
      </c>
      <c r="CR51" s="16" t="s">
        <v>132</v>
      </c>
      <c r="CS51" s="16" t="s">
        <v>95</v>
      </c>
      <c r="CT51" s="16" t="s">
        <v>95</v>
      </c>
      <c r="CU51" s="16" t="s">
        <v>95</v>
      </c>
      <c r="CV51" s="16" t="s">
        <v>139</v>
      </c>
      <c r="CW51" s="16" t="s">
        <v>139</v>
      </c>
      <c r="CX51" s="16" t="s">
        <v>139</v>
      </c>
      <c r="CY51" s="16" t="s">
        <v>138</v>
      </c>
      <c r="CZ51" s="16" t="s">
        <v>138</v>
      </c>
      <c r="DA51" s="16" t="s">
        <v>138</v>
      </c>
      <c r="DB51" s="16" t="s">
        <v>96</v>
      </c>
      <c r="DC51" s="16" t="s">
        <v>96</v>
      </c>
      <c r="DD51" s="16" t="s">
        <v>96</v>
      </c>
      <c r="DE51" s="16" t="s">
        <v>191</v>
      </c>
      <c r="DF51" s="16" t="s">
        <v>191</v>
      </c>
      <c r="DG51" s="16" t="s">
        <v>191</v>
      </c>
      <c r="DH51" s="16"/>
      <c r="DI51" s="16"/>
      <c r="DJ51" s="16"/>
      <c r="DK51" s="64"/>
      <c r="DL51" s="64"/>
      <c r="DM51" s="64"/>
      <c r="DN51" s="64"/>
      <c r="DO51" s="64"/>
      <c r="DP51" s="64"/>
      <c r="DQ51" s="64"/>
      <c r="DR51" s="64"/>
      <c r="DS51" s="64"/>
      <c r="DT51" s="64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  <c r="EG51" s="64"/>
      <c r="EH51" s="64"/>
      <c r="EI51" s="64"/>
      <c r="EJ51" s="64"/>
      <c r="EK51" s="64"/>
      <c r="EL51" s="64"/>
      <c r="EM51" s="64"/>
      <c r="EN51" s="64"/>
      <c r="EO51" s="64"/>
      <c r="WXI51" s="66"/>
      <c r="WXM51" s="66" t="s">
        <v>55</v>
      </c>
    </row>
    <row r="52" spans="1:246 16181:16185" s="18" customFormat="1" x14ac:dyDescent="0.35">
      <c r="A52" s="10"/>
      <c r="B52" s="9"/>
      <c r="C52" s="9"/>
      <c r="D52" s="9"/>
      <c r="E52" s="10"/>
      <c r="F52" s="10"/>
      <c r="G52" s="10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17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10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GO52" s="76" t="s">
        <v>57</v>
      </c>
      <c r="GP52" s="76" t="s">
        <v>26</v>
      </c>
      <c r="GQ52" s="76" t="s">
        <v>26</v>
      </c>
      <c r="GR52" s="76" t="s">
        <v>26</v>
      </c>
      <c r="GS52" s="76" t="s">
        <v>26</v>
      </c>
      <c r="GT52" s="76" t="s">
        <v>51</v>
      </c>
      <c r="GU52" s="76" t="s">
        <v>51</v>
      </c>
      <c r="GV52" s="76" t="s">
        <v>51</v>
      </c>
      <c r="GW52" s="76" t="s">
        <v>51</v>
      </c>
      <c r="GX52" s="76" t="s">
        <v>58</v>
      </c>
      <c r="GY52" s="76" t="s">
        <v>58</v>
      </c>
      <c r="GZ52" s="76" t="s">
        <v>58</v>
      </c>
      <c r="HA52" s="76" t="s">
        <v>58</v>
      </c>
      <c r="HB52" s="76" t="s">
        <v>59</v>
      </c>
      <c r="HC52" s="76" t="s">
        <v>59</v>
      </c>
      <c r="HD52" s="76" t="s">
        <v>59</v>
      </c>
      <c r="HE52" s="76" t="s">
        <v>59</v>
      </c>
      <c r="HF52" s="76" t="s">
        <v>60</v>
      </c>
      <c r="HG52" s="76" t="s">
        <v>60</v>
      </c>
      <c r="HH52" s="76" t="s">
        <v>60</v>
      </c>
      <c r="HI52" s="76" t="s">
        <v>60</v>
      </c>
      <c r="HJ52" s="76" t="s">
        <v>61</v>
      </c>
      <c r="HK52" s="76" t="s">
        <v>61</v>
      </c>
      <c r="HL52" s="76" t="s">
        <v>61</v>
      </c>
      <c r="HM52" s="76" t="s">
        <v>61</v>
      </c>
      <c r="HN52" s="76" t="s">
        <v>62</v>
      </c>
      <c r="HO52" s="76" t="s">
        <v>63</v>
      </c>
      <c r="HP52" s="76" t="s">
        <v>63</v>
      </c>
      <c r="HQ52" s="76" t="s">
        <v>63</v>
      </c>
      <c r="HR52" s="76" t="s">
        <v>63</v>
      </c>
      <c r="HS52" s="76" t="s">
        <v>63</v>
      </c>
      <c r="HT52" s="76" t="s">
        <v>66</v>
      </c>
      <c r="HU52" s="76" t="s">
        <v>66</v>
      </c>
      <c r="HV52" s="76" t="s">
        <v>66</v>
      </c>
      <c r="HW52" s="76" t="s">
        <v>66</v>
      </c>
      <c r="HX52" s="76" t="s">
        <v>52</v>
      </c>
      <c r="HY52" s="76" t="s">
        <v>52</v>
      </c>
      <c r="HZ52" s="76" t="s">
        <v>52</v>
      </c>
      <c r="IA52" s="76" t="s">
        <v>55</v>
      </c>
      <c r="IB52" s="76" t="s">
        <v>55</v>
      </c>
      <c r="IC52" s="76" t="s">
        <v>55</v>
      </c>
      <c r="ID52" s="76" t="s">
        <v>55</v>
      </c>
      <c r="IE52" s="76" t="s">
        <v>65</v>
      </c>
      <c r="IF52" s="76" t="s">
        <v>65</v>
      </c>
      <c r="IG52" s="76" t="s">
        <v>65</v>
      </c>
      <c r="IH52" s="76" t="s">
        <v>65</v>
      </c>
      <c r="II52" s="76" t="s">
        <v>53</v>
      </c>
      <c r="IJ52" s="76" t="s">
        <v>53</v>
      </c>
      <c r="IK52" s="76" t="s">
        <v>53</v>
      </c>
      <c r="IL52" s="76" t="s">
        <v>53</v>
      </c>
    </row>
    <row r="53" spans="1:246 16181:16185" s="18" customFormat="1" x14ac:dyDescent="0.35">
      <c r="A53" s="10" t="s">
        <v>1</v>
      </c>
      <c r="B53" s="10">
        <f t="shared" ref="B53:M53" si="2">B4/$D28</f>
        <v>0</v>
      </c>
      <c r="C53" s="10">
        <f t="shared" si="2"/>
        <v>0</v>
      </c>
      <c r="D53" s="10">
        <f t="shared" si="2"/>
        <v>0</v>
      </c>
      <c r="E53" s="10">
        <f t="shared" si="2"/>
        <v>11.893750000000001</v>
      </c>
      <c r="F53" s="10">
        <f t="shared" si="2"/>
        <v>9.9907500000000002</v>
      </c>
      <c r="G53" s="10">
        <f t="shared" si="2"/>
        <v>12.686666666666667</v>
      </c>
      <c r="H53" s="10">
        <f t="shared" si="2"/>
        <v>15.699750000000002</v>
      </c>
      <c r="I53" s="10">
        <f t="shared" si="2"/>
        <v>15.699750000000002</v>
      </c>
      <c r="J53" s="10">
        <f t="shared" si="2"/>
        <v>13.638166666666667</v>
      </c>
      <c r="K53" s="10">
        <f t="shared" si="2"/>
        <v>13.321000000000002</v>
      </c>
      <c r="L53" s="10">
        <f t="shared" si="2"/>
        <v>15.382583333333335</v>
      </c>
      <c r="M53" s="10">
        <f t="shared" si="2"/>
        <v>20.298666666666669</v>
      </c>
      <c r="N53" s="10">
        <f t="shared" ref="N53:CD53" si="3">N4/$D28</f>
        <v>0</v>
      </c>
      <c r="O53" s="10">
        <f t="shared" si="3"/>
        <v>0</v>
      </c>
      <c r="P53" s="10">
        <f t="shared" si="3"/>
        <v>0</v>
      </c>
      <c r="Q53" s="10">
        <f t="shared" si="3"/>
        <v>9.8321666666666676</v>
      </c>
      <c r="R53" s="10">
        <f t="shared" si="3"/>
        <v>11.735166666666668</v>
      </c>
      <c r="S53" s="10">
        <f t="shared" si="3"/>
        <v>9.8321666666666676</v>
      </c>
      <c r="T53" s="10">
        <f t="shared" ref="T53:V53" si="4">T4/$D28</f>
        <v>0</v>
      </c>
      <c r="U53" s="10">
        <f t="shared" si="4"/>
        <v>0</v>
      </c>
      <c r="V53" s="10">
        <f t="shared" si="4"/>
        <v>0</v>
      </c>
      <c r="W53" s="10">
        <f t="shared" si="3"/>
        <v>0</v>
      </c>
      <c r="X53" s="10">
        <f t="shared" si="3"/>
        <v>0</v>
      </c>
      <c r="Y53" s="10">
        <f t="shared" si="3"/>
        <v>0</v>
      </c>
      <c r="Z53" s="10">
        <f t="shared" ref="Z53:AT53" si="5">Z4/$D28</f>
        <v>12.052333333333333</v>
      </c>
      <c r="AA53" s="10">
        <f t="shared" si="5"/>
        <v>12.210916666666668</v>
      </c>
      <c r="AB53" s="10">
        <f t="shared" si="5"/>
        <v>10.4665</v>
      </c>
      <c r="AC53" s="10">
        <f t="shared" si="5"/>
        <v>10.942250000000001</v>
      </c>
      <c r="AD53" s="10">
        <f t="shared" si="5"/>
        <v>18.237083333333334</v>
      </c>
      <c r="AE53" s="10">
        <f t="shared" si="5"/>
        <v>15.065416666666668</v>
      </c>
      <c r="AF53" s="10">
        <f t="shared" si="5"/>
        <v>2.5373333333333337</v>
      </c>
      <c r="AG53" s="10">
        <f t="shared" si="5"/>
        <v>3.4888333333333339</v>
      </c>
      <c r="AH53" s="10">
        <f t="shared" si="5"/>
        <v>3.0130833333333333</v>
      </c>
      <c r="AI53" s="10">
        <f t="shared" si="5"/>
        <v>55.186999999999998</v>
      </c>
      <c r="AJ53" s="10">
        <f t="shared" si="5"/>
        <v>45.672000000000004</v>
      </c>
      <c r="AK53" s="10">
        <f t="shared" si="5"/>
        <v>40.438750000000006</v>
      </c>
      <c r="AL53" s="10">
        <f t="shared" si="5"/>
        <v>0</v>
      </c>
      <c r="AM53" s="10">
        <f t="shared" si="5"/>
        <v>0</v>
      </c>
      <c r="AN53" s="10">
        <f t="shared" si="5"/>
        <v>0</v>
      </c>
      <c r="AO53" s="10">
        <f t="shared" si="5"/>
        <v>97.211583333333337</v>
      </c>
      <c r="AP53" s="10">
        <f t="shared" si="5"/>
        <v>88.172333333333341</v>
      </c>
      <c r="AQ53" s="10">
        <f t="shared" si="5"/>
        <v>86.269333333333336</v>
      </c>
      <c r="AR53" s="10">
        <f t="shared" si="5"/>
        <v>18.078500000000002</v>
      </c>
      <c r="AS53" s="10">
        <f t="shared" si="5"/>
        <v>17.919916666666669</v>
      </c>
      <c r="AT53" s="10">
        <f t="shared" si="5"/>
        <v>25.531916666666671</v>
      </c>
      <c r="AU53" s="10"/>
      <c r="AV53" s="10">
        <f t="shared" si="3"/>
        <v>0</v>
      </c>
      <c r="AW53" s="10">
        <f t="shared" si="3"/>
        <v>0</v>
      </c>
      <c r="AX53" s="10">
        <f t="shared" si="3"/>
        <v>0</v>
      </c>
      <c r="AY53" s="10">
        <f t="shared" si="3"/>
        <v>0</v>
      </c>
      <c r="AZ53" s="10">
        <f t="shared" si="3"/>
        <v>0</v>
      </c>
      <c r="BA53" s="10">
        <f t="shared" si="3"/>
        <v>0</v>
      </c>
      <c r="BB53" s="10">
        <f t="shared" si="3"/>
        <v>0</v>
      </c>
      <c r="BC53" s="10">
        <f t="shared" si="3"/>
        <v>0</v>
      </c>
      <c r="BD53" s="10">
        <f t="shared" si="3"/>
        <v>0</v>
      </c>
      <c r="BE53" s="10">
        <f t="shared" si="3"/>
        <v>2.2201666666666666</v>
      </c>
      <c r="BF53" s="10">
        <f t="shared" si="3"/>
        <v>2.5373333333333337</v>
      </c>
      <c r="BG53" s="10">
        <f t="shared" si="3"/>
        <v>1.7444166666666669</v>
      </c>
      <c r="BH53" s="10">
        <f t="shared" si="3"/>
        <v>0</v>
      </c>
      <c r="BI53" s="10">
        <f t="shared" si="3"/>
        <v>0</v>
      </c>
      <c r="BJ53" s="10">
        <f t="shared" si="3"/>
        <v>0</v>
      </c>
      <c r="BK53" s="10">
        <f t="shared" si="3"/>
        <v>0</v>
      </c>
      <c r="BL53" s="10">
        <f t="shared" si="3"/>
        <v>0</v>
      </c>
      <c r="BM53" s="10">
        <f t="shared" si="3"/>
        <v>0</v>
      </c>
      <c r="BN53" s="10">
        <f t="shared" si="3"/>
        <v>0</v>
      </c>
      <c r="BO53" s="10">
        <f t="shared" si="3"/>
        <v>0</v>
      </c>
      <c r="BP53" s="10">
        <f t="shared" si="3"/>
        <v>0</v>
      </c>
      <c r="BQ53" s="10">
        <f t="shared" si="3"/>
        <v>0</v>
      </c>
      <c r="BR53" s="10">
        <f t="shared" si="3"/>
        <v>0</v>
      </c>
      <c r="BS53" s="10">
        <f t="shared" si="3"/>
        <v>0</v>
      </c>
      <c r="BT53" s="10">
        <f t="shared" si="3"/>
        <v>0</v>
      </c>
      <c r="BU53" s="10">
        <f t="shared" si="3"/>
        <v>0</v>
      </c>
      <c r="BV53" s="10">
        <f t="shared" si="3"/>
        <v>0</v>
      </c>
      <c r="BW53" s="10"/>
      <c r="BX53" s="10">
        <f t="shared" si="3"/>
        <v>0</v>
      </c>
      <c r="BY53" s="10">
        <f t="shared" si="3"/>
        <v>0</v>
      </c>
      <c r="BZ53" s="10">
        <f t="shared" si="3"/>
        <v>0</v>
      </c>
      <c r="CA53" s="10">
        <f t="shared" si="3"/>
        <v>13.162416666666669</v>
      </c>
      <c r="CB53" s="10">
        <f t="shared" si="3"/>
        <v>17.60275</v>
      </c>
      <c r="CC53" s="10">
        <f t="shared" si="3"/>
        <v>22.836000000000002</v>
      </c>
      <c r="CD53" s="10">
        <f t="shared" si="3"/>
        <v>22.043083333333335</v>
      </c>
      <c r="CE53" s="10">
        <f t="shared" ref="CE53:CG53" si="6">CE4/$D28</f>
        <v>25.627066666666668</v>
      </c>
      <c r="CF53" s="10">
        <f t="shared" si="6"/>
        <v>20.298666666666669</v>
      </c>
      <c r="CG53" s="10">
        <f t="shared" si="6"/>
        <v>87.379416666666671</v>
      </c>
      <c r="CH53" s="10">
        <f t="shared" ref="CH53:CX53" si="7">CH4/$D28</f>
        <v>135.74733333333333</v>
      </c>
      <c r="CI53" s="10">
        <f t="shared" si="7"/>
        <v>85.952166666666685</v>
      </c>
      <c r="CJ53" s="10">
        <f t="shared" si="7"/>
        <v>0</v>
      </c>
      <c r="CK53" s="10">
        <f t="shared" si="7"/>
        <v>0</v>
      </c>
      <c r="CL53" s="10">
        <f t="shared" si="7"/>
        <v>0</v>
      </c>
      <c r="CM53" s="10">
        <f t="shared" si="7"/>
        <v>59.468750000000007</v>
      </c>
      <c r="CN53" s="10">
        <f t="shared" si="7"/>
        <v>62.799000000000007</v>
      </c>
      <c r="CO53" s="10">
        <f t="shared" si="7"/>
        <v>33.778250000000007</v>
      </c>
      <c r="CP53" s="10">
        <f t="shared" si="7"/>
        <v>0</v>
      </c>
      <c r="CQ53" s="10">
        <f t="shared" si="7"/>
        <v>0</v>
      </c>
      <c r="CR53" s="10">
        <f t="shared" si="7"/>
        <v>0</v>
      </c>
      <c r="CS53" s="10">
        <f t="shared" si="7"/>
        <v>0</v>
      </c>
      <c r="CT53" s="10">
        <f t="shared" si="7"/>
        <v>0</v>
      </c>
      <c r="CU53" s="10">
        <f t="shared" si="7"/>
        <v>0</v>
      </c>
      <c r="CV53" s="10">
        <f t="shared" si="7"/>
        <v>0</v>
      </c>
      <c r="CW53" s="10">
        <f t="shared" si="7"/>
        <v>0</v>
      </c>
      <c r="CX53" s="10">
        <f t="shared" si="7"/>
        <v>0</v>
      </c>
      <c r="CY53" s="10">
        <f t="shared" ref="CY53:DA53" si="8">CY4/$D28</f>
        <v>0</v>
      </c>
      <c r="CZ53" s="10">
        <f t="shared" si="8"/>
        <v>0</v>
      </c>
      <c r="DA53" s="10">
        <f t="shared" si="8"/>
        <v>0</v>
      </c>
      <c r="DB53" s="10">
        <f t="shared" ref="DB53:DB64" si="9">DB4/$D28</f>
        <v>0</v>
      </c>
      <c r="DC53" s="10">
        <f t="shared" ref="DC53:DC64" si="10">DC4/$D28</f>
        <v>0</v>
      </c>
      <c r="DD53" s="10">
        <f t="shared" ref="DD53:DD64" si="11">DD4/$D28</f>
        <v>0</v>
      </c>
      <c r="DE53" s="10">
        <f t="shared" ref="DE53:DE64" si="12">DE4/$D28</f>
        <v>0</v>
      </c>
      <c r="DF53" s="10">
        <f t="shared" ref="DF53:DF64" si="13">DF4/$D28</f>
        <v>0</v>
      </c>
      <c r="DG53" s="10">
        <f t="shared" ref="DG53:DG64" si="14">DG4/$D28</f>
        <v>0</v>
      </c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71"/>
      <c r="EQ53" s="71"/>
      <c r="ER53" s="71"/>
      <c r="ES53" s="71"/>
      <c r="ET53" s="71"/>
      <c r="EU53" s="71"/>
      <c r="EV53" s="71"/>
      <c r="EW53" s="71"/>
      <c r="EX53" s="71"/>
      <c r="EY53" s="71"/>
      <c r="EZ53" s="71"/>
      <c r="FA53" s="71"/>
      <c r="FB53" s="71"/>
      <c r="FC53" s="71"/>
      <c r="FD53" s="71"/>
      <c r="FE53" s="71"/>
      <c r="FF53" s="71"/>
      <c r="FG53" s="71"/>
      <c r="FH53" s="71"/>
      <c r="FI53" s="71"/>
      <c r="FJ53" s="71"/>
      <c r="FK53" s="71"/>
      <c r="FL53" s="71"/>
      <c r="FM53" s="71"/>
      <c r="FN53" s="71"/>
      <c r="FO53" s="71"/>
      <c r="FP53" s="71"/>
      <c r="FQ53" s="71"/>
      <c r="FR53" s="71"/>
      <c r="FS53" s="71"/>
      <c r="FT53" s="71"/>
      <c r="FU53" s="71"/>
      <c r="FV53" s="71"/>
      <c r="FW53" s="71"/>
      <c r="FX53" s="71"/>
      <c r="FY53" s="71"/>
      <c r="FZ53" s="71"/>
      <c r="GA53" s="71"/>
      <c r="GB53" s="71"/>
      <c r="GC53" s="71"/>
      <c r="GD53" s="71"/>
      <c r="GE53" s="71"/>
      <c r="GF53" s="71"/>
      <c r="GG53" s="71"/>
      <c r="GH53" s="71"/>
      <c r="GI53" s="71"/>
      <c r="GJ53" s="71"/>
      <c r="GK53" s="71"/>
      <c r="GL53" s="71"/>
      <c r="GM53" s="71"/>
      <c r="GN53" s="71"/>
      <c r="GO53" s="17"/>
      <c r="GP53" s="71"/>
      <c r="GQ53" s="71"/>
      <c r="GR53" s="71"/>
      <c r="GS53" s="71"/>
      <c r="GT53" s="71"/>
      <c r="GU53" s="71"/>
      <c r="GV53" s="71"/>
      <c r="GW53" s="71"/>
      <c r="GX53" s="71"/>
      <c r="GY53" s="71"/>
      <c r="GZ53" s="71"/>
      <c r="HA53" s="71"/>
      <c r="HB53" s="71"/>
      <c r="HC53" s="71"/>
      <c r="HD53" s="71"/>
      <c r="HE53" s="71"/>
      <c r="HF53" s="71"/>
      <c r="HG53" s="71"/>
      <c r="HH53" s="71"/>
      <c r="HI53" s="71"/>
      <c r="HJ53" s="71"/>
      <c r="HK53" s="71"/>
      <c r="HL53" s="71"/>
      <c r="HM53" s="71"/>
      <c r="HN53" s="71"/>
      <c r="HO53" s="71"/>
      <c r="HP53" s="71"/>
      <c r="HQ53" s="71"/>
      <c r="HR53" s="71"/>
      <c r="HS53" s="71"/>
      <c r="HT53" s="71"/>
      <c r="HU53" s="71"/>
      <c r="HV53" s="71"/>
      <c r="HW53" s="71"/>
      <c r="HX53" s="71"/>
      <c r="HY53" s="71"/>
      <c r="HZ53" s="71"/>
      <c r="IA53" s="71"/>
      <c r="IB53" s="71"/>
      <c r="IC53" s="71"/>
      <c r="ID53" s="71"/>
      <c r="IE53" s="71"/>
      <c r="IF53" s="71"/>
      <c r="IG53" s="71"/>
      <c r="IH53" s="71"/>
      <c r="II53" s="71"/>
      <c r="IJ53" s="71"/>
      <c r="IK53" s="71"/>
      <c r="IL53" s="71"/>
    </row>
    <row r="54" spans="1:246 16181:16185" s="18" customFormat="1" x14ac:dyDescent="0.35">
      <c r="A54" s="10" t="s">
        <v>16</v>
      </c>
      <c r="B54" s="10">
        <f t="shared" ref="B54:M54" si="15">B5/$D29</f>
        <v>0</v>
      </c>
      <c r="C54" s="10">
        <f t="shared" si="15"/>
        <v>0</v>
      </c>
      <c r="D54" s="10">
        <f t="shared" si="15"/>
        <v>0</v>
      </c>
      <c r="E54" s="10">
        <f t="shared" si="15"/>
        <v>61.951999999999991</v>
      </c>
      <c r="F54" s="10">
        <f t="shared" si="15"/>
        <v>41.043199999999992</v>
      </c>
      <c r="G54" s="10">
        <f t="shared" si="15"/>
        <v>79.375999999999991</v>
      </c>
      <c r="H54" s="10">
        <f t="shared" si="15"/>
        <v>0</v>
      </c>
      <c r="I54" s="10">
        <f t="shared" si="15"/>
        <v>0</v>
      </c>
      <c r="J54" s="10">
        <f t="shared" si="15"/>
        <v>0</v>
      </c>
      <c r="K54" s="10">
        <f t="shared" si="15"/>
        <v>193.01919999999998</v>
      </c>
      <c r="L54" s="10">
        <f t="shared" si="15"/>
        <v>201.15039999999999</v>
      </c>
      <c r="M54" s="10">
        <f t="shared" si="15"/>
        <v>199.98879999999997</v>
      </c>
      <c r="N54" s="10">
        <f t="shared" ref="N54:CD54" si="16">N5/$D29</f>
        <v>0</v>
      </c>
      <c r="O54" s="10">
        <f t="shared" si="16"/>
        <v>0</v>
      </c>
      <c r="P54" s="10">
        <f t="shared" si="16"/>
        <v>0</v>
      </c>
      <c r="Q54" s="10">
        <f t="shared" si="16"/>
        <v>47.819199999999995</v>
      </c>
      <c r="R54" s="10">
        <f t="shared" si="16"/>
        <v>55.369599999999998</v>
      </c>
      <c r="S54" s="10">
        <f t="shared" si="16"/>
        <v>45.302399999999992</v>
      </c>
      <c r="T54" s="10">
        <f t="shared" ref="T54:V54" si="17">T5/$D29</f>
        <v>0</v>
      </c>
      <c r="U54" s="10">
        <f t="shared" si="17"/>
        <v>0</v>
      </c>
      <c r="V54" s="10">
        <f t="shared" si="17"/>
        <v>0</v>
      </c>
      <c r="W54" s="10">
        <f t="shared" si="16"/>
        <v>0</v>
      </c>
      <c r="X54" s="10">
        <f t="shared" si="16"/>
        <v>0</v>
      </c>
      <c r="Y54" s="10">
        <f t="shared" si="16"/>
        <v>0</v>
      </c>
      <c r="Z54" s="10">
        <f t="shared" ref="Z54:AT54" si="18">Z5/$D29</f>
        <v>43.559999999999995</v>
      </c>
      <c r="AA54" s="10">
        <f t="shared" si="18"/>
        <v>51.497599999999998</v>
      </c>
      <c r="AB54" s="10">
        <f t="shared" si="18"/>
        <v>46.270399999999995</v>
      </c>
      <c r="AC54" s="10">
        <f t="shared" si="18"/>
        <v>87.700799999999987</v>
      </c>
      <c r="AD54" s="10">
        <f t="shared" si="18"/>
        <v>85.377599999999987</v>
      </c>
      <c r="AE54" s="10">
        <f t="shared" si="18"/>
        <v>88.087999999999994</v>
      </c>
      <c r="AF54" s="10">
        <f t="shared" si="18"/>
        <v>0</v>
      </c>
      <c r="AG54" s="10">
        <f t="shared" si="18"/>
        <v>0</v>
      </c>
      <c r="AH54" s="10">
        <f t="shared" si="18"/>
        <v>0</v>
      </c>
      <c r="AI54" s="10">
        <f t="shared" si="18"/>
        <v>101.25279999999998</v>
      </c>
      <c r="AJ54" s="10">
        <f t="shared" si="18"/>
        <v>111.7072</v>
      </c>
      <c r="AK54" s="10">
        <f t="shared" si="18"/>
        <v>104.54399999999998</v>
      </c>
      <c r="AL54" s="10">
        <f t="shared" si="18"/>
        <v>0</v>
      </c>
      <c r="AM54" s="10">
        <f t="shared" si="18"/>
        <v>0</v>
      </c>
      <c r="AN54" s="10">
        <f t="shared" si="18"/>
        <v>0</v>
      </c>
      <c r="AO54" s="10">
        <f t="shared" si="18"/>
        <v>62.339199999999998</v>
      </c>
      <c r="AP54" s="10">
        <f t="shared" si="18"/>
        <v>76.471999999999994</v>
      </c>
      <c r="AQ54" s="10">
        <f t="shared" si="18"/>
        <v>68.534399999999991</v>
      </c>
      <c r="AR54" s="10">
        <f t="shared" si="18"/>
        <v>26.135999999999996</v>
      </c>
      <c r="AS54" s="10">
        <f t="shared" si="18"/>
        <v>24.587199999999996</v>
      </c>
      <c r="AT54" s="10">
        <f t="shared" si="18"/>
        <v>23.619199999999996</v>
      </c>
      <c r="AU54" s="10"/>
      <c r="AV54" s="10">
        <f t="shared" si="16"/>
        <v>0</v>
      </c>
      <c r="AW54" s="10">
        <f t="shared" si="16"/>
        <v>0</v>
      </c>
      <c r="AX54" s="10">
        <f t="shared" si="16"/>
        <v>0</v>
      </c>
      <c r="AY54" s="10">
        <f t="shared" si="16"/>
        <v>0</v>
      </c>
      <c r="AZ54" s="10">
        <f t="shared" si="16"/>
        <v>0</v>
      </c>
      <c r="BA54" s="10">
        <f t="shared" si="16"/>
        <v>0</v>
      </c>
      <c r="BB54" s="10">
        <f t="shared" si="16"/>
        <v>3.6783999999999994</v>
      </c>
      <c r="BC54" s="10">
        <f t="shared" si="16"/>
        <v>5.420799999999999</v>
      </c>
      <c r="BD54" s="10">
        <f t="shared" si="16"/>
        <v>0</v>
      </c>
      <c r="BE54" s="10">
        <f t="shared" si="16"/>
        <v>0</v>
      </c>
      <c r="BF54" s="10">
        <f t="shared" si="16"/>
        <v>0</v>
      </c>
      <c r="BG54" s="10">
        <f t="shared" si="16"/>
        <v>0</v>
      </c>
      <c r="BH54" s="10">
        <f t="shared" si="16"/>
        <v>0</v>
      </c>
      <c r="BI54" s="10">
        <f t="shared" si="16"/>
        <v>0</v>
      </c>
      <c r="BJ54" s="10">
        <f t="shared" si="16"/>
        <v>0</v>
      </c>
      <c r="BK54" s="10">
        <f t="shared" si="16"/>
        <v>0</v>
      </c>
      <c r="BL54" s="10">
        <f t="shared" si="16"/>
        <v>0</v>
      </c>
      <c r="BM54" s="10">
        <f t="shared" si="16"/>
        <v>0</v>
      </c>
      <c r="BN54" s="10">
        <f t="shared" si="16"/>
        <v>0</v>
      </c>
      <c r="BO54" s="10">
        <f t="shared" si="16"/>
        <v>0</v>
      </c>
      <c r="BP54" s="10">
        <f t="shared" si="16"/>
        <v>0</v>
      </c>
      <c r="BQ54" s="10">
        <f t="shared" si="16"/>
        <v>0</v>
      </c>
      <c r="BR54" s="10">
        <f t="shared" si="16"/>
        <v>0</v>
      </c>
      <c r="BS54" s="10">
        <f t="shared" si="16"/>
        <v>0</v>
      </c>
      <c r="BT54" s="10">
        <f t="shared" si="16"/>
        <v>0</v>
      </c>
      <c r="BU54" s="10">
        <f t="shared" si="16"/>
        <v>0</v>
      </c>
      <c r="BV54" s="10">
        <f t="shared" si="16"/>
        <v>0</v>
      </c>
      <c r="BW54" s="10"/>
      <c r="BX54" s="10">
        <f t="shared" si="16"/>
        <v>0</v>
      </c>
      <c r="BY54" s="10">
        <f t="shared" si="16"/>
        <v>0</v>
      </c>
      <c r="BZ54" s="10">
        <f t="shared" si="16"/>
        <v>0</v>
      </c>
      <c r="CA54" s="10">
        <f t="shared" si="16"/>
        <v>0</v>
      </c>
      <c r="CB54" s="10">
        <f t="shared" si="16"/>
        <v>0</v>
      </c>
      <c r="CC54" s="10">
        <f t="shared" si="16"/>
        <v>0</v>
      </c>
      <c r="CD54" s="10">
        <f t="shared" si="16"/>
        <v>12.3904</v>
      </c>
      <c r="CE54" s="10">
        <f t="shared" ref="CE54:CJ54" si="19">CE5/$D29</f>
        <v>11.887039999999999</v>
      </c>
      <c r="CF54" s="10">
        <f t="shared" si="19"/>
        <v>13.706879999999998</v>
      </c>
      <c r="CG54" s="10">
        <f t="shared" si="19"/>
        <v>17.036799999999999</v>
      </c>
      <c r="CH54" s="10">
        <f t="shared" si="19"/>
        <v>18.779199999999996</v>
      </c>
      <c r="CI54" s="10">
        <f t="shared" si="19"/>
        <v>13.745599999999998</v>
      </c>
      <c r="CJ54" s="10">
        <f t="shared" si="19"/>
        <v>0</v>
      </c>
      <c r="CK54" s="10">
        <f t="shared" ref="CK54:CX54" si="20">CK5/$D29</f>
        <v>0</v>
      </c>
      <c r="CL54" s="10">
        <f t="shared" si="20"/>
        <v>0</v>
      </c>
      <c r="CM54" s="10">
        <f t="shared" si="20"/>
        <v>31.556799999999999</v>
      </c>
      <c r="CN54" s="10">
        <f t="shared" si="20"/>
        <v>31.943999999999996</v>
      </c>
      <c r="CO54" s="10">
        <f t="shared" si="20"/>
        <v>17.230399999999999</v>
      </c>
      <c r="CP54" s="10">
        <f t="shared" si="20"/>
        <v>0</v>
      </c>
      <c r="CQ54" s="10">
        <f t="shared" si="20"/>
        <v>0</v>
      </c>
      <c r="CR54" s="10">
        <f t="shared" si="20"/>
        <v>0</v>
      </c>
      <c r="CS54" s="10">
        <f t="shared" si="20"/>
        <v>0</v>
      </c>
      <c r="CT54" s="10">
        <f t="shared" si="20"/>
        <v>0</v>
      </c>
      <c r="CU54" s="10">
        <f t="shared" si="20"/>
        <v>0</v>
      </c>
      <c r="CV54" s="10">
        <f t="shared" si="20"/>
        <v>0</v>
      </c>
      <c r="CW54" s="10">
        <f t="shared" si="20"/>
        <v>0</v>
      </c>
      <c r="CX54" s="10">
        <f t="shared" si="20"/>
        <v>0</v>
      </c>
      <c r="CY54" s="10">
        <f t="shared" ref="CY54:DA54" si="21">CY5/$D29</f>
        <v>0</v>
      </c>
      <c r="CZ54" s="10">
        <f t="shared" si="21"/>
        <v>0</v>
      </c>
      <c r="DA54" s="10">
        <f t="shared" si="21"/>
        <v>0</v>
      </c>
      <c r="DB54" s="10">
        <f t="shared" si="9"/>
        <v>0</v>
      </c>
      <c r="DC54" s="10">
        <f t="shared" si="10"/>
        <v>0</v>
      </c>
      <c r="DD54" s="10">
        <f t="shared" si="11"/>
        <v>0</v>
      </c>
      <c r="DE54" s="10">
        <f t="shared" si="12"/>
        <v>0</v>
      </c>
      <c r="DF54" s="10">
        <f t="shared" si="13"/>
        <v>0</v>
      </c>
      <c r="DG54" s="10">
        <f t="shared" si="14"/>
        <v>0</v>
      </c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71"/>
      <c r="EQ54" s="71"/>
      <c r="ER54" s="71"/>
      <c r="ES54" s="71"/>
      <c r="ET54" s="71"/>
      <c r="EU54" s="71"/>
      <c r="EV54" s="71"/>
      <c r="EW54" s="71"/>
      <c r="EX54" s="71"/>
      <c r="EY54" s="71"/>
      <c r="EZ54" s="71"/>
      <c r="FA54" s="71"/>
      <c r="FB54" s="71"/>
      <c r="FC54" s="71"/>
      <c r="FD54" s="71"/>
      <c r="FE54" s="71"/>
      <c r="FF54" s="71"/>
      <c r="FG54" s="71"/>
      <c r="FH54" s="71"/>
      <c r="FI54" s="71"/>
      <c r="FJ54" s="71"/>
      <c r="FK54" s="71"/>
      <c r="FL54" s="71"/>
      <c r="FM54" s="71"/>
      <c r="FN54" s="71"/>
      <c r="FO54" s="71"/>
      <c r="FP54" s="71"/>
      <c r="FQ54" s="71"/>
      <c r="FR54" s="71"/>
      <c r="FS54" s="71"/>
      <c r="FT54" s="71"/>
      <c r="FU54" s="71"/>
      <c r="FV54" s="71"/>
      <c r="FW54" s="71"/>
      <c r="FX54" s="71"/>
      <c r="FY54" s="71"/>
      <c r="FZ54" s="71"/>
      <c r="GA54" s="71"/>
      <c r="GB54" s="71"/>
      <c r="GC54" s="71"/>
      <c r="GD54" s="71"/>
      <c r="GE54" s="71"/>
      <c r="GF54" s="71"/>
      <c r="GG54" s="71"/>
      <c r="GH54" s="71"/>
      <c r="GI54" s="71"/>
      <c r="GJ54" s="71"/>
      <c r="GK54" s="71"/>
      <c r="GL54" s="71"/>
      <c r="GM54" s="71"/>
      <c r="GN54" s="71"/>
      <c r="GO54" s="17"/>
      <c r="GP54" s="71"/>
      <c r="GQ54" s="71"/>
      <c r="GR54" s="71"/>
      <c r="GS54" s="71"/>
      <c r="GT54" s="71"/>
      <c r="GU54" s="71"/>
      <c r="GV54" s="71"/>
      <c r="GW54" s="71"/>
      <c r="GX54" s="71"/>
      <c r="GY54" s="71"/>
      <c r="GZ54" s="71"/>
      <c r="HA54" s="71"/>
      <c r="HB54" s="71"/>
      <c r="HC54" s="71"/>
      <c r="HD54" s="71"/>
      <c r="HE54" s="71"/>
      <c r="HF54" s="71"/>
      <c r="HG54" s="71"/>
      <c r="HH54" s="71"/>
      <c r="HI54" s="71"/>
      <c r="HJ54" s="71"/>
      <c r="HK54" s="71"/>
      <c r="HL54" s="71"/>
      <c r="HM54" s="71"/>
      <c r="HN54" s="71"/>
      <c r="HO54" s="71"/>
      <c r="HP54" s="71"/>
      <c r="HQ54" s="71"/>
      <c r="HR54" s="71"/>
      <c r="HS54" s="71"/>
      <c r="HT54" s="71"/>
      <c r="HU54" s="71"/>
      <c r="HV54" s="71"/>
      <c r="HW54" s="71"/>
      <c r="HX54" s="71"/>
      <c r="HY54" s="71"/>
      <c r="HZ54" s="71"/>
      <c r="IA54" s="71"/>
      <c r="IB54" s="71"/>
      <c r="IC54" s="71"/>
      <c r="ID54" s="71"/>
      <c r="IE54" s="71"/>
      <c r="IF54" s="71"/>
      <c r="IG54" s="71"/>
      <c r="IH54" s="71"/>
      <c r="II54" s="71"/>
      <c r="IJ54" s="71"/>
      <c r="IK54" s="71"/>
      <c r="IL54" s="71"/>
    </row>
    <row r="55" spans="1:246 16181:16185" s="18" customFormat="1" x14ac:dyDescent="0.35">
      <c r="A55" s="10" t="s">
        <v>2</v>
      </c>
      <c r="B55" s="10">
        <f t="shared" ref="B55" si="22">B6/$D30</f>
        <v>0</v>
      </c>
      <c r="C55" s="10">
        <f t="shared" ref="C55:M55" si="23">C6/$D30</f>
        <v>0</v>
      </c>
      <c r="D55" s="10">
        <f t="shared" si="23"/>
        <v>0</v>
      </c>
      <c r="E55" s="10">
        <f t="shared" si="23"/>
        <v>0</v>
      </c>
      <c r="F55" s="10">
        <f t="shared" si="23"/>
        <v>0</v>
      </c>
      <c r="G55" s="10">
        <f t="shared" si="23"/>
        <v>0</v>
      </c>
      <c r="H55" s="10">
        <f t="shared" si="23"/>
        <v>9.7789999999999999</v>
      </c>
      <c r="I55" s="10">
        <f t="shared" si="23"/>
        <v>10.816166666666668</v>
      </c>
      <c r="J55" s="10">
        <f t="shared" si="23"/>
        <v>9.1863333333333337</v>
      </c>
      <c r="K55" s="10">
        <f t="shared" si="23"/>
        <v>0</v>
      </c>
      <c r="L55" s="10">
        <f t="shared" si="23"/>
        <v>0</v>
      </c>
      <c r="M55" s="10">
        <f t="shared" si="23"/>
        <v>0</v>
      </c>
      <c r="N55" s="10">
        <f t="shared" ref="N55:CD55" si="24">N6/$D30</f>
        <v>0</v>
      </c>
      <c r="O55" s="10">
        <f t="shared" si="24"/>
        <v>0</v>
      </c>
      <c r="P55" s="10">
        <f t="shared" si="24"/>
        <v>0</v>
      </c>
      <c r="Q55" s="10">
        <f t="shared" si="24"/>
        <v>0</v>
      </c>
      <c r="R55" s="10">
        <f t="shared" si="24"/>
        <v>0</v>
      </c>
      <c r="S55" s="10">
        <f t="shared" si="24"/>
        <v>0</v>
      </c>
      <c r="T55" s="10">
        <f t="shared" ref="T55:V55" si="25">T6/$D30</f>
        <v>0</v>
      </c>
      <c r="U55" s="10">
        <f t="shared" si="25"/>
        <v>0</v>
      </c>
      <c r="V55" s="10">
        <f t="shared" si="25"/>
        <v>0</v>
      </c>
      <c r="W55" s="10">
        <f t="shared" si="24"/>
        <v>0</v>
      </c>
      <c r="X55" s="10">
        <f t="shared" si="24"/>
        <v>0</v>
      </c>
      <c r="Y55" s="10">
        <f t="shared" si="24"/>
        <v>0</v>
      </c>
      <c r="Z55" s="10">
        <f t="shared" ref="Z55:AT55" si="26">Z6/$D30</f>
        <v>0</v>
      </c>
      <c r="AA55" s="10">
        <f t="shared" si="26"/>
        <v>0</v>
      </c>
      <c r="AB55" s="10">
        <f t="shared" si="26"/>
        <v>0</v>
      </c>
      <c r="AC55" s="10">
        <f t="shared" si="26"/>
        <v>12.149666666666667</v>
      </c>
      <c r="AD55" s="10">
        <f t="shared" si="26"/>
        <v>14.668500000000002</v>
      </c>
      <c r="AE55" s="10">
        <f t="shared" si="26"/>
        <v>13.483166666666667</v>
      </c>
      <c r="AF55" s="10">
        <f t="shared" si="26"/>
        <v>0</v>
      </c>
      <c r="AG55" s="10">
        <f t="shared" si="26"/>
        <v>0</v>
      </c>
      <c r="AH55" s="10">
        <f t="shared" si="26"/>
        <v>0</v>
      </c>
      <c r="AI55" s="10">
        <f t="shared" si="26"/>
        <v>9.9271666666666665</v>
      </c>
      <c r="AJ55" s="10">
        <f t="shared" si="26"/>
        <v>9.4826666666666668</v>
      </c>
      <c r="AK55" s="10">
        <f t="shared" si="26"/>
        <v>8.2973333333333326</v>
      </c>
      <c r="AL55" s="10">
        <f t="shared" si="26"/>
        <v>0</v>
      </c>
      <c r="AM55" s="10">
        <f t="shared" si="26"/>
        <v>0</v>
      </c>
      <c r="AN55" s="10">
        <f t="shared" si="26"/>
        <v>0</v>
      </c>
      <c r="AO55" s="10">
        <f t="shared" si="26"/>
        <v>16.891000000000002</v>
      </c>
      <c r="AP55" s="10">
        <f t="shared" si="26"/>
        <v>16.150166666666667</v>
      </c>
      <c r="AQ55" s="10">
        <f t="shared" si="26"/>
        <v>14.816666666666666</v>
      </c>
      <c r="AR55" s="10">
        <f t="shared" si="26"/>
        <v>12.594166666666666</v>
      </c>
      <c r="AS55" s="10">
        <f t="shared" si="26"/>
        <v>11.853333333333333</v>
      </c>
      <c r="AT55" s="10">
        <f t="shared" si="26"/>
        <v>16.298333333333336</v>
      </c>
      <c r="AU55" s="10"/>
      <c r="AV55" s="10">
        <f t="shared" si="24"/>
        <v>0</v>
      </c>
      <c r="AW55" s="10">
        <f t="shared" si="24"/>
        <v>0</v>
      </c>
      <c r="AX55" s="10">
        <f t="shared" si="24"/>
        <v>0</v>
      </c>
      <c r="AY55" s="10">
        <f t="shared" si="24"/>
        <v>0</v>
      </c>
      <c r="AZ55" s="10">
        <f t="shared" si="24"/>
        <v>0</v>
      </c>
      <c r="BA55" s="10">
        <f t="shared" si="24"/>
        <v>0</v>
      </c>
      <c r="BB55" s="10">
        <f t="shared" si="24"/>
        <v>0</v>
      </c>
      <c r="BC55" s="10">
        <f t="shared" si="24"/>
        <v>0</v>
      </c>
      <c r="BD55" s="10">
        <f t="shared" si="24"/>
        <v>0</v>
      </c>
      <c r="BE55" s="10">
        <f t="shared" si="24"/>
        <v>1.4816666666666667</v>
      </c>
      <c r="BF55" s="10">
        <f t="shared" si="24"/>
        <v>1.1853333333333333</v>
      </c>
      <c r="BG55" s="10">
        <f t="shared" si="24"/>
        <v>2.0743333333333331</v>
      </c>
      <c r="BH55" s="10">
        <f t="shared" si="24"/>
        <v>0</v>
      </c>
      <c r="BI55" s="10">
        <f t="shared" si="24"/>
        <v>0</v>
      </c>
      <c r="BJ55" s="10">
        <f t="shared" si="24"/>
        <v>0</v>
      </c>
      <c r="BK55" s="10">
        <f t="shared" si="24"/>
        <v>4.7413333333333334</v>
      </c>
      <c r="BL55" s="10">
        <f t="shared" si="24"/>
        <v>4.1486666666666663</v>
      </c>
      <c r="BM55" s="10">
        <f t="shared" si="24"/>
        <v>3.8523333333333336</v>
      </c>
      <c r="BN55" s="10">
        <f t="shared" si="24"/>
        <v>1.6298333333333335</v>
      </c>
      <c r="BO55" s="10">
        <f t="shared" si="24"/>
        <v>1.6298333333333335</v>
      </c>
      <c r="BP55" s="10">
        <f t="shared" si="24"/>
        <v>1.6298333333333335</v>
      </c>
      <c r="BQ55" s="10">
        <f t="shared" si="24"/>
        <v>0</v>
      </c>
      <c r="BR55" s="10">
        <f t="shared" si="24"/>
        <v>0</v>
      </c>
      <c r="BS55" s="10">
        <f t="shared" si="24"/>
        <v>0</v>
      </c>
      <c r="BT55" s="10">
        <f t="shared" si="24"/>
        <v>0</v>
      </c>
      <c r="BU55" s="10">
        <f t="shared" si="24"/>
        <v>0</v>
      </c>
      <c r="BV55" s="10">
        <f t="shared" si="24"/>
        <v>0</v>
      </c>
      <c r="BW55" s="10"/>
      <c r="BX55" s="10">
        <f t="shared" si="24"/>
        <v>0</v>
      </c>
      <c r="BY55" s="10">
        <f t="shared" si="24"/>
        <v>0</v>
      </c>
      <c r="BZ55" s="10">
        <f t="shared" si="24"/>
        <v>0</v>
      </c>
      <c r="CA55" s="10">
        <f t="shared" si="24"/>
        <v>5.3340000000000005</v>
      </c>
      <c r="CB55" s="10">
        <f t="shared" si="24"/>
        <v>6.2230000000000008</v>
      </c>
      <c r="CC55" s="10">
        <f t="shared" si="24"/>
        <v>5.4821666666666671</v>
      </c>
      <c r="CD55" s="10">
        <f t="shared" si="24"/>
        <v>3.7338</v>
      </c>
      <c r="CE55" s="10">
        <f t="shared" ref="CE55:CJ55" si="27">CE6/$D30</f>
        <v>5.2154666666666678</v>
      </c>
      <c r="CF55" s="10">
        <f t="shared" si="27"/>
        <v>3.3782000000000005</v>
      </c>
      <c r="CG55" s="10">
        <f t="shared" si="27"/>
        <v>13.038666666666668</v>
      </c>
      <c r="CH55" s="10">
        <f t="shared" si="27"/>
        <v>18.520833333333336</v>
      </c>
      <c r="CI55" s="10">
        <f t="shared" si="27"/>
        <v>12.0015</v>
      </c>
      <c r="CJ55" s="10">
        <f t="shared" si="27"/>
        <v>0</v>
      </c>
      <c r="CK55" s="10">
        <f t="shared" ref="CK55:CX55" si="28">CK6/$D30</f>
        <v>0</v>
      </c>
      <c r="CL55" s="10">
        <f t="shared" si="28"/>
        <v>0</v>
      </c>
      <c r="CM55" s="10">
        <f t="shared" si="28"/>
        <v>3.2596666666666669</v>
      </c>
      <c r="CN55" s="10">
        <f t="shared" si="28"/>
        <v>3.2596666666666669</v>
      </c>
      <c r="CO55" s="10">
        <f t="shared" si="28"/>
        <v>2.9633333333333334</v>
      </c>
      <c r="CP55" s="10">
        <f t="shared" si="28"/>
        <v>0</v>
      </c>
      <c r="CQ55" s="10">
        <f t="shared" si="28"/>
        <v>0</v>
      </c>
      <c r="CR55" s="10">
        <f t="shared" si="28"/>
        <v>0</v>
      </c>
      <c r="CS55" s="10">
        <f t="shared" si="28"/>
        <v>0</v>
      </c>
      <c r="CT55" s="10">
        <f t="shared" si="28"/>
        <v>0</v>
      </c>
      <c r="CU55" s="10">
        <f t="shared" si="28"/>
        <v>0</v>
      </c>
      <c r="CV55" s="10">
        <f t="shared" si="28"/>
        <v>0</v>
      </c>
      <c r="CW55" s="10">
        <f t="shared" si="28"/>
        <v>0</v>
      </c>
      <c r="CX55" s="10">
        <f t="shared" si="28"/>
        <v>0</v>
      </c>
      <c r="CY55" s="10">
        <f t="shared" ref="CY55:DA55" si="29">CY6/$D30</f>
        <v>0</v>
      </c>
      <c r="CZ55" s="10">
        <f t="shared" si="29"/>
        <v>0</v>
      </c>
      <c r="DA55" s="10">
        <f t="shared" si="29"/>
        <v>0</v>
      </c>
      <c r="DB55" s="10">
        <f t="shared" si="9"/>
        <v>1.0371666666666666</v>
      </c>
      <c r="DC55" s="10">
        <f t="shared" si="10"/>
        <v>2.0743333333333331</v>
      </c>
      <c r="DD55" s="10">
        <f t="shared" si="11"/>
        <v>4.1486666666666663</v>
      </c>
      <c r="DE55" s="10">
        <f t="shared" si="12"/>
        <v>0</v>
      </c>
      <c r="DF55" s="10">
        <f t="shared" si="13"/>
        <v>0</v>
      </c>
      <c r="DG55" s="10">
        <f t="shared" si="14"/>
        <v>0</v>
      </c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71"/>
      <c r="EQ55" s="71"/>
      <c r="ER55" s="71"/>
      <c r="ES55" s="71"/>
      <c r="ET55" s="71"/>
      <c r="EU55" s="71"/>
      <c r="EV55" s="71"/>
      <c r="EW55" s="71"/>
      <c r="EX55" s="71"/>
      <c r="EY55" s="71"/>
      <c r="EZ55" s="71"/>
      <c r="FA55" s="71"/>
      <c r="FB55" s="71"/>
      <c r="FC55" s="71"/>
      <c r="FD55" s="71"/>
      <c r="FE55" s="71"/>
      <c r="FF55" s="71"/>
      <c r="FG55" s="71"/>
      <c r="FH55" s="71"/>
      <c r="FI55" s="71"/>
      <c r="FJ55" s="71"/>
      <c r="FK55" s="71"/>
      <c r="FL55" s="71"/>
      <c r="FM55" s="71"/>
      <c r="FN55" s="71"/>
      <c r="FO55" s="71"/>
      <c r="FP55" s="71"/>
      <c r="FQ55" s="71"/>
      <c r="FR55" s="71"/>
      <c r="FS55" s="71"/>
      <c r="FT55" s="71"/>
      <c r="FU55" s="71"/>
      <c r="FV55" s="71"/>
      <c r="FW55" s="71"/>
      <c r="FX55" s="71"/>
      <c r="FY55" s="71"/>
      <c r="FZ55" s="71"/>
      <c r="GA55" s="71"/>
      <c r="GB55" s="71"/>
      <c r="GC55" s="71"/>
      <c r="GD55" s="71"/>
      <c r="GE55" s="71"/>
      <c r="GF55" s="71"/>
      <c r="GG55" s="71"/>
      <c r="GH55" s="71"/>
      <c r="GI55" s="71"/>
      <c r="GJ55" s="71"/>
      <c r="GK55" s="71"/>
      <c r="GL55" s="71"/>
      <c r="GM55" s="71"/>
      <c r="GN55" s="71"/>
      <c r="GO55" s="17"/>
      <c r="GP55" s="71"/>
      <c r="GQ55" s="71"/>
      <c r="GR55" s="71"/>
      <c r="GS55" s="71"/>
      <c r="GT55" s="71"/>
      <c r="GU55" s="71"/>
      <c r="GV55" s="71"/>
      <c r="GW55" s="71"/>
      <c r="GX55" s="71"/>
      <c r="GY55" s="71"/>
      <c r="GZ55" s="71"/>
      <c r="HA55" s="71"/>
      <c r="HB55" s="71"/>
      <c r="HC55" s="71"/>
      <c r="HD55" s="71"/>
      <c r="HE55" s="71"/>
      <c r="HF55" s="71"/>
      <c r="HG55" s="71"/>
      <c r="HH55" s="71"/>
      <c r="HI55" s="71"/>
      <c r="HJ55" s="71"/>
      <c r="HK55" s="71"/>
      <c r="HL55" s="71"/>
      <c r="HM55" s="71"/>
      <c r="HN55" s="71"/>
      <c r="HO55" s="71"/>
      <c r="HP55" s="71"/>
      <c r="HQ55" s="71"/>
      <c r="HR55" s="71"/>
      <c r="HS55" s="71"/>
      <c r="HT55" s="71"/>
      <c r="HU55" s="71"/>
      <c r="HV55" s="71"/>
      <c r="HW55" s="71"/>
      <c r="HX55" s="71"/>
      <c r="HY55" s="71"/>
      <c r="HZ55" s="71"/>
      <c r="IA55" s="71"/>
      <c r="IB55" s="71"/>
      <c r="IC55" s="71"/>
      <c r="ID55" s="71"/>
      <c r="IE55" s="71"/>
      <c r="IF55" s="71"/>
      <c r="IG55" s="71"/>
      <c r="IH55" s="71"/>
      <c r="II55" s="71"/>
      <c r="IJ55" s="71"/>
      <c r="IK55" s="71"/>
      <c r="IL55" s="71"/>
    </row>
    <row r="56" spans="1:246 16181:16185" s="18" customFormat="1" x14ac:dyDescent="0.35">
      <c r="A56" s="10" t="s">
        <v>17</v>
      </c>
      <c r="B56" s="10">
        <f t="shared" ref="B56:M56" si="30">B7/$D31</f>
        <v>7.0388214285714286</v>
      </c>
      <c r="C56" s="10">
        <f t="shared" si="30"/>
        <v>8.7556071428571443</v>
      </c>
      <c r="D56" s="10">
        <f t="shared" si="30"/>
        <v>7.5538571428571446</v>
      </c>
      <c r="E56" s="10">
        <f t="shared" si="30"/>
        <v>90.989642857142869</v>
      </c>
      <c r="F56" s="10">
        <f t="shared" si="30"/>
        <v>96.483357142857159</v>
      </c>
      <c r="G56" s="10">
        <f t="shared" si="30"/>
        <v>115.53967857142858</v>
      </c>
      <c r="H56" s="10">
        <f t="shared" si="30"/>
        <v>17.854571428571433</v>
      </c>
      <c r="I56" s="10">
        <f t="shared" si="30"/>
        <v>23.863321428571432</v>
      </c>
      <c r="J56" s="10">
        <f t="shared" si="30"/>
        <v>21.631500000000003</v>
      </c>
      <c r="K56" s="10">
        <f t="shared" si="30"/>
        <v>996.5941071428573</v>
      </c>
      <c r="L56" s="10">
        <f t="shared" si="30"/>
        <v>1022.6892500000002</v>
      </c>
      <c r="M56" s="10">
        <f t="shared" si="30"/>
        <v>1034.8784285714287</v>
      </c>
      <c r="N56" s="10">
        <f t="shared" ref="N56:CD56" si="31">N7/$D31</f>
        <v>6.5237857142857152</v>
      </c>
      <c r="O56" s="10">
        <f t="shared" si="31"/>
        <v>6.6954642857142863</v>
      </c>
      <c r="P56" s="10">
        <f t="shared" si="31"/>
        <v>10.987428571428573</v>
      </c>
      <c r="Q56" s="10">
        <f t="shared" si="31"/>
        <v>117.08478571428573</v>
      </c>
      <c r="R56" s="10">
        <f t="shared" si="31"/>
        <v>180.94921428571433</v>
      </c>
      <c r="S56" s="10">
        <f t="shared" si="31"/>
        <v>111.2477142857143</v>
      </c>
      <c r="T56" s="10">
        <f t="shared" ref="T56:V56" si="32">T7/$D31</f>
        <v>15.451071428571431</v>
      </c>
      <c r="U56" s="10">
        <f t="shared" si="32"/>
        <v>16.996178571428576</v>
      </c>
      <c r="V56" s="10">
        <f t="shared" si="32"/>
        <v>16.137785714285716</v>
      </c>
      <c r="W56" s="10">
        <f t="shared" si="31"/>
        <v>7.0388214285714286</v>
      </c>
      <c r="X56" s="10">
        <f t="shared" si="31"/>
        <v>8.412250000000002</v>
      </c>
      <c r="Y56" s="10">
        <f t="shared" si="31"/>
        <v>7.5538571428571446</v>
      </c>
      <c r="Z56" s="10">
        <f t="shared" ref="Z56:AT56" si="33">Z7/$D31</f>
        <v>74.508500000000012</v>
      </c>
      <c r="AA56" s="10">
        <f t="shared" si="33"/>
        <v>80.002214285714302</v>
      </c>
      <c r="AB56" s="10">
        <f t="shared" si="33"/>
        <v>84.294178571428588</v>
      </c>
      <c r="AC56" s="10">
        <f t="shared" si="33"/>
        <v>1032.6466071428572</v>
      </c>
      <c r="AD56" s="10">
        <f t="shared" si="33"/>
        <v>940.45521428571431</v>
      </c>
      <c r="AE56" s="10">
        <f t="shared" si="33"/>
        <v>1025.4361071428573</v>
      </c>
      <c r="AF56" s="10">
        <f t="shared" si="33"/>
        <v>4.9786785714285715</v>
      </c>
      <c r="AG56" s="10">
        <f t="shared" si="33"/>
        <v>5.4937142857142867</v>
      </c>
      <c r="AH56" s="10">
        <f t="shared" si="33"/>
        <v>5.1503571428571435</v>
      </c>
      <c r="AI56" s="10">
        <f t="shared" si="33"/>
        <v>399.15267857142862</v>
      </c>
      <c r="AJ56" s="10">
        <f t="shared" si="33"/>
        <v>463.01710714285718</v>
      </c>
      <c r="AK56" s="10">
        <f t="shared" si="33"/>
        <v>424.04607142857151</v>
      </c>
      <c r="AL56" s="10">
        <f t="shared" si="33"/>
        <v>6.6954642857142863</v>
      </c>
      <c r="AM56" s="10">
        <f t="shared" si="33"/>
        <v>8.412250000000002</v>
      </c>
      <c r="AN56" s="10">
        <f t="shared" si="33"/>
        <v>5.3220357142857155</v>
      </c>
      <c r="AO56" s="10">
        <f t="shared" si="33"/>
        <v>317.26200000000006</v>
      </c>
      <c r="AP56" s="10">
        <f t="shared" si="33"/>
        <v>376.49110714285723</v>
      </c>
      <c r="AQ56" s="10">
        <f t="shared" si="33"/>
        <v>343.0137857142858</v>
      </c>
      <c r="AR56" s="10">
        <f t="shared" si="33"/>
        <v>383.18657142857148</v>
      </c>
      <c r="AS56" s="10">
        <f t="shared" si="33"/>
        <v>344.90225000000004</v>
      </c>
      <c r="AT56" s="10">
        <f t="shared" si="33"/>
        <v>385.59007142857149</v>
      </c>
      <c r="AU56" s="10"/>
      <c r="AV56" s="10">
        <f t="shared" si="31"/>
        <v>4.6353214285714293</v>
      </c>
      <c r="AW56" s="10">
        <f t="shared" si="31"/>
        <v>3.7769285714285723</v>
      </c>
      <c r="AX56" s="10">
        <f t="shared" si="31"/>
        <v>4.6353214285714293</v>
      </c>
      <c r="AY56" s="10">
        <f t="shared" si="31"/>
        <v>8.5839285714285722</v>
      </c>
      <c r="AZ56" s="10">
        <f t="shared" si="31"/>
        <v>6.5237857142857152</v>
      </c>
      <c r="BA56" s="10">
        <f t="shared" si="31"/>
        <v>10.644071428571431</v>
      </c>
      <c r="BB56" s="10">
        <f t="shared" si="31"/>
        <v>76.39696428571429</v>
      </c>
      <c r="BC56" s="10">
        <f t="shared" si="31"/>
        <v>90.474607142857167</v>
      </c>
      <c r="BD56" s="10">
        <f t="shared" si="31"/>
        <v>87.556071428571443</v>
      </c>
      <c r="BE56" s="10">
        <f t="shared" si="31"/>
        <v>86.869357142857154</v>
      </c>
      <c r="BF56" s="10">
        <f t="shared" si="31"/>
        <v>87.899428571428587</v>
      </c>
      <c r="BG56" s="10">
        <f t="shared" si="31"/>
        <v>92.706428571428589</v>
      </c>
      <c r="BH56" s="10">
        <f t="shared" si="31"/>
        <v>4.9786785714285715</v>
      </c>
      <c r="BI56" s="10">
        <f t="shared" si="31"/>
        <v>2.7468571428571433</v>
      </c>
      <c r="BJ56" s="10">
        <f t="shared" si="31"/>
        <v>4.4636428571428581</v>
      </c>
      <c r="BK56" s="10">
        <f t="shared" si="31"/>
        <v>18.541285714285717</v>
      </c>
      <c r="BL56" s="10">
        <f t="shared" si="31"/>
        <v>18.026250000000001</v>
      </c>
      <c r="BM56" s="10">
        <f t="shared" si="31"/>
        <v>17.167857142857144</v>
      </c>
      <c r="BN56" s="10">
        <f t="shared" si="31"/>
        <v>32.447250000000004</v>
      </c>
      <c r="BO56" s="10">
        <f t="shared" si="31"/>
        <v>28.498642857142862</v>
      </c>
      <c r="BP56" s="10">
        <f t="shared" si="31"/>
        <v>34.850750000000005</v>
      </c>
      <c r="BQ56" s="10">
        <f t="shared" si="31"/>
        <v>4.120285714285715</v>
      </c>
      <c r="BR56" s="10">
        <f t="shared" si="31"/>
        <v>2.5751785714285718</v>
      </c>
      <c r="BS56" s="10">
        <f t="shared" si="31"/>
        <v>3.7769285714285723</v>
      </c>
      <c r="BT56" s="10">
        <f t="shared" si="31"/>
        <v>6.3521071428571441</v>
      </c>
      <c r="BU56" s="10">
        <f t="shared" si="31"/>
        <v>7.897214285714286</v>
      </c>
      <c r="BV56" s="10">
        <f t="shared" si="31"/>
        <v>10.129035714285717</v>
      </c>
      <c r="BW56" s="10"/>
      <c r="BX56" s="10">
        <f t="shared" si="31"/>
        <v>4.9786785714285715</v>
      </c>
      <c r="BY56" s="10">
        <f t="shared" si="31"/>
        <v>3.948607142857143</v>
      </c>
      <c r="BZ56" s="10">
        <f t="shared" si="31"/>
        <v>4.2919642857142861</v>
      </c>
      <c r="CA56" s="10">
        <f t="shared" si="31"/>
        <v>43.606357142857149</v>
      </c>
      <c r="CB56" s="10">
        <f t="shared" si="31"/>
        <v>42.23292857142858</v>
      </c>
      <c r="CC56" s="10">
        <f t="shared" si="31"/>
        <v>42.576285714285724</v>
      </c>
      <c r="CD56" s="10">
        <f t="shared" si="31"/>
        <v>190.63188571428574</v>
      </c>
      <c r="CE56" s="10">
        <f t="shared" ref="CE56:CI63" si="34">CE7/$D31</f>
        <v>200.52057142857146</v>
      </c>
      <c r="CF56" s="10">
        <f t="shared" si="34"/>
        <v>201.92833571428574</v>
      </c>
      <c r="CG56" s="10">
        <f t="shared" si="34"/>
        <v>797.1036071428573</v>
      </c>
      <c r="CH56" s="10">
        <f t="shared" si="34"/>
        <v>860.96803571428586</v>
      </c>
      <c r="CI56" s="10">
        <f t="shared" si="34"/>
        <v>632.97889285714291</v>
      </c>
      <c r="CJ56" s="10">
        <f t="shared" ref="CJ56:CX56" si="35">CJ7/$D31</f>
        <v>6.0087500000000009</v>
      </c>
      <c r="CK56" s="10">
        <f t="shared" si="35"/>
        <v>6.3521071428571441</v>
      </c>
      <c r="CL56" s="10">
        <f t="shared" si="35"/>
        <v>6.3521071428571441</v>
      </c>
      <c r="CM56" s="10">
        <f t="shared" si="35"/>
        <v>122.92185714285715</v>
      </c>
      <c r="CN56" s="10">
        <f t="shared" si="35"/>
        <v>120.69003571428573</v>
      </c>
      <c r="CO56" s="10">
        <f t="shared" si="35"/>
        <v>105.75400000000002</v>
      </c>
      <c r="CP56" s="10">
        <f t="shared" si="35"/>
        <v>4.6353214285714293</v>
      </c>
      <c r="CQ56" s="10">
        <f t="shared" si="35"/>
        <v>6.180428571428572</v>
      </c>
      <c r="CR56" s="10">
        <f t="shared" si="35"/>
        <v>6.3521071428571441</v>
      </c>
      <c r="CS56" s="10">
        <f t="shared" si="35"/>
        <v>5.3220357142857155</v>
      </c>
      <c r="CT56" s="10">
        <f t="shared" si="35"/>
        <v>5.6653928571428578</v>
      </c>
      <c r="CU56" s="10">
        <f t="shared" si="35"/>
        <v>5.4937142857142867</v>
      </c>
      <c r="CV56" s="10">
        <f t="shared" si="35"/>
        <v>12.189178571428572</v>
      </c>
      <c r="CW56" s="10">
        <f t="shared" si="35"/>
        <v>13.04757142857143</v>
      </c>
      <c r="CX56" s="10">
        <f t="shared" si="35"/>
        <v>12.532535714285716</v>
      </c>
      <c r="CY56" s="10">
        <f t="shared" ref="CY56:DA56" si="36">CY7/$D31</f>
        <v>26.438500000000005</v>
      </c>
      <c r="CZ56" s="10">
        <f t="shared" si="36"/>
        <v>24.721714285714288</v>
      </c>
      <c r="DA56" s="10">
        <f t="shared" si="36"/>
        <v>23.176607142857147</v>
      </c>
      <c r="DB56" s="10">
        <f t="shared" si="9"/>
        <v>36.567535714285718</v>
      </c>
      <c r="DC56" s="10">
        <f t="shared" si="10"/>
        <v>36.052500000000002</v>
      </c>
      <c r="DD56" s="10">
        <f t="shared" si="11"/>
        <v>35.88082142857143</v>
      </c>
      <c r="DE56" s="10">
        <f t="shared" si="12"/>
        <v>7.5538571428571446</v>
      </c>
      <c r="DF56" s="10">
        <f t="shared" si="13"/>
        <v>7.5538571428571446</v>
      </c>
      <c r="DG56" s="10">
        <f t="shared" si="14"/>
        <v>7.5538571428571446</v>
      </c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71"/>
      <c r="EQ56" s="71"/>
      <c r="ER56" s="71"/>
      <c r="ES56" s="71"/>
      <c r="ET56" s="71"/>
      <c r="EU56" s="71"/>
      <c r="EV56" s="71"/>
      <c r="EW56" s="71"/>
      <c r="EX56" s="71"/>
      <c r="EY56" s="71"/>
      <c r="EZ56" s="71"/>
      <c r="FA56" s="71"/>
      <c r="FB56" s="71"/>
      <c r="FC56" s="71"/>
      <c r="FD56" s="71"/>
      <c r="FE56" s="71"/>
      <c r="FF56" s="71"/>
      <c r="FG56" s="71"/>
      <c r="FH56" s="71"/>
      <c r="FI56" s="71"/>
      <c r="FJ56" s="71"/>
      <c r="FK56" s="71"/>
      <c r="FL56" s="71"/>
      <c r="FM56" s="71"/>
      <c r="FN56" s="71"/>
      <c r="FO56" s="71"/>
      <c r="FP56" s="71"/>
      <c r="FQ56" s="71"/>
      <c r="FR56" s="71"/>
      <c r="FS56" s="71"/>
      <c r="FT56" s="71"/>
      <c r="FU56" s="71"/>
      <c r="FV56" s="71"/>
      <c r="FW56" s="71"/>
      <c r="FX56" s="71"/>
      <c r="FY56" s="71"/>
      <c r="FZ56" s="71"/>
      <c r="GA56" s="71"/>
      <c r="GB56" s="71"/>
      <c r="GC56" s="71"/>
      <c r="GD56" s="71"/>
      <c r="GE56" s="71"/>
      <c r="GF56" s="71"/>
      <c r="GG56" s="71"/>
      <c r="GH56" s="71"/>
      <c r="GI56" s="71"/>
      <c r="GJ56" s="71"/>
      <c r="GK56" s="71"/>
      <c r="GL56" s="71"/>
      <c r="GM56" s="71"/>
      <c r="GN56" s="71"/>
      <c r="GO56" s="17"/>
      <c r="GP56" s="71"/>
      <c r="GQ56" s="71"/>
      <c r="GR56" s="71"/>
      <c r="GS56" s="71"/>
      <c r="GT56" s="71"/>
      <c r="GU56" s="71"/>
      <c r="GV56" s="71"/>
      <c r="GW56" s="71"/>
      <c r="GX56" s="71"/>
      <c r="GY56" s="71"/>
      <c r="GZ56" s="71"/>
      <c r="HA56" s="71"/>
      <c r="HB56" s="71"/>
      <c r="HC56" s="71"/>
      <c r="HD56" s="71"/>
      <c r="HE56" s="71"/>
      <c r="HF56" s="71"/>
      <c r="HG56" s="71"/>
      <c r="HH56" s="71"/>
      <c r="HI56" s="71"/>
      <c r="HJ56" s="71"/>
      <c r="HK56" s="71"/>
      <c r="HL56" s="71"/>
      <c r="HM56" s="71"/>
      <c r="HN56" s="71"/>
      <c r="HO56" s="71"/>
      <c r="HP56" s="71"/>
      <c r="HQ56" s="71"/>
      <c r="HR56" s="71"/>
      <c r="HS56" s="71"/>
      <c r="HT56" s="71"/>
      <c r="HU56" s="71"/>
      <c r="HV56" s="71"/>
      <c r="HW56" s="71"/>
      <c r="HX56" s="71"/>
      <c r="HY56" s="71"/>
      <c r="HZ56" s="71"/>
      <c r="IA56" s="71"/>
      <c r="IB56" s="71"/>
      <c r="IC56" s="71"/>
      <c r="ID56" s="71"/>
      <c r="IE56" s="71"/>
      <c r="IF56" s="71"/>
      <c r="IG56" s="71"/>
      <c r="IH56" s="71"/>
      <c r="II56" s="71"/>
      <c r="IJ56" s="71"/>
      <c r="IK56" s="71"/>
      <c r="IL56" s="71"/>
    </row>
    <row r="57" spans="1:246 16181:16185" s="18" customFormat="1" x14ac:dyDescent="0.35">
      <c r="A57" s="10" t="s">
        <v>4</v>
      </c>
      <c r="B57" s="10">
        <f t="shared" ref="B57:M57" si="37">B8/$D32</f>
        <v>0</v>
      </c>
      <c r="C57" s="10">
        <f t="shared" si="37"/>
        <v>0</v>
      </c>
      <c r="D57" s="10">
        <f t="shared" si="37"/>
        <v>0</v>
      </c>
      <c r="E57" s="10">
        <f t="shared" si="37"/>
        <v>0</v>
      </c>
      <c r="F57" s="10">
        <f t="shared" si="37"/>
        <v>0</v>
      </c>
      <c r="G57" s="10">
        <f t="shared" si="37"/>
        <v>0</v>
      </c>
      <c r="H57" s="10">
        <f t="shared" si="37"/>
        <v>11.856090909090909</v>
      </c>
      <c r="I57" s="10">
        <f t="shared" si="37"/>
        <v>14.915727272727272</v>
      </c>
      <c r="J57" s="10">
        <f t="shared" si="37"/>
        <v>12.366030303030302</v>
      </c>
      <c r="K57" s="10">
        <f t="shared" si="37"/>
        <v>0</v>
      </c>
      <c r="L57" s="10">
        <f t="shared" si="37"/>
        <v>0</v>
      </c>
      <c r="M57" s="10">
        <f t="shared" si="37"/>
        <v>0</v>
      </c>
      <c r="N57" s="10">
        <f t="shared" ref="N57:CD57" si="38">N8/$D32</f>
        <v>0</v>
      </c>
      <c r="O57" s="10">
        <f t="shared" si="38"/>
        <v>0</v>
      </c>
      <c r="P57" s="10">
        <f t="shared" si="38"/>
        <v>0</v>
      </c>
      <c r="Q57" s="10">
        <f t="shared" si="38"/>
        <v>0</v>
      </c>
      <c r="R57" s="10">
        <f t="shared" si="38"/>
        <v>0</v>
      </c>
      <c r="S57" s="10">
        <f t="shared" si="38"/>
        <v>0</v>
      </c>
      <c r="T57" s="10">
        <f t="shared" ref="T57:V57" si="39">T8/$D32</f>
        <v>0</v>
      </c>
      <c r="U57" s="10">
        <f t="shared" si="39"/>
        <v>0</v>
      </c>
      <c r="V57" s="10">
        <f t="shared" si="39"/>
        <v>0</v>
      </c>
      <c r="W57" s="10">
        <f t="shared" si="38"/>
        <v>0</v>
      </c>
      <c r="X57" s="10">
        <f t="shared" si="38"/>
        <v>0</v>
      </c>
      <c r="Y57" s="10">
        <f t="shared" si="38"/>
        <v>0</v>
      </c>
      <c r="Z57" s="10">
        <f t="shared" ref="Z57:AT57" si="40">Z8/$D32</f>
        <v>0</v>
      </c>
      <c r="AA57" s="10">
        <f t="shared" si="40"/>
        <v>0</v>
      </c>
      <c r="AB57" s="10">
        <f t="shared" si="40"/>
        <v>0</v>
      </c>
      <c r="AC57" s="10">
        <f t="shared" si="40"/>
        <v>5.6093333333333337</v>
      </c>
      <c r="AD57" s="10">
        <f t="shared" si="40"/>
        <v>5.9917878787878793</v>
      </c>
      <c r="AE57" s="10">
        <f t="shared" si="40"/>
        <v>6.119272727272727</v>
      </c>
      <c r="AF57" s="10">
        <f t="shared" si="40"/>
        <v>0</v>
      </c>
      <c r="AG57" s="10">
        <f t="shared" si="40"/>
        <v>0</v>
      </c>
      <c r="AH57" s="10">
        <f t="shared" si="40"/>
        <v>0</v>
      </c>
      <c r="AI57" s="10">
        <f t="shared" si="40"/>
        <v>0.63742424242424245</v>
      </c>
      <c r="AJ57" s="10">
        <f t="shared" si="40"/>
        <v>0.8923939393939393</v>
      </c>
      <c r="AK57" s="10">
        <f t="shared" si="40"/>
        <v>1.0198787878787878</v>
      </c>
      <c r="AL57" s="10">
        <f t="shared" si="40"/>
        <v>0.63742424242424245</v>
      </c>
      <c r="AM57" s="10">
        <f t="shared" si="40"/>
        <v>0.63742424242424245</v>
      </c>
      <c r="AN57" s="10">
        <f t="shared" si="40"/>
        <v>0.63742424242424245</v>
      </c>
      <c r="AO57" s="10">
        <f t="shared" si="40"/>
        <v>0.8923939393939393</v>
      </c>
      <c r="AP57" s="10">
        <f t="shared" si="40"/>
        <v>1.0198787878787878</v>
      </c>
      <c r="AQ57" s="10">
        <f t="shared" si="40"/>
        <v>1.6573030303030303</v>
      </c>
      <c r="AR57" s="10">
        <f t="shared" si="40"/>
        <v>1.5298181818181817</v>
      </c>
      <c r="AS57" s="10">
        <f t="shared" si="40"/>
        <v>1.6573030303030303</v>
      </c>
      <c r="AT57" s="10">
        <f t="shared" si="40"/>
        <v>1.6573030303030303</v>
      </c>
      <c r="AU57" s="10"/>
      <c r="AV57" s="10">
        <f t="shared" si="38"/>
        <v>0</v>
      </c>
      <c r="AW57" s="10">
        <f t="shared" si="38"/>
        <v>0</v>
      </c>
      <c r="AX57" s="10">
        <f t="shared" si="38"/>
        <v>0</v>
      </c>
      <c r="AY57" s="10">
        <f t="shared" si="38"/>
        <v>0.50993939393939391</v>
      </c>
      <c r="AZ57" s="10">
        <f t="shared" si="38"/>
        <v>0.38245454545454544</v>
      </c>
      <c r="BA57" s="10">
        <f t="shared" si="38"/>
        <v>0.76490909090909087</v>
      </c>
      <c r="BB57" s="10">
        <f t="shared" si="38"/>
        <v>0</v>
      </c>
      <c r="BC57" s="10">
        <f t="shared" si="38"/>
        <v>0</v>
      </c>
      <c r="BD57" s="10">
        <f t="shared" si="38"/>
        <v>0</v>
      </c>
      <c r="BE57" s="10">
        <f t="shared" si="38"/>
        <v>0</v>
      </c>
      <c r="BF57" s="10">
        <f t="shared" si="38"/>
        <v>0</v>
      </c>
      <c r="BG57" s="10">
        <f t="shared" si="38"/>
        <v>0</v>
      </c>
      <c r="BH57" s="10">
        <f t="shared" si="38"/>
        <v>0</v>
      </c>
      <c r="BI57" s="10">
        <f t="shared" si="38"/>
        <v>0</v>
      </c>
      <c r="BJ57" s="10">
        <f t="shared" si="38"/>
        <v>0</v>
      </c>
      <c r="BK57" s="10">
        <f t="shared" si="38"/>
        <v>5.9917878787878793</v>
      </c>
      <c r="BL57" s="10">
        <f t="shared" si="38"/>
        <v>5.3543636363636367</v>
      </c>
      <c r="BM57" s="10">
        <f t="shared" si="38"/>
        <v>5.4818484848484843</v>
      </c>
      <c r="BN57" s="10">
        <f t="shared" si="38"/>
        <v>0</v>
      </c>
      <c r="BO57" s="10">
        <f t="shared" si="38"/>
        <v>0</v>
      </c>
      <c r="BP57" s="10">
        <f t="shared" si="38"/>
        <v>0</v>
      </c>
      <c r="BQ57" s="10">
        <f t="shared" si="38"/>
        <v>0</v>
      </c>
      <c r="BR57" s="10">
        <f t="shared" si="38"/>
        <v>0</v>
      </c>
      <c r="BS57" s="10">
        <f t="shared" si="38"/>
        <v>0</v>
      </c>
      <c r="BT57" s="10">
        <f t="shared" si="38"/>
        <v>0</v>
      </c>
      <c r="BU57" s="10">
        <f t="shared" si="38"/>
        <v>0</v>
      </c>
      <c r="BV57" s="10">
        <f t="shared" si="38"/>
        <v>0</v>
      </c>
      <c r="BW57" s="10"/>
      <c r="BX57" s="10">
        <f t="shared" si="38"/>
        <v>0</v>
      </c>
      <c r="BY57" s="10">
        <f t="shared" si="38"/>
        <v>0</v>
      </c>
      <c r="BZ57" s="10">
        <f t="shared" si="38"/>
        <v>0</v>
      </c>
      <c r="CA57" s="10">
        <f t="shared" si="38"/>
        <v>13.385909090909092</v>
      </c>
      <c r="CB57" s="10">
        <f t="shared" si="38"/>
        <v>14.533272727272728</v>
      </c>
      <c r="CC57" s="10">
        <f t="shared" si="38"/>
        <v>13.640878787878787</v>
      </c>
      <c r="CD57" s="10">
        <f t="shared" si="38"/>
        <v>0</v>
      </c>
      <c r="CE57" s="10">
        <f t="shared" si="34"/>
        <v>0</v>
      </c>
      <c r="CF57" s="10">
        <f t="shared" si="34"/>
        <v>0</v>
      </c>
      <c r="CG57" s="10">
        <f t="shared" si="34"/>
        <v>1.5298181818181817</v>
      </c>
      <c r="CH57" s="10">
        <f t="shared" si="34"/>
        <v>1.3385909090909092</v>
      </c>
      <c r="CI57" s="10">
        <f t="shared" ref="CI57:CX57" si="41">CI8/$D32</f>
        <v>1.6573030303030303</v>
      </c>
      <c r="CJ57" s="10">
        <f t="shared" si="41"/>
        <v>0</v>
      </c>
      <c r="CK57" s="10">
        <f t="shared" si="41"/>
        <v>0</v>
      </c>
      <c r="CL57" s="10">
        <f t="shared" si="41"/>
        <v>0</v>
      </c>
      <c r="CM57" s="10">
        <f t="shared" si="41"/>
        <v>0</v>
      </c>
      <c r="CN57" s="10">
        <f t="shared" si="41"/>
        <v>0</v>
      </c>
      <c r="CO57" s="10">
        <f t="shared" si="41"/>
        <v>0</v>
      </c>
      <c r="CP57" s="10">
        <f t="shared" si="41"/>
        <v>0</v>
      </c>
      <c r="CQ57" s="10">
        <f t="shared" si="41"/>
        <v>0</v>
      </c>
      <c r="CR57" s="10">
        <f t="shared" si="41"/>
        <v>0</v>
      </c>
      <c r="CS57" s="10">
        <f t="shared" si="41"/>
        <v>0</v>
      </c>
      <c r="CT57" s="10">
        <f t="shared" si="41"/>
        <v>0</v>
      </c>
      <c r="CU57" s="10">
        <f t="shared" si="41"/>
        <v>0</v>
      </c>
      <c r="CV57" s="10">
        <f t="shared" si="41"/>
        <v>0</v>
      </c>
      <c r="CW57" s="10">
        <f t="shared" si="41"/>
        <v>0</v>
      </c>
      <c r="CX57" s="10">
        <f t="shared" si="41"/>
        <v>0</v>
      </c>
      <c r="CY57" s="10">
        <f t="shared" ref="CY57:DA57" si="42">CY8/$D32</f>
        <v>0</v>
      </c>
      <c r="CZ57" s="10">
        <f t="shared" si="42"/>
        <v>0</v>
      </c>
      <c r="DA57" s="10">
        <f t="shared" si="42"/>
        <v>0</v>
      </c>
      <c r="DB57" s="10">
        <f t="shared" si="9"/>
        <v>1.4023333333333334</v>
      </c>
      <c r="DC57" s="10">
        <f t="shared" si="10"/>
        <v>1.4023333333333334</v>
      </c>
      <c r="DD57" s="10">
        <f t="shared" si="11"/>
        <v>1.0198787878787878</v>
      </c>
      <c r="DE57" s="10">
        <f t="shared" si="12"/>
        <v>0</v>
      </c>
      <c r="DF57" s="10">
        <f t="shared" si="13"/>
        <v>0</v>
      </c>
      <c r="DG57" s="10">
        <f t="shared" si="14"/>
        <v>0</v>
      </c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71"/>
      <c r="EQ57" s="71"/>
      <c r="ER57" s="71"/>
      <c r="ES57" s="71"/>
      <c r="ET57" s="71"/>
      <c r="EU57" s="71"/>
      <c r="EV57" s="71"/>
      <c r="EW57" s="71"/>
      <c r="EX57" s="71"/>
      <c r="EY57" s="71"/>
      <c r="EZ57" s="71"/>
      <c r="FA57" s="71"/>
      <c r="FB57" s="71"/>
      <c r="FC57" s="71"/>
      <c r="FD57" s="71"/>
      <c r="FE57" s="71"/>
      <c r="FF57" s="71"/>
      <c r="FG57" s="71"/>
      <c r="FH57" s="71"/>
      <c r="FI57" s="71"/>
      <c r="FJ57" s="71"/>
      <c r="FK57" s="71"/>
      <c r="FL57" s="71"/>
      <c r="FM57" s="71"/>
      <c r="FN57" s="71"/>
      <c r="FO57" s="71"/>
      <c r="FP57" s="71"/>
      <c r="FQ57" s="71"/>
      <c r="FR57" s="71"/>
      <c r="FS57" s="71"/>
      <c r="FT57" s="71"/>
      <c r="FU57" s="71"/>
      <c r="FV57" s="71"/>
      <c r="FW57" s="71"/>
      <c r="FX57" s="71"/>
      <c r="FY57" s="71"/>
      <c r="FZ57" s="71"/>
      <c r="GA57" s="71"/>
      <c r="GB57" s="71"/>
      <c r="GC57" s="71"/>
      <c r="GD57" s="71"/>
      <c r="GE57" s="71"/>
      <c r="GF57" s="71"/>
      <c r="GG57" s="71"/>
      <c r="GH57" s="71"/>
      <c r="GI57" s="71"/>
      <c r="GJ57" s="71"/>
      <c r="GK57" s="71"/>
      <c r="GL57" s="71"/>
      <c r="GM57" s="71"/>
      <c r="GN57" s="71"/>
      <c r="GO57" s="17"/>
      <c r="GP57" s="71"/>
      <c r="GQ57" s="71"/>
      <c r="GR57" s="71"/>
      <c r="GS57" s="71"/>
      <c r="GT57" s="71"/>
      <c r="GU57" s="71"/>
      <c r="GV57" s="71"/>
      <c r="GW57" s="71"/>
      <c r="GX57" s="71"/>
      <c r="GY57" s="71"/>
      <c r="GZ57" s="71"/>
      <c r="HA57" s="71"/>
      <c r="HB57" s="71"/>
      <c r="HC57" s="71"/>
      <c r="HD57" s="71"/>
      <c r="HE57" s="71"/>
      <c r="HF57" s="71"/>
      <c r="HG57" s="71"/>
      <c r="HH57" s="71"/>
      <c r="HI57" s="71"/>
      <c r="HJ57" s="71"/>
      <c r="HK57" s="71"/>
      <c r="HL57" s="71"/>
      <c r="HM57" s="71"/>
      <c r="HN57" s="71"/>
      <c r="HO57" s="71"/>
      <c r="HP57" s="71"/>
      <c r="HQ57" s="71"/>
      <c r="HR57" s="71"/>
      <c r="HS57" s="71"/>
      <c r="HT57" s="71"/>
      <c r="HU57" s="71"/>
      <c r="HV57" s="71"/>
      <c r="HW57" s="71"/>
      <c r="HX57" s="71"/>
      <c r="HY57" s="71"/>
      <c r="HZ57" s="71"/>
      <c r="IA57" s="71"/>
      <c r="IB57" s="71"/>
      <c r="IC57" s="71"/>
      <c r="ID57" s="71"/>
      <c r="IE57" s="71"/>
      <c r="IF57" s="71"/>
      <c r="IG57" s="71"/>
      <c r="IH57" s="71"/>
      <c r="II57" s="71"/>
      <c r="IJ57" s="71"/>
      <c r="IK57" s="71"/>
      <c r="IL57" s="71"/>
    </row>
    <row r="58" spans="1:246 16181:16185" s="18" customFormat="1" x14ac:dyDescent="0.35">
      <c r="A58" s="10" t="s">
        <v>3</v>
      </c>
      <c r="B58" s="10">
        <f t="shared" ref="B58:M58" si="43">B9/$D33</f>
        <v>0</v>
      </c>
      <c r="C58" s="10">
        <f t="shared" si="43"/>
        <v>0</v>
      </c>
      <c r="D58" s="10">
        <f t="shared" si="43"/>
        <v>0</v>
      </c>
      <c r="E58" s="10">
        <f t="shared" si="43"/>
        <v>0</v>
      </c>
      <c r="F58" s="10">
        <f t="shared" si="43"/>
        <v>0</v>
      </c>
      <c r="G58" s="10">
        <f t="shared" si="43"/>
        <v>0</v>
      </c>
      <c r="H58" s="10">
        <f t="shared" si="43"/>
        <v>51.796541666666663</v>
      </c>
      <c r="I58" s="10">
        <f t="shared" si="43"/>
        <v>68.683633333333333</v>
      </c>
      <c r="J58" s="10">
        <f t="shared" si="43"/>
        <v>58.040508333333328</v>
      </c>
      <c r="K58" s="10">
        <f t="shared" si="43"/>
        <v>0</v>
      </c>
      <c r="L58" s="10">
        <f t="shared" si="43"/>
        <v>0</v>
      </c>
      <c r="M58" s="10">
        <f t="shared" si="43"/>
        <v>0</v>
      </c>
      <c r="N58" s="10">
        <f t="shared" ref="N58:CD58" si="44">N9/$D33</f>
        <v>0</v>
      </c>
      <c r="O58" s="10">
        <f t="shared" si="44"/>
        <v>0</v>
      </c>
      <c r="P58" s="10">
        <f t="shared" si="44"/>
        <v>0</v>
      </c>
      <c r="Q58" s="10">
        <f t="shared" si="44"/>
        <v>0</v>
      </c>
      <c r="R58" s="10">
        <f t="shared" si="44"/>
        <v>0</v>
      </c>
      <c r="S58" s="10">
        <f t="shared" si="44"/>
        <v>0</v>
      </c>
      <c r="T58" s="10">
        <f t="shared" ref="T58:V58" si="45">T9/$D33</f>
        <v>0</v>
      </c>
      <c r="U58" s="10">
        <f t="shared" si="45"/>
        <v>0</v>
      </c>
      <c r="V58" s="10">
        <f t="shared" si="45"/>
        <v>0</v>
      </c>
      <c r="W58" s="10">
        <f t="shared" si="44"/>
        <v>0</v>
      </c>
      <c r="X58" s="10">
        <f t="shared" si="44"/>
        <v>0</v>
      </c>
      <c r="Y58" s="10">
        <f t="shared" si="44"/>
        <v>0</v>
      </c>
      <c r="Z58" s="10">
        <f t="shared" ref="Z58:AT58" si="46">Z9/$D33</f>
        <v>0</v>
      </c>
      <c r="AA58" s="10">
        <f t="shared" si="46"/>
        <v>0</v>
      </c>
      <c r="AB58" s="10">
        <f t="shared" si="46"/>
        <v>0</v>
      </c>
      <c r="AC58" s="10">
        <f t="shared" si="46"/>
        <v>20.576708333333332</v>
      </c>
      <c r="AD58" s="10">
        <f t="shared" si="46"/>
        <v>17.170908333333333</v>
      </c>
      <c r="AE58" s="10">
        <f t="shared" si="46"/>
        <v>17.454725</v>
      </c>
      <c r="AF58" s="10">
        <f t="shared" si="46"/>
        <v>3.8315250000000001</v>
      </c>
      <c r="AG58" s="10">
        <f t="shared" si="46"/>
        <v>3.6896166666666668</v>
      </c>
      <c r="AH58" s="10">
        <f t="shared" si="46"/>
        <v>1.9867166666666665</v>
      </c>
      <c r="AI58" s="10">
        <f t="shared" si="46"/>
        <v>17.596633333333333</v>
      </c>
      <c r="AJ58" s="10">
        <f t="shared" si="46"/>
        <v>21.570066666666666</v>
      </c>
      <c r="AK58" s="10">
        <f t="shared" si="46"/>
        <v>20.576708333333332</v>
      </c>
      <c r="AL58" s="10">
        <f t="shared" si="46"/>
        <v>7.5211416666666659</v>
      </c>
      <c r="AM58" s="10">
        <f t="shared" si="46"/>
        <v>6.5277833333333328</v>
      </c>
      <c r="AN58" s="10">
        <f t="shared" si="46"/>
        <v>8.2306833333333334</v>
      </c>
      <c r="AO58" s="10">
        <f t="shared" si="46"/>
        <v>2.9800749999999998</v>
      </c>
      <c r="AP58" s="10">
        <f t="shared" si="46"/>
        <v>3.6896166666666668</v>
      </c>
      <c r="AQ58" s="10">
        <f t="shared" si="46"/>
        <v>3.4057999999999997</v>
      </c>
      <c r="AR58" s="10">
        <f t="shared" si="46"/>
        <v>3.1219833333333336</v>
      </c>
      <c r="AS58" s="10">
        <f t="shared" si="46"/>
        <v>2.7672124999999999</v>
      </c>
      <c r="AT58" s="10">
        <f t="shared" si="46"/>
        <v>3.2638916666666664</v>
      </c>
      <c r="AU58" s="10"/>
      <c r="AV58" s="10">
        <f t="shared" si="44"/>
        <v>0</v>
      </c>
      <c r="AW58" s="10">
        <f t="shared" si="44"/>
        <v>0</v>
      </c>
      <c r="AX58" s="10">
        <f t="shared" si="44"/>
        <v>0</v>
      </c>
      <c r="AY58" s="10">
        <f t="shared" si="44"/>
        <v>27.814033333333334</v>
      </c>
      <c r="AZ58" s="10">
        <f t="shared" si="44"/>
        <v>23.272966666666662</v>
      </c>
      <c r="BA58" s="10">
        <f t="shared" si="44"/>
        <v>40.585783333333332</v>
      </c>
      <c r="BB58" s="10">
        <f t="shared" si="44"/>
        <v>0</v>
      </c>
      <c r="BC58" s="10">
        <f t="shared" si="44"/>
        <v>0</v>
      </c>
      <c r="BD58" s="10">
        <f t="shared" si="44"/>
        <v>0</v>
      </c>
      <c r="BE58" s="10">
        <f t="shared" si="44"/>
        <v>0</v>
      </c>
      <c r="BF58" s="10">
        <f t="shared" si="44"/>
        <v>0</v>
      </c>
      <c r="BG58" s="10">
        <f t="shared" si="44"/>
        <v>0</v>
      </c>
      <c r="BH58" s="10">
        <f t="shared" si="44"/>
        <v>0.28381666666666666</v>
      </c>
      <c r="BI58" s="10">
        <f t="shared" si="44"/>
        <v>0.56763333333333332</v>
      </c>
      <c r="BJ58" s="10">
        <f t="shared" si="44"/>
        <v>1.2771749999999999</v>
      </c>
      <c r="BK58" s="10">
        <f t="shared" si="44"/>
        <v>237.83836666666664</v>
      </c>
      <c r="BL58" s="10">
        <f t="shared" si="44"/>
        <v>227.47905833333334</v>
      </c>
      <c r="BM58" s="10">
        <f t="shared" si="44"/>
        <v>229.18195833333331</v>
      </c>
      <c r="BN58" s="10">
        <f t="shared" si="44"/>
        <v>0</v>
      </c>
      <c r="BO58" s="10">
        <f t="shared" si="44"/>
        <v>0</v>
      </c>
      <c r="BP58" s="10">
        <f t="shared" si="44"/>
        <v>0</v>
      </c>
      <c r="BQ58" s="10">
        <f t="shared" si="44"/>
        <v>0</v>
      </c>
      <c r="BR58" s="10">
        <f t="shared" si="44"/>
        <v>0.85144999999999993</v>
      </c>
      <c r="BS58" s="10">
        <f t="shared" si="44"/>
        <v>0.99335833333333323</v>
      </c>
      <c r="BT58" s="10">
        <f t="shared" si="44"/>
        <v>0</v>
      </c>
      <c r="BU58" s="10">
        <f t="shared" si="44"/>
        <v>0</v>
      </c>
      <c r="BV58" s="10">
        <f t="shared" si="44"/>
        <v>0</v>
      </c>
      <c r="BW58" s="10"/>
      <c r="BX58" s="10">
        <f t="shared" si="44"/>
        <v>0</v>
      </c>
      <c r="BY58" s="10">
        <f t="shared" si="44"/>
        <v>0</v>
      </c>
      <c r="BZ58" s="10">
        <f t="shared" si="44"/>
        <v>0</v>
      </c>
      <c r="CA58" s="10">
        <f t="shared" si="44"/>
        <v>14.900374999999999</v>
      </c>
      <c r="CB58" s="10">
        <f t="shared" si="44"/>
        <v>14.900374999999999</v>
      </c>
      <c r="CC58" s="10">
        <f t="shared" si="44"/>
        <v>15.042283333333332</v>
      </c>
      <c r="CD58" s="10">
        <f t="shared" si="44"/>
        <v>0</v>
      </c>
      <c r="CE58" s="10">
        <f t="shared" si="34"/>
        <v>0</v>
      </c>
      <c r="CF58" s="10">
        <f t="shared" si="34"/>
        <v>0</v>
      </c>
      <c r="CG58" s="10">
        <f t="shared" si="34"/>
        <v>0</v>
      </c>
      <c r="CH58" s="10">
        <f t="shared" si="34"/>
        <v>0</v>
      </c>
      <c r="CI58" s="10">
        <f t="shared" ref="CI58:CX58" si="47">CI9/$D33</f>
        <v>0</v>
      </c>
      <c r="CJ58" s="10">
        <f t="shared" si="47"/>
        <v>0</v>
      </c>
      <c r="CK58" s="10">
        <f t="shared" si="47"/>
        <v>0</v>
      </c>
      <c r="CL58" s="10">
        <f t="shared" si="47"/>
        <v>0</v>
      </c>
      <c r="CM58" s="10">
        <f t="shared" si="47"/>
        <v>0</v>
      </c>
      <c r="CN58" s="10">
        <f t="shared" si="47"/>
        <v>0</v>
      </c>
      <c r="CO58" s="10">
        <f t="shared" si="47"/>
        <v>0</v>
      </c>
      <c r="CP58" s="10">
        <f t="shared" si="47"/>
        <v>0</v>
      </c>
      <c r="CQ58" s="10">
        <f t="shared" si="47"/>
        <v>0</v>
      </c>
      <c r="CR58" s="10">
        <f t="shared" si="47"/>
        <v>0</v>
      </c>
      <c r="CS58" s="10">
        <f t="shared" si="47"/>
        <v>2.9800749999999998</v>
      </c>
      <c r="CT58" s="10">
        <f t="shared" si="47"/>
        <v>3.2638916666666664</v>
      </c>
      <c r="CU58" s="10">
        <f t="shared" si="47"/>
        <v>2.8381666666666665</v>
      </c>
      <c r="CV58" s="10">
        <f t="shared" si="47"/>
        <v>0</v>
      </c>
      <c r="CW58" s="10">
        <f t="shared" si="47"/>
        <v>0</v>
      </c>
      <c r="CX58" s="10">
        <f t="shared" si="47"/>
        <v>0</v>
      </c>
      <c r="CY58" s="10">
        <f t="shared" ref="CY58:DA58" si="48">CY9/$D33</f>
        <v>0</v>
      </c>
      <c r="CZ58" s="10">
        <f t="shared" si="48"/>
        <v>0</v>
      </c>
      <c r="DA58" s="10">
        <f t="shared" si="48"/>
        <v>0</v>
      </c>
      <c r="DB58" s="10">
        <f t="shared" si="9"/>
        <v>0.99335833333333323</v>
      </c>
      <c r="DC58" s="10">
        <f t="shared" si="10"/>
        <v>0.99335833333333323</v>
      </c>
      <c r="DD58" s="10">
        <f t="shared" si="11"/>
        <v>1.1352666666666666</v>
      </c>
      <c r="DE58" s="10">
        <f t="shared" si="12"/>
        <v>0</v>
      </c>
      <c r="DF58" s="10">
        <f t="shared" si="13"/>
        <v>0</v>
      </c>
      <c r="DG58" s="10">
        <f t="shared" si="14"/>
        <v>0</v>
      </c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71"/>
      <c r="EQ58" s="71"/>
      <c r="ER58" s="71"/>
      <c r="ES58" s="71"/>
      <c r="ET58" s="71"/>
      <c r="EU58" s="71"/>
      <c r="EV58" s="71"/>
      <c r="EW58" s="71"/>
      <c r="EX58" s="71"/>
      <c r="EY58" s="71"/>
      <c r="EZ58" s="71"/>
      <c r="FA58" s="71"/>
      <c r="FB58" s="71"/>
      <c r="FC58" s="71"/>
      <c r="FD58" s="71"/>
      <c r="FE58" s="71"/>
      <c r="FF58" s="71"/>
      <c r="FG58" s="71"/>
      <c r="FH58" s="71"/>
      <c r="FI58" s="71"/>
      <c r="FJ58" s="71"/>
      <c r="FK58" s="71"/>
      <c r="FL58" s="71"/>
      <c r="FM58" s="71"/>
      <c r="FN58" s="71"/>
      <c r="FO58" s="71"/>
      <c r="FP58" s="71"/>
      <c r="FQ58" s="71"/>
      <c r="FR58" s="71"/>
      <c r="FS58" s="71"/>
      <c r="FT58" s="71"/>
      <c r="FU58" s="71"/>
      <c r="FV58" s="71"/>
      <c r="FW58" s="71"/>
      <c r="FX58" s="71"/>
      <c r="FY58" s="71"/>
      <c r="FZ58" s="71"/>
      <c r="GA58" s="71"/>
      <c r="GB58" s="71"/>
      <c r="GC58" s="71"/>
      <c r="GD58" s="71"/>
      <c r="GE58" s="71"/>
      <c r="GF58" s="71"/>
      <c r="GG58" s="71"/>
      <c r="GH58" s="71"/>
      <c r="GI58" s="71"/>
      <c r="GJ58" s="71"/>
      <c r="GK58" s="71"/>
      <c r="GL58" s="71"/>
      <c r="GM58" s="71"/>
      <c r="GN58" s="71"/>
      <c r="GO58" s="17"/>
      <c r="GP58" s="71"/>
      <c r="GQ58" s="71"/>
      <c r="GR58" s="71"/>
      <c r="GS58" s="71"/>
      <c r="GT58" s="71"/>
      <c r="GU58" s="71"/>
      <c r="GV58" s="71"/>
      <c r="GW58" s="71"/>
      <c r="GX58" s="71"/>
      <c r="GY58" s="71"/>
      <c r="GZ58" s="71"/>
      <c r="HA58" s="71"/>
      <c r="HB58" s="71"/>
      <c r="HC58" s="71"/>
      <c r="HD58" s="71"/>
      <c r="HE58" s="71"/>
      <c r="HF58" s="71"/>
      <c r="HG58" s="71"/>
      <c r="HH58" s="71"/>
      <c r="HI58" s="71"/>
      <c r="HJ58" s="71"/>
      <c r="HK58" s="71"/>
      <c r="HL58" s="71"/>
      <c r="HM58" s="71"/>
      <c r="HN58" s="71"/>
      <c r="HO58" s="71"/>
      <c r="HP58" s="71"/>
      <c r="HQ58" s="71"/>
      <c r="HR58" s="71"/>
      <c r="HS58" s="71"/>
      <c r="HT58" s="71"/>
      <c r="HU58" s="71"/>
      <c r="HV58" s="71"/>
      <c r="HW58" s="71"/>
      <c r="HX58" s="71"/>
      <c r="HY58" s="71"/>
      <c r="HZ58" s="71"/>
      <c r="IA58" s="71"/>
      <c r="IB58" s="71"/>
      <c r="IC58" s="71"/>
      <c r="ID58" s="71"/>
      <c r="IE58" s="71"/>
      <c r="IF58" s="71"/>
      <c r="IG58" s="71"/>
      <c r="IH58" s="71"/>
      <c r="II58" s="71"/>
      <c r="IJ58" s="71"/>
      <c r="IK58" s="71"/>
      <c r="IL58" s="71"/>
    </row>
    <row r="59" spans="1:246 16181:16185" s="18" customFormat="1" x14ac:dyDescent="0.35">
      <c r="A59" s="10" t="s">
        <v>22</v>
      </c>
      <c r="B59" s="10">
        <f t="shared" ref="B59:M59" si="49">B10/$D34</f>
        <v>13.876499999999998</v>
      </c>
      <c r="C59" s="10">
        <f t="shared" si="49"/>
        <v>13.557499999999999</v>
      </c>
      <c r="D59" s="10">
        <f t="shared" si="49"/>
        <v>11.962499999999999</v>
      </c>
      <c r="E59" s="10">
        <f t="shared" si="49"/>
        <v>13.398</v>
      </c>
      <c r="F59" s="10">
        <f t="shared" si="49"/>
        <v>14.833499999999999</v>
      </c>
      <c r="G59" s="10">
        <f t="shared" si="49"/>
        <v>17.3855</v>
      </c>
      <c r="H59" s="10">
        <f t="shared" si="49"/>
        <v>14.195499999999999</v>
      </c>
      <c r="I59" s="10">
        <f t="shared" si="49"/>
        <v>18.342499999999998</v>
      </c>
      <c r="J59" s="10">
        <f t="shared" si="49"/>
        <v>16.109499999999997</v>
      </c>
      <c r="K59" s="10">
        <f t="shared" si="49"/>
        <v>22.648999999999997</v>
      </c>
      <c r="L59" s="10">
        <f t="shared" si="49"/>
        <v>24.722499999999997</v>
      </c>
      <c r="M59" s="10">
        <f t="shared" si="49"/>
        <v>23.127499999999998</v>
      </c>
      <c r="N59" s="10">
        <f t="shared" ref="N59:CD59" si="50">N10/$D34</f>
        <v>14.833499999999999</v>
      </c>
      <c r="O59" s="10">
        <f t="shared" si="50"/>
        <v>14.036</v>
      </c>
      <c r="P59" s="10">
        <f t="shared" si="50"/>
        <v>11.962499999999999</v>
      </c>
      <c r="Q59" s="10">
        <f t="shared" si="50"/>
        <v>16.268999999999998</v>
      </c>
      <c r="R59" s="10">
        <f t="shared" si="50"/>
        <v>21.372999999999998</v>
      </c>
      <c r="S59" s="10">
        <f t="shared" si="50"/>
        <v>13.2385</v>
      </c>
      <c r="T59" s="10">
        <f t="shared" ref="T59:V59" si="51">T10/$D34</f>
        <v>15.152499999999998</v>
      </c>
      <c r="U59" s="10">
        <f t="shared" si="51"/>
        <v>16.268999999999998</v>
      </c>
      <c r="V59" s="10">
        <f t="shared" si="51"/>
        <v>15.471499999999997</v>
      </c>
      <c r="W59" s="10">
        <f t="shared" si="50"/>
        <v>13.398</v>
      </c>
      <c r="X59" s="10">
        <f t="shared" si="50"/>
        <v>16.906999999999996</v>
      </c>
      <c r="Y59" s="10">
        <f t="shared" si="50"/>
        <v>11.0055</v>
      </c>
      <c r="Z59" s="10">
        <f t="shared" ref="Z59:AT59" si="52">Z10/$D34</f>
        <v>16.588000000000001</v>
      </c>
      <c r="AA59" s="10">
        <f t="shared" si="52"/>
        <v>18.183</v>
      </c>
      <c r="AB59" s="10">
        <f t="shared" si="52"/>
        <v>17.3855</v>
      </c>
      <c r="AC59" s="10">
        <f t="shared" si="52"/>
        <v>126.324</v>
      </c>
      <c r="AD59" s="10">
        <f t="shared" si="52"/>
        <v>126.643</v>
      </c>
      <c r="AE59" s="10">
        <f t="shared" si="52"/>
        <v>118.66799999999999</v>
      </c>
      <c r="AF59" s="10">
        <f t="shared" si="52"/>
        <v>14.036</v>
      </c>
      <c r="AG59" s="10">
        <f t="shared" si="52"/>
        <v>16.588000000000001</v>
      </c>
      <c r="AH59" s="10">
        <f t="shared" si="52"/>
        <v>16.4285</v>
      </c>
      <c r="AI59" s="10">
        <f t="shared" si="52"/>
        <v>31.102499999999999</v>
      </c>
      <c r="AJ59" s="10">
        <f t="shared" si="52"/>
        <v>36.844499999999996</v>
      </c>
      <c r="AK59" s="10">
        <f t="shared" si="52"/>
        <v>33.654499999999999</v>
      </c>
      <c r="AL59" s="10">
        <f t="shared" si="52"/>
        <v>13.2385</v>
      </c>
      <c r="AM59" s="10">
        <f t="shared" si="52"/>
        <v>18.820999999999998</v>
      </c>
      <c r="AN59" s="10">
        <f t="shared" si="52"/>
        <v>10.686499999999999</v>
      </c>
      <c r="AO59" s="10">
        <f t="shared" si="52"/>
        <v>29.028999999999996</v>
      </c>
      <c r="AP59" s="10">
        <f t="shared" si="52"/>
        <v>34.771000000000001</v>
      </c>
      <c r="AQ59" s="10">
        <f t="shared" si="52"/>
        <v>30.7835</v>
      </c>
      <c r="AR59" s="10">
        <f t="shared" si="52"/>
        <v>45.457499999999996</v>
      </c>
      <c r="AS59" s="10">
        <f t="shared" si="52"/>
        <v>40.672499999999999</v>
      </c>
      <c r="AT59" s="10">
        <f t="shared" si="52"/>
        <v>45.297999999999995</v>
      </c>
      <c r="AU59" s="10"/>
      <c r="AV59" s="10">
        <f t="shared" si="50"/>
        <v>17.225999999999999</v>
      </c>
      <c r="AW59" s="10">
        <f t="shared" si="50"/>
        <v>13.078999999999997</v>
      </c>
      <c r="AX59" s="10">
        <f t="shared" si="50"/>
        <v>13.876499999999998</v>
      </c>
      <c r="AY59" s="10">
        <f t="shared" si="50"/>
        <v>22.968</v>
      </c>
      <c r="AZ59" s="10">
        <f t="shared" si="50"/>
        <v>18.980499999999999</v>
      </c>
      <c r="BA59" s="10">
        <f t="shared" si="50"/>
        <v>32.218999999999994</v>
      </c>
      <c r="BB59" s="10">
        <f t="shared" si="50"/>
        <v>18.820999999999998</v>
      </c>
      <c r="BC59" s="10">
        <f t="shared" si="50"/>
        <v>23.286999999999999</v>
      </c>
      <c r="BD59" s="10">
        <f t="shared" si="50"/>
        <v>22.010999999999999</v>
      </c>
      <c r="BE59" s="10">
        <f t="shared" si="50"/>
        <v>27.912499999999998</v>
      </c>
      <c r="BF59" s="10">
        <f t="shared" si="50"/>
        <v>33.813999999999993</v>
      </c>
      <c r="BG59" s="10">
        <f t="shared" si="50"/>
        <v>30.304999999999996</v>
      </c>
      <c r="BH59" s="10">
        <f t="shared" si="50"/>
        <v>15.311999999999998</v>
      </c>
      <c r="BI59" s="10">
        <f t="shared" si="50"/>
        <v>12.919499999999998</v>
      </c>
      <c r="BJ59" s="10">
        <f t="shared" si="50"/>
        <v>16.4285</v>
      </c>
      <c r="BK59" s="10">
        <f t="shared" si="50"/>
        <v>116.91349999999998</v>
      </c>
      <c r="BL59" s="10">
        <f t="shared" si="50"/>
        <v>110.05499999999999</v>
      </c>
      <c r="BM59" s="10">
        <f t="shared" si="50"/>
        <v>108.779</v>
      </c>
      <c r="BN59" s="10">
        <f t="shared" si="50"/>
        <v>162.37099999999998</v>
      </c>
      <c r="BO59" s="10">
        <f t="shared" si="50"/>
        <v>148.97299999999998</v>
      </c>
      <c r="BP59" s="10">
        <f t="shared" si="50"/>
        <v>185.8175</v>
      </c>
      <c r="BQ59" s="10">
        <f t="shared" si="50"/>
        <v>12.121999999999998</v>
      </c>
      <c r="BR59" s="10">
        <f t="shared" si="50"/>
        <v>8.7724999999999991</v>
      </c>
      <c r="BS59" s="10">
        <f t="shared" si="50"/>
        <v>11.962499999999999</v>
      </c>
      <c r="BT59" s="10">
        <f t="shared" si="50"/>
        <v>12.440999999999999</v>
      </c>
      <c r="BU59" s="10">
        <f t="shared" si="50"/>
        <v>14.195499999999999</v>
      </c>
      <c r="BV59" s="10">
        <f t="shared" si="50"/>
        <v>15.7905</v>
      </c>
      <c r="BW59" s="10"/>
      <c r="BX59" s="10">
        <f t="shared" si="50"/>
        <v>16.4285</v>
      </c>
      <c r="BY59" s="10">
        <f t="shared" si="50"/>
        <v>12.6005</v>
      </c>
      <c r="BZ59" s="10">
        <f t="shared" si="50"/>
        <v>13.557499999999999</v>
      </c>
      <c r="CA59" s="10">
        <f t="shared" si="50"/>
        <v>20.575499999999998</v>
      </c>
      <c r="CB59" s="10">
        <f t="shared" si="50"/>
        <v>19.299499999999998</v>
      </c>
      <c r="CC59" s="10">
        <f t="shared" si="50"/>
        <v>20.256499999999996</v>
      </c>
      <c r="CD59" s="10">
        <f t="shared" si="50"/>
        <v>12.919499999999998</v>
      </c>
      <c r="CE59" s="10">
        <f t="shared" si="34"/>
        <v>14.163599999999997</v>
      </c>
      <c r="CF59" s="10">
        <f t="shared" si="34"/>
        <v>13.334199999999997</v>
      </c>
      <c r="CG59" s="10">
        <f t="shared" si="34"/>
        <v>24.881999999999998</v>
      </c>
      <c r="CH59" s="10">
        <f t="shared" si="34"/>
        <v>27.114999999999998</v>
      </c>
      <c r="CI59" s="10">
        <f t="shared" ref="CI59:CX59" si="53">CI10/$D34</f>
        <v>22.33</v>
      </c>
      <c r="CJ59" s="10">
        <f t="shared" si="53"/>
        <v>15.311999999999998</v>
      </c>
      <c r="CK59" s="10">
        <f t="shared" si="53"/>
        <v>15.631</v>
      </c>
      <c r="CL59" s="10">
        <f t="shared" si="53"/>
        <v>16.747499999999999</v>
      </c>
      <c r="CM59" s="10">
        <f t="shared" si="53"/>
        <v>15.631</v>
      </c>
      <c r="CN59" s="10">
        <f t="shared" si="53"/>
        <v>14.833499999999999</v>
      </c>
      <c r="CO59" s="10">
        <f t="shared" si="53"/>
        <v>11.324499999999999</v>
      </c>
      <c r="CP59" s="10">
        <f t="shared" si="53"/>
        <v>13.078999999999997</v>
      </c>
      <c r="CQ59" s="10">
        <f t="shared" si="53"/>
        <v>16.747499999999999</v>
      </c>
      <c r="CR59" s="10">
        <f t="shared" si="53"/>
        <v>16.4285</v>
      </c>
      <c r="CS59" s="10">
        <f t="shared" si="53"/>
        <v>14.992999999999999</v>
      </c>
      <c r="CT59" s="10">
        <f t="shared" si="53"/>
        <v>19.139999999999997</v>
      </c>
      <c r="CU59" s="10">
        <f t="shared" si="53"/>
        <v>14.992999999999999</v>
      </c>
      <c r="CV59" s="10">
        <f t="shared" si="53"/>
        <v>17.225999999999999</v>
      </c>
      <c r="CW59" s="10">
        <f t="shared" si="53"/>
        <v>20.256499999999996</v>
      </c>
      <c r="CX59" s="10">
        <f t="shared" si="53"/>
        <v>19.139999999999997</v>
      </c>
      <c r="CY59" s="10">
        <f t="shared" ref="CY59:DA59" si="54">CY10/$D34</f>
        <v>20.256499999999996</v>
      </c>
      <c r="CZ59" s="10">
        <f t="shared" si="54"/>
        <v>17.544999999999998</v>
      </c>
      <c r="DA59" s="10">
        <f t="shared" si="54"/>
        <v>16.4285</v>
      </c>
      <c r="DB59" s="10">
        <f t="shared" si="9"/>
        <v>24.722499999999997</v>
      </c>
      <c r="DC59" s="10">
        <f t="shared" si="10"/>
        <v>24.243999999999996</v>
      </c>
      <c r="DD59" s="10">
        <f t="shared" si="11"/>
        <v>23.446499999999997</v>
      </c>
      <c r="DE59" s="10">
        <f t="shared" si="12"/>
        <v>12.76</v>
      </c>
      <c r="DF59" s="10">
        <f t="shared" si="13"/>
        <v>9.729499999999998</v>
      </c>
      <c r="DG59" s="10">
        <f t="shared" si="14"/>
        <v>11.802999999999999</v>
      </c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71"/>
      <c r="EQ59" s="71"/>
      <c r="ER59" s="71"/>
      <c r="ES59" s="71"/>
      <c r="ET59" s="71"/>
      <c r="EU59" s="71"/>
      <c r="EV59" s="71"/>
      <c r="EW59" s="71"/>
      <c r="EX59" s="71"/>
      <c r="EY59" s="71"/>
      <c r="EZ59" s="71"/>
      <c r="FA59" s="71"/>
      <c r="FB59" s="71"/>
      <c r="FC59" s="71"/>
      <c r="FD59" s="71"/>
      <c r="FE59" s="71"/>
      <c r="FF59" s="71"/>
      <c r="FG59" s="71"/>
      <c r="FH59" s="71"/>
      <c r="FI59" s="71"/>
      <c r="FJ59" s="71"/>
      <c r="FK59" s="71"/>
      <c r="FL59" s="71"/>
      <c r="FM59" s="71"/>
      <c r="FN59" s="71"/>
      <c r="FO59" s="71"/>
      <c r="FP59" s="71"/>
      <c r="FQ59" s="71"/>
      <c r="FR59" s="71"/>
      <c r="FS59" s="71"/>
      <c r="FT59" s="71"/>
      <c r="FU59" s="71"/>
      <c r="FV59" s="71"/>
      <c r="FW59" s="71"/>
      <c r="FX59" s="71"/>
      <c r="FY59" s="71"/>
      <c r="FZ59" s="71"/>
      <c r="GA59" s="71"/>
      <c r="GB59" s="71"/>
      <c r="GC59" s="71"/>
      <c r="GD59" s="71"/>
      <c r="GE59" s="71"/>
      <c r="GF59" s="71"/>
      <c r="GG59" s="71"/>
      <c r="GH59" s="71"/>
      <c r="GI59" s="71"/>
      <c r="GJ59" s="71"/>
      <c r="GK59" s="71"/>
      <c r="GL59" s="71"/>
      <c r="GM59" s="71"/>
      <c r="GN59" s="71"/>
      <c r="GO59" s="17"/>
      <c r="GP59" s="71"/>
      <c r="GQ59" s="71"/>
      <c r="GR59" s="71"/>
      <c r="GS59" s="71"/>
      <c r="GT59" s="71"/>
      <c r="GU59" s="71"/>
      <c r="GV59" s="71"/>
      <c r="GW59" s="71"/>
      <c r="GX59" s="71"/>
      <c r="GY59" s="71"/>
      <c r="GZ59" s="71"/>
      <c r="HA59" s="71"/>
      <c r="HB59" s="71"/>
      <c r="HC59" s="71"/>
      <c r="HD59" s="71"/>
      <c r="HE59" s="71"/>
      <c r="HF59" s="71"/>
      <c r="HG59" s="71"/>
      <c r="HH59" s="71"/>
      <c r="HI59" s="71"/>
      <c r="HJ59" s="71"/>
      <c r="HK59" s="71"/>
      <c r="HL59" s="71"/>
      <c r="HM59" s="71"/>
      <c r="HN59" s="71"/>
      <c r="HO59" s="71"/>
      <c r="HP59" s="71"/>
      <c r="HQ59" s="71"/>
      <c r="HR59" s="71"/>
      <c r="HS59" s="71"/>
      <c r="HT59" s="71"/>
      <c r="HU59" s="71"/>
      <c r="HV59" s="71"/>
      <c r="HW59" s="71"/>
      <c r="HX59" s="71"/>
      <c r="HY59" s="71"/>
      <c r="HZ59" s="71"/>
      <c r="IA59" s="71"/>
      <c r="IB59" s="71"/>
      <c r="IC59" s="71"/>
      <c r="ID59" s="71"/>
      <c r="IE59" s="71"/>
      <c r="IF59" s="71"/>
      <c r="IG59" s="71"/>
      <c r="IH59" s="71"/>
      <c r="II59" s="71"/>
      <c r="IJ59" s="71"/>
      <c r="IK59" s="71"/>
      <c r="IL59" s="71"/>
    </row>
    <row r="60" spans="1:246 16181:16185" s="18" customFormat="1" x14ac:dyDescent="0.35">
      <c r="A60" s="10" t="s">
        <v>5</v>
      </c>
      <c r="B60" s="10">
        <f t="shared" ref="B60:M60" si="55">B11/$D35</f>
        <v>0</v>
      </c>
      <c r="C60" s="10">
        <f t="shared" si="55"/>
        <v>0</v>
      </c>
      <c r="D60" s="10">
        <f t="shared" si="55"/>
        <v>0</v>
      </c>
      <c r="E60" s="10">
        <f t="shared" si="55"/>
        <v>0</v>
      </c>
      <c r="F60" s="10">
        <f t="shared" si="55"/>
        <v>0</v>
      </c>
      <c r="G60" s="10">
        <f t="shared" si="55"/>
        <v>0</v>
      </c>
      <c r="H60" s="10">
        <f t="shared" si="55"/>
        <v>96.277211538461543</v>
      </c>
      <c r="I60" s="10">
        <f t="shared" si="55"/>
        <v>130.50910897435898</v>
      </c>
      <c r="J60" s="10">
        <f t="shared" si="55"/>
        <v>111.63122435897438</v>
      </c>
      <c r="K60" s="10">
        <f t="shared" si="55"/>
        <v>0</v>
      </c>
      <c r="L60" s="10">
        <f t="shared" si="55"/>
        <v>0</v>
      </c>
      <c r="M60" s="10">
        <f t="shared" si="55"/>
        <v>0</v>
      </c>
      <c r="N60" s="10">
        <f t="shared" ref="N60:CD60" si="56">N11/$D35</f>
        <v>0</v>
      </c>
      <c r="O60" s="10">
        <f t="shared" si="56"/>
        <v>0</v>
      </c>
      <c r="P60" s="10">
        <f t="shared" si="56"/>
        <v>0</v>
      </c>
      <c r="Q60" s="10">
        <f t="shared" si="56"/>
        <v>0</v>
      </c>
      <c r="R60" s="10">
        <f t="shared" si="56"/>
        <v>0</v>
      </c>
      <c r="S60" s="10">
        <f t="shared" si="56"/>
        <v>0</v>
      </c>
      <c r="T60" s="10">
        <f t="shared" ref="T60:V60" si="57">T11/$D35</f>
        <v>0</v>
      </c>
      <c r="U60" s="10">
        <f t="shared" si="57"/>
        <v>0</v>
      </c>
      <c r="V60" s="10">
        <f t="shared" si="57"/>
        <v>0</v>
      </c>
      <c r="W60" s="10">
        <f t="shared" si="56"/>
        <v>0</v>
      </c>
      <c r="X60" s="10">
        <f t="shared" si="56"/>
        <v>0</v>
      </c>
      <c r="Y60" s="10">
        <f t="shared" si="56"/>
        <v>0</v>
      </c>
      <c r="Z60" s="10">
        <f t="shared" ref="Z60:AT60" si="58">Z11/$D35</f>
        <v>0</v>
      </c>
      <c r="AA60" s="10">
        <f t="shared" si="58"/>
        <v>0</v>
      </c>
      <c r="AB60" s="10">
        <f t="shared" si="58"/>
        <v>0</v>
      </c>
      <c r="AC60" s="10">
        <f t="shared" si="58"/>
        <v>40.021115384615392</v>
      </c>
      <c r="AD60" s="10">
        <f t="shared" si="58"/>
        <v>31.211435897435901</v>
      </c>
      <c r="AE60" s="10">
        <f t="shared" si="58"/>
        <v>34.987012820512824</v>
      </c>
      <c r="AF60" s="10">
        <f t="shared" si="58"/>
        <v>2.7687564102564108</v>
      </c>
      <c r="AG60" s="10">
        <f t="shared" si="58"/>
        <v>2.2653461538461541</v>
      </c>
      <c r="AH60" s="10">
        <f t="shared" si="58"/>
        <v>2.013641025641026</v>
      </c>
      <c r="AI60" s="10">
        <f t="shared" si="58"/>
        <v>4.1531346153846158</v>
      </c>
      <c r="AJ60" s="10">
        <f t="shared" si="58"/>
        <v>4.4048397435897444</v>
      </c>
      <c r="AK60" s="10">
        <f t="shared" si="58"/>
        <v>4.656544871794873</v>
      </c>
      <c r="AL60" s="10">
        <f t="shared" si="58"/>
        <v>5.5375128205128217</v>
      </c>
      <c r="AM60" s="10">
        <f t="shared" si="58"/>
        <v>6.4184807692307695</v>
      </c>
      <c r="AN60" s="10">
        <f t="shared" si="58"/>
        <v>5.7892179487179485</v>
      </c>
      <c r="AO60" s="10">
        <f t="shared" si="58"/>
        <v>5.5375128205128217</v>
      </c>
      <c r="AP60" s="10">
        <f t="shared" si="58"/>
        <v>5.7892179487179485</v>
      </c>
      <c r="AQ60" s="10">
        <f t="shared" si="58"/>
        <v>5.1599551282051284</v>
      </c>
      <c r="AR60" s="10">
        <f t="shared" si="58"/>
        <v>14.473044871794873</v>
      </c>
      <c r="AS60" s="10">
        <f t="shared" si="58"/>
        <v>11.704288461538464</v>
      </c>
      <c r="AT60" s="10">
        <f t="shared" si="58"/>
        <v>16.738391025641029</v>
      </c>
      <c r="AU60" s="10"/>
      <c r="AV60" s="10">
        <f t="shared" si="56"/>
        <v>0</v>
      </c>
      <c r="AW60" s="10">
        <f t="shared" si="56"/>
        <v>0</v>
      </c>
      <c r="AX60" s="10">
        <f t="shared" si="56"/>
        <v>0</v>
      </c>
      <c r="AY60" s="10">
        <f t="shared" si="56"/>
        <v>25.925628205128209</v>
      </c>
      <c r="AZ60" s="10">
        <f t="shared" si="56"/>
        <v>21.269083333333334</v>
      </c>
      <c r="BA60" s="10">
        <f t="shared" si="56"/>
        <v>37.629916666666666</v>
      </c>
      <c r="BB60" s="10">
        <f t="shared" si="56"/>
        <v>0</v>
      </c>
      <c r="BC60" s="10">
        <f t="shared" si="56"/>
        <v>0</v>
      </c>
      <c r="BD60" s="10">
        <f t="shared" si="56"/>
        <v>0</v>
      </c>
      <c r="BE60" s="10">
        <f t="shared" si="56"/>
        <v>2.013641025641026</v>
      </c>
      <c r="BF60" s="10">
        <f t="shared" si="56"/>
        <v>3.2721666666666671</v>
      </c>
      <c r="BG60" s="10">
        <f t="shared" si="56"/>
        <v>2.5170512820512823</v>
      </c>
      <c r="BH60" s="10">
        <f t="shared" si="56"/>
        <v>1.006820512820513</v>
      </c>
      <c r="BI60" s="10">
        <f t="shared" si="56"/>
        <v>0.75511538461538463</v>
      </c>
      <c r="BJ60" s="10">
        <f t="shared" si="56"/>
        <v>1.006820512820513</v>
      </c>
      <c r="BK60" s="10">
        <f t="shared" si="56"/>
        <v>207.15332051282053</v>
      </c>
      <c r="BL60" s="10">
        <f t="shared" si="56"/>
        <v>199.224608974359</v>
      </c>
      <c r="BM60" s="10">
        <f t="shared" si="56"/>
        <v>203.62944871794875</v>
      </c>
      <c r="BN60" s="10">
        <f t="shared" si="56"/>
        <v>1.1326730769230771</v>
      </c>
      <c r="BO60" s="10">
        <f t="shared" si="56"/>
        <v>0.88096794871794881</v>
      </c>
      <c r="BP60" s="10">
        <f t="shared" si="56"/>
        <v>1.3843782051282054</v>
      </c>
      <c r="BQ60" s="10">
        <f t="shared" si="56"/>
        <v>2.5170512820512823</v>
      </c>
      <c r="BR60" s="10">
        <f t="shared" si="56"/>
        <v>2.013641025641026</v>
      </c>
      <c r="BS60" s="10">
        <f t="shared" si="56"/>
        <v>2.6429038461538465</v>
      </c>
      <c r="BT60" s="10">
        <f t="shared" si="56"/>
        <v>0</v>
      </c>
      <c r="BU60" s="10">
        <f t="shared" si="56"/>
        <v>0</v>
      </c>
      <c r="BV60" s="10">
        <f t="shared" si="56"/>
        <v>0</v>
      </c>
      <c r="BW60" s="10"/>
      <c r="BX60" s="10">
        <f t="shared" si="56"/>
        <v>0</v>
      </c>
      <c r="BY60" s="10">
        <f t="shared" si="56"/>
        <v>0</v>
      </c>
      <c r="BZ60" s="10">
        <f t="shared" si="56"/>
        <v>0</v>
      </c>
      <c r="CA60" s="10">
        <f t="shared" si="56"/>
        <v>70.729141025641042</v>
      </c>
      <c r="CB60" s="10">
        <f t="shared" si="56"/>
        <v>71.106698717948731</v>
      </c>
      <c r="CC60" s="10">
        <f t="shared" si="56"/>
        <v>72.365224358974373</v>
      </c>
      <c r="CD60" s="10">
        <f t="shared" si="56"/>
        <v>0</v>
      </c>
      <c r="CE60" s="10">
        <f t="shared" si="34"/>
        <v>0</v>
      </c>
      <c r="CF60" s="10">
        <f t="shared" si="34"/>
        <v>0</v>
      </c>
      <c r="CG60" s="10">
        <f t="shared" si="34"/>
        <v>2.8946089743589742</v>
      </c>
      <c r="CH60" s="10">
        <f t="shared" si="34"/>
        <v>2.8946089743589742</v>
      </c>
      <c r="CI60" s="10">
        <f t="shared" ref="CI60:CX60" si="59">CI11/$D35</f>
        <v>1.7619358974358976</v>
      </c>
      <c r="CJ60" s="10">
        <f t="shared" si="59"/>
        <v>0</v>
      </c>
      <c r="CK60" s="10">
        <f t="shared" si="59"/>
        <v>0</v>
      </c>
      <c r="CL60" s="10">
        <f t="shared" si="59"/>
        <v>0</v>
      </c>
      <c r="CM60" s="10">
        <f t="shared" si="59"/>
        <v>0</v>
      </c>
      <c r="CN60" s="10">
        <f t="shared" si="59"/>
        <v>0</v>
      </c>
      <c r="CO60" s="10">
        <f t="shared" si="59"/>
        <v>0</v>
      </c>
      <c r="CP60" s="10">
        <f t="shared" si="59"/>
        <v>0</v>
      </c>
      <c r="CQ60" s="10">
        <f t="shared" si="59"/>
        <v>0</v>
      </c>
      <c r="CR60" s="10">
        <f t="shared" si="59"/>
        <v>0</v>
      </c>
      <c r="CS60" s="10">
        <f t="shared" si="59"/>
        <v>4.7823974358974359</v>
      </c>
      <c r="CT60" s="10">
        <f t="shared" si="59"/>
        <v>3.5238717948717952</v>
      </c>
      <c r="CU60" s="10">
        <f t="shared" si="59"/>
        <v>3.0204615384615385</v>
      </c>
      <c r="CV60" s="10">
        <f t="shared" si="59"/>
        <v>0</v>
      </c>
      <c r="CW60" s="10">
        <f t="shared" si="59"/>
        <v>0</v>
      </c>
      <c r="CX60" s="10">
        <f t="shared" si="59"/>
        <v>0</v>
      </c>
      <c r="CY60" s="10">
        <f t="shared" ref="CY60:DA60" si="60">CY11/$D35</f>
        <v>6.1667756410256418</v>
      </c>
      <c r="CZ60" s="10">
        <f t="shared" si="60"/>
        <v>6.9218910256410267</v>
      </c>
      <c r="DA60" s="10">
        <f t="shared" si="60"/>
        <v>6.7960384615384628</v>
      </c>
      <c r="DB60" s="10">
        <f t="shared" si="9"/>
        <v>15.354012820512821</v>
      </c>
      <c r="DC60" s="10">
        <f t="shared" si="10"/>
        <v>16.864243589743591</v>
      </c>
      <c r="DD60" s="10">
        <f t="shared" si="11"/>
        <v>12.836961538461539</v>
      </c>
      <c r="DE60" s="10">
        <f t="shared" si="12"/>
        <v>0</v>
      </c>
      <c r="DF60" s="10">
        <f t="shared" si="13"/>
        <v>0</v>
      </c>
      <c r="DG60" s="10">
        <f t="shared" si="14"/>
        <v>0</v>
      </c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71"/>
      <c r="EQ60" s="71"/>
      <c r="ER60" s="71"/>
      <c r="ES60" s="71"/>
      <c r="ET60" s="71"/>
      <c r="EU60" s="71"/>
      <c r="EV60" s="71"/>
      <c r="EW60" s="71"/>
      <c r="EX60" s="71"/>
      <c r="EY60" s="71"/>
      <c r="EZ60" s="71"/>
      <c r="FA60" s="71"/>
      <c r="FB60" s="71"/>
      <c r="FC60" s="71"/>
      <c r="FD60" s="71"/>
      <c r="FE60" s="71"/>
      <c r="FF60" s="71"/>
      <c r="FG60" s="71"/>
      <c r="FH60" s="71"/>
      <c r="FI60" s="71"/>
      <c r="FJ60" s="71"/>
      <c r="FK60" s="71"/>
      <c r="FL60" s="71"/>
      <c r="FM60" s="71"/>
      <c r="FN60" s="71"/>
      <c r="FO60" s="71"/>
      <c r="FP60" s="71"/>
      <c r="FQ60" s="71"/>
      <c r="FR60" s="71"/>
      <c r="FS60" s="71"/>
      <c r="FT60" s="71"/>
      <c r="FU60" s="71"/>
      <c r="FV60" s="71"/>
      <c r="FW60" s="71"/>
      <c r="FX60" s="71"/>
      <c r="FY60" s="71"/>
      <c r="FZ60" s="71"/>
      <c r="GA60" s="71"/>
      <c r="GB60" s="71"/>
      <c r="GC60" s="71"/>
      <c r="GD60" s="71"/>
      <c r="GE60" s="71"/>
      <c r="GF60" s="71"/>
      <c r="GG60" s="71"/>
      <c r="GH60" s="71"/>
      <c r="GI60" s="71"/>
      <c r="GJ60" s="71"/>
      <c r="GK60" s="71"/>
      <c r="GL60" s="71"/>
      <c r="GM60" s="71"/>
      <c r="GN60" s="71"/>
      <c r="GO60" s="17"/>
      <c r="GP60" s="71"/>
      <c r="GQ60" s="71"/>
      <c r="GR60" s="71"/>
      <c r="GS60" s="71"/>
      <c r="GT60" s="71"/>
      <c r="GU60" s="71"/>
      <c r="GV60" s="71"/>
      <c r="GW60" s="71"/>
      <c r="GX60" s="71"/>
      <c r="GY60" s="71"/>
      <c r="GZ60" s="71"/>
      <c r="HA60" s="71"/>
      <c r="HB60" s="71"/>
      <c r="HC60" s="71"/>
      <c r="HD60" s="71"/>
      <c r="HE60" s="71"/>
      <c r="HF60" s="71"/>
      <c r="HG60" s="71"/>
      <c r="HH60" s="71"/>
      <c r="HI60" s="71"/>
      <c r="HJ60" s="71"/>
      <c r="HK60" s="71"/>
      <c r="HL60" s="71"/>
      <c r="HM60" s="71"/>
      <c r="HN60" s="71"/>
      <c r="HO60" s="71"/>
      <c r="HP60" s="71"/>
      <c r="HQ60" s="71"/>
      <c r="HR60" s="71"/>
      <c r="HS60" s="71"/>
      <c r="HT60" s="71"/>
      <c r="HU60" s="71"/>
      <c r="HV60" s="71"/>
      <c r="HW60" s="71"/>
      <c r="HX60" s="71"/>
      <c r="HY60" s="71"/>
      <c r="HZ60" s="71"/>
      <c r="IA60" s="71"/>
      <c r="IB60" s="71"/>
      <c r="IC60" s="71"/>
      <c r="ID60" s="71"/>
      <c r="IE60" s="71"/>
      <c r="IF60" s="71"/>
      <c r="IG60" s="71"/>
      <c r="IH60" s="71"/>
      <c r="II60" s="71"/>
      <c r="IJ60" s="71"/>
      <c r="IK60" s="71"/>
      <c r="IL60" s="71"/>
    </row>
    <row r="61" spans="1:246 16181:16185" s="18" customFormat="1" x14ac:dyDescent="0.35">
      <c r="A61" s="10" t="s">
        <v>6</v>
      </c>
      <c r="B61" s="10">
        <f t="shared" ref="B61:M61" si="61">B12/$D36</f>
        <v>0</v>
      </c>
      <c r="C61" s="10">
        <f t="shared" si="61"/>
        <v>0</v>
      </c>
      <c r="D61" s="10">
        <f t="shared" si="61"/>
        <v>0</v>
      </c>
      <c r="E61" s="10">
        <f t="shared" si="61"/>
        <v>0</v>
      </c>
      <c r="F61" s="10">
        <f t="shared" si="61"/>
        <v>0</v>
      </c>
      <c r="G61" s="10">
        <f t="shared" si="61"/>
        <v>0</v>
      </c>
      <c r="H61" s="10">
        <f t="shared" si="61"/>
        <v>38.428374999999996</v>
      </c>
      <c r="I61" s="10">
        <f t="shared" si="61"/>
        <v>52.339722222222221</v>
      </c>
      <c r="J61" s="10">
        <f t="shared" si="61"/>
        <v>45.31518055555555</v>
      </c>
      <c r="K61" s="10">
        <f t="shared" si="61"/>
        <v>0</v>
      </c>
      <c r="L61" s="10">
        <f t="shared" si="61"/>
        <v>0</v>
      </c>
      <c r="M61" s="10">
        <f t="shared" si="61"/>
        <v>0</v>
      </c>
      <c r="N61" s="10">
        <f t="shared" ref="N61:CD61" si="62">N12/$D36</f>
        <v>0</v>
      </c>
      <c r="O61" s="10">
        <f t="shared" si="62"/>
        <v>0</v>
      </c>
      <c r="P61" s="10">
        <f t="shared" si="62"/>
        <v>0</v>
      </c>
      <c r="Q61" s="10">
        <f t="shared" si="62"/>
        <v>0</v>
      </c>
      <c r="R61" s="10">
        <f t="shared" si="62"/>
        <v>0</v>
      </c>
      <c r="S61" s="10">
        <f t="shared" si="62"/>
        <v>0</v>
      </c>
      <c r="T61" s="10">
        <f t="shared" ref="T61:V61" si="63">T12/$D36</f>
        <v>0</v>
      </c>
      <c r="U61" s="10">
        <f t="shared" si="63"/>
        <v>0</v>
      </c>
      <c r="V61" s="10">
        <f t="shared" si="63"/>
        <v>0</v>
      </c>
      <c r="W61" s="10">
        <f t="shared" si="62"/>
        <v>0</v>
      </c>
      <c r="X61" s="10">
        <f t="shared" si="62"/>
        <v>0</v>
      </c>
      <c r="Y61" s="10">
        <f t="shared" si="62"/>
        <v>0</v>
      </c>
      <c r="Z61" s="10">
        <f t="shared" ref="Z61:AT61" si="64">Z12/$D36</f>
        <v>0</v>
      </c>
      <c r="AA61" s="10">
        <f t="shared" si="64"/>
        <v>0</v>
      </c>
      <c r="AB61" s="10">
        <f t="shared" si="64"/>
        <v>0</v>
      </c>
      <c r="AC61" s="10">
        <f t="shared" si="64"/>
        <v>11.018888888888888</v>
      </c>
      <c r="AD61" s="10">
        <f t="shared" si="64"/>
        <v>8.4019027777777779</v>
      </c>
      <c r="AE61" s="10">
        <f t="shared" si="64"/>
        <v>9.9169999999999998</v>
      </c>
      <c r="AF61" s="10">
        <f t="shared" si="64"/>
        <v>11.845305555555555</v>
      </c>
      <c r="AG61" s="10">
        <f t="shared" si="64"/>
        <v>11.983041666666665</v>
      </c>
      <c r="AH61" s="10">
        <f t="shared" si="64"/>
        <v>11.156625</v>
      </c>
      <c r="AI61" s="10">
        <f t="shared" si="64"/>
        <v>0.96415277777777775</v>
      </c>
      <c r="AJ61" s="10">
        <f t="shared" si="64"/>
        <v>1.7905694444444444</v>
      </c>
      <c r="AK61" s="10">
        <f t="shared" si="64"/>
        <v>1.6528333333333332</v>
      </c>
      <c r="AL61" s="10">
        <f t="shared" si="64"/>
        <v>13.222666666666665</v>
      </c>
      <c r="AM61" s="10">
        <f t="shared" si="64"/>
        <v>18.043430555555556</v>
      </c>
      <c r="AN61" s="10">
        <f t="shared" si="64"/>
        <v>16.390597222222222</v>
      </c>
      <c r="AO61" s="10">
        <f t="shared" si="64"/>
        <v>2.3415138888888887</v>
      </c>
      <c r="AP61" s="10">
        <f t="shared" si="64"/>
        <v>2.47925</v>
      </c>
      <c r="AQ61" s="10">
        <f t="shared" si="64"/>
        <v>2.2037777777777778</v>
      </c>
      <c r="AR61" s="10">
        <f t="shared" si="64"/>
        <v>4.8207638888888891</v>
      </c>
      <c r="AS61" s="10">
        <f t="shared" si="64"/>
        <v>3.7188750000000002</v>
      </c>
      <c r="AT61" s="10">
        <f t="shared" si="64"/>
        <v>5.0962361111111116</v>
      </c>
      <c r="AU61" s="10"/>
      <c r="AV61" s="10">
        <f t="shared" si="62"/>
        <v>0</v>
      </c>
      <c r="AW61" s="10">
        <f t="shared" si="62"/>
        <v>0</v>
      </c>
      <c r="AX61" s="10">
        <f t="shared" si="62"/>
        <v>0</v>
      </c>
      <c r="AY61" s="10">
        <f t="shared" si="62"/>
        <v>28.649111111111111</v>
      </c>
      <c r="AZ61" s="10">
        <f t="shared" si="62"/>
        <v>24.654763888888887</v>
      </c>
      <c r="BA61" s="10">
        <f t="shared" si="62"/>
        <v>41.183097222222216</v>
      </c>
      <c r="BB61" s="10">
        <f t="shared" si="62"/>
        <v>0</v>
      </c>
      <c r="BC61" s="10">
        <f t="shared" si="62"/>
        <v>0</v>
      </c>
      <c r="BD61" s="10">
        <f t="shared" si="62"/>
        <v>0</v>
      </c>
      <c r="BE61" s="10">
        <f t="shared" si="62"/>
        <v>0</v>
      </c>
      <c r="BF61" s="10">
        <f t="shared" si="62"/>
        <v>0</v>
      </c>
      <c r="BG61" s="10">
        <f t="shared" si="62"/>
        <v>0</v>
      </c>
      <c r="BH61" s="10">
        <f t="shared" si="62"/>
        <v>4.2698194444444448</v>
      </c>
      <c r="BI61" s="10">
        <f t="shared" si="62"/>
        <v>5.2339722222222216</v>
      </c>
      <c r="BJ61" s="10">
        <f t="shared" si="62"/>
        <v>6.7490694444444443</v>
      </c>
      <c r="BK61" s="10">
        <f t="shared" si="62"/>
        <v>11.29436111111111</v>
      </c>
      <c r="BL61" s="10">
        <f t="shared" si="62"/>
        <v>10.881152777777778</v>
      </c>
      <c r="BM61" s="10">
        <f t="shared" si="62"/>
        <v>10.743416666666667</v>
      </c>
      <c r="BN61" s="10">
        <f t="shared" si="62"/>
        <v>1.7905694444444444</v>
      </c>
      <c r="BO61" s="10">
        <f t="shared" si="62"/>
        <v>1.239625</v>
      </c>
      <c r="BP61" s="10">
        <f t="shared" si="62"/>
        <v>2.2037777777777778</v>
      </c>
      <c r="BQ61" s="10">
        <f t="shared" si="62"/>
        <v>4.9584999999999999</v>
      </c>
      <c r="BR61" s="10">
        <f t="shared" si="62"/>
        <v>4.4075555555555557</v>
      </c>
      <c r="BS61" s="10">
        <f t="shared" si="62"/>
        <v>5.3717083333333333</v>
      </c>
      <c r="BT61" s="10">
        <f t="shared" si="62"/>
        <v>0</v>
      </c>
      <c r="BU61" s="10">
        <f t="shared" si="62"/>
        <v>0</v>
      </c>
      <c r="BV61" s="10">
        <f t="shared" si="62"/>
        <v>0</v>
      </c>
      <c r="BW61" s="10"/>
      <c r="BX61" s="10">
        <f t="shared" si="62"/>
        <v>0</v>
      </c>
      <c r="BY61" s="10">
        <f t="shared" si="62"/>
        <v>0</v>
      </c>
      <c r="BZ61" s="10">
        <f t="shared" si="62"/>
        <v>0</v>
      </c>
      <c r="CA61" s="10">
        <f t="shared" si="62"/>
        <v>4.5452916666666665</v>
      </c>
      <c r="CB61" s="10">
        <f t="shared" si="62"/>
        <v>5.5094444444444441</v>
      </c>
      <c r="CC61" s="10">
        <f t="shared" si="62"/>
        <v>5.5094444444444441</v>
      </c>
      <c r="CD61" s="10">
        <f t="shared" si="62"/>
        <v>0</v>
      </c>
      <c r="CE61" s="10">
        <f t="shared" si="34"/>
        <v>0</v>
      </c>
      <c r="CF61" s="10">
        <f t="shared" si="34"/>
        <v>0</v>
      </c>
      <c r="CG61" s="10">
        <f t="shared" si="34"/>
        <v>0</v>
      </c>
      <c r="CH61" s="10">
        <f t="shared" si="34"/>
        <v>0</v>
      </c>
      <c r="CI61" s="10">
        <f t="shared" ref="CI61:CX61" si="65">CI12/$D36</f>
        <v>0</v>
      </c>
      <c r="CJ61" s="10">
        <f t="shared" si="65"/>
        <v>0</v>
      </c>
      <c r="CK61" s="10">
        <f t="shared" si="65"/>
        <v>0</v>
      </c>
      <c r="CL61" s="10">
        <f t="shared" si="65"/>
        <v>0</v>
      </c>
      <c r="CM61" s="10">
        <f t="shared" si="65"/>
        <v>0</v>
      </c>
      <c r="CN61" s="10">
        <f t="shared" si="65"/>
        <v>0</v>
      </c>
      <c r="CO61" s="10">
        <f t="shared" si="65"/>
        <v>0</v>
      </c>
      <c r="CP61" s="10">
        <f t="shared" si="65"/>
        <v>0</v>
      </c>
      <c r="CQ61" s="10">
        <f t="shared" si="65"/>
        <v>0</v>
      </c>
      <c r="CR61" s="10">
        <f t="shared" si="65"/>
        <v>0</v>
      </c>
      <c r="CS61" s="10">
        <f t="shared" si="65"/>
        <v>16.115124999999999</v>
      </c>
      <c r="CT61" s="10">
        <f t="shared" si="65"/>
        <v>18.456638888888889</v>
      </c>
      <c r="CU61" s="10">
        <f t="shared" si="65"/>
        <v>16.390597222222222</v>
      </c>
      <c r="CV61" s="10">
        <f t="shared" si="65"/>
        <v>0</v>
      </c>
      <c r="CW61" s="10">
        <f t="shared" si="65"/>
        <v>0</v>
      </c>
      <c r="CX61" s="10">
        <f t="shared" si="65"/>
        <v>0</v>
      </c>
      <c r="CY61" s="10">
        <f t="shared" ref="CY61:DA61" si="66">CY12/$D36</f>
        <v>2.3415138888888887</v>
      </c>
      <c r="CZ61" s="10">
        <f t="shared" si="66"/>
        <v>3.167930555555555</v>
      </c>
      <c r="DA61" s="10">
        <f t="shared" si="66"/>
        <v>2.8924583333333334</v>
      </c>
      <c r="DB61" s="10">
        <f t="shared" si="9"/>
        <v>3.7188750000000002</v>
      </c>
      <c r="DC61" s="10">
        <f t="shared" si="10"/>
        <v>3.856611111111111</v>
      </c>
      <c r="DD61" s="10">
        <f t="shared" si="11"/>
        <v>3.7188750000000002</v>
      </c>
      <c r="DE61" s="10">
        <f t="shared" si="12"/>
        <v>0</v>
      </c>
      <c r="DF61" s="10">
        <f t="shared" si="13"/>
        <v>0</v>
      </c>
      <c r="DG61" s="10">
        <f t="shared" si="14"/>
        <v>0</v>
      </c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71"/>
      <c r="EQ61" s="71"/>
      <c r="ER61" s="71"/>
      <c r="ES61" s="71"/>
      <c r="ET61" s="71"/>
      <c r="EU61" s="71"/>
      <c r="EV61" s="71"/>
      <c r="EW61" s="71"/>
      <c r="EX61" s="71"/>
      <c r="EY61" s="71"/>
      <c r="EZ61" s="71"/>
      <c r="FA61" s="71"/>
      <c r="FB61" s="71"/>
      <c r="FC61" s="71"/>
      <c r="FD61" s="71"/>
      <c r="FE61" s="71"/>
      <c r="FF61" s="71"/>
      <c r="FG61" s="71"/>
      <c r="FH61" s="71"/>
      <c r="FI61" s="71"/>
      <c r="FJ61" s="71"/>
      <c r="FK61" s="71"/>
      <c r="FL61" s="71"/>
      <c r="FM61" s="71"/>
      <c r="FN61" s="71"/>
      <c r="FO61" s="71"/>
      <c r="FP61" s="71"/>
      <c r="FQ61" s="71"/>
      <c r="FR61" s="71"/>
      <c r="FS61" s="71"/>
      <c r="FT61" s="71"/>
      <c r="FU61" s="71"/>
      <c r="FV61" s="71"/>
      <c r="FW61" s="71"/>
      <c r="FX61" s="71"/>
      <c r="FY61" s="71"/>
      <c r="FZ61" s="71"/>
      <c r="GA61" s="71"/>
      <c r="GB61" s="71"/>
      <c r="GC61" s="71"/>
      <c r="GD61" s="71"/>
      <c r="GE61" s="71"/>
      <c r="GF61" s="71"/>
      <c r="GG61" s="71"/>
      <c r="GH61" s="71"/>
      <c r="GI61" s="71"/>
      <c r="GJ61" s="71"/>
      <c r="GK61" s="71"/>
      <c r="GL61" s="71"/>
      <c r="GM61" s="71"/>
      <c r="GN61" s="71"/>
      <c r="GO61" s="17"/>
      <c r="GP61" s="71"/>
      <c r="GQ61" s="71"/>
      <c r="GR61" s="71"/>
      <c r="GS61" s="71"/>
      <c r="GT61" s="71"/>
      <c r="GU61" s="71"/>
      <c r="GV61" s="71"/>
      <c r="GW61" s="71"/>
      <c r="GX61" s="71"/>
      <c r="GY61" s="71"/>
      <c r="GZ61" s="71"/>
      <c r="HA61" s="71"/>
      <c r="HB61" s="71"/>
      <c r="HC61" s="71"/>
      <c r="HD61" s="71"/>
      <c r="HE61" s="71"/>
      <c r="HF61" s="71"/>
      <c r="HG61" s="71"/>
      <c r="HH61" s="71"/>
      <c r="HI61" s="71"/>
      <c r="HJ61" s="71"/>
      <c r="HK61" s="71"/>
      <c r="HL61" s="71"/>
      <c r="HM61" s="71"/>
      <c r="HN61" s="71"/>
      <c r="HO61" s="71"/>
      <c r="HP61" s="71"/>
      <c r="HQ61" s="71"/>
      <c r="HR61" s="71"/>
      <c r="HS61" s="71"/>
      <c r="HT61" s="71"/>
      <c r="HU61" s="71"/>
      <c r="HV61" s="71"/>
      <c r="HW61" s="71"/>
      <c r="HX61" s="71"/>
      <c r="HY61" s="71"/>
      <c r="HZ61" s="71"/>
      <c r="IA61" s="71"/>
      <c r="IB61" s="71"/>
      <c r="IC61" s="71"/>
      <c r="ID61" s="71"/>
      <c r="IE61" s="71"/>
      <c r="IF61" s="71"/>
      <c r="IG61" s="71"/>
      <c r="IH61" s="71"/>
      <c r="II61" s="71"/>
      <c r="IJ61" s="71"/>
      <c r="IK61" s="71"/>
      <c r="IL61" s="71"/>
    </row>
    <row r="62" spans="1:246 16181:16185" s="18" customFormat="1" x14ac:dyDescent="0.35">
      <c r="A62" s="10" t="s">
        <v>7</v>
      </c>
      <c r="B62" s="10">
        <f t="shared" ref="B62:M62" si="67">B13/$D37</f>
        <v>0</v>
      </c>
      <c r="C62" s="10">
        <f t="shared" si="67"/>
        <v>0</v>
      </c>
      <c r="D62" s="10">
        <f t="shared" si="67"/>
        <v>0</v>
      </c>
      <c r="E62" s="10">
        <f t="shared" si="67"/>
        <v>0</v>
      </c>
      <c r="F62" s="10">
        <f t="shared" si="67"/>
        <v>1.6525833333333333</v>
      </c>
      <c r="G62" s="10">
        <f t="shared" si="67"/>
        <v>0</v>
      </c>
      <c r="H62" s="10">
        <f t="shared" si="67"/>
        <v>7.0234791666666663</v>
      </c>
      <c r="I62" s="10">
        <f t="shared" si="67"/>
        <v>8.9514930555555559</v>
      </c>
      <c r="J62" s="10">
        <f t="shared" si="67"/>
        <v>7.8497708333333334</v>
      </c>
      <c r="K62" s="10">
        <f t="shared" si="67"/>
        <v>36.356833333333334</v>
      </c>
      <c r="L62" s="10">
        <f t="shared" si="67"/>
        <v>36.494548611111114</v>
      </c>
      <c r="M62" s="10">
        <f t="shared" si="67"/>
        <v>37.045409722222225</v>
      </c>
      <c r="N62" s="10">
        <f t="shared" ref="N62:CD62" si="68">N13/$D37</f>
        <v>0</v>
      </c>
      <c r="O62" s="10">
        <f t="shared" si="68"/>
        <v>0</v>
      </c>
      <c r="P62" s="10">
        <f t="shared" si="68"/>
        <v>0</v>
      </c>
      <c r="Q62" s="10">
        <f t="shared" si="68"/>
        <v>6.7480486111111118</v>
      </c>
      <c r="R62" s="10">
        <f t="shared" si="68"/>
        <v>3.1674513888888889</v>
      </c>
      <c r="S62" s="10">
        <f t="shared" si="68"/>
        <v>1.9280138888888889</v>
      </c>
      <c r="T62" s="10">
        <f t="shared" ref="T62:V62" si="69">T13/$D37</f>
        <v>0</v>
      </c>
      <c r="U62" s="10">
        <f t="shared" si="69"/>
        <v>0</v>
      </c>
      <c r="V62" s="10">
        <f t="shared" si="69"/>
        <v>0</v>
      </c>
      <c r="W62" s="10">
        <f t="shared" si="68"/>
        <v>0</v>
      </c>
      <c r="X62" s="10">
        <f t="shared" si="68"/>
        <v>0</v>
      </c>
      <c r="Y62" s="10">
        <f t="shared" si="68"/>
        <v>0</v>
      </c>
      <c r="Z62" s="10">
        <f t="shared" ref="Z62:AT62" si="70">Z13/$D37</f>
        <v>0</v>
      </c>
      <c r="AA62" s="10">
        <f t="shared" si="70"/>
        <v>0</v>
      </c>
      <c r="AB62" s="10">
        <f t="shared" si="70"/>
        <v>0</v>
      </c>
      <c r="AC62" s="10">
        <f t="shared" si="70"/>
        <v>401.02688888888889</v>
      </c>
      <c r="AD62" s="10">
        <f t="shared" si="70"/>
        <v>325.55891666666668</v>
      </c>
      <c r="AE62" s="10">
        <f t="shared" si="70"/>
        <v>363.70604861111116</v>
      </c>
      <c r="AF62" s="10">
        <f t="shared" si="70"/>
        <v>0</v>
      </c>
      <c r="AG62" s="10">
        <f t="shared" si="70"/>
        <v>0</v>
      </c>
      <c r="AH62" s="10">
        <f t="shared" si="70"/>
        <v>0</v>
      </c>
      <c r="AI62" s="10">
        <f t="shared" si="70"/>
        <v>19.280138888888889</v>
      </c>
      <c r="AJ62" s="10">
        <f t="shared" si="70"/>
        <v>23.687027777777779</v>
      </c>
      <c r="AK62" s="10">
        <f t="shared" si="70"/>
        <v>20.932722222222221</v>
      </c>
      <c r="AL62" s="10">
        <f t="shared" si="70"/>
        <v>1.2394375</v>
      </c>
      <c r="AM62" s="10">
        <f t="shared" si="70"/>
        <v>2.3411597222222222</v>
      </c>
      <c r="AN62" s="10">
        <f t="shared" si="70"/>
        <v>0.68857638888888895</v>
      </c>
      <c r="AO62" s="10">
        <f t="shared" si="70"/>
        <v>19.004708333333333</v>
      </c>
      <c r="AP62" s="10">
        <f t="shared" si="70"/>
        <v>23.136166666666668</v>
      </c>
      <c r="AQ62" s="10">
        <f t="shared" si="70"/>
        <v>19.555569444444444</v>
      </c>
      <c r="AR62" s="10">
        <f t="shared" si="70"/>
        <v>45.996902777777777</v>
      </c>
      <c r="AS62" s="10">
        <f t="shared" si="70"/>
        <v>39.937430555555558</v>
      </c>
      <c r="AT62" s="10">
        <f t="shared" si="70"/>
        <v>46.410048611111115</v>
      </c>
      <c r="AU62" s="10"/>
      <c r="AV62" s="10">
        <f t="shared" si="68"/>
        <v>0</v>
      </c>
      <c r="AW62" s="10">
        <f t="shared" si="68"/>
        <v>0</v>
      </c>
      <c r="AX62" s="10">
        <f t="shared" si="68"/>
        <v>0</v>
      </c>
      <c r="AY62" s="10">
        <f t="shared" si="68"/>
        <v>39.386569444444447</v>
      </c>
      <c r="AZ62" s="10">
        <f t="shared" si="68"/>
        <v>31.949944444444444</v>
      </c>
      <c r="BA62" s="10">
        <f t="shared" si="68"/>
        <v>57.427270833333338</v>
      </c>
      <c r="BB62" s="10">
        <f t="shared" si="68"/>
        <v>0</v>
      </c>
      <c r="BC62" s="10">
        <f t="shared" si="68"/>
        <v>0</v>
      </c>
      <c r="BD62" s="10">
        <f t="shared" si="68"/>
        <v>0</v>
      </c>
      <c r="BE62" s="10">
        <f t="shared" si="68"/>
        <v>24.10017361111111</v>
      </c>
      <c r="BF62" s="10">
        <f t="shared" si="68"/>
        <v>22.309874999999998</v>
      </c>
      <c r="BG62" s="10">
        <f t="shared" si="68"/>
        <v>26.716763888888888</v>
      </c>
      <c r="BH62" s="10">
        <f t="shared" si="68"/>
        <v>0</v>
      </c>
      <c r="BI62" s="10">
        <f t="shared" si="68"/>
        <v>0</v>
      </c>
      <c r="BJ62" s="10">
        <f t="shared" si="68"/>
        <v>0</v>
      </c>
      <c r="BK62" s="10">
        <f t="shared" si="68"/>
        <v>583.91277777777782</v>
      </c>
      <c r="BL62" s="10">
        <f t="shared" si="68"/>
        <v>549.20852777777782</v>
      </c>
      <c r="BM62" s="10">
        <f t="shared" si="68"/>
        <v>542.32276388888897</v>
      </c>
      <c r="BN62" s="10">
        <f t="shared" si="68"/>
        <v>29.057923611111114</v>
      </c>
      <c r="BO62" s="10">
        <f t="shared" si="68"/>
        <v>26.028187499999998</v>
      </c>
      <c r="BP62" s="10">
        <f t="shared" si="68"/>
        <v>31.812229166666668</v>
      </c>
      <c r="BQ62" s="10">
        <f t="shared" si="68"/>
        <v>2.2034444444444445</v>
      </c>
      <c r="BR62" s="10">
        <f t="shared" si="68"/>
        <v>1.2118944444444444</v>
      </c>
      <c r="BS62" s="10">
        <f t="shared" si="68"/>
        <v>1.7902986111111112</v>
      </c>
      <c r="BT62" s="10">
        <f t="shared" si="68"/>
        <v>0</v>
      </c>
      <c r="BU62" s="10">
        <f t="shared" si="68"/>
        <v>0</v>
      </c>
      <c r="BV62" s="10">
        <f t="shared" si="68"/>
        <v>0</v>
      </c>
      <c r="BW62" s="10"/>
      <c r="BX62" s="10">
        <f t="shared" si="68"/>
        <v>0</v>
      </c>
      <c r="BY62" s="10">
        <f t="shared" si="68"/>
        <v>0</v>
      </c>
      <c r="BZ62" s="10">
        <f t="shared" si="68"/>
        <v>0</v>
      </c>
      <c r="CA62" s="10">
        <f t="shared" si="68"/>
        <v>32.77623611111111</v>
      </c>
      <c r="CB62" s="10">
        <f t="shared" si="68"/>
        <v>30.159645833333332</v>
      </c>
      <c r="CC62" s="10">
        <f t="shared" si="68"/>
        <v>31.536798611111109</v>
      </c>
      <c r="CD62" s="10">
        <f t="shared" si="68"/>
        <v>3.5805972222222224</v>
      </c>
      <c r="CE62" s="10">
        <f t="shared" si="34"/>
        <v>3.1949944444444442</v>
      </c>
      <c r="CF62" s="10">
        <f t="shared" si="34"/>
        <v>3.1949944444444442</v>
      </c>
      <c r="CG62" s="10">
        <f t="shared" si="34"/>
        <v>16.525833333333335</v>
      </c>
      <c r="CH62" s="10">
        <f t="shared" si="34"/>
        <v>17.765270833333336</v>
      </c>
      <c r="CI62" s="10">
        <f t="shared" ref="CI62:CX62" si="71">CI13/$D37</f>
        <v>13.082951388888889</v>
      </c>
      <c r="CJ62" s="10">
        <f t="shared" si="71"/>
        <v>0</v>
      </c>
      <c r="CK62" s="10">
        <f t="shared" si="71"/>
        <v>0</v>
      </c>
      <c r="CL62" s="10">
        <f t="shared" si="71"/>
        <v>0</v>
      </c>
      <c r="CM62" s="10">
        <f t="shared" si="71"/>
        <v>5.370895833333333</v>
      </c>
      <c r="CN62" s="10">
        <f t="shared" si="71"/>
        <v>5.370895833333333</v>
      </c>
      <c r="CO62" s="10">
        <f t="shared" si="71"/>
        <v>3.9937430555555555</v>
      </c>
      <c r="CP62" s="10">
        <f t="shared" si="71"/>
        <v>0</v>
      </c>
      <c r="CQ62" s="10">
        <f t="shared" si="71"/>
        <v>0</v>
      </c>
      <c r="CR62" s="10">
        <f t="shared" si="71"/>
        <v>0</v>
      </c>
      <c r="CS62" s="10">
        <f t="shared" si="71"/>
        <v>5.9217569444444447</v>
      </c>
      <c r="CT62" s="10">
        <f t="shared" si="71"/>
        <v>6.7480486111111118</v>
      </c>
      <c r="CU62" s="10">
        <f t="shared" si="71"/>
        <v>6.0594722222222233</v>
      </c>
      <c r="CV62" s="10">
        <f t="shared" si="71"/>
        <v>0</v>
      </c>
      <c r="CW62" s="10">
        <f t="shared" si="71"/>
        <v>0</v>
      </c>
      <c r="CX62" s="10">
        <f t="shared" si="71"/>
        <v>0</v>
      </c>
      <c r="CY62" s="10">
        <f t="shared" ref="CY62:DA62" si="72">CY13/$D37</f>
        <v>7.7120555555555557</v>
      </c>
      <c r="CZ62" s="10">
        <f t="shared" si="72"/>
        <v>7.1611944444444449</v>
      </c>
      <c r="DA62" s="10">
        <f t="shared" si="72"/>
        <v>6.4726180555555564</v>
      </c>
      <c r="DB62" s="10">
        <f t="shared" si="9"/>
        <v>33.051666666666669</v>
      </c>
      <c r="DC62" s="10">
        <f t="shared" si="10"/>
        <v>31.949944444444444</v>
      </c>
      <c r="DD62" s="10">
        <f t="shared" si="11"/>
        <v>30.985937500000002</v>
      </c>
      <c r="DE62" s="10">
        <f t="shared" si="12"/>
        <v>0</v>
      </c>
      <c r="DF62" s="10">
        <f t="shared" si="13"/>
        <v>0</v>
      </c>
      <c r="DG62" s="10">
        <f t="shared" si="14"/>
        <v>0</v>
      </c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71"/>
      <c r="EQ62" s="71"/>
      <c r="ER62" s="71"/>
      <c r="ES62" s="71"/>
      <c r="ET62" s="71"/>
      <c r="EU62" s="71"/>
      <c r="EV62" s="71"/>
      <c r="EW62" s="71"/>
      <c r="EX62" s="71"/>
      <c r="EY62" s="71"/>
      <c r="EZ62" s="71"/>
      <c r="FA62" s="71"/>
      <c r="FB62" s="71"/>
      <c r="FC62" s="71"/>
      <c r="FD62" s="71"/>
      <c r="FE62" s="71"/>
      <c r="FF62" s="71"/>
      <c r="FG62" s="71"/>
      <c r="FH62" s="71"/>
      <c r="FI62" s="71"/>
      <c r="FJ62" s="71"/>
      <c r="FK62" s="71"/>
      <c r="FL62" s="71"/>
      <c r="FM62" s="71"/>
      <c r="FN62" s="71"/>
      <c r="FO62" s="71"/>
      <c r="FP62" s="71"/>
      <c r="FQ62" s="71"/>
      <c r="FR62" s="71"/>
      <c r="FS62" s="71"/>
      <c r="FT62" s="71"/>
      <c r="FU62" s="71"/>
      <c r="FV62" s="71"/>
      <c r="FW62" s="71"/>
      <c r="FX62" s="71"/>
      <c r="FY62" s="71"/>
      <c r="FZ62" s="71"/>
      <c r="GA62" s="71"/>
      <c r="GB62" s="71"/>
      <c r="GC62" s="71"/>
      <c r="GD62" s="71"/>
      <c r="GE62" s="71"/>
      <c r="GF62" s="71"/>
      <c r="GG62" s="71"/>
      <c r="GH62" s="71"/>
      <c r="GI62" s="71"/>
      <c r="GJ62" s="71"/>
      <c r="GK62" s="71"/>
      <c r="GL62" s="71"/>
      <c r="GM62" s="71"/>
      <c r="GN62" s="71"/>
      <c r="GO62" s="17"/>
      <c r="GP62" s="71"/>
      <c r="GQ62" s="71"/>
      <c r="GR62" s="71"/>
      <c r="GS62" s="71"/>
      <c r="GT62" s="71"/>
      <c r="GU62" s="71"/>
      <c r="GV62" s="71"/>
      <c r="GW62" s="71"/>
      <c r="GX62" s="71"/>
      <c r="GY62" s="71"/>
      <c r="GZ62" s="71"/>
      <c r="HA62" s="71"/>
      <c r="HB62" s="71"/>
      <c r="HC62" s="71"/>
      <c r="HD62" s="71"/>
      <c r="HE62" s="71"/>
      <c r="HF62" s="71"/>
      <c r="HG62" s="71"/>
      <c r="HH62" s="71"/>
      <c r="HI62" s="71"/>
      <c r="HJ62" s="71"/>
      <c r="HK62" s="71"/>
      <c r="HL62" s="71"/>
      <c r="HM62" s="71"/>
      <c r="HN62" s="71"/>
      <c r="HO62" s="71"/>
      <c r="HP62" s="71"/>
      <c r="HQ62" s="71"/>
      <c r="HR62" s="71"/>
      <c r="HS62" s="71"/>
      <c r="HT62" s="71"/>
      <c r="HU62" s="71"/>
      <c r="HV62" s="71"/>
      <c r="HW62" s="71"/>
      <c r="HX62" s="71"/>
      <c r="HY62" s="71"/>
      <c r="HZ62" s="71"/>
      <c r="IA62" s="71"/>
      <c r="IB62" s="71"/>
      <c r="IC62" s="71"/>
      <c r="ID62" s="71"/>
      <c r="IE62" s="71"/>
      <c r="IF62" s="71"/>
      <c r="IG62" s="71"/>
      <c r="IH62" s="71"/>
      <c r="II62" s="71"/>
      <c r="IJ62" s="71"/>
      <c r="IK62" s="71"/>
      <c r="IL62" s="71"/>
    </row>
    <row r="63" spans="1:246 16181:16185" s="18" customFormat="1" x14ac:dyDescent="0.35">
      <c r="A63" s="10" t="s">
        <v>8</v>
      </c>
      <c r="B63" s="10">
        <f t="shared" ref="B63:M63" si="73">B14/$D38</f>
        <v>8.6501818181818191</v>
      </c>
      <c r="C63" s="10">
        <f t="shared" si="73"/>
        <v>6.3738181818181818</v>
      </c>
      <c r="D63" s="10">
        <f t="shared" si="73"/>
        <v>7.2843636363636364</v>
      </c>
      <c r="E63" s="10">
        <f t="shared" si="73"/>
        <v>7.1326060606060606</v>
      </c>
      <c r="F63" s="10">
        <f t="shared" si="73"/>
        <v>6.5255757575757576</v>
      </c>
      <c r="G63" s="10">
        <f t="shared" si="73"/>
        <v>9.408969696969697</v>
      </c>
      <c r="H63" s="10">
        <f t="shared" si="73"/>
        <v>14.872242424242426</v>
      </c>
      <c r="I63" s="10">
        <f t="shared" si="73"/>
        <v>18.666181818181819</v>
      </c>
      <c r="J63" s="10">
        <f t="shared" si="73"/>
        <v>17.148606060606063</v>
      </c>
      <c r="K63" s="10">
        <f t="shared" si="73"/>
        <v>29.289212121212124</v>
      </c>
      <c r="L63" s="10">
        <f t="shared" si="73"/>
        <v>28.833939393939396</v>
      </c>
      <c r="M63" s="10">
        <f t="shared" si="73"/>
        <v>28.833939393939396</v>
      </c>
      <c r="N63" s="10">
        <f t="shared" ref="N63:CD63" si="74">N14/$D38</f>
        <v>9.7124848484848485</v>
      </c>
      <c r="O63" s="10">
        <f t="shared" si="74"/>
        <v>9.408969696969697</v>
      </c>
      <c r="P63" s="10">
        <f t="shared" si="74"/>
        <v>7.1326060606060606</v>
      </c>
      <c r="Q63" s="10">
        <f t="shared" si="74"/>
        <v>7.5878787878787879</v>
      </c>
      <c r="R63" s="10">
        <f t="shared" si="74"/>
        <v>11.381818181818183</v>
      </c>
      <c r="S63" s="10">
        <f t="shared" si="74"/>
        <v>7.436121212121213</v>
      </c>
      <c r="T63" s="10">
        <f t="shared" ref="T63:V63" si="75">T14/$D38</f>
        <v>3.7939393939393939</v>
      </c>
      <c r="U63" s="10">
        <f t="shared" si="75"/>
        <v>5.1597575757575758</v>
      </c>
      <c r="V63" s="10">
        <f t="shared" si="75"/>
        <v>3.7939393939393939</v>
      </c>
      <c r="W63" s="10">
        <f t="shared" si="74"/>
        <v>9.5607272727272719</v>
      </c>
      <c r="X63" s="10">
        <f t="shared" si="74"/>
        <v>11.381818181818183</v>
      </c>
      <c r="Y63" s="10">
        <f t="shared" si="74"/>
        <v>10.623030303030303</v>
      </c>
      <c r="Z63" s="10">
        <f t="shared" ref="Z63:AT63" si="76">Z14/$D38</f>
        <v>3.9456969696969701</v>
      </c>
      <c r="AA63" s="10">
        <f t="shared" si="76"/>
        <v>4.2492121212121212</v>
      </c>
      <c r="AB63" s="10">
        <f t="shared" si="76"/>
        <v>3.9456969696969701</v>
      </c>
      <c r="AC63" s="10">
        <f t="shared" si="76"/>
        <v>288.33939393939397</v>
      </c>
      <c r="AD63" s="10">
        <f t="shared" si="76"/>
        <v>214.58521212121212</v>
      </c>
      <c r="AE63" s="10">
        <f t="shared" si="76"/>
        <v>245.392</v>
      </c>
      <c r="AF63" s="10">
        <f t="shared" si="76"/>
        <v>12.595878787878789</v>
      </c>
      <c r="AG63" s="10">
        <f t="shared" si="76"/>
        <v>16.996848484848485</v>
      </c>
      <c r="AH63" s="10">
        <f t="shared" si="76"/>
        <v>15.479272727272727</v>
      </c>
      <c r="AI63" s="10">
        <f t="shared" si="76"/>
        <v>17.603878787878788</v>
      </c>
      <c r="AJ63" s="10">
        <f t="shared" si="76"/>
        <v>22.611878787878791</v>
      </c>
      <c r="AK63" s="10">
        <f t="shared" si="76"/>
        <v>19.576727272727275</v>
      </c>
      <c r="AL63" s="10">
        <f t="shared" si="76"/>
        <v>17.603878787878788</v>
      </c>
      <c r="AM63" s="10">
        <f t="shared" si="76"/>
        <v>23.067151515151515</v>
      </c>
      <c r="AN63" s="10">
        <f t="shared" si="76"/>
        <v>13.506424242424243</v>
      </c>
      <c r="AO63" s="10">
        <f t="shared" si="76"/>
        <v>15.782787878787881</v>
      </c>
      <c r="AP63" s="10">
        <f t="shared" si="76"/>
        <v>19.880242424242425</v>
      </c>
      <c r="AQ63" s="10">
        <f t="shared" si="76"/>
        <v>15.327515151515151</v>
      </c>
      <c r="AR63" s="10">
        <f t="shared" si="76"/>
        <v>26.557575757575759</v>
      </c>
      <c r="AS63" s="10">
        <f t="shared" si="76"/>
        <v>21.246060606060606</v>
      </c>
      <c r="AT63" s="10">
        <f t="shared" si="76"/>
        <v>26.10230303030303</v>
      </c>
      <c r="AU63" s="10"/>
      <c r="AV63" s="10">
        <f t="shared" si="74"/>
        <v>8.6501818181818191</v>
      </c>
      <c r="AW63" s="10">
        <f t="shared" si="74"/>
        <v>4.5527272727272727</v>
      </c>
      <c r="AX63" s="10">
        <f t="shared" si="74"/>
        <v>5.9185454545454546</v>
      </c>
      <c r="AY63" s="10">
        <f t="shared" si="74"/>
        <v>296.68606060606061</v>
      </c>
      <c r="AZ63" s="10">
        <f t="shared" si="74"/>
        <v>247.82012121212122</v>
      </c>
      <c r="BA63" s="10">
        <f t="shared" si="74"/>
        <v>430.23272727272729</v>
      </c>
      <c r="BB63" s="10">
        <f t="shared" si="74"/>
        <v>12.732460606060608</v>
      </c>
      <c r="BC63" s="10">
        <f t="shared" si="74"/>
        <v>15.327515151515151</v>
      </c>
      <c r="BD63" s="10">
        <f t="shared" si="74"/>
        <v>14.416969696969698</v>
      </c>
      <c r="BE63" s="10">
        <f t="shared" si="74"/>
        <v>14.720484848484848</v>
      </c>
      <c r="BF63" s="10">
        <f t="shared" si="74"/>
        <v>13.506424242424243</v>
      </c>
      <c r="BG63" s="10">
        <f t="shared" si="74"/>
        <v>17.148606060606063</v>
      </c>
      <c r="BH63" s="10">
        <f t="shared" si="74"/>
        <v>38.698181818181823</v>
      </c>
      <c r="BI63" s="10">
        <f t="shared" si="74"/>
        <v>35.663030303030304</v>
      </c>
      <c r="BJ63" s="10">
        <f t="shared" si="74"/>
        <v>44.768484848484853</v>
      </c>
      <c r="BK63" s="10">
        <f t="shared" si="74"/>
        <v>347.22133333333335</v>
      </c>
      <c r="BL63" s="10">
        <f t="shared" si="74"/>
        <v>329.46569696969698</v>
      </c>
      <c r="BM63" s="10">
        <f t="shared" si="74"/>
        <v>322.78836363636361</v>
      </c>
      <c r="BN63" s="10">
        <f t="shared" si="74"/>
        <v>145.232</v>
      </c>
      <c r="BO63" s="10">
        <f t="shared" si="74"/>
        <v>133.69842424242424</v>
      </c>
      <c r="BP63" s="10">
        <f t="shared" si="74"/>
        <v>155.8550303030303</v>
      </c>
      <c r="BQ63" s="10">
        <f t="shared" si="74"/>
        <v>22.763636363636365</v>
      </c>
      <c r="BR63" s="10">
        <f t="shared" si="74"/>
        <v>16.693333333333335</v>
      </c>
      <c r="BS63" s="10">
        <f t="shared" si="74"/>
        <v>22.308363636363637</v>
      </c>
      <c r="BT63" s="10">
        <f t="shared" si="74"/>
        <v>4.8562424242424242</v>
      </c>
      <c r="BU63" s="10">
        <f t="shared" si="74"/>
        <v>6.0703030303030303</v>
      </c>
      <c r="BV63" s="10">
        <f t="shared" si="74"/>
        <v>7.7396363636363636</v>
      </c>
      <c r="BW63" s="10"/>
      <c r="BX63" s="10">
        <f t="shared" si="74"/>
        <v>4.2492121212121212</v>
      </c>
      <c r="BY63" s="10">
        <f t="shared" si="74"/>
        <v>2.5798787878787879</v>
      </c>
      <c r="BZ63" s="10">
        <f t="shared" si="74"/>
        <v>3.7939393939393939</v>
      </c>
      <c r="CA63" s="10">
        <f t="shared" si="74"/>
        <v>27.316363636363636</v>
      </c>
      <c r="CB63" s="10">
        <f t="shared" si="74"/>
        <v>25.495272727272727</v>
      </c>
      <c r="CC63" s="10">
        <f t="shared" si="74"/>
        <v>27.012848484848487</v>
      </c>
      <c r="CD63" s="10">
        <f t="shared" si="74"/>
        <v>4.0671030303030307</v>
      </c>
      <c r="CE63" s="10">
        <f t="shared" si="34"/>
        <v>4.7955393939393947</v>
      </c>
      <c r="CF63" s="10">
        <f t="shared" si="34"/>
        <v>4.1581575757575759</v>
      </c>
      <c r="CG63" s="10">
        <f t="shared" si="34"/>
        <v>13.354666666666668</v>
      </c>
      <c r="CH63" s="10">
        <f t="shared" si="34"/>
        <v>11.988848484848486</v>
      </c>
      <c r="CI63" s="10">
        <f t="shared" ref="CI63:CX63" si="77">CI14/$D38</f>
        <v>8.801939393939394</v>
      </c>
      <c r="CJ63" s="10">
        <f t="shared" si="77"/>
        <v>5.008</v>
      </c>
      <c r="CK63" s="10">
        <f t="shared" si="77"/>
        <v>5.008</v>
      </c>
      <c r="CL63" s="10">
        <f t="shared" si="77"/>
        <v>6.5255757575757576</v>
      </c>
      <c r="CM63" s="10">
        <f t="shared" si="77"/>
        <v>7.1326060606060606</v>
      </c>
      <c r="CN63" s="10">
        <f t="shared" si="77"/>
        <v>7.1326060606060606</v>
      </c>
      <c r="CO63" s="10">
        <f t="shared" si="77"/>
        <v>5.3115151515151515</v>
      </c>
      <c r="CP63" s="10">
        <f t="shared" si="77"/>
        <v>3.6421818181818182</v>
      </c>
      <c r="CQ63" s="10">
        <f t="shared" si="77"/>
        <v>5.1597575757575758</v>
      </c>
      <c r="CR63" s="10">
        <f t="shared" si="77"/>
        <v>4.5527272727272727</v>
      </c>
      <c r="CS63" s="10">
        <f t="shared" si="77"/>
        <v>89.233454545454549</v>
      </c>
      <c r="CT63" s="10">
        <f t="shared" si="77"/>
        <v>99.401212121212126</v>
      </c>
      <c r="CU63" s="10">
        <f t="shared" si="77"/>
        <v>90.447515151515162</v>
      </c>
      <c r="CV63" s="10">
        <f t="shared" si="77"/>
        <v>8.4984242424242424</v>
      </c>
      <c r="CW63" s="10">
        <f t="shared" si="77"/>
        <v>10.016</v>
      </c>
      <c r="CX63" s="10">
        <f t="shared" si="77"/>
        <v>10.016</v>
      </c>
      <c r="CY63" s="10">
        <f t="shared" ref="CY63:DA63" si="78">CY14/$D38</f>
        <v>15.175757575757576</v>
      </c>
      <c r="CZ63" s="10">
        <f t="shared" si="78"/>
        <v>14.720484848484848</v>
      </c>
      <c r="DA63" s="10">
        <f t="shared" si="78"/>
        <v>13.96169696969697</v>
      </c>
      <c r="DB63" s="10">
        <f t="shared" si="9"/>
        <v>17.300363636363638</v>
      </c>
      <c r="DC63" s="10">
        <f t="shared" si="10"/>
        <v>16.693333333333335</v>
      </c>
      <c r="DD63" s="10">
        <f t="shared" si="11"/>
        <v>16.693333333333335</v>
      </c>
      <c r="DE63" s="10">
        <f t="shared" si="12"/>
        <v>7.2843636363636364</v>
      </c>
      <c r="DF63" s="10">
        <f t="shared" si="13"/>
        <v>7.2843636363636364</v>
      </c>
      <c r="DG63" s="10">
        <f t="shared" si="14"/>
        <v>6.9808484848484849</v>
      </c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71"/>
      <c r="EQ63" s="71"/>
      <c r="ER63" s="71"/>
      <c r="ES63" s="71"/>
      <c r="ET63" s="71"/>
      <c r="EU63" s="71"/>
      <c r="EV63" s="71"/>
      <c r="EW63" s="71"/>
      <c r="EX63" s="71"/>
      <c r="EY63" s="71"/>
      <c r="EZ63" s="71"/>
      <c r="FA63" s="71"/>
      <c r="FB63" s="71"/>
      <c r="FC63" s="71"/>
      <c r="FD63" s="71"/>
      <c r="FE63" s="71"/>
      <c r="FF63" s="71"/>
      <c r="FG63" s="71"/>
      <c r="FH63" s="71"/>
      <c r="FI63" s="71"/>
      <c r="FJ63" s="71"/>
      <c r="FK63" s="71"/>
      <c r="FL63" s="71"/>
      <c r="FM63" s="71"/>
      <c r="FN63" s="71"/>
      <c r="FO63" s="71"/>
      <c r="FP63" s="71"/>
      <c r="FQ63" s="71"/>
      <c r="FR63" s="71"/>
      <c r="FS63" s="71"/>
      <c r="FT63" s="71"/>
      <c r="FU63" s="71"/>
      <c r="FV63" s="71"/>
      <c r="FW63" s="71"/>
      <c r="FX63" s="71"/>
      <c r="FY63" s="71"/>
      <c r="FZ63" s="71"/>
      <c r="GA63" s="71"/>
      <c r="GB63" s="71"/>
      <c r="GC63" s="71"/>
      <c r="GD63" s="71"/>
      <c r="GE63" s="71"/>
      <c r="GF63" s="71"/>
      <c r="GG63" s="71"/>
      <c r="GH63" s="71"/>
      <c r="GI63" s="71"/>
      <c r="GJ63" s="71"/>
      <c r="GK63" s="71"/>
      <c r="GL63" s="71"/>
      <c r="GM63" s="71"/>
      <c r="GN63" s="71"/>
      <c r="GO63" s="17"/>
      <c r="GP63" s="71"/>
      <c r="GQ63" s="71"/>
      <c r="GR63" s="71"/>
      <c r="GS63" s="71"/>
      <c r="GT63" s="71"/>
      <c r="GU63" s="71"/>
      <c r="GV63" s="71"/>
      <c r="GW63" s="71"/>
      <c r="GX63" s="71"/>
      <c r="GY63" s="71"/>
      <c r="GZ63" s="71"/>
      <c r="HA63" s="71"/>
      <c r="HB63" s="71"/>
      <c r="HC63" s="71"/>
      <c r="HD63" s="71"/>
      <c r="HE63" s="71"/>
      <c r="HF63" s="71"/>
      <c r="HG63" s="71"/>
      <c r="HH63" s="71"/>
      <c r="HI63" s="71"/>
      <c r="HJ63" s="71"/>
      <c r="HK63" s="71"/>
      <c r="HL63" s="71"/>
      <c r="HM63" s="71"/>
      <c r="HN63" s="71"/>
      <c r="HO63" s="71"/>
      <c r="HP63" s="71"/>
      <c r="HQ63" s="71"/>
      <c r="HR63" s="71"/>
      <c r="HS63" s="71"/>
      <c r="HT63" s="71"/>
      <c r="HU63" s="71"/>
      <c r="HV63" s="71"/>
      <c r="HW63" s="71"/>
      <c r="HX63" s="71"/>
      <c r="HY63" s="71"/>
      <c r="HZ63" s="71"/>
      <c r="IA63" s="71"/>
      <c r="IB63" s="71"/>
      <c r="IC63" s="71"/>
      <c r="ID63" s="71"/>
      <c r="IE63" s="71"/>
      <c r="IF63" s="71"/>
      <c r="IG63" s="71"/>
      <c r="IH63" s="71"/>
      <c r="II63" s="71"/>
      <c r="IJ63" s="71"/>
      <c r="IK63" s="71"/>
      <c r="IL63" s="71"/>
    </row>
    <row r="64" spans="1:246 16181:16185" s="18" customFormat="1" x14ac:dyDescent="0.35">
      <c r="A64" s="10" t="s">
        <v>9</v>
      </c>
      <c r="B64" s="10">
        <f t="shared" ref="B64:M64" si="79">B15/$D39</f>
        <v>0</v>
      </c>
      <c r="C64" s="10">
        <f t="shared" si="79"/>
        <v>0</v>
      </c>
      <c r="D64" s="10">
        <f t="shared" si="79"/>
        <v>0</v>
      </c>
      <c r="E64" s="10">
        <f t="shared" si="79"/>
        <v>0</v>
      </c>
      <c r="F64" s="10">
        <f t="shared" si="79"/>
        <v>0</v>
      </c>
      <c r="G64" s="10">
        <f t="shared" si="79"/>
        <v>0</v>
      </c>
      <c r="H64" s="10">
        <f t="shared" si="79"/>
        <v>17.701877777777778</v>
      </c>
      <c r="I64" s="10">
        <f t="shared" si="79"/>
        <v>21.067727777777776</v>
      </c>
      <c r="J64" s="10">
        <f t="shared" si="79"/>
        <v>18.948488888888889</v>
      </c>
      <c r="K64" s="10">
        <f t="shared" si="79"/>
        <v>0</v>
      </c>
      <c r="L64" s="10">
        <f t="shared" si="79"/>
        <v>0</v>
      </c>
      <c r="M64" s="10">
        <f t="shared" si="79"/>
        <v>0</v>
      </c>
      <c r="N64" s="10">
        <f t="shared" ref="N64:CC64" si="80">N15/$D39</f>
        <v>0</v>
      </c>
      <c r="O64" s="10">
        <f t="shared" si="80"/>
        <v>0</v>
      </c>
      <c r="P64" s="10">
        <f t="shared" si="80"/>
        <v>0</v>
      </c>
      <c r="Q64" s="10">
        <f t="shared" si="80"/>
        <v>0</v>
      </c>
      <c r="R64" s="10">
        <f t="shared" si="80"/>
        <v>0</v>
      </c>
      <c r="S64" s="10">
        <f t="shared" si="80"/>
        <v>0</v>
      </c>
      <c r="T64" s="10">
        <f t="shared" ref="T64:V64" si="81">T15/$D39</f>
        <v>0</v>
      </c>
      <c r="U64" s="10">
        <f t="shared" si="81"/>
        <v>0</v>
      </c>
      <c r="V64" s="10">
        <f t="shared" si="81"/>
        <v>0</v>
      </c>
      <c r="W64" s="10">
        <f t="shared" si="80"/>
        <v>0</v>
      </c>
      <c r="X64" s="10">
        <f t="shared" si="80"/>
        <v>0</v>
      </c>
      <c r="Y64" s="10">
        <f t="shared" si="80"/>
        <v>0</v>
      </c>
      <c r="Z64" s="10">
        <f t="shared" ref="Z64:AT64" si="82">Z15/$D39</f>
        <v>0</v>
      </c>
      <c r="AA64" s="10">
        <f t="shared" si="82"/>
        <v>0</v>
      </c>
      <c r="AB64" s="10">
        <f t="shared" si="82"/>
        <v>0</v>
      </c>
      <c r="AC64" s="10">
        <f t="shared" si="82"/>
        <v>6.2330555555555556</v>
      </c>
      <c r="AD64" s="10">
        <f t="shared" si="82"/>
        <v>8.4769555555555556</v>
      </c>
      <c r="AE64" s="10">
        <f t="shared" si="82"/>
        <v>9.7235666666666667</v>
      </c>
      <c r="AF64" s="10">
        <f t="shared" si="82"/>
        <v>0.87262777777777778</v>
      </c>
      <c r="AG64" s="10">
        <f t="shared" si="82"/>
        <v>0.74796666666666667</v>
      </c>
      <c r="AH64" s="10">
        <f t="shared" si="82"/>
        <v>0.74796666666666667</v>
      </c>
      <c r="AI64" s="10">
        <f>AI16/$D41</f>
        <v>2.2943030303030301</v>
      </c>
      <c r="AJ64" s="10">
        <f>AJ16/$D41</f>
        <v>2.9498181818181819</v>
      </c>
      <c r="AK64" s="10">
        <f>AK16/$D41</f>
        <v>3.6053333333333333</v>
      </c>
      <c r="AL64" s="10">
        <f t="shared" si="82"/>
        <v>1.8699166666666667</v>
      </c>
      <c r="AM64" s="10">
        <f t="shared" si="82"/>
        <v>1.8699166666666667</v>
      </c>
      <c r="AN64" s="10">
        <f t="shared" si="82"/>
        <v>2.2439</v>
      </c>
      <c r="AO64" s="10">
        <f t="shared" si="82"/>
        <v>3.2411888888888893</v>
      </c>
      <c r="AP64" s="10">
        <f t="shared" si="82"/>
        <v>3.8644944444444449</v>
      </c>
      <c r="AQ64" s="10">
        <f t="shared" si="82"/>
        <v>3.1165277777777778</v>
      </c>
      <c r="AR64" s="10">
        <f t="shared" si="82"/>
        <v>9.9728888888888889</v>
      </c>
      <c r="AS64" s="10">
        <f t="shared" si="82"/>
        <v>6.9810222222222222</v>
      </c>
      <c r="AT64" s="10">
        <f t="shared" si="82"/>
        <v>10.720855555555556</v>
      </c>
      <c r="AU64" s="10"/>
      <c r="AV64" s="10">
        <f t="shared" si="80"/>
        <v>0</v>
      </c>
      <c r="AW64" s="10">
        <f t="shared" si="80"/>
        <v>0</v>
      </c>
      <c r="AX64" s="10">
        <f t="shared" si="80"/>
        <v>0</v>
      </c>
      <c r="AY64" s="10">
        <f t="shared" si="80"/>
        <v>89.756</v>
      </c>
      <c r="AZ64" s="10">
        <f t="shared" si="80"/>
        <v>80.905061111111124</v>
      </c>
      <c r="BA64" s="10">
        <f t="shared" si="80"/>
        <v>126.40636666666668</v>
      </c>
      <c r="BB64" s="10">
        <f t="shared" si="80"/>
        <v>0</v>
      </c>
      <c r="BC64" s="10">
        <f t="shared" si="80"/>
        <v>0</v>
      </c>
      <c r="BD64" s="10">
        <f t="shared" si="80"/>
        <v>0</v>
      </c>
      <c r="BE64" s="10">
        <f t="shared" si="80"/>
        <v>1.994577777777778</v>
      </c>
      <c r="BF64" s="10">
        <f t="shared" si="80"/>
        <v>2.1192388888888889</v>
      </c>
      <c r="BG64" s="10">
        <f t="shared" si="80"/>
        <v>1.994577777777778</v>
      </c>
      <c r="BH64" s="10">
        <f t="shared" si="80"/>
        <v>9.7235666666666667</v>
      </c>
      <c r="BI64" s="10">
        <f t="shared" si="80"/>
        <v>11.344161111111111</v>
      </c>
      <c r="BJ64" s="10">
        <f t="shared" si="80"/>
        <v>14.460688888888889</v>
      </c>
      <c r="BK64" s="10">
        <f t="shared" si="80"/>
        <v>45.376644444444445</v>
      </c>
      <c r="BL64" s="10">
        <f t="shared" si="80"/>
        <v>41.761472222222224</v>
      </c>
      <c r="BM64" s="10">
        <f t="shared" si="80"/>
        <v>43.880711111111118</v>
      </c>
      <c r="BN64" s="10">
        <f t="shared" si="80"/>
        <v>1.8699166666666667</v>
      </c>
      <c r="BO64" s="10">
        <f t="shared" si="80"/>
        <v>1.8699166666666667</v>
      </c>
      <c r="BP64" s="10">
        <f t="shared" si="80"/>
        <v>2.2439</v>
      </c>
      <c r="BQ64" s="10">
        <f t="shared" si="80"/>
        <v>11.2195</v>
      </c>
      <c r="BR64" s="10">
        <f t="shared" si="80"/>
        <v>9.9728888888888889</v>
      </c>
      <c r="BS64" s="10">
        <f t="shared" si="80"/>
        <v>12.715433333333333</v>
      </c>
      <c r="BT64" s="10">
        <f t="shared" si="80"/>
        <v>0.74796666666666667</v>
      </c>
      <c r="BU64" s="10">
        <f t="shared" si="80"/>
        <v>0</v>
      </c>
      <c r="BV64" s="10">
        <f t="shared" si="80"/>
        <v>0</v>
      </c>
      <c r="BW64" s="10"/>
      <c r="BX64" s="10">
        <f t="shared" si="80"/>
        <v>0</v>
      </c>
      <c r="BY64" s="10">
        <f t="shared" si="80"/>
        <v>0</v>
      </c>
      <c r="BZ64" s="10">
        <f t="shared" si="80"/>
        <v>0</v>
      </c>
      <c r="CA64" s="10">
        <f t="shared" si="80"/>
        <v>18.325183333333335</v>
      </c>
      <c r="CB64" s="10">
        <f t="shared" si="80"/>
        <v>17.327894444444446</v>
      </c>
      <c r="CC64" s="10">
        <f t="shared" si="80"/>
        <v>18.574505555555557</v>
      </c>
      <c r="CD64" s="10">
        <f>CD15/$D39</f>
        <v>0</v>
      </c>
      <c r="CE64" s="10">
        <f>CE15/$D39</f>
        <v>0</v>
      </c>
      <c r="CF64" s="10">
        <f>CF15/$D39</f>
        <v>0</v>
      </c>
      <c r="CG64" s="10">
        <f t="shared" ref="CG64:CX64" si="83">CG15/$D39</f>
        <v>0</v>
      </c>
      <c r="CH64" s="10">
        <f t="shared" si="83"/>
        <v>0</v>
      </c>
      <c r="CI64" s="10">
        <f t="shared" si="83"/>
        <v>0</v>
      </c>
      <c r="CJ64" s="10">
        <f t="shared" si="83"/>
        <v>0</v>
      </c>
      <c r="CK64" s="10">
        <f t="shared" si="83"/>
        <v>0</v>
      </c>
      <c r="CL64" s="10">
        <f t="shared" si="83"/>
        <v>0</v>
      </c>
      <c r="CM64" s="10">
        <f t="shared" si="83"/>
        <v>0</v>
      </c>
      <c r="CN64" s="10">
        <f t="shared" si="83"/>
        <v>0</v>
      </c>
      <c r="CO64" s="10">
        <f t="shared" si="83"/>
        <v>0</v>
      </c>
      <c r="CP64" s="10">
        <f t="shared" si="83"/>
        <v>0</v>
      </c>
      <c r="CQ64" s="10">
        <f t="shared" si="83"/>
        <v>0</v>
      </c>
      <c r="CR64" s="10">
        <f t="shared" si="83"/>
        <v>0</v>
      </c>
      <c r="CS64" s="10">
        <f t="shared" si="83"/>
        <v>7.1056833333333342</v>
      </c>
      <c r="CT64" s="10">
        <f t="shared" si="83"/>
        <v>8.6016166666666685</v>
      </c>
      <c r="CU64" s="10">
        <f t="shared" si="83"/>
        <v>6.9810222222222222</v>
      </c>
      <c r="CV64" s="10">
        <f t="shared" si="83"/>
        <v>0</v>
      </c>
      <c r="CW64" s="10">
        <f t="shared" si="83"/>
        <v>0</v>
      </c>
      <c r="CX64" s="10">
        <f t="shared" si="83"/>
        <v>0</v>
      </c>
      <c r="CY64" s="10">
        <f t="shared" ref="CY64:DA64" si="84">CY15/$D39</f>
        <v>0</v>
      </c>
      <c r="CZ64" s="10">
        <f t="shared" si="84"/>
        <v>0</v>
      </c>
      <c r="DA64" s="10">
        <f t="shared" si="84"/>
        <v>0</v>
      </c>
      <c r="DB64" s="10">
        <f t="shared" si="9"/>
        <v>8.2276333333333334</v>
      </c>
      <c r="DC64" s="10">
        <f t="shared" si="10"/>
        <v>5.3604277777777778</v>
      </c>
      <c r="DD64" s="10">
        <f t="shared" si="11"/>
        <v>4.4878</v>
      </c>
      <c r="DE64" s="10">
        <f t="shared" si="12"/>
        <v>0</v>
      </c>
      <c r="DF64" s="10">
        <f t="shared" si="13"/>
        <v>0</v>
      </c>
      <c r="DG64" s="10">
        <f t="shared" si="14"/>
        <v>0</v>
      </c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71"/>
      <c r="EQ64" s="71"/>
      <c r="ER64" s="71"/>
      <c r="ES64" s="71"/>
      <c r="ET64" s="71"/>
      <c r="EU64" s="71"/>
      <c r="EV64" s="71"/>
      <c r="EW64" s="71"/>
      <c r="EX64" s="71"/>
      <c r="EY64" s="71"/>
      <c r="EZ64" s="71"/>
      <c r="FA64" s="71"/>
      <c r="FB64" s="71"/>
      <c r="FC64" s="71"/>
      <c r="FD64" s="71"/>
      <c r="FE64" s="71"/>
      <c r="FF64" s="71"/>
      <c r="FG64" s="71"/>
      <c r="FH64" s="71"/>
      <c r="FI64" s="71"/>
      <c r="FJ64" s="71"/>
      <c r="FK64" s="71"/>
      <c r="FL64" s="71"/>
      <c r="FM64" s="71"/>
      <c r="FN64" s="71"/>
      <c r="FO64" s="71"/>
      <c r="FP64" s="71"/>
      <c r="FQ64" s="71"/>
      <c r="FR64" s="71"/>
      <c r="FS64" s="71"/>
      <c r="FT64" s="71"/>
      <c r="FU64" s="71"/>
      <c r="FV64" s="71"/>
      <c r="FW64" s="71"/>
      <c r="FX64" s="71"/>
      <c r="FY64" s="71"/>
      <c r="FZ64" s="71"/>
      <c r="GA64" s="71"/>
      <c r="GB64" s="71"/>
      <c r="GC64" s="71"/>
      <c r="GD64" s="71"/>
      <c r="GE64" s="71"/>
      <c r="GF64" s="71"/>
      <c r="GG64" s="71"/>
      <c r="GH64" s="71"/>
      <c r="GI64" s="71"/>
      <c r="GJ64" s="71"/>
      <c r="GK64" s="71"/>
      <c r="GL64" s="71"/>
      <c r="GM64" s="71"/>
      <c r="GN64" s="71"/>
      <c r="GO64" s="17"/>
      <c r="GP64" s="71"/>
      <c r="GQ64" s="71"/>
      <c r="GR64" s="71"/>
      <c r="GS64" s="71"/>
      <c r="GT64" s="71"/>
      <c r="GU64" s="71"/>
      <c r="GV64" s="71"/>
      <c r="GW64" s="71"/>
      <c r="GX64" s="71"/>
      <c r="GY64" s="71"/>
      <c r="GZ64" s="71"/>
      <c r="HA64" s="71"/>
      <c r="HB64" s="71"/>
      <c r="HC64" s="71"/>
      <c r="HD64" s="71"/>
      <c r="HE64" s="71"/>
      <c r="HF64" s="71"/>
      <c r="HG64" s="71"/>
      <c r="HH64" s="71"/>
      <c r="HI64" s="71"/>
      <c r="HJ64" s="71"/>
      <c r="HK64" s="71"/>
      <c r="HL64" s="71"/>
      <c r="HM64" s="71"/>
      <c r="HN64" s="71"/>
      <c r="HO64" s="71"/>
      <c r="HP64" s="71"/>
      <c r="HQ64" s="71"/>
      <c r="HR64" s="71"/>
      <c r="HS64" s="71"/>
      <c r="HT64" s="71"/>
      <c r="HU64" s="71"/>
      <c r="HV64" s="71"/>
      <c r="HW64" s="71"/>
      <c r="HX64" s="71"/>
      <c r="HY64" s="71"/>
      <c r="HZ64" s="71"/>
      <c r="IA64" s="71"/>
      <c r="IB64" s="71"/>
      <c r="IC64" s="71"/>
      <c r="ID64" s="71"/>
      <c r="IE64" s="71"/>
      <c r="IF64" s="71"/>
      <c r="IG64" s="71"/>
      <c r="IH64" s="71"/>
      <c r="II64" s="71"/>
      <c r="IJ64" s="71"/>
      <c r="IK64" s="71"/>
      <c r="IL64" s="71"/>
    </row>
    <row r="65" spans="1:246 16181:16185" s="18" customFormat="1" x14ac:dyDescent="0.35">
      <c r="A65" s="10" t="s">
        <v>31</v>
      </c>
      <c r="B65" s="10">
        <f t="shared" ref="B65" si="85">B16/$D41</f>
        <v>0</v>
      </c>
      <c r="C65" s="10">
        <f t="shared" ref="C65:M65" si="86">C16/$D41</f>
        <v>0</v>
      </c>
      <c r="D65" s="10">
        <f t="shared" si="86"/>
        <v>0</v>
      </c>
      <c r="E65" s="10">
        <f t="shared" si="86"/>
        <v>0</v>
      </c>
      <c r="F65" s="10">
        <f t="shared" si="86"/>
        <v>0</v>
      </c>
      <c r="G65" s="10">
        <f t="shared" si="86"/>
        <v>0</v>
      </c>
      <c r="H65" s="10">
        <f t="shared" si="86"/>
        <v>0</v>
      </c>
      <c r="I65" s="10">
        <f t="shared" si="86"/>
        <v>0</v>
      </c>
      <c r="J65" s="10">
        <f t="shared" si="86"/>
        <v>0</v>
      </c>
      <c r="K65" s="10">
        <f t="shared" si="86"/>
        <v>0</v>
      </c>
      <c r="L65" s="10">
        <f t="shared" si="86"/>
        <v>0</v>
      </c>
      <c r="M65" s="10">
        <f t="shared" si="86"/>
        <v>0</v>
      </c>
      <c r="N65" s="10">
        <f t="shared" ref="N65:CC65" si="87">N16/$D41</f>
        <v>0</v>
      </c>
      <c r="O65" s="10">
        <f t="shared" si="87"/>
        <v>0</v>
      </c>
      <c r="P65" s="10">
        <f t="shared" si="87"/>
        <v>0</v>
      </c>
      <c r="Q65" s="10">
        <f t="shared" si="87"/>
        <v>0</v>
      </c>
      <c r="R65" s="10">
        <f t="shared" si="87"/>
        <v>0</v>
      </c>
      <c r="S65" s="10">
        <f t="shared" si="87"/>
        <v>0</v>
      </c>
      <c r="T65" s="10">
        <f t="shared" ref="T65:V65" si="88">T16/$D41</f>
        <v>0</v>
      </c>
      <c r="U65" s="10">
        <f t="shared" si="88"/>
        <v>0</v>
      </c>
      <c r="V65" s="10">
        <f t="shared" si="88"/>
        <v>0</v>
      </c>
      <c r="W65" s="10">
        <f t="shared" si="87"/>
        <v>0</v>
      </c>
      <c r="X65" s="10">
        <f t="shared" si="87"/>
        <v>0</v>
      </c>
      <c r="Y65" s="10">
        <f t="shared" si="87"/>
        <v>0</v>
      </c>
      <c r="Z65" s="10">
        <f t="shared" ref="Z65:AT65" si="89">Z16/$D41</f>
        <v>0</v>
      </c>
      <c r="AA65" s="10">
        <f t="shared" si="89"/>
        <v>0</v>
      </c>
      <c r="AB65" s="10">
        <f t="shared" si="89"/>
        <v>0</v>
      </c>
      <c r="AC65" s="10">
        <f t="shared" si="89"/>
        <v>15.40460606060606</v>
      </c>
      <c r="AD65" s="10">
        <f t="shared" si="89"/>
        <v>0</v>
      </c>
      <c r="AE65" s="10">
        <f t="shared" si="89"/>
        <v>0</v>
      </c>
      <c r="AF65" s="10">
        <f t="shared" si="89"/>
        <v>0</v>
      </c>
      <c r="AG65" s="10">
        <f t="shared" si="89"/>
        <v>0</v>
      </c>
      <c r="AH65" s="10">
        <f t="shared" si="89"/>
        <v>0</v>
      </c>
      <c r="AI65" s="10">
        <v>0</v>
      </c>
      <c r="AJ65" s="10">
        <v>0</v>
      </c>
      <c r="AK65" s="10">
        <v>0</v>
      </c>
      <c r="AL65" s="10">
        <f t="shared" si="89"/>
        <v>0</v>
      </c>
      <c r="AM65" s="10">
        <f t="shared" si="89"/>
        <v>3.2775757575757574</v>
      </c>
      <c r="AN65" s="10">
        <f t="shared" si="89"/>
        <v>0</v>
      </c>
      <c r="AO65" s="10">
        <f t="shared" si="89"/>
        <v>0</v>
      </c>
      <c r="AP65" s="10">
        <f t="shared" si="89"/>
        <v>0</v>
      </c>
      <c r="AQ65" s="10">
        <f t="shared" si="89"/>
        <v>0</v>
      </c>
      <c r="AR65" s="10">
        <f t="shared" si="89"/>
        <v>0</v>
      </c>
      <c r="AS65" s="10">
        <f t="shared" si="89"/>
        <v>0</v>
      </c>
      <c r="AT65" s="10">
        <f t="shared" si="89"/>
        <v>0</v>
      </c>
      <c r="AU65" s="10"/>
      <c r="AV65" s="10">
        <f t="shared" si="87"/>
        <v>0</v>
      </c>
      <c r="AW65" s="10">
        <f t="shared" si="87"/>
        <v>0</v>
      </c>
      <c r="AX65" s="10">
        <f t="shared" si="87"/>
        <v>0</v>
      </c>
      <c r="AY65" s="10">
        <f t="shared" si="87"/>
        <v>17.862787878787877</v>
      </c>
      <c r="AZ65" s="10">
        <f t="shared" si="87"/>
        <v>18.682181818181817</v>
      </c>
      <c r="BA65" s="10">
        <f t="shared" si="87"/>
        <v>40.805818181818175</v>
      </c>
      <c r="BB65" s="10">
        <f t="shared" si="87"/>
        <v>0</v>
      </c>
      <c r="BC65" s="10">
        <f t="shared" si="87"/>
        <v>0</v>
      </c>
      <c r="BD65" s="10">
        <f t="shared" si="87"/>
        <v>0</v>
      </c>
      <c r="BE65" s="10">
        <f t="shared" si="87"/>
        <v>0</v>
      </c>
      <c r="BF65" s="10">
        <f t="shared" si="87"/>
        <v>0</v>
      </c>
      <c r="BG65" s="10">
        <f t="shared" si="87"/>
        <v>0</v>
      </c>
      <c r="BH65" s="10">
        <f t="shared" si="87"/>
        <v>0</v>
      </c>
      <c r="BI65" s="10">
        <f t="shared" si="87"/>
        <v>0</v>
      </c>
      <c r="BJ65" s="10">
        <f t="shared" si="87"/>
        <v>0</v>
      </c>
      <c r="BK65" s="10">
        <f t="shared" si="87"/>
        <v>94.394181818181821</v>
      </c>
      <c r="BL65" s="10">
        <f t="shared" si="87"/>
        <v>92.919272727272727</v>
      </c>
      <c r="BM65" s="10">
        <f t="shared" si="87"/>
        <v>68.337454545454548</v>
      </c>
      <c r="BN65" s="10">
        <f t="shared" si="87"/>
        <v>0</v>
      </c>
      <c r="BO65" s="10">
        <f t="shared" si="87"/>
        <v>0</v>
      </c>
      <c r="BP65" s="10">
        <f t="shared" si="87"/>
        <v>0</v>
      </c>
      <c r="BQ65" s="10">
        <f t="shared" si="87"/>
        <v>0</v>
      </c>
      <c r="BR65" s="10">
        <f t="shared" si="87"/>
        <v>0</v>
      </c>
      <c r="BS65" s="10">
        <f t="shared" si="87"/>
        <v>0</v>
      </c>
      <c r="BT65" s="10">
        <f t="shared" si="87"/>
        <v>0</v>
      </c>
      <c r="BU65" s="10">
        <f t="shared" si="87"/>
        <v>0</v>
      </c>
      <c r="BV65" s="10">
        <f t="shared" si="87"/>
        <v>0</v>
      </c>
      <c r="BW65" s="10"/>
      <c r="BX65" s="10">
        <f t="shared" si="87"/>
        <v>0</v>
      </c>
      <c r="BY65" s="10">
        <f t="shared" si="87"/>
        <v>0</v>
      </c>
      <c r="BZ65" s="10">
        <f t="shared" si="87"/>
        <v>0</v>
      </c>
      <c r="CA65" s="10">
        <f t="shared" si="87"/>
        <v>10.815999999999999</v>
      </c>
      <c r="CB65" s="10">
        <f t="shared" si="87"/>
        <v>11.635393939393937</v>
      </c>
      <c r="CC65" s="10">
        <f t="shared" si="87"/>
        <v>10.652121212121212</v>
      </c>
      <c r="CD65" s="10">
        <f t="shared" ref="CD65:CF69" si="90">CD16/$D41</f>
        <v>0</v>
      </c>
      <c r="CE65" s="10">
        <f t="shared" si="90"/>
        <v>0</v>
      </c>
      <c r="CF65" s="10">
        <f t="shared" si="90"/>
        <v>0</v>
      </c>
      <c r="CG65" s="10">
        <f t="shared" ref="CG65:CX65" si="91">CG16/$D41</f>
        <v>1.9665454545454544</v>
      </c>
      <c r="CH65" s="10">
        <f t="shared" si="91"/>
        <v>2.458181818181818</v>
      </c>
      <c r="CI65" s="10">
        <f t="shared" si="91"/>
        <v>1.6387878787878787</v>
      </c>
      <c r="CJ65" s="10">
        <f t="shared" si="91"/>
        <v>0</v>
      </c>
      <c r="CK65" s="10">
        <f t="shared" si="91"/>
        <v>0</v>
      </c>
      <c r="CL65" s="10">
        <f t="shared" si="91"/>
        <v>0</v>
      </c>
      <c r="CM65" s="10">
        <f t="shared" si="91"/>
        <v>0</v>
      </c>
      <c r="CN65" s="10">
        <f t="shared" si="91"/>
        <v>0</v>
      </c>
      <c r="CO65" s="10">
        <f t="shared" si="91"/>
        <v>0</v>
      </c>
      <c r="CP65" s="10">
        <f t="shared" si="91"/>
        <v>0</v>
      </c>
      <c r="CQ65" s="10">
        <f t="shared" si="91"/>
        <v>0</v>
      </c>
      <c r="CR65" s="10">
        <f t="shared" si="91"/>
        <v>0</v>
      </c>
      <c r="CS65" s="10">
        <f t="shared" si="91"/>
        <v>0</v>
      </c>
      <c r="CT65" s="10">
        <f t="shared" si="91"/>
        <v>0</v>
      </c>
      <c r="CU65" s="10">
        <f t="shared" si="91"/>
        <v>0</v>
      </c>
      <c r="CV65" s="10">
        <f t="shared" si="91"/>
        <v>0</v>
      </c>
      <c r="CW65" s="10">
        <f t="shared" si="91"/>
        <v>0</v>
      </c>
      <c r="CX65" s="10">
        <f t="shared" si="91"/>
        <v>0</v>
      </c>
      <c r="CY65" s="10">
        <f t="shared" ref="CY65:DA65" si="92">CY16/$D41</f>
        <v>0</v>
      </c>
      <c r="CZ65" s="10">
        <f t="shared" si="92"/>
        <v>0</v>
      </c>
      <c r="DA65" s="10">
        <f t="shared" si="92"/>
        <v>0</v>
      </c>
      <c r="DB65" s="10">
        <f t="shared" ref="DB65:DD72" si="93">DB16/$D41</f>
        <v>6.0635151515151513</v>
      </c>
      <c r="DC65" s="10">
        <f t="shared" si="93"/>
        <v>6.3912727272727263</v>
      </c>
      <c r="DD65" s="10">
        <f t="shared" si="93"/>
        <v>3.4414545454545453</v>
      </c>
      <c r="DE65" s="10">
        <f t="shared" ref="DE65:DE72" si="94">DE16/$D41</f>
        <v>0</v>
      </c>
      <c r="DF65" s="10">
        <f t="shared" ref="DF65:DF72" si="95">DF16/$D41</f>
        <v>0</v>
      </c>
      <c r="DG65" s="10">
        <f t="shared" ref="DG65:DG72" si="96">DG16/$D41</f>
        <v>0</v>
      </c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71"/>
      <c r="EQ65" s="71"/>
      <c r="ER65" s="71"/>
      <c r="ES65" s="71"/>
      <c r="ET65" s="71"/>
      <c r="EU65" s="71"/>
      <c r="EV65" s="71"/>
      <c r="EW65" s="71"/>
      <c r="EX65" s="71"/>
      <c r="EY65" s="71"/>
      <c r="EZ65" s="71"/>
      <c r="FA65" s="71"/>
      <c r="FB65" s="71"/>
      <c r="FC65" s="71"/>
      <c r="FD65" s="71"/>
      <c r="FE65" s="71"/>
      <c r="FF65" s="71"/>
      <c r="FG65" s="71"/>
      <c r="FH65" s="71"/>
      <c r="FI65" s="71"/>
      <c r="FJ65" s="71"/>
      <c r="FK65" s="71"/>
      <c r="FL65" s="71"/>
      <c r="FM65" s="71"/>
      <c r="FN65" s="71"/>
      <c r="FO65" s="71"/>
      <c r="FP65" s="71"/>
      <c r="FQ65" s="71"/>
      <c r="FR65" s="71"/>
      <c r="FS65" s="71"/>
      <c r="FT65" s="71"/>
      <c r="FU65" s="71"/>
      <c r="FV65" s="71"/>
      <c r="FW65" s="71"/>
      <c r="FX65" s="71"/>
      <c r="FY65" s="71"/>
      <c r="FZ65" s="71"/>
      <c r="GA65" s="71"/>
      <c r="GB65" s="71"/>
      <c r="GC65" s="71"/>
      <c r="GD65" s="71"/>
      <c r="GE65" s="71"/>
      <c r="GF65" s="71"/>
      <c r="GG65" s="71"/>
      <c r="GH65" s="71"/>
      <c r="GI65" s="71"/>
      <c r="GJ65" s="71"/>
      <c r="GK65" s="71"/>
      <c r="GL65" s="71"/>
      <c r="GM65" s="71"/>
      <c r="GN65" s="71"/>
      <c r="GO65" s="17"/>
      <c r="GP65" s="71"/>
      <c r="GQ65" s="71"/>
      <c r="GR65" s="71"/>
      <c r="GS65" s="71"/>
      <c r="GT65" s="71"/>
      <c r="GU65" s="71"/>
      <c r="GV65" s="71"/>
      <c r="GW65" s="71"/>
      <c r="GX65" s="71"/>
      <c r="GY65" s="71"/>
      <c r="GZ65" s="71"/>
      <c r="HA65" s="71"/>
      <c r="HB65" s="71"/>
      <c r="HC65" s="71"/>
      <c r="HD65" s="71"/>
      <c r="HE65" s="71"/>
      <c r="HF65" s="71"/>
      <c r="HG65" s="71"/>
      <c r="HH65" s="71"/>
      <c r="HI65" s="71"/>
      <c r="HJ65" s="71"/>
      <c r="HK65" s="71"/>
      <c r="HL65" s="71"/>
      <c r="HM65" s="71"/>
      <c r="HN65" s="71"/>
      <c r="HO65" s="71"/>
      <c r="HP65" s="71"/>
      <c r="HQ65" s="71"/>
      <c r="HR65" s="71"/>
      <c r="HS65" s="71"/>
      <c r="HT65" s="71"/>
      <c r="HU65" s="71"/>
      <c r="HV65" s="71"/>
      <c r="HW65" s="71"/>
      <c r="HX65" s="71"/>
      <c r="HY65" s="71"/>
      <c r="HZ65" s="71"/>
      <c r="IA65" s="71"/>
      <c r="IB65" s="71"/>
      <c r="IC65" s="71"/>
      <c r="ID65" s="71"/>
      <c r="IE65" s="71"/>
      <c r="IF65" s="71"/>
      <c r="IG65" s="71"/>
      <c r="IH65" s="71"/>
      <c r="II65" s="71"/>
      <c r="IJ65" s="71"/>
      <c r="IK65" s="71"/>
      <c r="IL65" s="71"/>
    </row>
    <row r="66" spans="1:246 16181:16185" s="18" customFormat="1" x14ac:dyDescent="0.35">
      <c r="A66" s="10" t="s">
        <v>11</v>
      </c>
      <c r="B66" s="10">
        <f t="shared" ref="B66:M66" si="97">B17/$D42</f>
        <v>2.1558095238095238</v>
      </c>
      <c r="C66" s="10">
        <f t="shared" si="97"/>
        <v>2.6947619047619047</v>
      </c>
      <c r="D66" s="10">
        <f t="shared" si="97"/>
        <v>6.1979523809523807</v>
      </c>
      <c r="E66" s="10">
        <f t="shared" si="97"/>
        <v>2.4252857142857143</v>
      </c>
      <c r="F66" s="10">
        <f t="shared" si="97"/>
        <v>1.3473809523809523</v>
      </c>
      <c r="G66" s="10">
        <f t="shared" si="97"/>
        <v>2.9642380952380956</v>
      </c>
      <c r="H66" s="10">
        <f t="shared" si="97"/>
        <v>28.968690476190478</v>
      </c>
      <c r="I66" s="10">
        <f t="shared" si="97"/>
        <v>37.726666666666667</v>
      </c>
      <c r="J66" s="10">
        <f t="shared" si="97"/>
        <v>33.819261904761909</v>
      </c>
      <c r="K66" s="10">
        <f t="shared" si="97"/>
        <v>77.87861904761904</v>
      </c>
      <c r="L66" s="10">
        <f t="shared" si="97"/>
        <v>78.552309523809527</v>
      </c>
      <c r="M66" s="10">
        <f t="shared" si="97"/>
        <v>79.630214285714288</v>
      </c>
      <c r="N66" s="10">
        <f t="shared" ref="N66:CC66" si="98">N17/$D42</f>
        <v>4.4463571428571429</v>
      </c>
      <c r="O66" s="10">
        <f t="shared" si="98"/>
        <v>4.3116190476190477</v>
      </c>
      <c r="P66" s="10">
        <f t="shared" si="98"/>
        <v>3.2337142857142855</v>
      </c>
      <c r="Q66" s="10">
        <f t="shared" si="98"/>
        <v>5.120047619047619</v>
      </c>
      <c r="R66" s="10">
        <f t="shared" si="98"/>
        <v>9.2969285714285714</v>
      </c>
      <c r="S66" s="10">
        <f t="shared" si="98"/>
        <v>3.9074047619047616</v>
      </c>
      <c r="T66" s="10">
        <f t="shared" ref="T66:V66" si="99">T17/$D42</f>
        <v>0.72758571428571439</v>
      </c>
      <c r="U66" s="10">
        <f t="shared" si="99"/>
        <v>0.78148095238095228</v>
      </c>
      <c r="V66" s="10">
        <f t="shared" si="99"/>
        <v>0.67369047619047617</v>
      </c>
      <c r="W66" s="10">
        <f t="shared" si="98"/>
        <v>4.5810952380952381</v>
      </c>
      <c r="X66" s="10">
        <f t="shared" si="98"/>
        <v>5.793738095238095</v>
      </c>
      <c r="Y66" s="10">
        <f t="shared" si="98"/>
        <v>4.7158333333333333</v>
      </c>
      <c r="Z66" s="10">
        <f t="shared" ref="Z66:AT66" si="100">Z17/$D42</f>
        <v>0.75453333333333339</v>
      </c>
      <c r="AA66" s="10">
        <f t="shared" si="100"/>
        <v>0.75453333333333339</v>
      </c>
      <c r="AB66" s="10">
        <f t="shared" si="100"/>
        <v>0.80842857142857139</v>
      </c>
      <c r="AC66" s="10">
        <f t="shared" si="100"/>
        <v>493.00669047619044</v>
      </c>
      <c r="AD66" s="10">
        <f t="shared" si="100"/>
        <v>330.64728571428572</v>
      </c>
      <c r="AE66" s="10">
        <f t="shared" si="100"/>
        <v>372.41609523809518</v>
      </c>
      <c r="AF66" s="10">
        <f t="shared" si="100"/>
        <v>9.5664047619047619</v>
      </c>
      <c r="AG66" s="10">
        <f t="shared" si="100"/>
        <v>9.8358809523809523</v>
      </c>
      <c r="AH66" s="10">
        <f t="shared" si="100"/>
        <v>8.6232380952380954</v>
      </c>
      <c r="AI66" s="10">
        <f t="shared" si="100"/>
        <v>35.031904761904762</v>
      </c>
      <c r="AJ66" s="10">
        <f t="shared" si="100"/>
        <v>46.34990476190476</v>
      </c>
      <c r="AK66" s="10">
        <f t="shared" si="100"/>
        <v>40.690904761904761</v>
      </c>
      <c r="AL66" s="10">
        <f t="shared" si="100"/>
        <v>18.189642857142857</v>
      </c>
      <c r="AM66" s="10">
        <f t="shared" si="100"/>
        <v>21.962309523809523</v>
      </c>
      <c r="AN66" s="10">
        <f t="shared" si="100"/>
        <v>12.530642857142858</v>
      </c>
      <c r="AO66" s="10">
        <f t="shared" si="100"/>
        <v>36.244547619047616</v>
      </c>
      <c r="AP66" s="10">
        <f t="shared" si="100"/>
        <v>42.846714285714285</v>
      </c>
      <c r="AQ66" s="10">
        <f t="shared" si="100"/>
        <v>33.280309523809521</v>
      </c>
      <c r="AR66" s="10">
        <f t="shared" si="100"/>
        <v>82.594452380952376</v>
      </c>
      <c r="AS66" s="10">
        <f t="shared" si="100"/>
        <v>60.90161904761905</v>
      </c>
      <c r="AT66" s="10">
        <f t="shared" si="100"/>
        <v>80.303904761904761</v>
      </c>
      <c r="AU66" s="10"/>
      <c r="AV66" s="10">
        <f t="shared" si="98"/>
        <v>2.4252857142857143</v>
      </c>
      <c r="AW66" s="10">
        <f t="shared" si="98"/>
        <v>1.8863333333333332</v>
      </c>
      <c r="AX66" s="10">
        <f t="shared" si="98"/>
        <v>1.6168571428571428</v>
      </c>
      <c r="AY66" s="10">
        <f t="shared" si="98"/>
        <v>640.54490476190472</v>
      </c>
      <c r="AZ66" s="10">
        <f t="shared" si="98"/>
        <v>550.00090476190474</v>
      </c>
      <c r="BA66" s="10">
        <f t="shared" si="98"/>
        <v>940.876119047619</v>
      </c>
      <c r="BB66" s="10">
        <f t="shared" si="98"/>
        <v>12.261166666666666</v>
      </c>
      <c r="BC66" s="10">
        <f t="shared" si="98"/>
        <v>14.147500000000001</v>
      </c>
      <c r="BD66" s="10">
        <f t="shared" si="98"/>
        <v>12.665380952380954</v>
      </c>
      <c r="BE66" s="10">
        <f t="shared" si="98"/>
        <v>38.66983333333333</v>
      </c>
      <c r="BF66" s="10">
        <f t="shared" si="98"/>
        <v>38.93930952380952</v>
      </c>
      <c r="BG66" s="10">
        <f t="shared" si="98"/>
        <v>48.505714285714284</v>
      </c>
      <c r="BH66" s="10">
        <f t="shared" si="98"/>
        <v>40.960380952380952</v>
      </c>
      <c r="BI66" s="10">
        <f t="shared" si="98"/>
        <v>37.457190476190476</v>
      </c>
      <c r="BJ66" s="10">
        <f t="shared" si="98"/>
        <v>47.562547619047614</v>
      </c>
      <c r="BK66" s="10">
        <f t="shared" si="98"/>
        <v>959.46997619047625</v>
      </c>
      <c r="BL66" s="10">
        <f t="shared" si="98"/>
        <v>917.70116666666672</v>
      </c>
      <c r="BM66" s="10">
        <f t="shared" si="98"/>
        <v>876.06709523809525</v>
      </c>
      <c r="BN66" s="10">
        <f t="shared" si="98"/>
        <v>82.459714285714284</v>
      </c>
      <c r="BO66" s="10">
        <f t="shared" si="98"/>
        <v>77.474404761904765</v>
      </c>
      <c r="BP66" s="10">
        <f t="shared" si="98"/>
        <v>90.005047619047616</v>
      </c>
      <c r="BQ66" s="10">
        <f t="shared" si="98"/>
        <v>39.478261904761908</v>
      </c>
      <c r="BR66" s="10">
        <f t="shared" si="98"/>
        <v>30.720285714285716</v>
      </c>
      <c r="BS66" s="10">
        <f t="shared" si="98"/>
        <v>39.074047619047619</v>
      </c>
      <c r="BT66" s="10">
        <f t="shared" si="98"/>
        <v>2.5600238095238095</v>
      </c>
      <c r="BU66" s="10">
        <f t="shared" si="98"/>
        <v>2.1558095238095238</v>
      </c>
      <c r="BV66" s="10">
        <f t="shared" si="98"/>
        <v>3.5031904761904764</v>
      </c>
      <c r="BW66" s="10"/>
      <c r="BX66" s="10">
        <f t="shared" si="98"/>
        <v>0.80842857142857139</v>
      </c>
      <c r="BY66" s="10">
        <f t="shared" si="98"/>
        <v>1.1048523809523809</v>
      </c>
      <c r="BZ66" s="10">
        <f t="shared" si="98"/>
        <v>0.80842857142857139</v>
      </c>
      <c r="CA66" s="10">
        <f t="shared" si="98"/>
        <v>70.333285714285722</v>
      </c>
      <c r="CB66" s="10">
        <f t="shared" si="98"/>
        <v>67.099571428571423</v>
      </c>
      <c r="CC66" s="10">
        <f t="shared" si="98"/>
        <v>69.390119047619052</v>
      </c>
      <c r="CD66" s="10">
        <f t="shared" si="90"/>
        <v>5.793738095238095</v>
      </c>
      <c r="CE66" s="10">
        <f t="shared" si="90"/>
        <v>7.1950142857142856</v>
      </c>
      <c r="CF66" s="10">
        <f t="shared" si="90"/>
        <v>6.1710047619047623</v>
      </c>
      <c r="CG66" s="10">
        <f t="shared" ref="CG66:CX66" si="101">CG17/$D42</f>
        <v>24.522333333333332</v>
      </c>
      <c r="CH66" s="10">
        <f t="shared" si="101"/>
        <v>24.926547619047618</v>
      </c>
      <c r="CI66" s="10">
        <f t="shared" si="101"/>
        <v>18.593857142857143</v>
      </c>
      <c r="CJ66" s="10">
        <f t="shared" si="101"/>
        <v>1.1183261904761905</v>
      </c>
      <c r="CK66" s="10">
        <f t="shared" si="101"/>
        <v>2.1558095238095238</v>
      </c>
      <c r="CL66" s="10">
        <f t="shared" si="101"/>
        <v>1.2530642857142857</v>
      </c>
      <c r="CM66" s="10">
        <f t="shared" si="101"/>
        <v>11.856952380952382</v>
      </c>
      <c r="CN66" s="10">
        <f t="shared" si="101"/>
        <v>9.8358809523809523</v>
      </c>
      <c r="CO66" s="10">
        <f t="shared" si="101"/>
        <v>7.5453333333333328</v>
      </c>
      <c r="CP66" s="10">
        <f t="shared" si="101"/>
        <v>1.2126428571428571</v>
      </c>
      <c r="CQ66" s="10">
        <f t="shared" si="101"/>
        <v>1.4821190476190478</v>
      </c>
      <c r="CR66" s="10">
        <f t="shared" si="101"/>
        <v>1.0779047619047619</v>
      </c>
      <c r="CS66" s="10">
        <f t="shared" si="101"/>
        <v>130.5612142857143</v>
      </c>
      <c r="CT66" s="10">
        <f t="shared" si="101"/>
        <v>144.70871428571431</v>
      </c>
      <c r="CU66" s="10">
        <f t="shared" si="101"/>
        <v>130.69595238095238</v>
      </c>
      <c r="CV66" s="10">
        <f t="shared" si="101"/>
        <v>4.8505714285714285</v>
      </c>
      <c r="CW66" s="10">
        <f t="shared" si="101"/>
        <v>5.9284761904761911</v>
      </c>
      <c r="CX66" s="10">
        <f t="shared" si="101"/>
        <v>5.6590000000000007</v>
      </c>
      <c r="CY66" s="10">
        <f t="shared" ref="CY66:DA66" si="102">CY17/$D42</f>
        <v>63.596380952380954</v>
      </c>
      <c r="CZ66" s="10">
        <f t="shared" si="102"/>
        <v>64.809023809523808</v>
      </c>
      <c r="DA66" s="10">
        <f t="shared" si="102"/>
        <v>66.560619047619042</v>
      </c>
      <c r="DB66" s="10">
        <f t="shared" si="93"/>
        <v>164.78469047619046</v>
      </c>
      <c r="DC66" s="10">
        <f t="shared" si="93"/>
        <v>154.81407142857142</v>
      </c>
      <c r="DD66" s="10">
        <f t="shared" si="93"/>
        <v>141.34026190476192</v>
      </c>
      <c r="DE66" s="10">
        <f t="shared" si="94"/>
        <v>6.4674285714285711</v>
      </c>
      <c r="DF66" s="10">
        <f t="shared" si="95"/>
        <v>6.6021666666666672</v>
      </c>
      <c r="DG66" s="10">
        <f t="shared" si="96"/>
        <v>5.5242619047619046</v>
      </c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71"/>
      <c r="EQ66" s="71"/>
      <c r="ER66" s="71"/>
      <c r="ES66" s="71"/>
      <c r="ET66" s="71"/>
      <c r="EU66" s="71"/>
      <c r="EV66" s="71"/>
      <c r="EW66" s="71"/>
      <c r="EX66" s="71"/>
      <c r="EY66" s="71"/>
      <c r="EZ66" s="71"/>
      <c r="FA66" s="71"/>
      <c r="FB66" s="71"/>
      <c r="FC66" s="71"/>
      <c r="FD66" s="71"/>
      <c r="FE66" s="71"/>
      <c r="FF66" s="71"/>
      <c r="FG66" s="71"/>
      <c r="FH66" s="71"/>
      <c r="FI66" s="71"/>
      <c r="FJ66" s="71"/>
      <c r="FK66" s="71"/>
      <c r="FL66" s="71"/>
      <c r="FM66" s="71"/>
      <c r="FN66" s="71"/>
      <c r="FO66" s="71"/>
      <c r="FP66" s="71"/>
      <c r="FQ66" s="71"/>
      <c r="FR66" s="71"/>
      <c r="FS66" s="71"/>
      <c r="FT66" s="71"/>
      <c r="FU66" s="71"/>
      <c r="FV66" s="71"/>
      <c r="FW66" s="71"/>
      <c r="FX66" s="71"/>
      <c r="FY66" s="71"/>
      <c r="FZ66" s="71"/>
      <c r="GA66" s="71"/>
      <c r="GB66" s="71"/>
      <c r="GC66" s="71"/>
      <c r="GD66" s="71"/>
      <c r="GE66" s="71"/>
      <c r="GF66" s="71"/>
      <c r="GG66" s="71"/>
      <c r="GH66" s="71"/>
      <c r="GI66" s="71"/>
      <c r="GJ66" s="71"/>
      <c r="GK66" s="71"/>
      <c r="GL66" s="71"/>
      <c r="GM66" s="71"/>
      <c r="GN66" s="71"/>
      <c r="GO66" s="17"/>
      <c r="GP66" s="71"/>
      <c r="GQ66" s="71"/>
      <c r="GR66" s="71"/>
      <c r="GS66" s="71"/>
      <c r="GT66" s="71"/>
      <c r="GU66" s="71"/>
      <c r="GV66" s="71"/>
      <c r="GW66" s="71"/>
      <c r="GX66" s="71"/>
      <c r="GY66" s="71"/>
      <c r="GZ66" s="71"/>
      <c r="HA66" s="71"/>
      <c r="HB66" s="71"/>
      <c r="HC66" s="71"/>
      <c r="HD66" s="71"/>
      <c r="HE66" s="71"/>
      <c r="HF66" s="71"/>
      <c r="HG66" s="71"/>
      <c r="HH66" s="71"/>
      <c r="HI66" s="71"/>
      <c r="HJ66" s="71"/>
      <c r="HK66" s="71"/>
      <c r="HL66" s="71"/>
      <c r="HM66" s="71"/>
      <c r="HN66" s="71"/>
      <c r="HO66" s="71"/>
      <c r="HP66" s="71"/>
      <c r="HQ66" s="71"/>
      <c r="HR66" s="71"/>
      <c r="HS66" s="71"/>
      <c r="HT66" s="71"/>
      <c r="HU66" s="71"/>
      <c r="HV66" s="71"/>
      <c r="HW66" s="71"/>
      <c r="HX66" s="71"/>
      <c r="HY66" s="71"/>
      <c r="HZ66" s="71"/>
      <c r="IA66" s="71"/>
      <c r="IB66" s="71"/>
      <c r="IC66" s="71"/>
      <c r="ID66" s="71"/>
      <c r="IE66" s="71"/>
      <c r="IF66" s="71"/>
      <c r="IG66" s="71"/>
      <c r="IH66" s="71"/>
      <c r="II66" s="71"/>
      <c r="IJ66" s="71"/>
      <c r="IK66" s="71"/>
      <c r="IL66" s="71"/>
    </row>
    <row r="67" spans="1:246 16181:16185" s="18" customFormat="1" x14ac:dyDescent="0.35">
      <c r="A67" s="10" t="s">
        <v>12</v>
      </c>
      <c r="B67" s="10">
        <f t="shared" ref="B67:M67" si="103">B18/$D43</f>
        <v>4.8309038461538458</v>
      </c>
      <c r="C67" s="10">
        <f t="shared" si="103"/>
        <v>5.4164679487179486</v>
      </c>
      <c r="D67" s="10">
        <f t="shared" si="103"/>
        <v>8.7834615384615375</v>
      </c>
      <c r="E67" s="10">
        <f t="shared" si="103"/>
        <v>2.7814294871794871</v>
      </c>
      <c r="F67" s="10">
        <f t="shared" si="103"/>
        <v>2.7814294871794871</v>
      </c>
      <c r="G67" s="10">
        <f t="shared" si="103"/>
        <v>7.0267692307692302</v>
      </c>
      <c r="H67" s="10">
        <f t="shared" si="103"/>
        <v>6.7339871794871788</v>
      </c>
      <c r="I67" s="10">
        <f t="shared" si="103"/>
        <v>9.0762435897435907</v>
      </c>
      <c r="J67" s="10">
        <f t="shared" si="103"/>
        <v>8.1978974358974348</v>
      </c>
      <c r="K67" s="10">
        <f t="shared" si="103"/>
        <v>26.203993589743586</v>
      </c>
      <c r="L67" s="10">
        <f t="shared" si="103"/>
        <v>25.47203846153846</v>
      </c>
      <c r="M67" s="10">
        <f t="shared" si="103"/>
        <v>25.032865384615388</v>
      </c>
      <c r="N67" s="10">
        <f t="shared" ref="N67:CC67" si="104">N18/$D43</f>
        <v>7.4659423076923073</v>
      </c>
      <c r="O67" s="10">
        <f t="shared" si="104"/>
        <v>7.1731602564102568</v>
      </c>
      <c r="P67" s="10">
        <f t="shared" si="104"/>
        <v>3.8061666666666669</v>
      </c>
      <c r="Q67" s="10">
        <f t="shared" si="104"/>
        <v>3.8061666666666669</v>
      </c>
      <c r="R67" s="10">
        <f t="shared" si="104"/>
        <v>6.2948141025641018</v>
      </c>
      <c r="S67" s="10">
        <f t="shared" si="104"/>
        <v>2.6350384615384614</v>
      </c>
      <c r="T67" s="10">
        <f t="shared" ref="T67:V67" si="105">T18/$D43</f>
        <v>1.6103012820512821</v>
      </c>
      <c r="U67" s="10">
        <f t="shared" si="105"/>
        <v>1.4639102564102564</v>
      </c>
      <c r="V67" s="10">
        <f t="shared" si="105"/>
        <v>1.7566923076923076</v>
      </c>
      <c r="W67" s="10">
        <f t="shared" si="104"/>
        <v>7.3195512820512816</v>
      </c>
      <c r="X67" s="10">
        <f t="shared" si="104"/>
        <v>8.05150641025641</v>
      </c>
      <c r="Y67" s="10">
        <f t="shared" si="104"/>
        <v>6.587596153846154</v>
      </c>
      <c r="Z67" s="10">
        <f t="shared" ref="Z67:AT67" si="106">Z18/$D43</f>
        <v>2.7814294871794871</v>
      </c>
      <c r="AA67" s="10">
        <f t="shared" si="106"/>
        <v>2.7814294871794871</v>
      </c>
      <c r="AB67" s="10">
        <f t="shared" si="106"/>
        <v>2.1958653846153844</v>
      </c>
      <c r="AC67" s="10">
        <f t="shared" si="106"/>
        <v>65.875961538461539</v>
      </c>
      <c r="AD67" s="10">
        <f t="shared" si="106"/>
        <v>57.092500000000001</v>
      </c>
      <c r="AE67" s="10">
        <f t="shared" si="106"/>
        <v>60.459493589743587</v>
      </c>
      <c r="AF67" s="10">
        <f t="shared" si="106"/>
        <v>17.713314102564102</v>
      </c>
      <c r="AG67" s="10">
        <f t="shared" si="106"/>
        <v>20.641134615384615</v>
      </c>
      <c r="AH67" s="10">
        <f t="shared" si="106"/>
        <v>19.177224358974357</v>
      </c>
      <c r="AI67" s="10">
        <f t="shared" si="106"/>
        <v>11.711282051282051</v>
      </c>
      <c r="AJ67" s="10">
        <f t="shared" si="106"/>
        <v>16.688576923076923</v>
      </c>
      <c r="AK67" s="10">
        <f t="shared" si="106"/>
        <v>15.517448717948717</v>
      </c>
      <c r="AL67" s="10">
        <f t="shared" si="106"/>
        <v>25.47203846153846</v>
      </c>
      <c r="AM67" s="10">
        <f t="shared" si="106"/>
        <v>34.841064102564104</v>
      </c>
      <c r="AN67" s="10">
        <f t="shared" si="106"/>
        <v>19.47000641025641</v>
      </c>
      <c r="AO67" s="10">
        <f t="shared" si="106"/>
        <v>7.9051153846153852</v>
      </c>
      <c r="AP67" s="10">
        <f t="shared" si="106"/>
        <v>14.492711538461538</v>
      </c>
      <c r="AQ67" s="10">
        <f t="shared" si="106"/>
        <v>9.5154166666666669</v>
      </c>
      <c r="AR67" s="10">
        <f t="shared" si="106"/>
        <v>12.004064102564101</v>
      </c>
      <c r="AS67" s="10">
        <f t="shared" si="106"/>
        <v>9.0762435897435907</v>
      </c>
      <c r="AT67" s="10">
        <f t="shared" si="106"/>
        <v>10.979326923076924</v>
      </c>
      <c r="AU67" s="10"/>
      <c r="AV67" s="10">
        <f t="shared" si="104"/>
        <v>5.2700769230769229</v>
      </c>
      <c r="AW67" s="10">
        <f t="shared" si="104"/>
        <v>3.3669935897435894</v>
      </c>
      <c r="AX67" s="10">
        <f t="shared" si="104"/>
        <v>3.5133846153846151</v>
      </c>
      <c r="AY67" s="10">
        <f t="shared" si="104"/>
        <v>46.698737179487175</v>
      </c>
      <c r="AZ67" s="10">
        <f t="shared" si="104"/>
        <v>42.453397435897436</v>
      </c>
      <c r="BA67" s="10">
        <f t="shared" si="104"/>
        <v>18.445269230769231</v>
      </c>
      <c r="BB67" s="10">
        <f t="shared" si="104"/>
        <v>12.296846153846154</v>
      </c>
      <c r="BC67" s="10">
        <f t="shared" si="104"/>
        <v>12.882410256410257</v>
      </c>
      <c r="BD67" s="10">
        <f t="shared" si="104"/>
        <v>10.979326923076924</v>
      </c>
      <c r="BE67" s="10">
        <f t="shared" si="104"/>
        <v>4.3917307692307688</v>
      </c>
      <c r="BF67" s="10">
        <f t="shared" si="104"/>
        <v>5.1236858974358972</v>
      </c>
      <c r="BG67" s="10">
        <f t="shared" si="104"/>
        <v>5.7092499999999999</v>
      </c>
      <c r="BH67" s="10">
        <f t="shared" si="104"/>
        <v>28.253467948717947</v>
      </c>
      <c r="BI67" s="10">
        <f t="shared" si="104"/>
        <v>26.643166666666666</v>
      </c>
      <c r="BJ67" s="10">
        <f t="shared" si="104"/>
        <v>33.523544871794869</v>
      </c>
      <c r="BK67" s="10">
        <f t="shared" si="104"/>
        <v>178.01148717948718</v>
      </c>
      <c r="BL67" s="10">
        <f t="shared" si="104"/>
        <v>167.47133333333335</v>
      </c>
      <c r="BM67" s="10">
        <f t="shared" si="104"/>
        <v>162.49403846153845</v>
      </c>
      <c r="BN67" s="10">
        <f t="shared" si="104"/>
        <v>53.725506410256415</v>
      </c>
      <c r="BO67" s="10">
        <f t="shared" si="104"/>
        <v>49.333775641025646</v>
      </c>
      <c r="BP67" s="10">
        <f t="shared" si="104"/>
        <v>59.581147435897442</v>
      </c>
      <c r="BQ67" s="10">
        <f t="shared" si="104"/>
        <v>5.4164679487179486</v>
      </c>
      <c r="BR67" s="10">
        <f t="shared" si="104"/>
        <v>3.8061666666666669</v>
      </c>
      <c r="BS67" s="10">
        <f t="shared" si="104"/>
        <v>5.7092499999999999</v>
      </c>
      <c r="BT67" s="10">
        <f t="shared" si="104"/>
        <v>3.2206025641025642</v>
      </c>
      <c r="BU67" s="10">
        <f t="shared" si="104"/>
        <v>3.8061666666666669</v>
      </c>
      <c r="BV67" s="10">
        <f t="shared" si="104"/>
        <v>6.148423076923077</v>
      </c>
      <c r="BW67" s="10"/>
      <c r="BX67" s="10">
        <f t="shared" si="104"/>
        <v>2.6350384615384614</v>
      </c>
      <c r="BY67" s="10">
        <f t="shared" si="104"/>
        <v>1.6103012820512821</v>
      </c>
      <c r="BZ67" s="10">
        <f t="shared" si="104"/>
        <v>2.3422564102564105</v>
      </c>
      <c r="CA67" s="10">
        <f t="shared" si="104"/>
        <v>12.296846153846154</v>
      </c>
      <c r="CB67" s="10">
        <f t="shared" si="104"/>
        <v>12.882410256410257</v>
      </c>
      <c r="CC67" s="10">
        <f t="shared" si="104"/>
        <v>14.78549358974359</v>
      </c>
      <c r="CD67" s="10">
        <f t="shared" si="90"/>
        <v>2.3129782051282053</v>
      </c>
      <c r="CE67" s="10">
        <f t="shared" si="90"/>
        <v>2.6057602564102562</v>
      </c>
      <c r="CF67" s="10">
        <f t="shared" si="90"/>
        <v>3.015655128205128</v>
      </c>
      <c r="CG67" s="10">
        <f t="shared" ref="CG67:CU67" si="107">CG18/$D43</f>
        <v>16.39579487179487</v>
      </c>
      <c r="CH67" s="10">
        <f t="shared" si="107"/>
        <v>8.7834615384615375</v>
      </c>
      <c r="CI67" s="10">
        <f t="shared" si="107"/>
        <v>7.4659423076923073</v>
      </c>
      <c r="CJ67" s="10">
        <f t="shared" si="107"/>
        <v>2.0494743589743587</v>
      </c>
      <c r="CK67" s="10">
        <f t="shared" si="107"/>
        <v>1.4639102564102564</v>
      </c>
      <c r="CL67" s="10">
        <f t="shared" si="107"/>
        <v>2.0494743589743587</v>
      </c>
      <c r="CM67" s="10">
        <f t="shared" si="107"/>
        <v>5.4164679487179486</v>
      </c>
      <c r="CN67" s="10">
        <f t="shared" si="107"/>
        <v>3.5133846153846151</v>
      </c>
      <c r="CO67" s="10">
        <f t="shared" si="107"/>
        <v>2.7814294871794871</v>
      </c>
      <c r="CP67" s="10">
        <f t="shared" si="107"/>
        <v>1.9030833333333335</v>
      </c>
      <c r="CQ67" s="10">
        <f t="shared" si="107"/>
        <v>2.6350384615384614</v>
      </c>
      <c r="CR67" s="10">
        <f t="shared" si="107"/>
        <v>2.1958653846153844</v>
      </c>
      <c r="CS67" s="10">
        <f t="shared" si="107"/>
        <v>85.638750000000002</v>
      </c>
      <c r="CT67" s="10">
        <f t="shared" si="107"/>
        <v>95.446948717948715</v>
      </c>
      <c r="CU67" s="10">
        <f t="shared" si="107"/>
        <v>88.273788461538459</v>
      </c>
      <c r="CV67" s="10">
        <f>CV18/$D43</f>
        <v>18.298878205128204</v>
      </c>
      <c r="CW67" s="10">
        <f>CW18/$D43</f>
        <v>21.080307692307692</v>
      </c>
      <c r="CX67" s="10">
        <f>CX18/$D43</f>
        <v>19.030833333333334</v>
      </c>
      <c r="CY67" s="10">
        <f t="shared" ref="CY67:DA67" si="108">CY18/$D43</f>
        <v>21.226698717948718</v>
      </c>
      <c r="CZ67" s="10">
        <f t="shared" si="108"/>
        <v>13.614365384615386</v>
      </c>
      <c r="DA67" s="10">
        <f t="shared" si="108"/>
        <v>14.931884615384615</v>
      </c>
      <c r="DB67" s="10">
        <f t="shared" si="93"/>
        <v>25.032865384615388</v>
      </c>
      <c r="DC67" s="10">
        <f t="shared" si="93"/>
        <v>23.715346153846152</v>
      </c>
      <c r="DD67" s="10">
        <f t="shared" si="93"/>
        <v>21.665871794871794</v>
      </c>
      <c r="DE67" s="10">
        <f t="shared" si="94"/>
        <v>15.078275641025641</v>
      </c>
      <c r="DF67" s="10">
        <f t="shared" si="95"/>
        <v>16.834967948717949</v>
      </c>
      <c r="DG67" s="10">
        <f t="shared" si="96"/>
        <v>12.589628205128204</v>
      </c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71"/>
      <c r="EQ67" s="71"/>
      <c r="ER67" s="71"/>
      <c r="ES67" s="71"/>
      <c r="ET67" s="71"/>
      <c r="EU67" s="71"/>
      <c r="EV67" s="71"/>
      <c r="EW67" s="71"/>
      <c r="EX67" s="71"/>
      <c r="EY67" s="71"/>
      <c r="EZ67" s="71"/>
      <c r="FA67" s="71"/>
      <c r="FB67" s="71"/>
      <c r="FC67" s="71"/>
      <c r="FD67" s="71"/>
      <c r="FE67" s="71"/>
      <c r="FF67" s="71"/>
      <c r="FG67" s="71"/>
      <c r="FH67" s="71"/>
      <c r="FI67" s="71"/>
      <c r="FJ67" s="71"/>
      <c r="FK67" s="71"/>
      <c r="FL67" s="71"/>
      <c r="FM67" s="71"/>
      <c r="FN67" s="71"/>
      <c r="FO67" s="71"/>
      <c r="FP67" s="71"/>
      <c r="FQ67" s="71"/>
      <c r="FR67" s="71"/>
      <c r="FS67" s="71"/>
      <c r="FT67" s="71"/>
      <c r="FU67" s="71"/>
      <c r="FV67" s="71"/>
      <c r="FW67" s="71"/>
      <c r="FX67" s="71"/>
      <c r="FY67" s="71"/>
      <c r="FZ67" s="71"/>
      <c r="GA67" s="71"/>
      <c r="GB67" s="71"/>
      <c r="GC67" s="71"/>
      <c r="GD67" s="71"/>
      <c r="GE67" s="71"/>
      <c r="GF67" s="71"/>
      <c r="GG67" s="71"/>
      <c r="GH67" s="71"/>
      <c r="GI67" s="71"/>
      <c r="GJ67" s="71"/>
      <c r="GK67" s="71"/>
      <c r="GL67" s="71"/>
      <c r="GM67" s="71"/>
      <c r="GN67" s="71"/>
      <c r="GO67" s="17"/>
      <c r="GP67" s="71"/>
      <c r="GQ67" s="71"/>
      <c r="GR67" s="71"/>
      <c r="GS67" s="71"/>
      <c r="GT67" s="71"/>
      <c r="GU67" s="71"/>
      <c r="GV67" s="71"/>
      <c r="GW67" s="71"/>
      <c r="GX67" s="71"/>
      <c r="GY67" s="71"/>
      <c r="GZ67" s="71"/>
      <c r="HA67" s="71"/>
      <c r="HB67" s="71"/>
      <c r="HC67" s="71"/>
      <c r="HD67" s="71"/>
      <c r="HE67" s="71"/>
      <c r="HF67" s="71"/>
      <c r="HG67" s="71"/>
      <c r="HH67" s="71"/>
      <c r="HI67" s="71"/>
      <c r="HJ67" s="71"/>
      <c r="HK67" s="71"/>
      <c r="HL67" s="71"/>
      <c r="HM67" s="71"/>
      <c r="HN67" s="71"/>
      <c r="HO67" s="71"/>
      <c r="HP67" s="71"/>
      <c r="HQ67" s="71"/>
      <c r="HR67" s="71"/>
      <c r="HS67" s="71"/>
      <c r="HT67" s="71"/>
      <c r="HU67" s="71"/>
      <c r="HV67" s="71"/>
      <c r="HW67" s="71"/>
      <c r="HX67" s="71"/>
      <c r="HY67" s="71"/>
      <c r="HZ67" s="71"/>
      <c r="IA67" s="71"/>
      <c r="IB67" s="71"/>
      <c r="IC67" s="71"/>
      <c r="ID67" s="71"/>
      <c r="IE67" s="71"/>
      <c r="IF67" s="71"/>
      <c r="IG67" s="71"/>
      <c r="IH67" s="71"/>
      <c r="II67" s="71"/>
      <c r="IJ67" s="71"/>
      <c r="IK67" s="71"/>
      <c r="IL67" s="71"/>
    </row>
    <row r="68" spans="1:246 16181:16185" s="18" customFormat="1" x14ac:dyDescent="0.35">
      <c r="A68" s="10" t="s">
        <v>32</v>
      </c>
      <c r="B68" s="10">
        <f t="shared" ref="B68:M68" si="109">B19/$D44</f>
        <v>0</v>
      </c>
      <c r="C68" s="10">
        <f t="shared" si="109"/>
        <v>0</v>
      </c>
      <c r="D68" s="10">
        <f t="shared" si="109"/>
        <v>0</v>
      </c>
      <c r="E68" s="10">
        <f t="shared" si="109"/>
        <v>0</v>
      </c>
      <c r="F68" s="10">
        <f t="shared" si="109"/>
        <v>0</v>
      </c>
      <c r="G68" s="10">
        <f t="shared" si="109"/>
        <v>0</v>
      </c>
      <c r="H68" s="10">
        <f t="shared" si="109"/>
        <v>24.813047619047619</v>
      </c>
      <c r="I68" s="10">
        <f t="shared" si="109"/>
        <v>39.672023809523814</v>
      </c>
      <c r="J68" s="10">
        <f t="shared" si="109"/>
        <v>15.868809523809526</v>
      </c>
      <c r="K68" s="10">
        <f t="shared" si="109"/>
        <v>0</v>
      </c>
      <c r="L68" s="10">
        <f t="shared" si="109"/>
        <v>0</v>
      </c>
      <c r="M68" s="10">
        <f t="shared" si="109"/>
        <v>0</v>
      </c>
      <c r="N68" s="10">
        <f t="shared" ref="N68:CC68" si="110">N19/$D44</f>
        <v>0</v>
      </c>
      <c r="O68" s="10">
        <f t="shared" si="110"/>
        <v>0</v>
      </c>
      <c r="P68" s="10">
        <f t="shared" si="110"/>
        <v>0</v>
      </c>
      <c r="Q68" s="10">
        <f t="shared" si="110"/>
        <v>0</v>
      </c>
      <c r="R68" s="10">
        <f t="shared" si="110"/>
        <v>0</v>
      </c>
      <c r="S68" s="10">
        <f t="shared" si="110"/>
        <v>0</v>
      </c>
      <c r="T68" s="10">
        <f t="shared" ref="T68:V68" si="111">T19/$D44</f>
        <v>0</v>
      </c>
      <c r="U68" s="10">
        <f t="shared" si="111"/>
        <v>0</v>
      </c>
      <c r="V68" s="10">
        <f t="shared" si="111"/>
        <v>0</v>
      </c>
      <c r="W68" s="10">
        <f t="shared" si="110"/>
        <v>0</v>
      </c>
      <c r="X68" s="10">
        <f t="shared" si="110"/>
        <v>0</v>
      </c>
      <c r="Y68" s="10">
        <f t="shared" si="110"/>
        <v>0</v>
      </c>
      <c r="Z68" s="10">
        <f t="shared" ref="Z68:AT68" si="112">Z19/$D44</f>
        <v>0</v>
      </c>
      <c r="AA68" s="10">
        <f t="shared" si="112"/>
        <v>0</v>
      </c>
      <c r="AB68" s="10">
        <f t="shared" si="112"/>
        <v>0</v>
      </c>
      <c r="AC68" s="10">
        <f t="shared" si="112"/>
        <v>52.799857142857149</v>
      </c>
      <c r="AD68" s="10">
        <f t="shared" si="112"/>
        <v>72.419476190476203</v>
      </c>
      <c r="AE68" s="10">
        <f t="shared" si="112"/>
        <v>52.944119047619054</v>
      </c>
      <c r="AF68" s="10">
        <f t="shared" si="112"/>
        <v>0</v>
      </c>
      <c r="AG68" s="10">
        <f t="shared" si="112"/>
        <v>0</v>
      </c>
      <c r="AH68" s="10">
        <f t="shared" si="112"/>
        <v>0</v>
      </c>
      <c r="AI68" s="10">
        <f t="shared" si="112"/>
        <v>1.5868809523809526</v>
      </c>
      <c r="AJ68" s="10">
        <f t="shared" si="112"/>
        <v>1.8754047619047622</v>
      </c>
      <c r="AK68" s="10">
        <f t="shared" si="112"/>
        <v>2.2072071428571429</v>
      </c>
      <c r="AL68" s="10">
        <f t="shared" si="112"/>
        <v>3.0295000000000005</v>
      </c>
      <c r="AM68" s="10">
        <f t="shared" si="112"/>
        <v>2.4524523809523813</v>
      </c>
      <c r="AN68" s="10">
        <f t="shared" si="112"/>
        <v>3.6065476190476193</v>
      </c>
      <c r="AO68" s="10">
        <f t="shared" si="112"/>
        <v>0</v>
      </c>
      <c r="AP68" s="10">
        <f t="shared" si="112"/>
        <v>0</v>
      </c>
      <c r="AQ68" s="10">
        <f t="shared" si="112"/>
        <v>0</v>
      </c>
      <c r="AR68" s="10">
        <f t="shared" si="112"/>
        <v>6.9245714285714293</v>
      </c>
      <c r="AS68" s="10">
        <f t="shared" si="112"/>
        <v>4.760642857142857</v>
      </c>
      <c r="AT68" s="10">
        <f t="shared" si="112"/>
        <v>10.675380952380953</v>
      </c>
      <c r="AU68" s="10"/>
      <c r="AV68" s="10">
        <f t="shared" si="110"/>
        <v>0</v>
      </c>
      <c r="AW68" s="10">
        <f t="shared" si="110"/>
        <v>0</v>
      </c>
      <c r="AX68" s="10">
        <f t="shared" si="110"/>
        <v>0</v>
      </c>
      <c r="AY68" s="10">
        <f t="shared" si="110"/>
        <v>8.2229285714285734</v>
      </c>
      <c r="AZ68" s="10">
        <f t="shared" si="110"/>
        <v>7.2130952380952387</v>
      </c>
      <c r="BA68" s="10">
        <f t="shared" si="110"/>
        <v>18.177</v>
      </c>
      <c r="BB68" s="10">
        <f t="shared" si="110"/>
        <v>0</v>
      </c>
      <c r="BC68" s="10">
        <f t="shared" si="110"/>
        <v>0</v>
      </c>
      <c r="BD68" s="10">
        <f t="shared" si="110"/>
        <v>0</v>
      </c>
      <c r="BE68" s="10">
        <f t="shared" si="110"/>
        <v>0</v>
      </c>
      <c r="BF68" s="10">
        <f t="shared" si="110"/>
        <v>0</v>
      </c>
      <c r="BG68" s="10">
        <f t="shared" si="110"/>
        <v>0</v>
      </c>
      <c r="BH68" s="10">
        <f t="shared" si="110"/>
        <v>0</v>
      </c>
      <c r="BI68" s="10">
        <f t="shared" si="110"/>
        <v>0</v>
      </c>
      <c r="BJ68" s="10">
        <f t="shared" si="110"/>
        <v>0</v>
      </c>
      <c r="BK68" s="10">
        <f t="shared" si="110"/>
        <v>334.97614285714286</v>
      </c>
      <c r="BL68" s="10">
        <f t="shared" si="110"/>
        <v>332.23516666666671</v>
      </c>
      <c r="BM68" s="10">
        <f t="shared" si="110"/>
        <v>312.18276190476195</v>
      </c>
      <c r="BN68" s="10">
        <f t="shared" si="110"/>
        <v>0</v>
      </c>
      <c r="BO68" s="10">
        <f t="shared" si="110"/>
        <v>0</v>
      </c>
      <c r="BP68" s="10">
        <f t="shared" si="110"/>
        <v>0</v>
      </c>
      <c r="BQ68" s="10">
        <f t="shared" si="110"/>
        <v>0</v>
      </c>
      <c r="BR68" s="10">
        <f t="shared" si="110"/>
        <v>0</v>
      </c>
      <c r="BS68" s="10">
        <f t="shared" si="110"/>
        <v>0</v>
      </c>
      <c r="BT68" s="10">
        <f t="shared" si="110"/>
        <v>0</v>
      </c>
      <c r="BU68" s="10">
        <f t="shared" si="110"/>
        <v>0</v>
      </c>
      <c r="BV68" s="10">
        <f t="shared" si="110"/>
        <v>0</v>
      </c>
      <c r="BW68" s="10"/>
      <c r="BX68" s="10">
        <f t="shared" si="110"/>
        <v>0</v>
      </c>
      <c r="BY68" s="10">
        <f t="shared" si="110"/>
        <v>0</v>
      </c>
      <c r="BZ68" s="10">
        <f t="shared" si="110"/>
        <v>0</v>
      </c>
      <c r="CA68" s="10">
        <f t="shared" si="110"/>
        <v>240.91738095238097</v>
      </c>
      <c r="CB68" s="10">
        <f t="shared" si="110"/>
        <v>235.86821428571432</v>
      </c>
      <c r="CC68" s="10">
        <f t="shared" si="110"/>
        <v>248.70752380952385</v>
      </c>
      <c r="CD68" s="10">
        <f t="shared" si="90"/>
        <v>0</v>
      </c>
      <c r="CE68" s="10">
        <f t="shared" si="90"/>
        <v>0</v>
      </c>
      <c r="CF68" s="10">
        <f t="shared" si="90"/>
        <v>0</v>
      </c>
      <c r="CG68" s="10">
        <f t="shared" ref="CG68:DG68" si="113">CG19/$D44</f>
        <v>0</v>
      </c>
      <c r="CH68" s="10">
        <f t="shared" si="113"/>
        <v>0</v>
      </c>
      <c r="CI68" s="10">
        <f t="shared" si="113"/>
        <v>0</v>
      </c>
      <c r="CJ68" s="10">
        <f t="shared" si="113"/>
        <v>0</v>
      </c>
      <c r="CK68" s="10">
        <f t="shared" si="113"/>
        <v>0</v>
      </c>
      <c r="CL68" s="10">
        <f t="shared" si="113"/>
        <v>0</v>
      </c>
      <c r="CM68" s="10">
        <f t="shared" si="113"/>
        <v>0</v>
      </c>
      <c r="CN68" s="10">
        <f t="shared" si="113"/>
        <v>0</v>
      </c>
      <c r="CO68" s="10">
        <f t="shared" si="113"/>
        <v>0</v>
      </c>
      <c r="CP68" s="10">
        <f t="shared" si="113"/>
        <v>0</v>
      </c>
      <c r="CQ68" s="10">
        <f t="shared" si="113"/>
        <v>0</v>
      </c>
      <c r="CR68" s="10">
        <f t="shared" si="113"/>
        <v>0</v>
      </c>
      <c r="CS68" s="10">
        <f t="shared" si="113"/>
        <v>1.5868809523809526</v>
      </c>
      <c r="CT68" s="10">
        <f t="shared" si="113"/>
        <v>3.3180238095238095</v>
      </c>
      <c r="CU68" s="10">
        <f t="shared" si="113"/>
        <v>2.4524523809523813</v>
      </c>
      <c r="CV68" s="10">
        <f t="shared" si="113"/>
        <v>0</v>
      </c>
      <c r="CW68" s="10">
        <f t="shared" si="113"/>
        <v>0</v>
      </c>
      <c r="CX68" s="10">
        <f t="shared" si="113"/>
        <v>0</v>
      </c>
      <c r="CY68" s="10">
        <f t="shared" si="113"/>
        <v>3.1737619047619052</v>
      </c>
      <c r="CZ68" s="10">
        <f t="shared" si="113"/>
        <v>5.3376904761904767</v>
      </c>
      <c r="DA68" s="10">
        <f t="shared" si="113"/>
        <v>4.9049047619047625</v>
      </c>
      <c r="DB68" s="10">
        <f t="shared" si="113"/>
        <v>103.43578571428573</v>
      </c>
      <c r="DC68" s="10">
        <f t="shared" si="113"/>
        <v>83.527642857142865</v>
      </c>
      <c r="DD68" s="10">
        <f t="shared" si="113"/>
        <v>97.232523809523826</v>
      </c>
      <c r="DE68" s="10">
        <f t="shared" si="113"/>
        <v>0</v>
      </c>
      <c r="DF68" s="10">
        <f t="shared" si="113"/>
        <v>0</v>
      </c>
      <c r="DG68" s="10">
        <f t="shared" si="113"/>
        <v>0</v>
      </c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71"/>
      <c r="EQ68" s="71"/>
      <c r="ER68" s="71"/>
      <c r="ES68" s="71"/>
      <c r="ET68" s="71"/>
      <c r="EU68" s="71"/>
      <c r="EV68" s="71"/>
      <c r="EW68" s="71"/>
      <c r="EX68" s="71"/>
      <c r="EY68" s="71"/>
      <c r="EZ68" s="71"/>
      <c r="FA68" s="71"/>
      <c r="FB68" s="71"/>
      <c r="FC68" s="71"/>
      <c r="FD68" s="71"/>
      <c r="FE68" s="71"/>
      <c r="FF68" s="71"/>
      <c r="FG68" s="71"/>
      <c r="FH68" s="71"/>
      <c r="FI68" s="71"/>
      <c r="FJ68" s="71"/>
      <c r="FK68" s="71"/>
      <c r="FL68" s="71"/>
      <c r="FM68" s="71"/>
      <c r="FN68" s="71"/>
      <c r="FO68" s="71"/>
      <c r="FP68" s="71"/>
      <c r="FQ68" s="71"/>
      <c r="FR68" s="71"/>
      <c r="FS68" s="71"/>
      <c r="FT68" s="71"/>
      <c r="FU68" s="71"/>
      <c r="FV68" s="71"/>
      <c r="FW68" s="71"/>
      <c r="FX68" s="71"/>
      <c r="FY68" s="71"/>
      <c r="FZ68" s="71"/>
      <c r="GA68" s="71"/>
      <c r="GB68" s="71"/>
      <c r="GC68" s="71"/>
      <c r="GD68" s="71"/>
      <c r="GE68" s="71"/>
      <c r="GF68" s="71"/>
      <c r="GG68" s="71"/>
      <c r="GH68" s="71"/>
      <c r="GI68" s="71"/>
      <c r="GJ68" s="71"/>
      <c r="GK68" s="71"/>
      <c r="GL68" s="71"/>
      <c r="GM68" s="71"/>
      <c r="GN68" s="71"/>
      <c r="GO68" s="17"/>
      <c r="GP68" s="71"/>
      <c r="GQ68" s="71"/>
      <c r="GR68" s="71"/>
      <c r="GS68" s="71"/>
      <c r="GT68" s="71"/>
      <c r="GU68" s="71"/>
      <c r="GV68" s="71"/>
      <c r="GW68" s="71"/>
      <c r="GX68" s="71"/>
      <c r="GY68" s="71"/>
      <c r="GZ68" s="71"/>
      <c r="HA68" s="71"/>
      <c r="HB68" s="71"/>
      <c r="HC68" s="71"/>
      <c r="HD68" s="71"/>
      <c r="HE68" s="71"/>
      <c r="HF68" s="71"/>
      <c r="HG68" s="71"/>
      <c r="HH68" s="71"/>
      <c r="HI68" s="71"/>
      <c r="HJ68" s="71"/>
      <c r="HK68" s="71"/>
      <c r="HL68" s="71"/>
      <c r="HM68" s="71"/>
      <c r="HN68" s="71"/>
      <c r="HO68" s="71"/>
      <c r="HP68" s="71"/>
      <c r="HQ68" s="71"/>
      <c r="HR68" s="71"/>
      <c r="HS68" s="71"/>
      <c r="HT68" s="71"/>
      <c r="HU68" s="71"/>
      <c r="HV68" s="71"/>
      <c r="HW68" s="71"/>
      <c r="HX68" s="71"/>
      <c r="HY68" s="71"/>
      <c r="HZ68" s="71"/>
      <c r="IA68" s="71"/>
      <c r="IB68" s="71"/>
      <c r="IC68" s="71"/>
      <c r="ID68" s="71"/>
      <c r="IE68" s="71"/>
      <c r="IF68" s="71"/>
      <c r="IG68" s="71"/>
      <c r="IH68" s="71"/>
      <c r="II68" s="71"/>
      <c r="IJ68" s="71"/>
      <c r="IK68" s="71"/>
      <c r="IL68" s="71"/>
    </row>
    <row r="69" spans="1:246 16181:16185" s="18" customFormat="1" x14ac:dyDescent="0.35">
      <c r="A69" s="10" t="s">
        <v>23</v>
      </c>
      <c r="B69" s="10">
        <f t="shared" ref="B69:M69" si="114">B20/$D45</f>
        <v>0</v>
      </c>
      <c r="C69" s="10">
        <f t="shared" si="114"/>
        <v>0</v>
      </c>
      <c r="D69" s="10">
        <f t="shared" si="114"/>
        <v>0</v>
      </c>
      <c r="E69" s="10">
        <f t="shared" si="114"/>
        <v>0</v>
      </c>
      <c r="F69" s="10">
        <f t="shared" si="114"/>
        <v>0</v>
      </c>
      <c r="G69" s="10">
        <f t="shared" si="114"/>
        <v>0</v>
      </c>
      <c r="H69" s="10">
        <f t="shared" si="114"/>
        <v>0</v>
      </c>
      <c r="I69" s="10">
        <f t="shared" si="114"/>
        <v>0</v>
      </c>
      <c r="J69" s="10">
        <f t="shared" si="114"/>
        <v>0</v>
      </c>
      <c r="K69" s="10">
        <f t="shared" si="114"/>
        <v>0</v>
      </c>
      <c r="L69" s="10">
        <f t="shared" si="114"/>
        <v>0</v>
      </c>
      <c r="M69" s="10">
        <f t="shared" si="114"/>
        <v>0</v>
      </c>
      <c r="N69" s="10">
        <f t="shared" ref="N69:CC69" si="115">N20/$D45</f>
        <v>0</v>
      </c>
      <c r="O69" s="10">
        <f t="shared" si="115"/>
        <v>0</v>
      </c>
      <c r="P69" s="10">
        <f t="shared" si="115"/>
        <v>0</v>
      </c>
      <c r="Q69" s="10">
        <f t="shared" si="115"/>
        <v>0</v>
      </c>
      <c r="R69" s="10">
        <f t="shared" si="115"/>
        <v>0</v>
      </c>
      <c r="S69" s="10">
        <f t="shared" si="115"/>
        <v>0</v>
      </c>
      <c r="T69" s="10">
        <f t="shared" ref="T69:V69" si="116">T20/$D45</f>
        <v>0</v>
      </c>
      <c r="U69" s="10">
        <f t="shared" si="116"/>
        <v>0</v>
      </c>
      <c r="V69" s="10">
        <f t="shared" si="116"/>
        <v>0</v>
      </c>
      <c r="W69" s="10">
        <f t="shared" si="115"/>
        <v>0</v>
      </c>
      <c r="X69" s="10">
        <f t="shared" si="115"/>
        <v>0</v>
      </c>
      <c r="Y69" s="10">
        <f t="shared" si="115"/>
        <v>0</v>
      </c>
      <c r="Z69" s="10">
        <f t="shared" ref="Z69:AT69" si="117">Z20/$D45</f>
        <v>0</v>
      </c>
      <c r="AA69" s="10">
        <f t="shared" si="117"/>
        <v>0</v>
      </c>
      <c r="AB69" s="10">
        <f t="shared" si="117"/>
        <v>0</v>
      </c>
      <c r="AC69" s="10">
        <f t="shared" si="117"/>
        <v>0</v>
      </c>
      <c r="AD69" s="10">
        <f t="shared" si="117"/>
        <v>0</v>
      </c>
      <c r="AE69" s="10">
        <f t="shared" si="117"/>
        <v>0</v>
      </c>
      <c r="AF69" s="10">
        <f t="shared" si="117"/>
        <v>3.9161858974358972</v>
      </c>
      <c r="AG69" s="10">
        <f t="shared" si="117"/>
        <v>3.4462435897435899</v>
      </c>
      <c r="AH69" s="10">
        <f t="shared" si="117"/>
        <v>3.7595384615384613</v>
      </c>
      <c r="AI69" s="10">
        <f t="shared" si="117"/>
        <v>0</v>
      </c>
      <c r="AJ69" s="10">
        <f t="shared" si="117"/>
        <v>0</v>
      </c>
      <c r="AK69" s="10">
        <f t="shared" si="117"/>
        <v>0</v>
      </c>
      <c r="AL69" s="10">
        <f t="shared" si="117"/>
        <v>21.147403846153846</v>
      </c>
      <c r="AM69" s="10">
        <f t="shared" si="117"/>
        <v>59.839320512820514</v>
      </c>
      <c r="AN69" s="10">
        <f t="shared" si="117"/>
        <v>25.220237179487182</v>
      </c>
      <c r="AO69" s="10">
        <f t="shared" si="117"/>
        <v>0</v>
      </c>
      <c r="AP69" s="10">
        <f t="shared" si="117"/>
        <v>0</v>
      </c>
      <c r="AQ69" s="10">
        <f t="shared" si="117"/>
        <v>0</v>
      </c>
      <c r="AR69" s="10">
        <f t="shared" si="117"/>
        <v>0</v>
      </c>
      <c r="AS69" s="10">
        <f t="shared" si="117"/>
        <v>0</v>
      </c>
      <c r="AT69" s="10">
        <f t="shared" si="117"/>
        <v>0</v>
      </c>
      <c r="AU69" s="10"/>
      <c r="AV69" s="10">
        <f t="shared" si="115"/>
        <v>0</v>
      </c>
      <c r="AW69" s="10">
        <f t="shared" si="115"/>
        <v>0</v>
      </c>
      <c r="AX69" s="10">
        <f t="shared" si="115"/>
        <v>0</v>
      </c>
      <c r="AY69" s="10">
        <f t="shared" si="115"/>
        <v>0</v>
      </c>
      <c r="AZ69" s="10">
        <f t="shared" si="115"/>
        <v>0</v>
      </c>
      <c r="BA69" s="10">
        <f t="shared" si="115"/>
        <v>0</v>
      </c>
      <c r="BB69" s="10">
        <f t="shared" si="115"/>
        <v>0</v>
      </c>
      <c r="BC69" s="10">
        <f t="shared" si="115"/>
        <v>0</v>
      </c>
      <c r="BD69" s="10">
        <f t="shared" si="115"/>
        <v>0</v>
      </c>
      <c r="BE69" s="10">
        <f t="shared" si="115"/>
        <v>0</v>
      </c>
      <c r="BF69" s="10">
        <f t="shared" si="115"/>
        <v>0</v>
      </c>
      <c r="BG69" s="10">
        <f t="shared" si="115"/>
        <v>0</v>
      </c>
      <c r="BH69" s="10">
        <f t="shared" si="115"/>
        <v>0</v>
      </c>
      <c r="BI69" s="10">
        <f t="shared" si="115"/>
        <v>0</v>
      </c>
      <c r="BJ69" s="10">
        <f t="shared" si="115"/>
        <v>0</v>
      </c>
      <c r="BK69" s="10">
        <f t="shared" si="115"/>
        <v>0</v>
      </c>
      <c r="BL69" s="10">
        <f t="shared" si="115"/>
        <v>0</v>
      </c>
      <c r="BM69" s="10">
        <f t="shared" si="115"/>
        <v>0</v>
      </c>
      <c r="BN69" s="10">
        <f t="shared" si="115"/>
        <v>0</v>
      </c>
      <c r="BO69" s="10">
        <f t="shared" si="115"/>
        <v>0</v>
      </c>
      <c r="BP69" s="10">
        <f t="shared" si="115"/>
        <v>0</v>
      </c>
      <c r="BQ69" s="10">
        <f t="shared" si="115"/>
        <v>0</v>
      </c>
      <c r="BR69" s="10">
        <f t="shared" si="115"/>
        <v>0</v>
      </c>
      <c r="BS69" s="10">
        <f t="shared" si="115"/>
        <v>0</v>
      </c>
      <c r="BT69" s="10">
        <f t="shared" si="115"/>
        <v>0</v>
      </c>
      <c r="BU69" s="10">
        <f t="shared" si="115"/>
        <v>0</v>
      </c>
      <c r="BV69" s="10">
        <f t="shared" si="115"/>
        <v>0</v>
      </c>
      <c r="BW69" s="10"/>
      <c r="BX69" s="10">
        <f t="shared" si="115"/>
        <v>0</v>
      </c>
      <c r="BY69" s="10">
        <f t="shared" si="115"/>
        <v>0</v>
      </c>
      <c r="BZ69" s="10">
        <f t="shared" si="115"/>
        <v>0</v>
      </c>
      <c r="CA69" s="10">
        <f t="shared" si="115"/>
        <v>30.232955128205127</v>
      </c>
      <c r="CB69" s="10">
        <f t="shared" si="115"/>
        <v>13.158384615384616</v>
      </c>
      <c r="CC69" s="10">
        <f t="shared" si="115"/>
        <v>20.050871794871796</v>
      </c>
      <c r="CD69" s="10">
        <f t="shared" si="90"/>
        <v>0</v>
      </c>
      <c r="CE69" s="10">
        <f t="shared" si="90"/>
        <v>0</v>
      </c>
      <c r="CF69" s="10">
        <f t="shared" si="90"/>
        <v>0</v>
      </c>
      <c r="CG69" s="10">
        <f t="shared" ref="CG69:DG69" si="118">CG20/$D45</f>
        <v>0</v>
      </c>
      <c r="CH69" s="10">
        <f t="shared" si="118"/>
        <v>0</v>
      </c>
      <c r="CI69" s="10">
        <f t="shared" si="118"/>
        <v>0</v>
      </c>
      <c r="CJ69" s="10">
        <f t="shared" si="118"/>
        <v>0</v>
      </c>
      <c r="CK69" s="10">
        <f t="shared" si="118"/>
        <v>0</v>
      </c>
      <c r="CL69" s="10">
        <f t="shared" si="118"/>
        <v>0</v>
      </c>
      <c r="CM69" s="10">
        <f t="shared" si="118"/>
        <v>0</v>
      </c>
      <c r="CN69" s="10">
        <f t="shared" si="118"/>
        <v>0</v>
      </c>
      <c r="CO69" s="10">
        <f t="shared" si="118"/>
        <v>0</v>
      </c>
      <c r="CP69" s="10">
        <f t="shared" si="118"/>
        <v>0</v>
      </c>
      <c r="CQ69" s="10">
        <f t="shared" si="118"/>
        <v>0</v>
      </c>
      <c r="CR69" s="10">
        <f t="shared" si="118"/>
        <v>0</v>
      </c>
      <c r="CS69" s="10">
        <f t="shared" si="118"/>
        <v>0</v>
      </c>
      <c r="CT69" s="10">
        <f t="shared" si="118"/>
        <v>0</v>
      </c>
      <c r="CU69" s="10">
        <f t="shared" si="118"/>
        <v>0</v>
      </c>
      <c r="CV69" s="10">
        <f t="shared" si="118"/>
        <v>0</v>
      </c>
      <c r="CW69" s="10">
        <f t="shared" si="118"/>
        <v>0</v>
      </c>
      <c r="CX69" s="10">
        <f t="shared" si="118"/>
        <v>0</v>
      </c>
      <c r="CY69" s="10">
        <f t="shared" si="118"/>
        <v>0</v>
      </c>
      <c r="CZ69" s="10">
        <f t="shared" si="118"/>
        <v>0</v>
      </c>
      <c r="DA69" s="10">
        <f t="shared" si="118"/>
        <v>0</v>
      </c>
      <c r="DB69" s="10">
        <f t="shared" si="118"/>
        <v>3.6028910256410254</v>
      </c>
      <c r="DC69" s="10">
        <f t="shared" si="118"/>
        <v>0</v>
      </c>
      <c r="DD69" s="10">
        <f t="shared" si="118"/>
        <v>2.0364166666666668</v>
      </c>
      <c r="DE69" s="10">
        <f t="shared" si="118"/>
        <v>0</v>
      </c>
      <c r="DF69" s="10">
        <f t="shared" si="118"/>
        <v>0</v>
      </c>
      <c r="DG69" s="10">
        <f t="shared" si="118"/>
        <v>0</v>
      </c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71"/>
      <c r="EQ69" s="71"/>
      <c r="ER69" s="71"/>
      <c r="ES69" s="71"/>
      <c r="ET69" s="71"/>
      <c r="EU69" s="71"/>
      <c r="EV69" s="71"/>
      <c r="EW69" s="71"/>
      <c r="EX69" s="71"/>
      <c r="EY69" s="71"/>
      <c r="EZ69" s="71"/>
      <c r="FA69" s="71"/>
      <c r="FB69" s="71"/>
      <c r="FC69" s="71"/>
      <c r="FD69" s="71"/>
      <c r="FE69" s="71"/>
      <c r="FF69" s="71"/>
      <c r="FG69" s="71"/>
      <c r="FH69" s="71"/>
      <c r="FI69" s="71"/>
      <c r="FJ69" s="71"/>
      <c r="FK69" s="71"/>
      <c r="FL69" s="71"/>
      <c r="FM69" s="71"/>
      <c r="FN69" s="71"/>
      <c r="FO69" s="71"/>
      <c r="FP69" s="71"/>
      <c r="FQ69" s="71"/>
      <c r="FR69" s="71"/>
      <c r="FS69" s="71"/>
      <c r="FT69" s="71"/>
      <c r="FU69" s="71"/>
      <c r="FV69" s="71"/>
      <c r="FW69" s="71"/>
      <c r="FX69" s="71"/>
      <c r="FY69" s="71"/>
      <c r="FZ69" s="71"/>
      <c r="GA69" s="71"/>
      <c r="GB69" s="71"/>
      <c r="GC69" s="71"/>
      <c r="GD69" s="71"/>
      <c r="GE69" s="71"/>
      <c r="GF69" s="71"/>
      <c r="GG69" s="71"/>
      <c r="GH69" s="71"/>
      <c r="GI69" s="71"/>
      <c r="GJ69" s="71"/>
      <c r="GK69" s="71"/>
      <c r="GL69" s="71"/>
      <c r="GM69" s="71"/>
      <c r="GN69" s="71"/>
      <c r="GO69" s="17"/>
      <c r="GP69" s="71"/>
      <c r="GQ69" s="71"/>
      <c r="GR69" s="71"/>
      <c r="GS69" s="71"/>
      <c r="GT69" s="71"/>
      <c r="GU69" s="71"/>
      <c r="GV69" s="71"/>
      <c r="GW69" s="71"/>
      <c r="GX69" s="71"/>
      <c r="GY69" s="71"/>
      <c r="GZ69" s="71"/>
      <c r="HA69" s="71"/>
      <c r="HB69" s="71"/>
      <c r="HC69" s="71"/>
      <c r="HD69" s="71"/>
      <c r="HE69" s="71"/>
      <c r="HF69" s="71"/>
      <c r="HG69" s="71"/>
      <c r="HH69" s="71"/>
      <c r="HI69" s="71"/>
      <c r="HJ69" s="71"/>
      <c r="HK69" s="71"/>
      <c r="HL69" s="71"/>
      <c r="HM69" s="71"/>
      <c r="HN69" s="71"/>
      <c r="HO69" s="71"/>
      <c r="HP69" s="71"/>
      <c r="HQ69" s="71"/>
      <c r="HR69" s="71"/>
      <c r="HS69" s="71"/>
      <c r="HT69" s="71"/>
      <c r="HU69" s="71"/>
      <c r="HV69" s="71"/>
      <c r="HW69" s="71"/>
      <c r="HX69" s="71"/>
      <c r="HY69" s="71"/>
      <c r="HZ69" s="71"/>
      <c r="IA69" s="71"/>
      <c r="IB69" s="71"/>
      <c r="IC69" s="71"/>
      <c r="ID69" s="71"/>
      <c r="IE69" s="71"/>
      <c r="IF69" s="71"/>
      <c r="IG69" s="71"/>
      <c r="IH69" s="71"/>
      <c r="II69" s="71"/>
      <c r="IJ69" s="71"/>
      <c r="IK69" s="71"/>
      <c r="IL69" s="71"/>
    </row>
    <row r="70" spans="1:246 16181:16185" s="18" customFormat="1" x14ac:dyDescent="0.35">
      <c r="A70" s="10" t="s">
        <v>18</v>
      </c>
      <c r="B70" s="10">
        <f t="shared" ref="B70:M70" si="119">B21/$D46</f>
        <v>10.865427083333334</v>
      </c>
      <c r="C70" s="10">
        <f t="shared" si="119"/>
        <v>12.985510416666669</v>
      </c>
      <c r="D70" s="10">
        <f t="shared" si="119"/>
        <v>10.865427083333334</v>
      </c>
      <c r="E70" s="10">
        <f t="shared" si="119"/>
        <v>16.960666666666668</v>
      </c>
      <c r="F70" s="10">
        <f t="shared" si="119"/>
        <v>9.1428593750000005</v>
      </c>
      <c r="G70" s="10">
        <f t="shared" si="119"/>
        <v>14.840583333333333</v>
      </c>
      <c r="H70" s="10">
        <f t="shared" si="119"/>
        <v>47.436864583333332</v>
      </c>
      <c r="I70" s="10">
        <f t="shared" si="119"/>
        <v>62.93997395833334</v>
      </c>
      <c r="J70" s="10">
        <f t="shared" si="119"/>
        <v>52.339557291666672</v>
      </c>
      <c r="K70" s="10">
        <f t="shared" si="119"/>
        <v>79.635630208333339</v>
      </c>
      <c r="L70" s="10">
        <f t="shared" si="119"/>
        <v>73.142875000000004</v>
      </c>
      <c r="M70" s="10">
        <f t="shared" si="119"/>
        <v>72.34784375000001</v>
      </c>
      <c r="N70" s="10">
        <f t="shared" ref="N70:CD70" si="120">N21/$D46</f>
        <v>22.393380208333333</v>
      </c>
      <c r="O70" s="10">
        <f t="shared" si="120"/>
        <v>21.730854166666667</v>
      </c>
      <c r="P70" s="10">
        <f t="shared" si="120"/>
        <v>14.840583333333333</v>
      </c>
      <c r="Q70" s="10">
        <f t="shared" si="120"/>
        <v>12.057973958333333</v>
      </c>
      <c r="R70" s="10">
        <f t="shared" si="120"/>
        <v>20.008286458333334</v>
      </c>
      <c r="S70" s="10">
        <f t="shared" si="120"/>
        <v>8.8778489583333347</v>
      </c>
      <c r="T70" s="10">
        <f t="shared" ref="T70:V70" si="121">T21/$D46</f>
        <v>11.395447916666667</v>
      </c>
      <c r="U70" s="10">
        <f t="shared" si="121"/>
        <v>9.5403750000000009</v>
      </c>
      <c r="V70" s="10">
        <f t="shared" si="121"/>
        <v>10.467911458333335</v>
      </c>
      <c r="W70" s="10">
        <f t="shared" si="120"/>
        <v>22.923401041666668</v>
      </c>
      <c r="X70" s="10">
        <f t="shared" si="120"/>
        <v>25.175989583333333</v>
      </c>
      <c r="Y70" s="10">
        <f t="shared" si="120"/>
        <v>20.273296875000003</v>
      </c>
      <c r="Z70" s="10">
        <f t="shared" ref="Z70:AT70" si="122">Z21/$D46</f>
        <v>12.455489583333334</v>
      </c>
      <c r="AA70" s="10">
        <f t="shared" si="122"/>
        <v>11.527953125</v>
      </c>
      <c r="AB70" s="10">
        <f t="shared" si="122"/>
        <v>11.792963541666667</v>
      </c>
      <c r="AC70" s="10">
        <f t="shared" si="122"/>
        <v>188.95242708333333</v>
      </c>
      <c r="AD70" s="10">
        <f t="shared" si="122"/>
        <v>124.02487499999999</v>
      </c>
      <c r="AE70" s="10">
        <f t="shared" si="122"/>
        <v>118.59216145833334</v>
      </c>
      <c r="AF70" s="10">
        <f t="shared" si="122"/>
        <v>17.358182291666669</v>
      </c>
      <c r="AG70" s="10">
        <f t="shared" si="122"/>
        <v>17.623192708333335</v>
      </c>
      <c r="AH70" s="10">
        <f t="shared" si="122"/>
        <v>16.828161458333334</v>
      </c>
      <c r="AI70" s="10">
        <f t="shared" si="122"/>
        <v>33.391312499999998</v>
      </c>
      <c r="AJ70" s="10">
        <f t="shared" si="122"/>
        <v>50.086968749999997</v>
      </c>
      <c r="AK70" s="10">
        <f t="shared" si="122"/>
        <v>47.569369791666666</v>
      </c>
      <c r="AL70" s="10">
        <f t="shared" si="122"/>
        <v>34.981375</v>
      </c>
      <c r="AM70" s="10">
        <f t="shared" si="122"/>
        <v>44.521750000000004</v>
      </c>
      <c r="AN70" s="10">
        <f t="shared" si="122"/>
        <v>26.633546875000004</v>
      </c>
      <c r="AO70" s="10">
        <f t="shared" si="122"/>
        <v>25.440999999999999</v>
      </c>
      <c r="AP70" s="10">
        <f t="shared" si="122"/>
        <v>32.331270833333335</v>
      </c>
      <c r="AQ70" s="10">
        <f t="shared" si="122"/>
        <v>31.006218749999999</v>
      </c>
      <c r="AR70" s="10">
        <f t="shared" si="122"/>
        <v>38.161500000000004</v>
      </c>
      <c r="AS70" s="10">
        <f t="shared" si="122"/>
        <v>20.405802083333334</v>
      </c>
      <c r="AT70" s="10">
        <f t="shared" si="122"/>
        <v>38.559015625000001</v>
      </c>
      <c r="AU70" s="10"/>
      <c r="AV70" s="10">
        <f t="shared" si="120"/>
        <v>12.853005208333332</v>
      </c>
      <c r="AW70" s="10">
        <f t="shared" si="120"/>
        <v>8.3478281249999995</v>
      </c>
      <c r="AX70" s="10">
        <f t="shared" si="120"/>
        <v>9.6728802083333338</v>
      </c>
      <c r="AY70" s="10">
        <f t="shared" si="120"/>
        <v>192.13255208333334</v>
      </c>
      <c r="AZ70" s="10">
        <f t="shared" si="120"/>
        <v>176.09942187500002</v>
      </c>
      <c r="BA70" s="10">
        <f t="shared" si="120"/>
        <v>316.02492187500002</v>
      </c>
      <c r="BB70" s="10">
        <f t="shared" si="120"/>
        <v>32.331270833333335</v>
      </c>
      <c r="BC70" s="10">
        <f t="shared" si="120"/>
        <v>32.331270833333335</v>
      </c>
      <c r="BD70" s="10">
        <f t="shared" si="120"/>
        <v>24.778473958333333</v>
      </c>
      <c r="BE70" s="10">
        <f t="shared" si="120"/>
        <v>35.113880208333335</v>
      </c>
      <c r="BF70" s="10">
        <f t="shared" si="120"/>
        <v>37.763984375</v>
      </c>
      <c r="BG70" s="10">
        <f t="shared" si="120"/>
        <v>42.136656250000001</v>
      </c>
      <c r="BH70" s="10">
        <f t="shared" si="120"/>
        <v>94.741223958333336</v>
      </c>
      <c r="BI70" s="10">
        <f t="shared" si="120"/>
        <v>84.273312500000003</v>
      </c>
      <c r="BJ70" s="10">
        <f t="shared" si="120"/>
        <v>107.06420833333334</v>
      </c>
      <c r="BK70" s="10">
        <f t="shared" si="120"/>
        <v>44.124234375</v>
      </c>
      <c r="BL70" s="10">
        <f t="shared" si="120"/>
        <v>41.341625000000001</v>
      </c>
      <c r="BM70" s="10">
        <f t="shared" si="120"/>
        <v>37.896489583333334</v>
      </c>
      <c r="BN70" s="10">
        <f t="shared" si="120"/>
        <v>132.10769270833333</v>
      </c>
      <c r="BO70" s="10">
        <f t="shared" si="120"/>
        <v>118.98967708333333</v>
      </c>
      <c r="BP70" s="10">
        <f t="shared" si="120"/>
        <v>143.105625</v>
      </c>
      <c r="BQ70" s="10">
        <f t="shared" si="120"/>
        <v>14.575572916666667</v>
      </c>
      <c r="BR70" s="10">
        <f t="shared" si="120"/>
        <v>11.527953125</v>
      </c>
      <c r="BS70" s="10">
        <f t="shared" si="120"/>
        <v>14.443067708333334</v>
      </c>
      <c r="BT70" s="10">
        <f t="shared" si="120"/>
        <v>7.2877864583333336</v>
      </c>
      <c r="BU70" s="10">
        <f t="shared" si="120"/>
        <v>9.6728802083333338</v>
      </c>
      <c r="BV70" s="10">
        <f t="shared" si="120"/>
        <v>10.600416666666668</v>
      </c>
      <c r="BW70" s="10"/>
      <c r="BX70" s="10">
        <f t="shared" si="120"/>
        <v>8.2153229166666666</v>
      </c>
      <c r="BY70" s="10">
        <f t="shared" si="120"/>
        <v>3.8426510416666666</v>
      </c>
      <c r="BZ70" s="10">
        <f t="shared" si="120"/>
        <v>4.6376822916666667</v>
      </c>
      <c r="CA70" s="10">
        <f t="shared" si="120"/>
        <v>37.233963541666668</v>
      </c>
      <c r="CB70" s="10">
        <f t="shared" si="120"/>
        <v>37.763984375</v>
      </c>
      <c r="CC70" s="10">
        <f t="shared" si="120"/>
        <v>45.846802083333337</v>
      </c>
      <c r="CD70" s="10">
        <f t="shared" si="120"/>
        <v>7.499794791666667</v>
      </c>
      <c r="CE70" s="10">
        <f t="shared" ref="CE70:CI71" si="123">CE21/$D46</f>
        <v>9.9113895833333334</v>
      </c>
      <c r="CF70" s="10">
        <f t="shared" si="123"/>
        <v>9.9908927083333356</v>
      </c>
      <c r="CG70" s="10">
        <f t="shared" si="123"/>
        <v>24.115947916666666</v>
      </c>
      <c r="CH70" s="10">
        <f t="shared" si="123"/>
        <v>20.803317708333335</v>
      </c>
      <c r="CI70" s="10">
        <f t="shared" si="123"/>
        <v>15.635614583333336</v>
      </c>
      <c r="CJ70" s="10">
        <f t="shared" ref="CJ70:CX70" si="124">CJ21/$D46</f>
        <v>4.5051770833333338</v>
      </c>
      <c r="CK70" s="10">
        <f t="shared" si="124"/>
        <v>4.7701875000000005</v>
      </c>
      <c r="CL70" s="10">
        <f t="shared" si="124"/>
        <v>4.5051770833333338</v>
      </c>
      <c r="CM70" s="10">
        <f t="shared" si="124"/>
        <v>11.395447916666667</v>
      </c>
      <c r="CN70" s="10">
        <f t="shared" si="124"/>
        <v>10.202901041666667</v>
      </c>
      <c r="CO70" s="10">
        <f t="shared" si="124"/>
        <v>6.095239583333333</v>
      </c>
      <c r="CP70" s="10">
        <f t="shared" si="124"/>
        <v>2.6501041666666669</v>
      </c>
      <c r="CQ70" s="10">
        <f t="shared" si="124"/>
        <v>5.0351979166666672</v>
      </c>
      <c r="CR70" s="10">
        <f t="shared" si="124"/>
        <v>3.1801249999999999</v>
      </c>
      <c r="CS70" s="10">
        <f t="shared" si="124"/>
        <v>235.72676562500001</v>
      </c>
      <c r="CT70" s="10">
        <f t="shared" si="124"/>
        <v>265.14292187500001</v>
      </c>
      <c r="CU70" s="10">
        <f t="shared" si="124"/>
        <v>245.92966666666666</v>
      </c>
      <c r="CV70" s="10">
        <f t="shared" si="124"/>
        <v>3.5776406250000004</v>
      </c>
      <c r="CW70" s="10">
        <f t="shared" si="124"/>
        <v>4.372671875</v>
      </c>
      <c r="CX70" s="10">
        <f t="shared" si="124"/>
        <v>4.9026927083333343</v>
      </c>
      <c r="CY70" s="10">
        <f t="shared" ref="CY70:DA70" si="125">CY21/$D46</f>
        <v>41.341625000000001</v>
      </c>
      <c r="CZ70" s="10">
        <f t="shared" si="125"/>
        <v>32.596281250000004</v>
      </c>
      <c r="DA70" s="10">
        <f t="shared" si="125"/>
        <v>29.946177083333335</v>
      </c>
      <c r="DB70" s="10">
        <f t="shared" si="93"/>
        <v>110.111828125</v>
      </c>
      <c r="DC70" s="10">
        <f t="shared" si="93"/>
        <v>96.066276041666669</v>
      </c>
      <c r="DD70" s="10">
        <f t="shared" si="93"/>
        <v>85.730869791666677</v>
      </c>
      <c r="DE70" s="10">
        <f t="shared" si="94"/>
        <v>9.2753645833333334</v>
      </c>
      <c r="DF70" s="10">
        <f t="shared" si="95"/>
        <v>10.997932291666668</v>
      </c>
      <c r="DG70" s="10">
        <f t="shared" si="96"/>
        <v>12.057973958333333</v>
      </c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71"/>
      <c r="EQ70" s="71"/>
      <c r="ER70" s="71"/>
      <c r="ES70" s="71"/>
      <c r="ET70" s="71"/>
      <c r="EU70" s="71"/>
      <c r="EV70" s="71"/>
      <c r="EW70" s="71"/>
      <c r="EX70" s="71"/>
      <c r="EY70" s="71"/>
      <c r="EZ70" s="71"/>
      <c r="FA70" s="71"/>
      <c r="FB70" s="71"/>
      <c r="FC70" s="71"/>
      <c r="FD70" s="71"/>
      <c r="FE70" s="71"/>
      <c r="FF70" s="71"/>
      <c r="FG70" s="71"/>
      <c r="FH70" s="71"/>
      <c r="FI70" s="71"/>
      <c r="FJ70" s="71"/>
      <c r="FK70" s="71"/>
      <c r="FL70" s="71"/>
      <c r="FM70" s="71"/>
      <c r="FN70" s="71"/>
      <c r="FO70" s="71"/>
      <c r="FP70" s="71"/>
      <c r="FQ70" s="71"/>
      <c r="FR70" s="71"/>
      <c r="FS70" s="71"/>
      <c r="FT70" s="71"/>
      <c r="FU70" s="71"/>
      <c r="FV70" s="71"/>
      <c r="FW70" s="71"/>
      <c r="FX70" s="71"/>
      <c r="FY70" s="71"/>
      <c r="FZ70" s="71"/>
      <c r="GA70" s="71"/>
      <c r="GB70" s="71"/>
      <c r="GC70" s="71"/>
      <c r="GD70" s="71"/>
      <c r="GE70" s="71"/>
      <c r="GF70" s="71"/>
      <c r="GG70" s="71"/>
      <c r="GH70" s="71"/>
      <c r="GI70" s="71"/>
      <c r="GJ70" s="71"/>
      <c r="GK70" s="71"/>
      <c r="GL70" s="71"/>
      <c r="GM70" s="71"/>
      <c r="GN70" s="71"/>
      <c r="GO70" s="17"/>
      <c r="GP70" s="71"/>
      <c r="GQ70" s="71"/>
      <c r="GR70" s="71"/>
      <c r="GS70" s="71"/>
      <c r="GT70" s="71"/>
      <c r="GU70" s="71"/>
      <c r="GV70" s="71"/>
      <c r="GW70" s="71"/>
      <c r="GX70" s="71"/>
      <c r="GY70" s="71"/>
      <c r="GZ70" s="71"/>
      <c r="HA70" s="71"/>
      <c r="HB70" s="71"/>
      <c r="HC70" s="71"/>
      <c r="HD70" s="71"/>
      <c r="HE70" s="71"/>
      <c r="HF70" s="71"/>
      <c r="HG70" s="71"/>
      <c r="HH70" s="71"/>
      <c r="HI70" s="71"/>
      <c r="HJ70" s="71"/>
      <c r="HK70" s="71"/>
      <c r="HL70" s="71"/>
      <c r="HM70" s="71"/>
      <c r="HN70" s="71"/>
      <c r="HO70" s="71"/>
      <c r="HP70" s="71"/>
      <c r="HQ70" s="71"/>
      <c r="HR70" s="71"/>
      <c r="HS70" s="71"/>
      <c r="HT70" s="71"/>
      <c r="HU70" s="71"/>
      <c r="HV70" s="71"/>
      <c r="HW70" s="71"/>
      <c r="HX70" s="71"/>
      <c r="HY70" s="71"/>
      <c r="HZ70" s="71"/>
      <c r="IA70" s="71"/>
      <c r="IB70" s="71"/>
      <c r="IC70" s="71"/>
      <c r="ID70" s="71"/>
      <c r="IE70" s="71"/>
      <c r="IF70" s="71"/>
      <c r="IG70" s="71"/>
      <c r="IH70" s="71"/>
      <c r="II70" s="71"/>
      <c r="IJ70" s="71"/>
      <c r="IK70" s="71"/>
      <c r="IL70" s="71"/>
    </row>
    <row r="71" spans="1:246 16181:16185" s="18" customFormat="1" x14ac:dyDescent="0.35">
      <c r="A71" s="10" t="s">
        <v>19</v>
      </c>
      <c r="B71" s="10">
        <f t="shared" ref="B71:M72" si="126">B22/$D47</f>
        <v>4.8434888888888894</v>
      </c>
      <c r="C71" s="10">
        <f t="shared" si="126"/>
        <v>5.128400000000001</v>
      </c>
      <c r="D71" s="10">
        <f t="shared" si="126"/>
        <v>9.2596111111111128</v>
      </c>
      <c r="E71" s="10">
        <f t="shared" si="126"/>
        <v>12.821000000000002</v>
      </c>
      <c r="F71" s="10">
        <f t="shared" si="126"/>
        <v>7.8350555555555568</v>
      </c>
      <c r="G71" s="10">
        <f t="shared" si="126"/>
        <v>13.105911111111112</v>
      </c>
      <c r="H71" s="10">
        <f t="shared" si="126"/>
        <v>9.9718888888888895</v>
      </c>
      <c r="I71" s="10">
        <f t="shared" si="126"/>
        <v>19.373955555555558</v>
      </c>
      <c r="J71" s="10">
        <f t="shared" si="126"/>
        <v>13.960644444444448</v>
      </c>
      <c r="K71" s="10">
        <f t="shared" si="126"/>
        <v>9.9718888888888895</v>
      </c>
      <c r="L71" s="10">
        <f t="shared" si="126"/>
        <v>24.787266666666667</v>
      </c>
      <c r="M71" s="10">
        <f t="shared" si="126"/>
        <v>16.38238888888889</v>
      </c>
      <c r="N71" s="10">
        <f t="shared" ref="N71:CD71" si="127">N22/$D47</f>
        <v>9.5445222222222235</v>
      </c>
      <c r="O71" s="10">
        <f t="shared" si="127"/>
        <v>10.114344444444445</v>
      </c>
      <c r="P71" s="10">
        <f t="shared" si="127"/>
        <v>5.6982222222222232</v>
      </c>
      <c r="Q71" s="10">
        <f t="shared" si="127"/>
        <v>5.6982222222222232</v>
      </c>
      <c r="R71" s="10">
        <f t="shared" si="127"/>
        <v>13.960644444444448</v>
      </c>
      <c r="S71" s="10">
        <f t="shared" si="127"/>
        <v>4.2736666666666672</v>
      </c>
      <c r="T71" s="10">
        <f t="shared" ref="T71:V71" si="128">T22/$D47</f>
        <v>1.9943777777777778</v>
      </c>
      <c r="U71" s="10">
        <f t="shared" si="128"/>
        <v>2.8491111111111116</v>
      </c>
      <c r="V71" s="10">
        <f t="shared" si="128"/>
        <v>3.1340222222222227</v>
      </c>
      <c r="W71" s="10">
        <f t="shared" si="127"/>
        <v>10.256800000000002</v>
      </c>
      <c r="X71" s="10">
        <f t="shared" si="127"/>
        <v>12.393633333333334</v>
      </c>
      <c r="Y71" s="10">
        <f t="shared" si="127"/>
        <v>9.8294333333333359</v>
      </c>
      <c r="Z71" s="10">
        <f t="shared" ref="Z71:AT71" si="129">Z22/$D47</f>
        <v>5.4133111111111116</v>
      </c>
      <c r="AA71" s="10">
        <f t="shared" si="129"/>
        <v>5.6982222222222232</v>
      </c>
      <c r="AB71" s="10">
        <f t="shared" si="129"/>
        <v>4.1312111111111118</v>
      </c>
      <c r="AC71" s="10">
        <f t="shared" si="129"/>
        <v>28.206200000000006</v>
      </c>
      <c r="AD71" s="10">
        <f t="shared" si="129"/>
        <v>25.499544444444446</v>
      </c>
      <c r="AE71" s="10">
        <f t="shared" si="129"/>
        <v>16.524844444444447</v>
      </c>
      <c r="AF71" s="10">
        <f t="shared" si="129"/>
        <v>3.8463000000000007</v>
      </c>
      <c r="AG71" s="10">
        <f t="shared" si="129"/>
        <v>4.7010333333333341</v>
      </c>
      <c r="AH71" s="10">
        <f t="shared" si="129"/>
        <v>3.5613888888888892</v>
      </c>
      <c r="AI71" s="10">
        <f t="shared" si="129"/>
        <v>14.957833333333335</v>
      </c>
      <c r="AJ71" s="10">
        <f t="shared" si="129"/>
        <v>16.09747777777778</v>
      </c>
      <c r="AK71" s="10">
        <f t="shared" si="129"/>
        <v>16.239933333333337</v>
      </c>
      <c r="AL71" s="10">
        <f t="shared" si="129"/>
        <v>9.9718888888888895</v>
      </c>
      <c r="AM71" s="10">
        <f t="shared" si="129"/>
        <v>15.812566666666669</v>
      </c>
      <c r="AN71" s="10">
        <f t="shared" si="129"/>
        <v>7.5501444444444452</v>
      </c>
      <c r="AO71" s="10">
        <f t="shared" si="129"/>
        <v>6.4105000000000008</v>
      </c>
      <c r="AP71" s="10">
        <f t="shared" si="129"/>
        <v>7.9775111111111112</v>
      </c>
      <c r="AQ71" s="10">
        <f t="shared" si="129"/>
        <v>11.111533333333334</v>
      </c>
      <c r="AR71" s="10">
        <f t="shared" si="129"/>
        <v>16.667300000000001</v>
      </c>
      <c r="AS71" s="10">
        <f t="shared" si="129"/>
        <v>4.4161222222222225</v>
      </c>
      <c r="AT71" s="10">
        <f t="shared" si="129"/>
        <v>13.818188888888889</v>
      </c>
      <c r="AU71" s="10"/>
      <c r="AV71" s="10">
        <f t="shared" si="127"/>
        <v>6.9803222222222239</v>
      </c>
      <c r="AW71" s="10">
        <f t="shared" si="127"/>
        <v>4.8434888888888894</v>
      </c>
      <c r="AX71" s="10">
        <f t="shared" si="127"/>
        <v>4.9859444444444447</v>
      </c>
      <c r="AY71" s="10">
        <f t="shared" si="127"/>
        <v>13.53327777777778</v>
      </c>
      <c r="AZ71" s="10">
        <f t="shared" si="127"/>
        <v>17.949400000000001</v>
      </c>
      <c r="BA71" s="10">
        <f t="shared" si="127"/>
        <v>30.343033333333338</v>
      </c>
      <c r="BB71" s="10">
        <f t="shared" si="127"/>
        <v>7.2652333333333337</v>
      </c>
      <c r="BC71" s="10">
        <f t="shared" si="127"/>
        <v>6.4105000000000008</v>
      </c>
      <c r="BD71" s="10">
        <f t="shared" si="127"/>
        <v>4.8434888888888894</v>
      </c>
      <c r="BE71" s="10">
        <f t="shared" si="127"/>
        <v>6.2680444444444454</v>
      </c>
      <c r="BF71" s="10">
        <f t="shared" si="127"/>
        <v>5.2708555555555563</v>
      </c>
      <c r="BG71" s="10">
        <f t="shared" si="127"/>
        <v>4.1312111111111118</v>
      </c>
      <c r="BH71" s="10">
        <f t="shared" si="127"/>
        <v>9.6869777777777788</v>
      </c>
      <c r="BI71" s="10">
        <f t="shared" si="127"/>
        <v>8.2624222222222237</v>
      </c>
      <c r="BJ71" s="10">
        <f t="shared" si="127"/>
        <v>11.111533333333334</v>
      </c>
      <c r="BK71" s="10">
        <f t="shared" si="127"/>
        <v>20.513600000000004</v>
      </c>
      <c r="BL71" s="10">
        <f t="shared" si="127"/>
        <v>17.237122222222222</v>
      </c>
      <c r="BM71" s="10">
        <f t="shared" si="127"/>
        <v>22.792888888888893</v>
      </c>
      <c r="BN71" s="10">
        <f t="shared" si="127"/>
        <v>17.806944444444447</v>
      </c>
      <c r="BO71" s="10">
        <f t="shared" si="127"/>
        <v>15.955022222222222</v>
      </c>
      <c r="BP71" s="10">
        <f t="shared" si="127"/>
        <v>16.667300000000001</v>
      </c>
      <c r="BQ71" s="10">
        <f t="shared" si="127"/>
        <v>4.7010333333333341</v>
      </c>
      <c r="BR71" s="10">
        <f t="shared" si="127"/>
        <v>2.9915666666666674</v>
      </c>
      <c r="BS71" s="10">
        <f t="shared" si="127"/>
        <v>3.5613888888888892</v>
      </c>
      <c r="BT71" s="10">
        <f t="shared" si="127"/>
        <v>2.8491111111111116</v>
      </c>
      <c r="BU71" s="10">
        <f t="shared" si="127"/>
        <v>3.276477777777778</v>
      </c>
      <c r="BV71" s="10">
        <f t="shared" si="127"/>
        <v>3.4189333333333338</v>
      </c>
      <c r="BW71" s="10"/>
      <c r="BX71" s="10">
        <f t="shared" si="127"/>
        <v>2.2792888888888894</v>
      </c>
      <c r="BY71" s="10">
        <f t="shared" si="127"/>
        <v>1.2108722222222223</v>
      </c>
      <c r="BZ71" s="10">
        <f t="shared" si="127"/>
        <v>1.7094666666666669</v>
      </c>
      <c r="CA71" s="10">
        <f t="shared" si="127"/>
        <v>7.6926000000000014</v>
      </c>
      <c r="CB71" s="10">
        <f t="shared" si="127"/>
        <v>7.9775111111111112</v>
      </c>
      <c r="CC71" s="10">
        <f t="shared" si="127"/>
        <v>10.399255555555557</v>
      </c>
      <c r="CD71" s="10">
        <f t="shared" si="127"/>
        <v>4.6725422222222228</v>
      </c>
      <c r="CE71" s="10">
        <f t="shared" si="123"/>
        <v>3.0770400000000007</v>
      </c>
      <c r="CF71" s="10">
        <f t="shared" si="123"/>
        <v>4.2736666666666672</v>
      </c>
      <c r="CG71" s="10">
        <f t="shared" si="123"/>
        <v>14.388011111111112</v>
      </c>
      <c r="CH71" s="10">
        <f t="shared" si="123"/>
        <v>10.114344444444445</v>
      </c>
      <c r="CI71" s="10">
        <f t="shared" ref="CI71:CX71" si="130">CI22/$D47</f>
        <v>6.2680444444444454</v>
      </c>
      <c r="CJ71" s="10">
        <f t="shared" si="130"/>
        <v>2.4217444444444447</v>
      </c>
      <c r="CK71" s="10">
        <f t="shared" si="130"/>
        <v>1.7094666666666669</v>
      </c>
      <c r="CL71" s="10">
        <f t="shared" si="130"/>
        <v>1.9943777777777778</v>
      </c>
      <c r="CM71" s="10">
        <f t="shared" si="130"/>
        <v>5.2708555555555563</v>
      </c>
      <c r="CN71" s="10">
        <f t="shared" si="130"/>
        <v>3.7038444444444449</v>
      </c>
      <c r="CO71" s="10">
        <f t="shared" si="130"/>
        <v>2.1368333333333336</v>
      </c>
      <c r="CP71" s="10">
        <f t="shared" si="130"/>
        <v>1.1538900000000003</v>
      </c>
      <c r="CQ71" s="10">
        <f t="shared" si="130"/>
        <v>1.3248366666666669</v>
      </c>
      <c r="CR71" s="10">
        <f t="shared" si="130"/>
        <v>1.7094666666666669</v>
      </c>
      <c r="CS71" s="10">
        <f t="shared" si="130"/>
        <v>11.966266666666669</v>
      </c>
      <c r="CT71" s="10">
        <f t="shared" si="130"/>
        <v>6.9803222222222239</v>
      </c>
      <c r="CU71" s="10">
        <f t="shared" si="130"/>
        <v>8.832244444444445</v>
      </c>
      <c r="CV71" s="10">
        <f t="shared" si="130"/>
        <v>1.9943777777777778</v>
      </c>
      <c r="CW71" s="10">
        <f t="shared" si="130"/>
        <v>2.2792888888888894</v>
      </c>
      <c r="CX71" s="10">
        <f t="shared" si="130"/>
        <v>2.5642000000000005</v>
      </c>
      <c r="CY71" s="10">
        <f t="shared" ref="CY71:DA71" si="131">CY22/$D47</f>
        <v>7.8350555555555568</v>
      </c>
      <c r="CZ71" s="10">
        <f t="shared" si="131"/>
        <v>11.253988888888891</v>
      </c>
      <c r="DA71" s="10">
        <f t="shared" si="131"/>
        <v>8.5473333333333343</v>
      </c>
      <c r="DB71" s="10">
        <f t="shared" si="93"/>
        <v>13.818188888888889</v>
      </c>
      <c r="DC71" s="10">
        <f t="shared" si="93"/>
        <v>10.684166666666668</v>
      </c>
      <c r="DD71" s="10">
        <f t="shared" si="93"/>
        <v>13.675733333333335</v>
      </c>
      <c r="DE71" s="10">
        <f t="shared" si="94"/>
        <v>4.8434888888888894</v>
      </c>
      <c r="DF71" s="10">
        <f t="shared" si="95"/>
        <v>9.2596111111111128</v>
      </c>
      <c r="DG71" s="10">
        <f t="shared" si="96"/>
        <v>8.9747000000000003</v>
      </c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71"/>
      <c r="EQ71" s="71"/>
      <c r="ER71" s="71"/>
      <c r="ES71" s="71"/>
      <c r="ET71" s="71"/>
      <c r="EU71" s="71"/>
      <c r="EV71" s="71"/>
      <c r="EW71" s="71"/>
      <c r="EX71" s="71"/>
      <c r="EY71" s="71"/>
      <c r="EZ71" s="71"/>
      <c r="FA71" s="71"/>
      <c r="FB71" s="71"/>
      <c r="FC71" s="71"/>
      <c r="FD71" s="71"/>
      <c r="FE71" s="71"/>
      <c r="FF71" s="71"/>
      <c r="FG71" s="71"/>
      <c r="FH71" s="71"/>
      <c r="FI71" s="71"/>
      <c r="FJ71" s="71"/>
      <c r="FK71" s="71"/>
      <c r="FL71" s="71"/>
      <c r="FM71" s="71"/>
      <c r="FN71" s="71"/>
      <c r="FO71" s="71"/>
      <c r="FP71" s="71"/>
      <c r="FQ71" s="71"/>
      <c r="FR71" s="71"/>
      <c r="FS71" s="71"/>
      <c r="FT71" s="71"/>
      <c r="FU71" s="71"/>
      <c r="FV71" s="71"/>
      <c r="FW71" s="71"/>
      <c r="FX71" s="71"/>
      <c r="FY71" s="71"/>
      <c r="FZ71" s="71"/>
      <c r="GA71" s="71"/>
      <c r="GB71" s="71"/>
      <c r="GC71" s="71"/>
      <c r="GD71" s="71"/>
      <c r="GE71" s="71"/>
      <c r="GF71" s="71"/>
      <c r="GG71" s="71"/>
      <c r="GH71" s="71"/>
      <c r="GI71" s="71"/>
      <c r="GJ71" s="71"/>
      <c r="GK71" s="71"/>
      <c r="GL71" s="71"/>
      <c r="GM71" s="71"/>
      <c r="GN71" s="71"/>
      <c r="GO71" s="17"/>
      <c r="GP71" s="71"/>
      <c r="GQ71" s="71"/>
      <c r="GR71" s="71"/>
      <c r="GS71" s="71"/>
      <c r="GT71" s="71"/>
      <c r="GU71" s="71"/>
      <c r="GV71" s="71"/>
      <c r="GW71" s="71"/>
      <c r="GX71" s="71"/>
      <c r="GY71" s="71"/>
      <c r="GZ71" s="71"/>
      <c r="HA71" s="71"/>
      <c r="HB71" s="71"/>
      <c r="HC71" s="71"/>
      <c r="HD71" s="71"/>
      <c r="HE71" s="71"/>
      <c r="HF71" s="71"/>
      <c r="HG71" s="71"/>
      <c r="HH71" s="71"/>
      <c r="HI71" s="71"/>
      <c r="HJ71" s="71"/>
      <c r="HK71" s="71"/>
      <c r="HL71" s="71"/>
      <c r="HM71" s="71"/>
      <c r="HN71" s="71"/>
      <c r="HO71" s="71"/>
      <c r="HP71" s="71"/>
      <c r="HQ71" s="71"/>
      <c r="HR71" s="71"/>
      <c r="HS71" s="71"/>
      <c r="HT71" s="71"/>
      <c r="HU71" s="71"/>
      <c r="HV71" s="71"/>
      <c r="HW71" s="71"/>
      <c r="HX71" s="71"/>
      <c r="HY71" s="71"/>
      <c r="HZ71" s="71"/>
      <c r="IA71" s="71"/>
      <c r="IB71" s="71"/>
      <c r="IC71" s="71"/>
      <c r="ID71" s="71"/>
      <c r="IE71" s="71"/>
      <c r="IF71" s="71"/>
      <c r="IG71" s="71"/>
      <c r="IH71" s="71"/>
      <c r="II71" s="71"/>
      <c r="IJ71" s="71"/>
      <c r="IK71" s="71"/>
      <c r="IL71" s="71"/>
    </row>
    <row r="72" spans="1:246 16181:16185" s="18" customFormat="1" x14ac:dyDescent="0.35">
      <c r="A72" s="10" t="s">
        <v>24</v>
      </c>
      <c r="B72" s="10">
        <f t="shared" si="126"/>
        <v>2132.6440000000002</v>
      </c>
      <c r="C72" s="10">
        <f t="shared" si="126"/>
        <v>2075.4994999999999</v>
      </c>
      <c r="D72" s="10">
        <f t="shared" si="126"/>
        <v>1994.8497499999999</v>
      </c>
      <c r="E72" s="10">
        <f t="shared" si="126"/>
        <v>1622.2844999999998</v>
      </c>
      <c r="F72" s="10">
        <f t="shared" si="126"/>
        <v>1788.0880000000002</v>
      </c>
      <c r="G72" s="10">
        <f t="shared" si="126"/>
        <v>2707.6077500000001</v>
      </c>
      <c r="H72" s="10">
        <f t="shared" si="126"/>
        <v>1660.85</v>
      </c>
      <c r="I72" s="10">
        <f t="shared" si="126"/>
        <v>2165.5794999999998</v>
      </c>
      <c r="J72" s="10">
        <f t="shared" si="126"/>
        <v>1842.4175</v>
      </c>
      <c r="K72" s="10">
        <f t="shared" si="126"/>
        <v>1981.76</v>
      </c>
      <c r="L72" s="10">
        <f t="shared" si="126"/>
        <v>2062.4097499999998</v>
      </c>
      <c r="M72" s="10">
        <f t="shared" si="126"/>
        <v>2144.4669999999996</v>
      </c>
      <c r="N72" s="10">
        <f t="shared" ref="N72:CC72" si="132">N23/$D48</f>
        <v>1748.115</v>
      </c>
      <c r="O72" s="10">
        <f t="shared" si="132"/>
        <v>1632.8407499999998</v>
      </c>
      <c r="P72" s="10">
        <f t="shared" si="132"/>
        <v>1492.7944999999997</v>
      </c>
      <c r="Q72" s="10">
        <f t="shared" si="132"/>
        <v>2414.9884999999999</v>
      </c>
      <c r="R72" s="10">
        <f t="shared" si="132"/>
        <v>2302.8107499999996</v>
      </c>
      <c r="S72" s="10">
        <f t="shared" si="132"/>
        <v>2302.8107499999996</v>
      </c>
      <c r="T72" s="10">
        <f t="shared" ref="T72:V72" si="133">T23/$D48</f>
        <v>2588.674</v>
      </c>
      <c r="U72" s="10">
        <f t="shared" si="133"/>
        <v>2644.6925000000001</v>
      </c>
      <c r="V72" s="10">
        <f t="shared" si="133"/>
        <v>2682.9765000000002</v>
      </c>
      <c r="W72" s="10">
        <f t="shared" si="132"/>
        <v>1550.502</v>
      </c>
      <c r="X72" s="10">
        <f t="shared" si="132"/>
        <v>1949.106</v>
      </c>
      <c r="Y72" s="10">
        <f t="shared" si="132"/>
        <v>1904.2067500000001</v>
      </c>
      <c r="Z72" s="10">
        <f t="shared" ref="Z72:AT72" si="134">Z23/$D48</f>
        <v>2181.9065000000001</v>
      </c>
      <c r="AA72" s="10">
        <f t="shared" si="134"/>
        <v>2317.308</v>
      </c>
      <c r="AB72" s="10">
        <f t="shared" si="134"/>
        <v>2656.65625</v>
      </c>
      <c r="AC72" s="10">
        <f t="shared" si="134"/>
        <v>1594.6975</v>
      </c>
      <c r="AD72" s="10">
        <f t="shared" si="134"/>
        <v>1575.5555000000002</v>
      </c>
      <c r="AE72" s="10">
        <f t="shared" si="134"/>
        <v>1932.9197499999998</v>
      </c>
      <c r="AF72" s="10">
        <f t="shared" si="134"/>
        <v>1921.8005000000001</v>
      </c>
      <c r="AG72" s="10">
        <f t="shared" si="134"/>
        <v>1904.7697499999999</v>
      </c>
      <c r="AH72" s="10">
        <f t="shared" si="134"/>
        <v>1976.693</v>
      </c>
      <c r="AI72" s="10">
        <f t="shared" si="134"/>
        <v>1410.17425</v>
      </c>
      <c r="AJ72" s="10">
        <f t="shared" si="134"/>
        <v>1693.2225000000001</v>
      </c>
      <c r="AK72" s="10">
        <f t="shared" si="134"/>
        <v>1568.7994999999999</v>
      </c>
      <c r="AL72" s="10">
        <f t="shared" si="134"/>
        <v>1941.7869999999998</v>
      </c>
      <c r="AM72" s="10">
        <f t="shared" si="134"/>
        <v>2031.8669999999997</v>
      </c>
      <c r="AN72" s="10">
        <f t="shared" si="134"/>
        <v>1573.585</v>
      </c>
      <c r="AO72" s="10">
        <f t="shared" si="134"/>
        <v>1562.18425</v>
      </c>
      <c r="AP72" s="10">
        <f t="shared" si="134"/>
        <v>2111.5315000000001</v>
      </c>
      <c r="AQ72" s="10">
        <f t="shared" si="134"/>
        <v>1789.7769999999998</v>
      </c>
      <c r="AR72" s="10">
        <f t="shared" si="134"/>
        <v>1539.66425</v>
      </c>
      <c r="AS72" s="10">
        <f t="shared" si="134"/>
        <v>1477.5934999999999</v>
      </c>
      <c r="AT72" s="10">
        <f t="shared" si="134"/>
        <v>1807.7930000000001</v>
      </c>
      <c r="AU72" s="10"/>
      <c r="AV72" s="10">
        <f t="shared" si="132"/>
        <v>2106.04225</v>
      </c>
      <c r="AW72" s="10">
        <f t="shared" si="132"/>
        <v>1569.5032499999998</v>
      </c>
      <c r="AX72" s="10">
        <f t="shared" si="132"/>
        <v>1971.0630000000001</v>
      </c>
      <c r="AY72" s="10">
        <f t="shared" si="132"/>
        <v>2394.8612499999999</v>
      </c>
      <c r="AZ72" s="10">
        <f t="shared" si="132"/>
        <v>1685.059</v>
      </c>
      <c r="BA72" s="10">
        <f t="shared" si="132"/>
        <v>3679.62725</v>
      </c>
      <c r="BB72" s="10">
        <f t="shared" si="132"/>
        <v>1995.69425</v>
      </c>
      <c r="BC72" s="10">
        <f t="shared" si="132"/>
        <v>2288.918725</v>
      </c>
      <c r="BD72" s="10">
        <f t="shared" si="132"/>
        <v>2269.8752500000001</v>
      </c>
      <c r="BE72" s="10">
        <f t="shared" si="132"/>
        <v>1723.0615</v>
      </c>
      <c r="BF72" s="10">
        <f t="shared" si="132"/>
        <v>2081.9740000000002</v>
      </c>
      <c r="BG72" s="10">
        <f t="shared" si="132"/>
        <v>1797.6590000000001</v>
      </c>
      <c r="BH72" s="10">
        <f t="shared" si="132"/>
        <v>1793.0142500000002</v>
      </c>
      <c r="BI72" s="10">
        <f t="shared" si="132"/>
        <v>1612.4319999999998</v>
      </c>
      <c r="BJ72" s="10">
        <f t="shared" si="132"/>
        <v>2090.982</v>
      </c>
      <c r="BK72" s="10">
        <f t="shared" si="132"/>
        <v>1473.6524999999999</v>
      </c>
      <c r="BL72" s="10">
        <f t="shared" si="132"/>
        <v>1815.8157499999998</v>
      </c>
      <c r="BM72" s="10">
        <f t="shared" si="132"/>
        <v>1679.7105000000001</v>
      </c>
      <c r="BN72" s="10">
        <f t="shared" si="132"/>
        <v>1790.6215</v>
      </c>
      <c r="BO72" s="10">
        <f t="shared" si="132"/>
        <v>1703.6380000000001</v>
      </c>
      <c r="BP72" s="10">
        <f t="shared" si="132"/>
        <v>2051.8534999999997</v>
      </c>
      <c r="BQ72" s="10">
        <f t="shared" si="132"/>
        <v>1936.72</v>
      </c>
      <c r="BR72" s="10">
        <f t="shared" si="132"/>
        <v>1911.8072499999998</v>
      </c>
      <c r="BS72" s="10">
        <f t="shared" si="132"/>
        <v>1961.91425</v>
      </c>
      <c r="BT72" s="10">
        <f t="shared" si="132"/>
        <v>1979.2265</v>
      </c>
      <c r="BU72" s="10">
        <f t="shared" si="132"/>
        <v>1927.85275</v>
      </c>
      <c r="BV72" s="10">
        <f t="shared" si="132"/>
        <v>2423.7150000000001</v>
      </c>
      <c r="BW72" s="10"/>
      <c r="BX72" s="10">
        <f t="shared" si="132"/>
        <v>2504.0832499999997</v>
      </c>
      <c r="BY72" s="10">
        <f t="shared" si="132"/>
        <v>2068.8842500000001</v>
      </c>
      <c r="BZ72" s="10">
        <f t="shared" si="132"/>
        <v>2335.6055000000001</v>
      </c>
      <c r="CA72" s="10">
        <f t="shared" si="132"/>
        <v>2294.2249999999999</v>
      </c>
      <c r="CB72" s="10">
        <f t="shared" si="132"/>
        <v>1945.8687499999999</v>
      </c>
      <c r="CC72" s="10">
        <f t="shared" si="132"/>
        <v>2302.52925</v>
      </c>
      <c r="CD72" s="10">
        <f>CD23/$D48</f>
        <v>2124.9027500000002</v>
      </c>
      <c r="CE72" s="10">
        <f>CE23/$D48</f>
        <v>2518.0174999999999</v>
      </c>
      <c r="CF72" s="10">
        <f>CF23/$D48</f>
        <v>2486.7709999999997</v>
      </c>
      <c r="CG72" s="10">
        <f t="shared" ref="CG72:CX72" si="135">CG23/$D48</f>
        <v>1900.125</v>
      </c>
      <c r="CH72" s="10">
        <f t="shared" si="135"/>
        <v>1990.4865</v>
      </c>
      <c r="CI72" s="10">
        <f t="shared" si="135"/>
        <v>1461.1257499999999</v>
      </c>
      <c r="CJ72" s="10">
        <f t="shared" si="135"/>
        <v>2617.8092500000002</v>
      </c>
      <c r="CK72" s="10">
        <f t="shared" si="135"/>
        <v>2699.16275</v>
      </c>
      <c r="CL72" s="10">
        <f t="shared" si="135"/>
        <v>2725.0607499999996</v>
      </c>
      <c r="CM72" s="10">
        <f t="shared" si="135"/>
        <v>1931.5404000000001</v>
      </c>
      <c r="CN72" s="10">
        <f t="shared" si="135"/>
        <v>1950.2320000000002</v>
      </c>
      <c r="CO72" s="10">
        <f t="shared" si="135"/>
        <v>1512.4432000000002</v>
      </c>
      <c r="CP72" s="10">
        <f t="shared" si="135"/>
        <v>2289.4395</v>
      </c>
      <c r="CQ72" s="10">
        <f t="shared" si="135"/>
        <v>2769.53775</v>
      </c>
      <c r="CR72" s="10">
        <f t="shared" si="135"/>
        <v>2590.0815000000002</v>
      </c>
      <c r="CS72" s="10">
        <f t="shared" si="135"/>
        <v>2071.13625</v>
      </c>
      <c r="CT72" s="10">
        <f t="shared" si="135"/>
        <v>1871.6934999999999</v>
      </c>
      <c r="CU72" s="10">
        <f t="shared" si="135"/>
        <v>1434.2425000000001</v>
      </c>
      <c r="CV72" s="10">
        <f t="shared" si="135"/>
        <v>2617.9499999999998</v>
      </c>
      <c r="CW72" s="10">
        <f t="shared" si="135"/>
        <v>2562.6352499999998</v>
      </c>
      <c r="CX72" s="10">
        <f t="shared" si="135"/>
        <v>2597.5412499999998</v>
      </c>
      <c r="CY72" s="10">
        <f t="shared" ref="CY72:DA72" si="136">CY23/$D48</f>
        <v>2106.4645</v>
      </c>
      <c r="CZ72" s="10">
        <f t="shared" si="136"/>
        <v>2252.4222500000001</v>
      </c>
      <c r="DA72" s="10">
        <f t="shared" si="136"/>
        <v>2141.0889999999999</v>
      </c>
      <c r="DB72" s="10">
        <f t="shared" si="93"/>
        <v>2167.5500000000002</v>
      </c>
      <c r="DC72" s="10">
        <f t="shared" si="93"/>
        <v>2160.5124999999998</v>
      </c>
      <c r="DD72" s="10">
        <f t="shared" si="93"/>
        <v>2353.9030000000002</v>
      </c>
      <c r="DE72" s="10">
        <f t="shared" si="94"/>
        <v>2384.8679999999999</v>
      </c>
      <c r="DF72" s="10">
        <f t="shared" si="95"/>
        <v>2053.5425</v>
      </c>
      <c r="DG72" s="10">
        <f t="shared" si="96"/>
        <v>2626.6765</v>
      </c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71"/>
      <c r="EQ72" s="71"/>
      <c r="ER72" s="71"/>
      <c r="ES72" s="71"/>
      <c r="ET72" s="71"/>
      <c r="EU72" s="71"/>
      <c r="EV72" s="71"/>
      <c r="EW72" s="71"/>
      <c r="EX72" s="71"/>
      <c r="EY72" s="71"/>
      <c r="EZ72" s="71"/>
      <c r="FA72" s="71"/>
      <c r="FB72" s="71"/>
      <c r="FC72" s="71"/>
      <c r="FD72" s="71"/>
      <c r="FE72" s="71"/>
      <c r="FF72" s="71"/>
      <c r="FG72" s="71"/>
      <c r="FH72" s="71"/>
      <c r="FI72" s="71"/>
      <c r="FJ72" s="71"/>
      <c r="FK72" s="71"/>
      <c r="FL72" s="71"/>
      <c r="FM72" s="71"/>
      <c r="FN72" s="71"/>
      <c r="FO72" s="71"/>
      <c r="FP72" s="71"/>
      <c r="FQ72" s="71"/>
      <c r="FR72" s="71"/>
      <c r="FS72" s="71"/>
      <c r="FT72" s="71"/>
      <c r="FU72" s="71"/>
      <c r="FV72" s="71"/>
      <c r="FW72" s="71"/>
      <c r="FX72" s="71"/>
      <c r="FY72" s="71"/>
      <c r="FZ72" s="71"/>
      <c r="GA72" s="71"/>
      <c r="GB72" s="71"/>
      <c r="GC72" s="71"/>
      <c r="GD72" s="71"/>
      <c r="GE72" s="71"/>
      <c r="GF72" s="71"/>
      <c r="GG72" s="71"/>
      <c r="GH72" s="71"/>
      <c r="GI72" s="71"/>
      <c r="GJ72" s="71"/>
      <c r="GK72" s="71"/>
      <c r="GL72" s="71"/>
      <c r="GM72" s="71"/>
      <c r="GN72" s="71"/>
      <c r="GO72" s="76"/>
      <c r="GP72" s="71"/>
      <c r="GQ72" s="71"/>
      <c r="GR72" s="71"/>
      <c r="GS72" s="71"/>
      <c r="GT72" s="71"/>
      <c r="GU72" s="71"/>
      <c r="GV72" s="71"/>
      <c r="GW72" s="71"/>
      <c r="GX72" s="71"/>
      <c r="GY72" s="71"/>
      <c r="GZ72" s="71"/>
      <c r="HA72" s="71"/>
      <c r="HB72" s="71"/>
      <c r="HC72" s="71"/>
      <c r="HD72" s="71"/>
      <c r="HE72" s="71"/>
      <c r="HF72" s="71"/>
      <c r="HG72" s="71"/>
      <c r="HH72" s="71"/>
      <c r="HI72" s="71"/>
      <c r="HJ72" s="71"/>
      <c r="HK72" s="71"/>
      <c r="HL72" s="71"/>
      <c r="HM72" s="71"/>
      <c r="HN72" s="71"/>
      <c r="HO72" s="71"/>
      <c r="HP72" s="71"/>
      <c r="HQ72" s="71"/>
      <c r="HR72" s="71"/>
      <c r="HS72" s="71"/>
      <c r="HT72" s="71"/>
      <c r="HU72" s="71"/>
      <c r="HV72" s="71"/>
      <c r="HW72" s="71"/>
      <c r="HX72" s="71"/>
      <c r="HY72" s="71"/>
      <c r="HZ72" s="71"/>
      <c r="IA72" s="71"/>
      <c r="IB72" s="71"/>
      <c r="IC72" s="71"/>
      <c r="ID72" s="71"/>
      <c r="IE72" s="71"/>
      <c r="IF72" s="71"/>
      <c r="IG72" s="71"/>
      <c r="IH72" s="71"/>
      <c r="II72" s="71"/>
      <c r="IJ72" s="71"/>
      <c r="IK72" s="71"/>
      <c r="IL72" s="71"/>
    </row>
    <row r="73" spans="1:246 16181:16185" s="24" customFormat="1" x14ac:dyDescent="0.35">
      <c r="A73" s="13" t="s">
        <v>15</v>
      </c>
      <c r="B73" s="7">
        <v>1.28</v>
      </c>
      <c r="C73" s="7">
        <v>1.28</v>
      </c>
      <c r="D73" s="7">
        <v>1.28</v>
      </c>
      <c r="E73" s="7">
        <v>0.63</v>
      </c>
      <c r="F73" s="7">
        <v>0.63</v>
      </c>
      <c r="G73" s="7">
        <v>0.63</v>
      </c>
      <c r="H73" s="7">
        <v>1.53</v>
      </c>
      <c r="I73" s="7">
        <v>1.53</v>
      </c>
      <c r="J73" s="7">
        <v>1.53</v>
      </c>
      <c r="K73" s="89">
        <v>1.68</v>
      </c>
      <c r="L73" s="89">
        <v>1.68</v>
      </c>
      <c r="M73" s="89">
        <v>1.68</v>
      </c>
      <c r="N73" s="7">
        <v>1.67</v>
      </c>
      <c r="O73" s="7">
        <v>1.67</v>
      </c>
      <c r="P73" s="7">
        <v>1.67</v>
      </c>
      <c r="Q73" s="7">
        <v>0.51</v>
      </c>
      <c r="R73" s="7">
        <v>0.51</v>
      </c>
      <c r="S73" s="7">
        <v>0.51</v>
      </c>
      <c r="T73" s="7">
        <v>2.25</v>
      </c>
      <c r="U73" s="7">
        <v>2.25</v>
      </c>
      <c r="V73" s="7">
        <v>2.25</v>
      </c>
      <c r="W73" s="7">
        <v>2.14</v>
      </c>
      <c r="X73" s="7">
        <v>2.14</v>
      </c>
      <c r="Y73" s="7">
        <v>2.14</v>
      </c>
      <c r="Z73" s="7">
        <v>1.02</v>
      </c>
      <c r="AA73" s="7">
        <v>1.02</v>
      </c>
      <c r="AB73" s="7">
        <v>1.02</v>
      </c>
      <c r="AC73" s="7">
        <v>0.75</v>
      </c>
      <c r="AD73" s="7">
        <v>0.75</v>
      </c>
      <c r="AE73" s="7">
        <v>0.75</v>
      </c>
      <c r="AF73" s="7">
        <v>1.74</v>
      </c>
      <c r="AG73" s="7">
        <v>1.74</v>
      </c>
      <c r="AH73" s="7">
        <v>1.74</v>
      </c>
      <c r="AI73" s="7">
        <v>0.89</v>
      </c>
      <c r="AJ73" s="7">
        <v>0.89</v>
      </c>
      <c r="AK73" s="7">
        <v>0.89</v>
      </c>
      <c r="AL73" s="7">
        <v>1.5</v>
      </c>
      <c r="AM73" s="7">
        <v>1.5</v>
      </c>
      <c r="AN73" s="7">
        <v>1.5</v>
      </c>
      <c r="AO73" s="7">
        <v>0.45</v>
      </c>
      <c r="AP73" s="7">
        <v>0.45</v>
      </c>
      <c r="AQ73" s="7">
        <v>0.45</v>
      </c>
      <c r="AR73" s="7">
        <v>0.32</v>
      </c>
      <c r="AS73" s="7">
        <v>0.32</v>
      </c>
      <c r="AT73" s="7">
        <v>0.32</v>
      </c>
      <c r="AU73" s="7"/>
      <c r="AV73" s="7">
        <v>1.29</v>
      </c>
      <c r="AW73" s="7">
        <v>1.29</v>
      </c>
      <c r="AX73" s="7">
        <v>1.29</v>
      </c>
      <c r="AY73" s="7">
        <v>0.15</v>
      </c>
      <c r="AZ73" s="7">
        <v>0.15</v>
      </c>
      <c r="BA73" s="7">
        <v>0.15</v>
      </c>
      <c r="BB73" s="7">
        <v>1.06</v>
      </c>
      <c r="BC73" s="7">
        <v>1.06</v>
      </c>
      <c r="BD73" s="7">
        <v>1.06</v>
      </c>
      <c r="BE73" s="13">
        <v>0.78</v>
      </c>
      <c r="BF73" s="13">
        <v>0.78</v>
      </c>
      <c r="BG73" s="13">
        <v>0.78</v>
      </c>
      <c r="BH73" s="13">
        <v>0.24</v>
      </c>
      <c r="BI73" s="13">
        <v>0.24</v>
      </c>
      <c r="BJ73" s="13">
        <v>0.24</v>
      </c>
      <c r="BK73" s="13">
        <v>0.48</v>
      </c>
      <c r="BL73" s="13">
        <v>0.48</v>
      </c>
      <c r="BM73" s="13">
        <v>0.48</v>
      </c>
      <c r="BN73" s="13">
        <v>1.18</v>
      </c>
      <c r="BO73" s="13">
        <v>1.18</v>
      </c>
      <c r="BP73" s="13">
        <v>1.18</v>
      </c>
      <c r="BQ73" s="13">
        <v>0.4</v>
      </c>
      <c r="BR73" s="13">
        <v>0.4</v>
      </c>
      <c r="BS73" s="13">
        <v>0.4</v>
      </c>
      <c r="BT73" s="7">
        <v>1.32</v>
      </c>
      <c r="BU73" s="7">
        <v>1.32</v>
      </c>
      <c r="BV73" s="7">
        <v>1.32</v>
      </c>
      <c r="BW73" s="7"/>
      <c r="BX73" s="7">
        <v>1.34</v>
      </c>
      <c r="BY73" s="7">
        <v>1.34</v>
      </c>
      <c r="BZ73" s="7">
        <v>1.34</v>
      </c>
      <c r="CA73" s="7">
        <v>1.2</v>
      </c>
      <c r="CB73" s="7">
        <v>1.2</v>
      </c>
      <c r="CC73" s="7">
        <v>1.2</v>
      </c>
      <c r="CD73" s="13">
        <v>0.85</v>
      </c>
      <c r="CE73" s="13">
        <v>0.85</v>
      </c>
      <c r="CF73" s="13">
        <v>0.85</v>
      </c>
      <c r="CG73" s="13">
        <v>0.73</v>
      </c>
      <c r="CH73" s="13">
        <v>0.73</v>
      </c>
      <c r="CI73" s="13">
        <v>0.73</v>
      </c>
      <c r="CJ73" s="13">
        <v>1.48</v>
      </c>
      <c r="CK73" s="13">
        <v>1.48</v>
      </c>
      <c r="CL73" s="13">
        <v>1.48</v>
      </c>
      <c r="CM73" s="7">
        <v>0.78</v>
      </c>
      <c r="CN73" s="7">
        <v>0.78</v>
      </c>
      <c r="CO73" s="7">
        <v>0.78</v>
      </c>
      <c r="CP73" s="7">
        <v>1.56</v>
      </c>
      <c r="CQ73" s="7">
        <v>1.56</v>
      </c>
      <c r="CR73" s="7">
        <v>1.56</v>
      </c>
      <c r="CS73" s="7">
        <v>0.97</v>
      </c>
      <c r="CT73" s="7">
        <v>0.97</v>
      </c>
      <c r="CU73" s="7">
        <v>0.97</v>
      </c>
      <c r="CV73" s="7">
        <v>2</v>
      </c>
      <c r="CW73" s="7">
        <v>2</v>
      </c>
      <c r="CX73" s="7">
        <v>2</v>
      </c>
      <c r="CY73" s="7">
        <v>1.52</v>
      </c>
      <c r="CZ73" s="7">
        <v>1.52</v>
      </c>
      <c r="DA73" s="7">
        <v>1.52</v>
      </c>
      <c r="DB73" s="7">
        <v>1.1499999999999999</v>
      </c>
      <c r="DC73" s="7">
        <v>1.1499999999999999</v>
      </c>
      <c r="DD73" s="7">
        <v>1.1499999999999999</v>
      </c>
      <c r="DE73" s="7">
        <v>1.63</v>
      </c>
      <c r="DF73" s="7">
        <v>1.63</v>
      </c>
      <c r="DG73" s="7">
        <v>1.63</v>
      </c>
      <c r="DH73" s="7"/>
      <c r="DI73" s="7"/>
      <c r="DJ73" s="7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</row>
    <row r="74" spans="1:246 16181:16185" s="18" customFormat="1" x14ac:dyDescent="0.35">
      <c r="A74" s="10"/>
      <c r="B74" s="9"/>
      <c r="C74" s="9"/>
      <c r="D74" s="9"/>
      <c r="E74" s="10"/>
      <c r="F74" s="10"/>
      <c r="G74" s="10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17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</row>
    <row r="75" spans="1:246 16181:16185" s="65" customFormat="1" ht="14" x14ac:dyDescent="0.3">
      <c r="A75" s="16" t="s">
        <v>102</v>
      </c>
      <c r="B75" s="16" t="s">
        <v>26</v>
      </c>
      <c r="C75" s="16" t="s">
        <v>26</v>
      </c>
      <c r="D75" s="16" t="s">
        <v>26</v>
      </c>
      <c r="E75" s="16" t="s">
        <v>67</v>
      </c>
      <c r="F75" s="16" t="s">
        <v>67</v>
      </c>
      <c r="G75" s="16" t="s">
        <v>67</v>
      </c>
      <c r="H75" s="16" t="s">
        <v>68</v>
      </c>
      <c r="I75" s="16" t="s">
        <v>68</v>
      </c>
      <c r="J75" s="16" t="s">
        <v>68</v>
      </c>
      <c r="K75" s="16" t="s">
        <v>70</v>
      </c>
      <c r="L75" s="16" t="s">
        <v>70</v>
      </c>
      <c r="M75" s="16" t="s">
        <v>70</v>
      </c>
      <c r="N75" s="16" t="s">
        <v>71</v>
      </c>
      <c r="O75" s="16" t="s">
        <v>71</v>
      </c>
      <c r="P75" s="16" t="s">
        <v>71</v>
      </c>
      <c r="Q75" s="16" t="s">
        <v>72</v>
      </c>
      <c r="R75" s="16" t="s">
        <v>72</v>
      </c>
      <c r="S75" s="16" t="s">
        <v>72</v>
      </c>
      <c r="T75" s="16" t="s">
        <v>134</v>
      </c>
      <c r="U75" s="16" t="s">
        <v>134</v>
      </c>
      <c r="V75" s="16" t="s">
        <v>134</v>
      </c>
      <c r="W75" s="16" t="s">
        <v>74</v>
      </c>
      <c r="X75" s="16" t="s">
        <v>74</v>
      </c>
      <c r="Y75" s="16" t="s">
        <v>74</v>
      </c>
      <c r="Z75" s="16" t="s">
        <v>133</v>
      </c>
      <c r="AA75" s="16" t="s">
        <v>133</v>
      </c>
      <c r="AB75" s="16" t="s">
        <v>133</v>
      </c>
      <c r="AC75" s="16" t="s">
        <v>75</v>
      </c>
      <c r="AD75" s="16" t="s">
        <v>75</v>
      </c>
      <c r="AE75" s="16" t="s">
        <v>75</v>
      </c>
      <c r="AF75" s="16" t="s">
        <v>99</v>
      </c>
      <c r="AG75" s="16" t="s">
        <v>99</v>
      </c>
      <c r="AH75" s="16" t="s">
        <v>99</v>
      </c>
      <c r="AI75" s="16" t="s">
        <v>87</v>
      </c>
      <c r="AJ75" s="16" t="s">
        <v>87</v>
      </c>
      <c r="AK75" s="16" t="s">
        <v>87</v>
      </c>
      <c r="AL75" s="16" t="s">
        <v>77</v>
      </c>
      <c r="AM75" s="16" t="s">
        <v>77</v>
      </c>
      <c r="AN75" s="16" t="s">
        <v>77</v>
      </c>
      <c r="AO75" s="16" t="s">
        <v>78</v>
      </c>
      <c r="AP75" s="16" t="s">
        <v>78</v>
      </c>
      <c r="AQ75" s="16" t="s">
        <v>78</v>
      </c>
      <c r="AR75" s="16" t="s">
        <v>88</v>
      </c>
      <c r="AS75" s="16" t="s">
        <v>88</v>
      </c>
      <c r="AT75" s="16" t="s">
        <v>88</v>
      </c>
      <c r="AU75" s="16"/>
      <c r="AV75" s="16" t="s">
        <v>76</v>
      </c>
      <c r="AW75" s="16" t="s">
        <v>76</v>
      </c>
      <c r="AX75" s="16" t="s">
        <v>76</v>
      </c>
      <c r="AY75" s="16" t="s">
        <v>20</v>
      </c>
      <c r="AZ75" s="16" t="s">
        <v>20</v>
      </c>
      <c r="BA75" s="16" t="s">
        <v>20</v>
      </c>
      <c r="BB75" s="16" t="s">
        <v>21</v>
      </c>
      <c r="BC75" s="16" t="s">
        <v>21</v>
      </c>
      <c r="BD75" s="16" t="s">
        <v>21</v>
      </c>
      <c r="BE75" s="16" t="s">
        <v>89</v>
      </c>
      <c r="BF75" s="16" t="s">
        <v>89</v>
      </c>
      <c r="BG75" s="16" t="s">
        <v>89</v>
      </c>
      <c r="BH75" s="16" t="s">
        <v>90</v>
      </c>
      <c r="BI75" s="16" t="s">
        <v>90</v>
      </c>
      <c r="BJ75" s="16" t="s">
        <v>90</v>
      </c>
      <c r="BK75" s="16" t="s">
        <v>91</v>
      </c>
      <c r="BL75" s="16" t="s">
        <v>91</v>
      </c>
      <c r="BM75" s="16" t="s">
        <v>91</v>
      </c>
      <c r="BN75" s="16" t="s">
        <v>92</v>
      </c>
      <c r="BO75" s="16" t="s">
        <v>92</v>
      </c>
      <c r="BP75" s="16" t="s">
        <v>92</v>
      </c>
      <c r="BQ75" s="16" t="s">
        <v>86</v>
      </c>
      <c r="BR75" s="16" t="s">
        <v>86</v>
      </c>
      <c r="BS75" s="16" t="s">
        <v>86</v>
      </c>
      <c r="BT75" s="16" t="s">
        <v>93</v>
      </c>
      <c r="BU75" s="16" t="s">
        <v>93</v>
      </c>
      <c r="BV75" s="16" t="s">
        <v>93</v>
      </c>
      <c r="BW75" s="16"/>
      <c r="BX75" s="16" t="s">
        <v>94</v>
      </c>
      <c r="BY75" s="16" t="s">
        <v>94</v>
      </c>
      <c r="BZ75" s="16" t="s">
        <v>94</v>
      </c>
      <c r="CA75" s="16" t="s">
        <v>69</v>
      </c>
      <c r="CB75" s="16" t="s">
        <v>69</v>
      </c>
      <c r="CC75" s="16" t="s">
        <v>69</v>
      </c>
      <c r="CD75" s="16" t="s">
        <v>56</v>
      </c>
      <c r="CE75" s="16" t="s">
        <v>56</v>
      </c>
      <c r="CF75" s="16" t="s">
        <v>56</v>
      </c>
      <c r="CG75" s="16" t="s">
        <v>30</v>
      </c>
      <c r="CH75" s="16" t="s">
        <v>30</v>
      </c>
      <c r="CI75" s="16" t="s">
        <v>30</v>
      </c>
      <c r="CJ75" s="16" t="s">
        <v>29</v>
      </c>
      <c r="CK75" s="16" t="s">
        <v>29</v>
      </c>
      <c r="CL75" s="16" t="s">
        <v>29</v>
      </c>
      <c r="CM75" s="16" t="s">
        <v>73</v>
      </c>
      <c r="CN75" s="16" t="s">
        <v>73</v>
      </c>
      <c r="CO75" s="16" t="s">
        <v>73</v>
      </c>
      <c r="CP75" s="16" t="s">
        <v>132</v>
      </c>
      <c r="CQ75" s="16" t="s">
        <v>132</v>
      </c>
      <c r="CR75" s="16" t="s">
        <v>132</v>
      </c>
      <c r="CS75" s="16" t="s">
        <v>95</v>
      </c>
      <c r="CT75" s="16" t="s">
        <v>95</v>
      </c>
      <c r="CU75" s="16" t="s">
        <v>95</v>
      </c>
      <c r="CV75" s="16" t="s">
        <v>139</v>
      </c>
      <c r="CW75" s="16" t="s">
        <v>139</v>
      </c>
      <c r="CX75" s="16" t="s">
        <v>139</v>
      </c>
      <c r="CY75" s="16" t="s">
        <v>138</v>
      </c>
      <c r="CZ75" s="16" t="s">
        <v>138</v>
      </c>
      <c r="DA75" s="16" t="s">
        <v>138</v>
      </c>
      <c r="DB75" s="16" t="s">
        <v>96</v>
      </c>
      <c r="DC75" s="16" t="s">
        <v>96</v>
      </c>
      <c r="DD75" s="16" t="s">
        <v>96</v>
      </c>
      <c r="DE75" s="16" t="s">
        <v>191</v>
      </c>
      <c r="DF75" s="16" t="s">
        <v>191</v>
      </c>
      <c r="DG75" s="16" t="s">
        <v>191</v>
      </c>
      <c r="DH75" s="16"/>
      <c r="DI75" s="16"/>
      <c r="DJ75" s="16"/>
      <c r="DK75" s="64"/>
      <c r="DL75" s="64"/>
      <c r="DM75" s="64"/>
      <c r="DN75" s="64"/>
      <c r="DO75" s="64"/>
      <c r="DP75" s="64"/>
      <c r="DQ75" s="64"/>
      <c r="DR75" s="64"/>
      <c r="DS75" s="64"/>
      <c r="DT75" s="64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WXI75" s="66"/>
      <c r="WXM75" s="66" t="s">
        <v>55</v>
      </c>
    </row>
    <row r="76" spans="1:246 16181:16185" s="18" customFormat="1" x14ac:dyDescent="0.35">
      <c r="A76" s="10"/>
      <c r="B76" s="9"/>
      <c r="C76" s="9"/>
      <c r="D76" s="9"/>
      <c r="E76" s="10"/>
      <c r="F76" s="10"/>
      <c r="G76" s="10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68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17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10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GO76" s="76" t="s">
        <v>57</v>
      </c>
      <c r="GP76" s="76" t="s">
        <v>26</v>
      </c>
      <c r="GQ76" s="76" t="s">
        <v>26</v>
      </c>
      <c r="GR76" s="76" t="s">
        <v>26</v>
      </c>
      <c r="GS76" s="76" t="s">
        <v>26</v>
      </c>
      <c r="GT76" s="76" t="s">
        <v>51</v>
      </c>
      <c r="GU76" s="76" t="s">
        <v>51</v>
      </c>
      <c r="GV76" s="76" t="s">
        <v>51</v>
      </c>
      <c r="GW76" s="76" t="s">
        <v>51</v>
      </c>
      <c r="GX76" s="76" t="s">
        <v>58</v>
      </c>
      <c r="GY76" s="76" t="s">
        <v>58</v>
      </c>
      <c r="GZ76" s="76" t="s">
        <v>58</v>
      </c>
      <c r="HA76" s="76" t="s">
        <v>58</v>
      </c>
      <c r="HB76" s="76" t="s">
        <v>59</v>
      </c>
      <c r="HC76" s="76" t="s">
        <v>59</v>
      </c>
      <c r="HD76" s="76" t="s">
        <v>59</v>
      </c>
      <c r="HE76" s="76" t="s">
        <v>59</v>
      </c>
      <c r="HF76" s="76" t="s">
        <v>60</v>
      </c>
      <c r="HG76" s="76" t="s">
        <v>60</v>
      </c>
      <c r="HH76" s="76" t="s">
        <v>60</v>
      </c>
      <c r="HI76" s="76" t="s">
        <v>60</v>
      </c>
      <c r="HJ76" s="76" t="s">
        <v>61</v>
      </c>
      <c r="HK76" s="76" t="s">
        <v>61</v>
      </c>
      <c r="HL76" s="76" t="s">
        <v>61</v>
      </c>
      <c r="HM76" s="76" t="s">
        <v>61</v>
      </c>
      <c r="HN76" s="76" t="s">
        <v>62</v>
      </c>
      <c r="HO76" s="76" t="s">
        <v>63</v>
      </c>
      <c r="HP76" s="76" t="s">
        <v>63</v>
      </c>
      <c r="HQ76" s="76" t="s">
        <v>63</v>
      </c>
      <c r="HR76" s="76" t="s">
        <v>63</v>
      </c>
      <c r="HS76" s="76" t="s">
        <v>63</v>
      </c>
      <c r="HT76" s="76" t="s">
        <v>66</v>
      </c>
      <c r="HU76" s="76" t="s">
        <v>66</v>
      </c>
      <c r="HV76" s="76" t="s">
        <v>66</v>
      </c>
      <c r="HW76" s="76" t="s">
        <v>66</v>
      </c>
      <c r="HX76" s="76" t="s">
        <v>52</v>
      </c>
      <c r="HY76" s="76" t="s">
        <v>52</v>
      </c>
      <c r="HZ76" s="76" t="s">
        <v>52</v>
      </c>
      <c r="IA76" s="76" t="s">
        <v>55</v>
      </c>
      <c r="IB76" s="76" t="s">
        <v>55</v>
      </c>
      <c r="IC76" s="76" t="s">
        <v>55</v>
      </c>
      <c r="ID76" s="76" t="s">
        <v>55</v>
      </c>
      <c r="IE76" s="76" t="s">
        <v>65</v>
      </c>
      <c r="IF76" s="76" t="s">
        <v>65</v>
      </c>
      <c r="IG76" s="76" t="s">
        <v>65</v>
      </c>
      <c r="IH76" s="76" t="s">
        <v>65</v>
      </c>
      <c r="II76" s="76" t="s">
        <v>53</v>
      </c>
      <c r="IJ76" s="76" t="s">
        <v>53</v>
      </c>
      <c r="IK76" s="76" t="s">
        <v>53</v>
      </c>
      <c r="IL76" s="76" t="s">
        <v>53</v>
      </c>
    </row>
    <row r="77" spans="1:246 16181:16185" s="18" customFormat="1" x14ac:dyDescent="0.35">
      <c r="A77" s="10" t="s">
        <v>1</v>
      </c>
      <c r="B77" s="10">
        <f>(40000*(B53/B$72)/B$73)/2</f>
        <v>0</v>
      </c>
      <c r="C77" s="10">
        <f t="shared" ref="C77:BT77" si="137">(40000*(C53/C$72)/C$73)/2</f>
        <v>0</v>
      </c>
      <c r="D77" s="10">
        <f t="shared" si="137"/>
        <v>0</v>
      </c>
      <c r="E77" s="10">
        <f t="shared" si="137"/>
        <v>232.74546793695256</v>
      </c>
      <c r="F77" s="10">
        <f t="shared" si="137"/>
        <v>177.37754890512468</v>
      </c>
      <c r="G77" s="10">
        <f t="shared" si="137"/>
        <v>148.74803145002178</v>
      </c>
      <c r="H77" s="10">
        <f t="shared" si="137"/>
        <v>123.56654134694793</v>
      </c>
      <c r="I77" s="10">
        <f t="shared" si="137"/>
        <v>94.767008182372649</v>
      </c>
      <c r="J77" s="10">
        <f t="shared" si="137"/>
        <v>96.762372509574533</v>
      </c>
      <c r="K77" s="10">
        <f t="shared" si="137"/>
        <v>80.021462403789243</v>
      </c>
      <c r="L77" s="10">
        <f t="shared" si="137"/>
        <v>88.792245121752416</v>
      </c>
      <c r="M77" s="10">
        <f t="shared" si="137"/>
        <v>112.68571335012092</v>
      </c>
      <c r="N77" s="10">
        <f t="shared" si="137"/>
        <v>0</v>
      </c>
      <c r="O77" s="10">
        <f t="shared" si="137"/>
        <v>0</v>
      </c>
      <c r="P77" s="10">
        <f t="shared" si="137"/>
        <v>0</v>
      </c>
      <c r="Q77" s="10">
        <f t="shared" si="137"/>
        <v>159.65921303504877</v>
      </c>
      <c r="R77" s="10">
        <f t="shared" si="137"/>
        <v>199.84387096468311</v>
      </c>
      <c r="S77" s="10">
        <f t="shared" si="137"/>
        <v>167.43675675419394</v>
      </c>
      <c r="T77" s="10">
        <f t="shared" ref="T77:V77" si="138">(40000*(T53/T$72)/T$73)/2</f>
        <v>0</v>
      </c>
      <c r="U77" s="10">
        <f t="shared" si="138"/>
        <v>0</v>
      </c>
      <c r="V77" s="10">
        <f t="shared" si="138"/>
        <v>0</v>
      </c>
      <c r="W77" s="10">
        <f t="shared" si="137"/>
        <v>0</v>
      </c>
      <c r="X77" s="10">
        <f t="shared" si="137"/>
        <v>0</v>
      </c>
      <c r="Y77" s="10">
        <f t="shared" si="137"/>
        <v>0</v>
      </c>
      <c r="Z77" s="10">
        <f t="shared" ref="Z77:AB77" si="139">(40000*(Z53/Z$72)/Z$73)/2</f>
        <v>108.30906889818995</v>
      </c>
      <c r="AA77" s="10">
        <f t="shared" si="139"/>
        <v>103.32236308772572</v>
      </c>
      <c r="AB77" s="10">
        <f t="shared" si="139"/>
        <v>77.249546378489285</v>
      </c>
      <c r="AC77" s="10">
        <f t="shared" si="137"/>
        <v>182.97723131398484</v>
      </c>
      <c r="AD77" s="10">
        <f t="shared" si="137"/>
        <v>308.66714769630278</v>
      </c>
      <c r="AE77" s="10">
        <f t="shared" si="137"/>
        <v>207.84331291790284</v>
      </c>
      <c r="AF77" s="10">
        <f t="shared" si="137"/>
        <v>15.175743245906332</v>
      </c>
      <c r="AG77" s="10">
        <f t="shared" si="137"/>
        <v>21.053217884759992</v>
      </c>
      <c r="AH77" s="10">
        <f t="shared" si="137"/>
        <v>17.520748928868624</v>
      </c>
      <c r="AI77" s="10">
        <f t="shared" si="137"/>
        <v>879.4355047759426</v>
      </c>
      <c r="AJ77" s="10">
        <f t="shared" si="137"/>
        <v>606.14424781839682</v>
      </c>
      <c r="AK77" s="10">
        <f t="shared" si="137"/>
        <v>579.25563786588407</v>
      </c>
      <c r="AL77" s="10">
        <f t="shared" si="137"/>
        <v>0</v>
      </c>
      <c r="AM77" s="10">
        <f t="shared" si="137"/>
        <v>0</v>
      </c>
      <c r="AN77" s="10">
        <f t="shared" si="137"/>
        <v>0</v>
      </c>
      <c r="AO77" s="10">
        <f t="shared" si="137"/>
        <v>2765.6883717876522</v>
      </c>
      <c r="AP77" s="10">
        <f t="shared" si="137"/>
        <v>1855.8900828002663</v>
      </c>
      <c r="AQ77" s="10">
        <f t="shared" si="137"/>
        <v>2142.2739216073246</v>
      </c>
      <c r="AR77" s="10">
        <f t="shared" si="137"/>
        <v>733.86535408612633</v>
      </c>
      <c r="AS77" s="10">
        <f t="shared" si="137"/>
        <v>757.98573265696336</v>
      </c>
      <c r="AT77" s="10">
        <f t="shared" si="137"/>
        <v>882.70326949305968</v>
      </c>
      <c r="AU77" s="10"/>
      <c r="AV77" s="10">
        <f t="shared" si="137"/>
        <v>0</v>
      </c>
      <c r="AW77" s="10">
        <f t="shared" si="137"/>
        <v>0</v>
      </c>
      <c r="AX77" s="10">
        <f t="shared" si="137"/>
        <v>0</v>
      </c>
      <c r="AY77" s="10">
        <f t="shared" si="137"/>
        <v>0</v>
      </c>
      <c r="AZ77" s="10">
        <f t="shared" si="137"/>
        <v>0</v>
      </c>
      <c r="BA77" s="10">
        <f t="shared" si="137"/>
        <v>0</v>
      </c>
      <c r="BB77" s="10">
        <f t="shared" si="137"/>
        <v>0</v>
      </c>
      <c r="BC77" s="10">
        <f t="shared" si="137"/>
        <v>0</v>
      </c>
      <c r="BD77" s="10">
        <f t="shared" si="137"/>
        <v>0</v>
      </c>
      <c r="BE77" s="10">
        <f t="shared" si="137"/>
        <v>33.038490168430101</v>
      </c>
      <c r="BF77" s="10">
        <f t="shared" si="137"/>
        <v>31.249107366292307</v>
      </c>
      <c r="BG77" s="10">
        <f t="shared" si="137"/>
        <v>24.881600169238151</v>
      </c>
      <c r="BH77" s="10">
        <f t="shared" si="137"/>
        <v>0</v>
      </c>
      <c r="BI77" s="10">
        <f t="shared" si="137"/>
        <v>0</v>
      </c>
      <c r="BJ77" s="10">
        <f t="shared" si="137"/>
        <v>0</v>
      </c>
      <c r="BK77" s="10">
        <f t="shared" si="137"/>
        <v>0</v>
      </c>
      <c r="BL77" s="10">
        <f t="shared" si="137"/>
        <v>0</v>
      </c>
      <c r="BM77" s="10">
        <f t="shared" si="137"/>
        <v>0</v>
      </c>
      <c r="BN77" s="10">
        <f t="shared" si="137"/>
        <v>0</v>
      </c>
      <c r="BO77" s="10">
        <f t="shared" si="137"/>
        <v>0</v>
      </c>
      <c r="BP77" s="10">
        <f t="shared" si="137"/>
        <v>0</v>
      </c>
      <c r="BQ77" s="10">
        <f t="shared" si="137"/>
        <v>0</v>
      </c>
      <c r="BR77" s="10">
        <f t="shared" si="137"/>
        <v>0</v>
      </c>
      <c r="BS77" s="10">
        <f t="shared" si="137"/>
        <v>0</v>
      </c>
      <c r="BT77" s="10">
        <f t="shared" si="137"/>
        <v>0</v>
      </c>
      <c r="BU77" s="10">
        <f t="shared" ref="BU77:DD77" si="140">(40000*(BU53/BU$72)/BU$73)/2</f>
        <v>0</v>
      </c>
      <c r="BV77" s="10">
        <f t="shared" si="140"/>
        <v>0</v>
      </c>
      <c r="BW77" s="10"/>
      <c r="BX77" s="10">
        <f t="shared" si="140"/>
        <v>0</v>
      </c>
      <c r="BY77" s="10">
        <f t="shared" si="140"/>
        <v>0</v>
      </c>
      <c r="BZ77" s="10">
        <f t="shared" si="140"/>
        <v>0</v>
      </c>
      <c r="CA77" s="10">
        <f t="shared" si="140"/>
        <v>95.619920064994133</v>
      </c>
      <c r="CB77" s="10">
        <f t="shared" si="140"/>
        <v>150.77027505923343</v>
      </c>
      <c r="CC77" s="10">
        <f t="shared" si="140"/>
        <v>165.29648863309771</v>
      </c>
      <c r="CD77" s="10">
        <f t="shared" ref="CD77:CF95" si="141">(40000*(CD53/CD$72)/CD$73)/2</f>
        <v>244.08683376861623</v>
      </c>
      <c r="CE77" s="10">
        <f t="shared" si="141"/>
        <v>239.47006084015251</v>
      </c>
      <c r="CF77" s="10">
        <f t="shared" si="141"/>
        <v>192.06259292653402</v>
      </c>
      <c r="CG77" s="10">
        <f t="shared" si="140"/>
        <v>1259.8942811681161</v>
      </c>
      <c r="CH77" s="10">
        <f t="shared" si="140"/>
        <v>1868.4402144053981</v>
      </c>
      <c r="CI77" s="10">
        <f t="shared" si="140"/>
        <v>1611.6709196854133</v>
      </c>
      <c r="CJ77" s="10">
        <f t="shared" si="140"/>
        <v>0</v>
      </c>
      <c r="CK77" s="10">
        <f t="shared" si="140"/>
        <v>0</v>
      </c>
      <c r="CL77" s="10">
        <f t="shared" si="140"/>
        <v>0</v>
      </c>
      <c r="CM77" s="10">
        <f t="shared" si="140"/>
        <v>789.44232468021039</v>
      </c>
      <c r="CN77" s="10">
        <f t="shared" si="140"/>
        <v>825.66113633186671</v>
      </c>
      <c r="CO77" s="10">
        <f t="shared" si="140"/>
        <v>572.65553797919449</v>
      </c>
      <c r="CP77" s="10">
        <f t="shared" si="140"/>
        <v>0</v>
      </c>
      <c r="CQ77" s="10">
        <f t="shared" si="140"/>
        <v>0</v>
      </c>
      <c r="CR77" s="10">
        <f t="shared" si="140"/>
        <v>0</v>
      </c>
      <c r="CS77" s="10">
        <f t="shared" si="140"/>
        <v>0</v>
      </c>
      <c r="CT77" s="10">
        <f t="shared" si="140"/>
        <v>0</v>
      </c>
      <c r="CU77" s="10">
        <f t="shared" si="140"/>
        <v>0</v>
      </c>
      <c r="CV77" s="10">
        <f t="shared" si="140"/>
        <v>0</v>
      </c>
      <c r="CW77" s="10">
        <f t="shared" si="140"/>
        <v>0</v>
      </c>
      <c r="CX77" s="10">
        <f t="shared" si="140"/>
        <v>0</v>
      </c>
      <c r="CY77" s="10">
        <f t="shared" ref="CY77:DA77" si="142">(40000*(CY53/CY$72)/CY$73)/2</f>
        <v>0</v>
      </c>
      <c r="CZ77" s="10">
        <f t="shared" si="142"/>
        <v>0</v>
      </c>
      <c r="DA77" s="10">
        <f t="shared" si="142"/>
        <v>0</v>
      </c>
      <c r="DB77" s="10">
        <f t="shared" si="140"/>
        <v>0</v>
      </c>
      <c r="DC77" s="10">
        <f t="shared" si="140"/>
        <v>0</v>
      </c>
      <c r="DD77" s="10">
        <f t="shared" si="140"/>
        <v>0</v>
      </c>
      <c r="DE77" s="10">
        <f t="shared" ref="DE77:DG77" si="143">(40000*(DE53/DE$72)/DE$73)/2</f>
        <v>0</v>
      </c>
      <c r="DF77" s="10">
        <f t="shared" si="143"/>
        <v>0</v>
      </c>
      <c r="DG77" s="10">
        <f t="shared" si="143"/>
        <v>0</v>
      </c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71"/>
      <c r="EQ77" s="71"/>
      <c r="ER77" s="71"/>
      <c r="ES77" s="71"/>
      <c r="ET77" s="71"/>
      <c r="EU77" s="71"/>
      <c r="EV77" s="71"/>
      <c r="EW77" s="71"/>
      <c r="EX77" s="71"/>
      <c r="EY77" s="71"/>
      <c r="EZ77" s="71"/>
      <c r="FA77" s="71"/>
      <c r="FB77" s="71"/>
      <c r="FC77" s="71"/>
      <c r="FD77" s="71"/>
      <c r="FE77" s="71"/>
      <c r="FF77" s="71"/>
      <c r="FG77" s="71"/>
      <c r="FH77" s="71"/>
      <c r="FI77" s="71"/>
      <c r="FJ77" s="71"/>
      <c r="FK77" s="71"/>
      <c r="FL77" s="71"/>
      <c r="FM77" s="71"/>
      <c r="FN77" s="71"/>
      <c r="FO77" s="71"/>
      <c r="FP77" s="71"/>
      <c r="FQ77" s="71"/>
      <c r="FR77" s="71"/>
      <c r="FS77" s="71"/>
      <c r="FT77" s="71"/>
      <c r="FU77" s="71"/>
      <c r="FV77" s="71"/>
      <c r="FW77" s="71"/>
      <c r="FX77" s="71"/>
      <c r="FY77" s="71"/>
      <c r="FZ77" s="71"/>
      <c r="GA77" s="71"/>
      <c r="GB77" s="71"/>
      <c r="GC77" s="71"/>
      <c r="GD77" s="71"/>
      <c r="GE77" s="71"/>
      <c r="GF77" s="71"/>
      <c r="GG77" s="71"/>
      <c r="GH77" s="71"/>
      <c r="GI77" s="71"/>
      <c r="GJ77" s="71"/>
      <c r="GK77" s="71"/>
      <c r="GL77" s="71"/>
      <c r="GM77" s="71"/>
      <c r="GN77" s="71"/>
      <c r="GO77" s="17"/>
      <c r="GP77" s="71"/>
      <c r="GQ77" s="71"/>
      <c r="GR77" s="71"/>
      <c r="GS77" s="71"/>
      <c r="GT77" s="71"/>
      <c r="GU77" s="71"/>
      <c r="GV77" s="71"/>
      <c r="GW77" s="71"/>
      <c r="GX77" s="71"/>
      <c r="GY77" s="71"/>
      <c r="GZ77" s="71"/>
      <c r="HA77" s="71"/>
      <c r="HB77" s="71"/>
      <c r="HC77" s="71"/>
      <c r="HD77" s="71"/>
      <c r="HE77" s="71"/>
      <c r="HF77" s="71"/>
      <c r="HG77" s="71"/>
      <c r="HH77" s="71"/>
      <c r="HI77" s="71"/>
      <c r="HJ77" s="71"/>
      <c r="HK77" s="71"/>
      <c r="HL77" s="71"/>
      <c r="HM77" s="71"/>
      <c r="HN77" s="71"/>
      <c r="HO77" s="71"/>
      <c r="HP77" s="71"/>
      <c r="HQ77" s="71"/>
      <c r="HR77" s="71"/>
      <c r="HS77" s="71"/>
      <c r="HT77" s="71"/>
      <c r="HU77" s="71"/>
      <c r="HV77" s="71"/>
      <c r="HW77" s="71"/>
      <c r="HX77" s="71"/>
      <c r="HY77" s="71"/>
      <c r="HZ77" s="71"/>
      <c r="IA77" s="71"/>
      <c r="IB77" s="71"/>
      <c r="IC77" s="71"/>
      <c r="ID77" s="71"/>
      <c r="IE77" s="71"/>
      <c r="IF77" s="71"/>
      <c r="IG77" s="71"/>
      <c r="IH77" s="71"/>
      <c r="II77" s="71"/>
      <c r="IJ77" s="71"/>
      <c r="IK77" s="71"/>
      <c r="IL77" s="71"/>
    </row>
    <row r="78" spans="1:246 16181:16185" s="18" customFormat="1" x14ac:dyDescent="0.35">
      <c r="A78" s="10" t="s">
        <v>16</v>
      </c>
      <c r="B78" s="10">
        <f t="shared" ref="B78:B95" si="144">(40000*(B54/B$72)/B$73)/2</f>
        <v>0</v>
      </c>
      <c r="C78" s="10">
        <f t="shared" ref="C78:BT78" si="145">(40000*(C54/C$72)/C$73)/2</f>
        <v>0</v>
      </c>
      <c r="D78" s="10">
        <f t="shared" si="145"/>
        <v>0</v>
      </c>
      <c r="E78" s="10">
        <f t="shared" si="145"/>
        <v>1212.3213645511366</v>
      </c>
      <c r="F78" s="10">
        <f t="shared" si="145"/>
        <v>728.68825816108028</v>
      </c>
      <c r="G78" s="10">
        <f t="shared" si="145"/>
        <v>930.66398405493396</v>
      </c>
      <c r="H78" s="10">
        <f t="shared" si="145"/>
        <v>0</v>
      </c>
      <c r="I78" s="10">
        <f t="shared" si="145"/>
        <v>0</v>
      </c>
      <c r="J78" s="10">
        <f t="shared" si="145"/>
        <v>0</v>
      </c>
      <c r="K78" s="10">
        <f t="shared" si="145"/>
        <v>1159.4984352533197</v>
      </c>
      <c r="L78" s="10">
        <f t="shared" si="145"/>
        <v>1161.0920764157654</v>
      </c>
      <c r="M78" s="10">
        <f t="shared" si="145"/>
        <v>1110.2148215006562</v>
      </c>
      <c r="N78" s="10">
        <f t="shared" si="145"/>
        <v>0</v>
      </c>
      <c r="O78" s="10">
        <f t="shared" si="145"/>
        <v>0</v>
      </c>
      <c r="P78" s="10">
        <f t="shared" si="145"/>
        <v>0</v>
      </c>
      <c r="Q78" s="10">
        <f t="shared" si="145"/>
        <v>776.51001033671139</v>
      </c>
      <c r="R78" s="10">
        <f t="shared" si="145"/>
        <v>942.91589647351543</v>
      </c>
      <c r="S78" s="10">
        <f t="shared" si="145"/>
        <v>771.47664256923974</v>
      </c>
      <c r="T78" s="10">
        <f t="shared" ref="T78:V78" si="146">(40000*(T54/T$72)/T$73)/2</f>
        <v>0</v>
      </c>
      <c r="U78" s="10">
        <f t="shared" si="146"/>
        <v>0</v>
      </c>
      <c r="V78" s="10">
        <f t="shared" si="146"/>
        <v>0</v>
      </c>
      <c r="W78" s="10">
        <f t="shared" si="145"/>
        <v>0</v>
      </c>
      <c r="X78" s="10">
        <f t="shared" si="145"/>
        <v>0</v>
      </c>
      <c r="Y78" s="10">
        <f t="shared" si="145"/>
        <v>0</v>
      </c>
      <c r="Z78" s="10">
        <f t="shared" ref="Z78:AB78" si="147">(40000*(Z54/Z$72)/Z$73)/2</f>
        <v>391.45474247353104</v>
      </c>
      <c r="AA78" s="10">
        <f t="shared" si="147"/>
        <v>435.74564224742591</v>
      </c>
      <c r="AB78" s="10">
        <f t="shared" si="147"/>
        <v>341.50550907669708</v>
      </c>
      <c r="AC78" s="10">
        <f t="shared" si="145"/>
        <v>1466.5402059011192</v>
      </c>
      <c r="AD78" s="10">
        <f t="shared" si="145"/>
        <v>1445.0370044089207</v>
      </c>
      <c r="AE78" s="10">
        <f t="shared" si="145"/>
        <v>1215.2668693738233</v>
      </c>
      <c r="AF78" s="10">
        <f t="shared" si="145"/>
        <v>0</v>
      </c>
      <c r="AG78" s="10">
        <f t="shared" si="145"/>
        <v>0</v>
      </c>
      <c r="AH78" s="10">
        <f t="shared" si="145"/>
        <v>0</v>
      </c>
      <c r="AI78" s="10">
        <f t="shared" si="145"/>
        <v>1613.5196201637623</v>
      </c>
      <c r="AJ78" s="10">
        <f t="shared" si="145"/>
        <v>1482.5424049723947</v>
      </c>
      <c r="AK78" s="10">
        <f t="shared" si="145"/>
        <v>1497.516649378405</v>
      </c>
      <c r="AL78" s="10">
        <f t="shared" si="145"/>
        <v>0</v>
      </c>
      <c r="AM78" s="10">
        <f t="shared" si="145"/>
        <v>0</v>
      </c>
      <c r="AN78" s="10">
        <f t="shared" si="145"/>
        <v>0</v>
      </c>
      <c r="AO78" s="10">
        <f t="shared" si="145"/>
        <v>1773.5623125832378</v>
      </c>
      <c r="AP78" s="10">
        <f t="shared" si="145"/>
        <v>1609.6163166666256</v>
      </c>
      <c r="AQ78" s="10">
        <f t="shared" si="145"/>
        <v>1701.8731011368081</v>
      </c>
      <c r="AR78" s="10">
        <f t="shared" si="145"/>
        <v>1060.9455925212264</v>
      </c>
      <c r="AS78" s="10">
        <f t="shared" si="145"/>
        <v>1040.0018679020989</v>
      </c>
      <c r="AT78" s="10">
        <f t="shared" si="145"/>
        <v>816.57579158675787</v>
      </c>
      <c r="AU78" s="10"/>
      <c r="AV78" s="10">
        <f t="shared" si="145"/>
        <v>0</v>
      </c>
      <c r="AW78" s="10">
        <f t="shared" si="145"/>
        <v>0</v>
      </c>
      <c r="AX78" s="10">
        <f t="shared" si="145"/>
        <v>0</v>
      </c>
      <c r="AY78" s="10">
        <f t="shared" si="145"/>
        <v>0</v>
      </c>
      <c r="AZ78" s="10">
        <f t="shared" si="145"/>
        <v>0</v>
      </c>
      <c r="BA78" s="10">
        <f t="shared" si="145"/>
        <v>0</v>
      </c>
      <c r="BB78" s="10">
        <f t="shared" si="145"/>
        <v>34.776756802754555</v>
      </c>
      <c r="BC78" s="10">
        <f t="shared" si="145"/>
        <v>44.684524691028003</v>
      </c>
      <c r="BD78" s="10">
        <f t="shared" si="145"/>
        <v>0</v>
      </c>
      <c r="BE78" s="10">
        <f t="shared" si="145"/>
        <v>0</v>
      </c>
      <c r="BF78" s="10">
        <f t="shared" si="145"/>
        <v>0</v>
      </c>
      <c r="BG78" s="10">
        <f t="shared" si="145"/>
        <v>0</v>
      </c>
      <c r="BH78" s="10">
        <f t="shared" si="145"/>
        <v>0</v>
      </c>
      <c r="BI78" s="10">
        <f t="shared" si="145"/>
        <v>0</v>
      </c>
      <c r="BJ78" s="10">
        <f t="shared" si="145"/>
        <v>0</v>
      </c>
      <c r="BK78" s="10">
        <f t="shared" si="145"/>
        <v>0</v>
      </c>
      <c r="BL78" s="10">
        <f t="shared" si="145"/>
        <v>0</v>
      </c>
      <c r="BM78" s="10">
        <f t="shared" si="145"/>
        <v>0</v>
      </c>
      <c r="BN78" s="10">
        <f t="shared" si="145"/>
        <v>0</v>
      </c>
      <c r="BO78" s="10">
        <f t="shared" si="145"/>
        <v>0</v>
      </c>
      <c r="BP78" s="10">
        <f t="shared" si="145"/>
        <v>0</v>
      </c>
      <c r="BQ78" s="10">
        <f t="shared" si="145"/>
        <v>0</v>
      </c>
      <c r="BR78" s="10">
        <f t="shared" si="145"/>
        <v>0</v>
      </c>
      <c r="BS78" s="10">
        <f t="shared" si="145"/>
        <v>0</v>
      </c>
      <c r="BT78" s="10">
        <f t="shared" si="145"/>
        <v>0</v>
      </c>
      <c r="BU78" s="10">
        <f t="shared" ref="BU78:DD78" si="148">(40000*(BU54/BU$72)/BU$73)/2</f>
        <v>0</v>
      </c>
      <c r="BV78" s="10">
        <f t="shared" si="148"/>
        <v>0</v>
      </c>
      <c r="BW78" s="10"/>
      <c r="BX78" s="10">
        <f t="shared" si="148"/>
        <v>0</v>
      </c>
      <c r="BY78" s="10">
        <f t="shared" si="148"/>
        <v>0</v>
      </c>
      <c r="BZ78" s="10">
        <f t="shared" si="148"/>
        <v>0</v>
      </c>
      <c r="CA78" s="10">
        <f t="shared" si="148"/>
        <v>0</v>
      </c>
      <c r="CB78" s="10">
        <f t="shared" si="148"/>
        <v>0</v>
      </c>
      <c r="CC78" s="10">
        <f t="shared" si="148"/>
        <v>0</v>
      </c>
      <c r="CD78" s="10">
        <f t="shared" si="141"/>
        <v>137.20101944873088</v>
      </c>
      <c r="CE78" s="10">
        <f t="shared" si="141"/>
        <v>111.07748807287058</v>
      </c>
      <c r="CF78" s="10">
        <f t="shared" si="141"/>
        <v>129.6922087033393</v>
      </c>
      <c r="CG78" s="10">
        <f t="shared" si="148"/>
        <v>245.64786202782261</v>
      </c>
      <c r="CH78" s="10">
        <f t="shared" si="148"/>
        <v>258.4788342633754</v>
      </c>
      <c r="CI78" s="10">
        <f t="shared" si="148"/>
        <v>257.74084182823947</v>
      </c>
      <c r="CJ78" s="10">
        <f t="shared" si="148"/>
        <v>0</v>
      </c>
      <c r="CK78" s="10">
        <f t="shared" si="148"/>
        <v>0</v>
      </c>
      <c r="CL78" s="10">
        <f t="shared" si="148"/>
        <v>0</v>
      </c>
      <c r="CM78" s="10">
        <f t="shared" si="148"/>
        <v>418.91369082868675</v>
      </c>
      <c r="CN78" s="10">
        <f t="shared" si="148"/>
        <v>419.98947975262575</v>
      </c>
      <c r="CO78" s="10">
        <f t="shared" si="148"/>
        <v>292.11353405214032</v>
      </c>
      <c r="CP78" s="10">
        <f t="shared" si="148"/>
        <v>0</v>
      </c>
      <c r="CQ78" s="10">
        <f t="shared" si="148"/>
        <v>0</v>
      </c>
      <c r="CR78" s="10">
        <f t="shared" si="148"/>
        <v>0</v>
      </c>
      <c r="CS78" s="10">
        <f t="shared" si="148"/>
        <v>0</v>
      </c>
      <c r="CT78" s="10">
        <f t="shared" si="148"/>
        <v>0</v>
      </c>
      <c r="CU78" s="10">
        <f t="shared" si="148"/>
        <v>0</v>
      </c>
      <c r="CV78" s="10">
        <f t="shared" si="148"/>
        <v>0</v>
      </c>
      <c r="CW78" s="10">
        <f t="shared" si="148"/>
        <v>0</v>
      </c>
      <c r="CX78" s="10">
        <f t="shared" si="148"/>
        <v>0</v>
      </c>
      <c r="CY78" s="10">
        <f t="shared" ref="CY78:DA78" si="149">(40000*(CY54/CY$72)/CY$73)/2</f>
        <v>0</v>
      </c>
      <c r="CZ78" s="10">
        <f t="shared" si="149"/>
        <v>0</v>
      </c>
      <c r="DA78" s="10">
        <f t="shared" si="149"/>
        <v>0</v>
      </c>
      <c r="DB78" s="10">
        <f t="shared" si="148"/>
        <v>0</v>
      </c>
      <c r="DC78" s="10">
        <f t="shared" si="148"/>
        <v>0</v>
      </c>
      <c r="DD78" s="10">
        <f t="shared" si="148"/>
        <v>0</v>
      </c>
      <c r="DE78" s="10">
        <f t="shared" ref="DE78:DG78" si="150">(40000*(DE54/DE$72)/DE$73)/2</f>
        <v>0</v>
      </c>
      <c r="DF78" s="10">
        <f t="shared" si="150"/>
        <v>0</v>
      </c>
      <c r="DG78" s="10">
        <f t="shared" si="150"/>
        <v>0</v>
      </c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71"/>
      <c r="EQ78" s="71"/>
      <c r="ER78" s="71"/>
      <c r="ES78" s="71"/>
      <c r="ET78" s="71"/>
      <c r="EU78" s="71"/>
      <c r="EV78" s="71"/>
      <c r="EW78" s="71"/>
      <c r="EX78" s="71"/>
      <c r="EY78" s="71"/>
      <c r="EZ78" s="71"/>
      <c r="FA78" s="71"/>
      <c r="FB78" s="71"/>
      <c r="FC78" s="71"/>
      <c r="FD78" s="71"/>
      <c r="FE78" s="71"/>
      <c r="FF78" s="71"/>
      <c r="FG78" s="71"/>
      <c r="FH78" s="71"/>
      <c r="FI78" s="71"/>
      <c r="FJ78" s="71"/>
      <c r="FK78" s="71"/>
      <c r="FL78" s="71"/>
      <c r="FM78" s="71"/>
      <c r="FN78" s="71"/>
      <c r="FO78" s="71"/>
      <c r="FP78" s="71"/>
      <c r="FQ78" s="71"/>
      <c r="FR78" s="71"/>
      <c r="FS78" s="71"/>
      <c r="FT78" s="71"/>
      <c r="FU78" s="71"/>
      <c r="FV78" s="71"/>
      <c r="FW78" s="71"/>
      <c r="FX78" s="71"/>
      <c r="FY78" s="71"/>
      <c r="FZ78" s="71"/>
      <c r="GA78" s="71"/>
      <c r="GB78" s="71"/>
      <c r="GC78" s="71"/>
      <c r="GD78" s="71"/>
      <c r="GE78" s="71"/>
      <c r="GF78" s="71"/>
      <c r="GG78" s="71"/>
      <c r="GH78" s="71"/>
      <c r="GI78" s="71"/>
      <c r="GJ78" s="71"/>
      <c r="GK78" s="71"/>
      <c r="GL78" s="71"/>
      <c r="GM78" s="71"/>
      <c r="GN78" s="71"/>
      <c r="GO78" s="17"/>
      <c r="GP78" s="71"/>
      <c r="GQ78" s="71"/>
      <c r="GR78" s="71"/>
      <c r="GS78" s="71"/>
      <c r="GT78" s="71"/>
      <c r="GU78" s="71"/>
      <c r="GV78" s="71"/>
      <c r="GW78" s="71"/>
      <c r="GX78" s="71"/>
      <c r="GY78" s="71"/>
      <c r="GZ78" s="71"/>
      <c r="HA78" s="71"/>
      <c r="HB78" s="71"/>
      <c r="HC78" s="71"/>
      <c r="HD78" s="71"/>
      <c r="HE78" s="71"/>
      <c r="HF78" s="71"/>
      <c r="HG78" s="71"/>
      <c r="HH78" s="71"/>
      <c r="HI78" s="71"/>
      <c r="HJ78" s="71"/>
      <c r="HK78" s="71"/>
      <c r="HL78" s="71"/>
      <c r="HM78" s="71"/>
      <c r="HN78" s="71"/>
      <c r="HO78" s="71"/>
      <c r="HP78" s="71"/>
      <c r="HQ78" s="71"/>
      <c r="HR78" s="71"/>
      <c r="HS78" s="71"/>
      <c r="HT78" s="71"/>
      <c r="HU78" s="71"/>
      <c r="HV78" s="71"/>
      <c r="HW78" s="71"/>
      <c r="HX78" s="71"/>
      <c r="HY78" s="71"/>
      <c r="HZ78" s="71"/>
      <c r="IA78" s="71"/>
      <c r="IB78" s="71"/>
      <c r="IC78" s="71"/>
      <c r="ID78" s="71"/>
      <c r="IE78" s="71"/>
      <c r="IF78" s="71"/>
      <c r="IG78" s="71"/>
      <c r="IH78" s="71"/>
      <c r="II78" s="71"/>
      <c r="IJ78" s="71"/>
      <c r="IK78" s="71"/>
      <c r="IL78" s="71"/>
    </row>
    <row r="79" spans="1:246 16181:16185" s="18" customFormat="1" x14ac:dyDescent="0.35">
      <c r="A79" s="10" t="s">
        <v>2</v>
      </c>
      <c r="B79" s="10">
        <f t="shared" si="144"/>
        <v>0</v>
      </c>
      <c r="C79" s="10">
        <f t="shared" ref="C79:BT79" si="151">(40000*(C55/C$72)/C$73)/2</f>
        <v>0</v>
      </c>
      <c r="D79" s="10">
        <f t="shared" si="151"/>
        <v>0</v>
      </c>
      <c r="E79" s="10">
        <f t="shared" si="151"/>
        <v>0</v>
      </c>
      <c r="F79" s="10">
        <f t="shared" si="151"/>
        <v>0</v>
      </c>
      <c r="G79" s="10">
        <f t="shared" si="151"/>
        <v>0</v>
      </c>
      <c r="H79" s="10">
        <f t="shared" si="151"/>
        <v>76.966652834077209</v>
      </c>
      <c r="I79" s="10">
        <f t="shared" si="151"/>
        <v>65.288667335588542</v>
      </c>
      <c r="J79" s="10">
        <f t="shared" si="151"/>
        <v>65.176752104788392</v>
      </c>
      <c r="K79" s="10">
        <f t="shared" si="151"/>
        <v>0</v>
      </c>
      <c r="L79" s="10">
        <f t="shared" si="151"/>
        <v>0</v>
      </c>
      <c r="M79" s="10">
        <f t="shared" si="151"/>
        <v>0</v>
      </c>
      <c r="N79" s="10">
        <f t="shared" si="151"/>
        <v>0</v>
      </c>
      <c r="O79" s="10">
        <f t="shared" si="151"/>
        <v>0</v>
      </c>
      <c r="P79" s="10">
        <f t="shared" si="151"/>
        <v>0</v>
      </c>
      <c r="Q79" s="10">
        <f t="shared" si="151"/>
        <v>0</v>
      </c>
      <c r="R79" s="10">
        <f t="shared" si="151"/>
        <v>0</v>
      </c>
      <c r="S79" s="10">
        <f t="shared" si="151"/>
        <v>0</v>
      </c>
      <c r="T79" s="10">
        <f t="shared" ref="T79:V79" si="152">(40000*(T55/T$72)/T$73)/2</f>
        <v>0</v>
      </c>
      <c r="U79" s="10">
        <f t="shared" si="152"/>
        <v>0</v>
      </c>
      <c r="V79" s="10">
        <f t="shared" si="152"/>
        <v>0</v>
      </c>
      <c r="W79" s="10">
        <f t="shared" si="151"/>
        <v>0</v>
      </c>
      <c r="X79" s="10">
        <f t="shared" si="151"/>
        <v>0</v>
      </c>
      <c r="Y79" s="10">
        <f t="shared" si="151"/>
        <v>0</v>
      </c>
      <c r="Z79" s="10">
        <f t="shared" ref="Z79:AB79" si="153">(40000*(Z55/Z$72)/Z$73)/2</f>
        <v>0</v>
      </c>
      <c r="AA79" s="10">
        <f t="shared" si="153"/>
        <v>0</v>
      </c>
      <c r="AB79" s="10">
        <f t="shared" si="153"/>
        <v>0</v>
      </c>
      <c r="AC79" s="10">
        <f t="shared" si="151"/>
        <v>203.16775508277343</v>
      </c>
      <c r="AD79" s="10">
        <f t="shared" si="151"/>
        <v>248.26799182891372</v>
      </c>
      <c r="AE79" s="10">
        <f t="shared" si="151"/>
        <v>186.01450531565584</v>
      </c>
      <c r="AF79" s="10">
        <f t="shared" si="151"/>
        <v>0</v>
      </c>
      <c r="AG79" s="10">
        <f t="shared" si="151"/>
        <v>0</v>
      </c>
      <c r="AH79" s="10">
        <f t="shared" si="151"/>
        <v>0</v>
      </c>
      <c r="AI79" s="10">
        <f t="shared" si="151"/>
        <v>158.19491598555661</v>
      </c>
      <c r="AJ79" s="10">
        <f t="shared" si="151"/>
        <v>125.85093391967182</v>
      </c>
      <c r="AK79" s="10">
        <f t="shared" si="151"/>
        <v>118.85325616112912</v>
      </c>
      <c r="AL79" s="10">
        <f t="shared" si="151"/>
        <v>0</v>
      </c>
      <c r="AM79" s="10">
        <f t="shared" si="151"/>
        <v>0</v>
      </c>
      <c r="AN79" s="10">
        <f t="shared" si="151"/>
        <v>0</v>
      </c>
      <c r="AO79" s="10">
        <f t="shared" si="151"/>
        <v>480.55222110395187</v>
      </c>
      <c r="AP79" s="10">
        <f t="shared" si="151"/>
        <v>339.93581681598647</v>
      </c>
      <c r="AQ79" s="10">
        <f t="shared" si="151"/>
        <v>367.93327801090226</v>
      </c>
      <c r="AR79" s="10">
        <f t="shared" si="151"/>
        <v>511.2383538597241</v>
      </c>
      <c r="AS79" s="10">
        <f t="shared" si="151"/>
        <v>501.37831097208635</v>
      </c>
      <c r="AT79" s="10">
        <f t="shared" si="151"/>
        <v>563.47481892746214</v>
      </c>
      <c r="AU79" s="10"/>
      <c r="AV79" s="10">
        <f t="shared" si="151"/>
        <v>0</v>
      </c>
      <c r="AW79" s="10">
        <f t="shared" si="151"/>
        <v>0</v>
      </c>
      <c r="AX79" s="10">
        <f t="shared" si="151"/>
        <v>0</v>
      </c>
      <c r="AY79" s="10">
        <f t="shared" si="151"/>
        <v>0</v>
      </c>
      <c r="AZ79" s="10">
        <f t="shared" si="151"/>
        <v>0</v>
      </c>
      <c r="BA79" s="10">
        <f t="shared" si="151"/>
        <v>0</v>
      </c>
      <c r="BB79" s="10">
        <f t="shared" si="151"/>
        <v>0</v>
      </c>
      <c r="BC79" s="10">
        <f t="shared" si="151"/>
        <v>0</v>
      </c>
      <c r="BD79" s="10">
        <f t="shared" si="151"/>
        <v>0</v>
      </c>
      <c r="BE79" s="10">
        <f t="shared" si="151"/>
        <v>22.048808467633329</v>
      </c>
      <c r="BF79" s="10">
        <f t="shared" si="151"/>
        <v>14.59824301031732</v>
      </c>
      <c r="BG79" s="10">
        <f t="shared" si="151"/>
        <v>29.587387923980117</v>
      </c>
      <c r="BH79" s="10">
        <f t="shared" si="151"/>
        <v>0</v>
      </c>
      <c r="BI79" s="10">
        <f t="shared" si="151"/>
        <v>0</v>
      </c>
      <c r="BJ79" s="10">
        <f t="shared" si="151"/>
        <v>0</v>
      </c>
      <c r="BK79" s="10">
        <f t="shared" si="151"/>
        <v>134.0584402059207</v>
      </c>
      <c r="BL79" s="10">
        <f t="shared" si="151"/>
        <v>95.197495181496862</v>
      </c>
      <c r="BM79" s="10">
        <f t="shared" si="151"/>
        <v>95.560448594498197</v>
      </c>
      <c r="BN79" s="10">
        <f t="shared" si="151"/>
        <v>15.427209929798531</v>
      </c>
      <c r="BO79" s="10">
        <f t="shared" si="151"/>
        <v>16.21488472628031</v>
      </c>
      <c r="BP79" s="10">
        <f t="shared" si="151"/>
        <v>13.463092655158247</v>
      </c>
      <c r="BQ79" s="10">
        <f t="shared" si="151"/>
        <v>0</v>
      </c>
      <c r="BR79" s="10">
        <f t="shared" si="151"/>
        <v>0</v>
      </c>
      <c r="BS79" s="10">
        <f t="shared" si="151"/>
        <v>0</v>
      </c>
      <c r="BT79" s="10">
        <f t="shared" si="151"/>
        <v>0</v>
      </c>
      <c r="BU79" s="10">
        <f t="shared" ref="BU79:DD79" si="154">(40000*(BU55/BU$72)/BU$73)/2</f>
        <v>0</v>
      </c>
      <c r="BV79" s="10">
        <f t="shared" si="154"/>
        <v>0</v>
      </c>
      <c r="BW79" s="10"/>
      <c r="BX79" s="10">
        <f t="shared" si="154"/>
        <v>0</v>
      </c>
      <c r="BY79" s="10">
        <f t="shared" si="154"/>
        <v>0</v>
      </c>
      <c r="BZ79" s="10">
        <f t="shared" si="154"/>
        <v>0</v>
      </c>
      <c r="CA79" s="10">
        <f t="shared" si="154"/>
        <v>38.74946877485862</v>
      </c>
      <c r="CB79" s="10">
        <f t="shared" si="154"/>
        <v>53.300957048961642</v>
      </c>
      <c r="CC79" s="10">
        <f t="shared" si="154"/>
        <v>39.682207921764487</v>
      </c>
      <c r="CD79" s="10">
        <f t="shared" si="141"/>
        <v>41.345006328905548</v>
      </c>
      <c r="CE79" s="10">
        <f t="shared" si="141"/>
        <v>48.73550828979468</v>
      </c>
      <c r="CF79" s="10">
        <f t="shared" si="141"/>
        <v>31.963964041533959</v>
      </c>
      <c r="CG79" s="10">
        <f t="shared" si="154"/>
        <v>188.0001285664035</v>
      </c>
      <c r="CH79" s="10">
        <f t="shared" si="154"/>
        <v>254.92264897260091</v>
      </c>
      <c r="CI79" s="10">
        <f t="shared" si="154"/>
        <v>225.03759117111051</v>
      </c>
      <c r="CJ79" s="10">
        <f t="shared" si="154"/>
        <v>0</v>
      </c>
      <c r="CK79" s="10">
        <f t="shared" si="154"/>
        <v>0</v>
      </c>
      <c r="CL79" s="10">
        <f t="shared" si="154"/>
        <v>0</v>
      </c>
      <c r="CM79" s="10">
        <f t="shared" si="154"/>
        <v>43.271782760120665</v>
      </c>
      <c r="CN79" s="10">
        <f t="shared" si="154"/>
        <v>42.857053202489027</v>
      </c>
      <c r="CO79" s="10">
        <f t="shared" si="154"/>
        <v>50.238518698028443</v>
      </c>
      <c r="CP79" s="10">
        <f t="shared" si="154"/>
        <v>0</v>
      </c>
      <c r="CQ79" s="10">
        <f t="shared" si="154"/>
        <v>0</v>
      </c>
      <c r="CR79" s="10">
        <f t="shared" si="154"/>
        <v>0</v>
      </c>
      <c r="CS79" s="10">
        <f t="shared" si="154"/>
        <v>0</v>
      </c>
      <c r="CT79" s="10">
        <f t="shared" si="154"/>
        <v>0</v>
      </c>
      <c r="CU79" s="10">
        <f t="shared" si="154"/>
        <v>0</v>
      </c>
      <c r="CV79" s="10">
        <f t="shared" si="154"/>
        <v>0</v>
      </c>
      <c r="CW79" s="10">
        <f t="shared" si="154"/>
        <v>0</v>
      </c>
      <c r="CX79" s="10">
        <f t="shared" si="154"/>
        <v>0</v>
      </c>
      <c r="CY79" s="10">
        <f t="shared" ref="CY79:DA79" si="155">(40000*(CY55/CY$72)/CY$73)/2</f>
        <v>0</v>
      </c>
      <c r="CZ79" s="10">
        <f t="shared" si="155"/>
        <v>0</v>
      </c>
      <c r="DA79" s="10">
        <f t="shared" si="155"/>
        <v>0</v>
      </c>
      <c r="DB79" s="10">
        <f t="shared" si="154"/>
        <v>8.3216909226639704</v>
      </c>
      <c r="DC79" s="10">
        <f t="shared" si="154"/>
        <v>16.697594815508165</v>
      </c>
      <c r="DD79" s="10">
        <f t="shared" si="154"/>
        <v>30.651528392495848</v>
      </c>
      <c r="DE79" s="10">
        <f t="shared" ref="DE79:DG79" si="156">(40000*(DE55/DE$72)/DE$73)/2</f>
        <v>0</v>
      </c>
      <c r="DF79" s="10">
        <f t="shared" si="156"/>
        <v>0</v>
      </c>
      <c r="DG79" s="10">
        <f t="shared" si="156"/>
        <v>0</v>
      </c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71"/>
      <c r="EQ79" s="71"/>
      <c r="ER79" s="71"/>
      <c r="ES79" s="71"/>
      <c r="ET79" s="71"/>
      <c r="EU79" s="71"/>
      <c r="EV79" s="71"/>
      <c r="EW79" s="71"/>
      <c r="EX79" s="71"/>
      <c r="EY79" s="71"/>
      <c r="EZ79" s="71"/>
      <c r="FA79" s="71"/>
      <c r="FB79" s="71"/>
      <c r="FC79" s="71"/>
      <c r="FD79" s="71"/>
      <c r="FE79" s="71"/>
      <c r="FF79" s="71"/>
      <c r="FG79" s="71"/>
      <c r="FH79" s="71"/>
      <c r="FI79" s="71"/>
      <c r="FJ79" s="71"/>
      <c r="FK79" s="71"/>
      <c r="FL79" s="71"/>
      <c r="FM79" s="71"/>
      <c r="FN79" s="71"/>
      <c r="FO79" s="71"/>
      <c r="FP79" s="71"/>
      <c r="FQ79" s="71"/>
      <c r="FR79" s="71"/>
      <c r="FS79" s="71"/>
      <c r="FT79" s="71"/>
      <c r="FU79" s="71"/>
      <c r="FV79" s="71"/>
      <c r="FW79" s="71"/>
      <c r="FX79" s="71"/>
      <c r="FY79" s="71"/>
      <c r="FZ79" s="71"/>
      <c r="GA79" s="71"/>
      <c r="GB79" s="71"/>
      <c r="GC79" s="71"/>
      <c r="GD79" s="71"/>
      <c r="GE79" s="71"/>
      <c r="GF79" s="71"/>
      <c r="GG79" s="71"/>
      <c r="GH79" s="71"/>
      <c r="GI79" s="71"/>
      <c r="GJ79" s="71"/>
      <c r="GK79" s="71"/>
      <c r="GL79" s="71"/>
      <c r="GM79" s="71"/>
      <c r="GN79" s="71"/>
      <c r="GO79" s="17"/>
      <c r="GP79" s="71"/>
      <c r="GQ79" s="71"/>
      <c r="GR79" s="71"/>
      <c r="GS79" s="71"/>
      <c r="GT79" s="71"/>
      <c r="GU79" s="71"/>
      <c r="GV79" s="71"/>
      <c r="GW79" s="71"/>
      <c r="GX79" s="71"/>
      <c r="GY79" s="71"/>
      <c r="GZ79" s="71"/>
      <c r="HA79" s="71"/>
      <c r="HB79" s="71"/>
      <c r="HC79" s="71"/>
      <c r="HD79" s="71"/>
      <c r="HE79" s="71"/>
      <c r="HF79" s="71"/>
      <c r="HG79" s="71"/>
      <c r="HH79" s="71"/>
      <c r="HI79" s="71"/>
      <c r="HJ79" s="71"/>
      <c r="HK79" s="71"/>
      <c r="HL79" s="71"/>
      <c r="HM79" s="71"/>
      <c r="HN79" s="71"/>
      <c r="HO79" s="71"/>
      <c r="HP79" s="71"/>
      <c r="HQ79" s="71"/>
      <c r="HR79" s="71"/>
      <c r="HS79" s="71"/>
      <c r="HT79" s="71"/>
      <c r="HU79" s="71"/>
      <c r="HV79" s="71"/>
      <c r="HW79" s="71"/>
      <c r="HX79" s="71"/>
      <c r="HY79" s="71"/>
      <c r="HZ79" s="71"/>
      <c r="IA79" s="71"/>
      <c r="IB79" s="71"/>
      <c r="IC79" s="71"/>
      <c r="ID79" s="71"/>
      <c r="IE79" s="71"/>
      <c r="IF79" s="71"/>
      <c r="IG79" s="71"/>
      <c r="IH79" s="71"/>
      <c r="II79" s="71"/>
      <c r="IJ79" s="71"/>
      <c r="IK79" s="71"/>
      <c r="IL79" s="71"/>
    </row>
    <row r="80" spans="1:246 16181:16185" s="18" customFormat="1" x14ac:dyDescent="0.35">
      <c r="A80" s="10" t="s">
        <v>17</v>
      </c>
      <c r="B80" s="10">
        <f t="shared" si="144"/>
        <v>51.570531613072113</v>
      </c>
      <c r="C80" s="10">
        <f t="shared" ref="C80:BT80" si="157">(40000*(C56/C$72)/C$73)/2</f>
        <v>65.914909450540875</v>
      </c>
      <c r="D80" s="10">
        <f t="shared" si="157"/>
        <v>59.166871017299869</v>
      </c>
      <c r="E80" s="10">
        <f t="shared" si="157"/>
        <v>1780.5508779150318</v>
      </c>
      <c r="F80" s="10">
        <f t="shared" si="157"/>
        <v>1712.9826489640677</v>
      </c>
      <c r="G80" s="10">
        <f t="shared" si="157"/>
        <v>1354.6741782870417</v>
      </c>
      <c r="H80" s="10">
        <f t="shared" si="157"/>
        <v>140.52629109766761</v>
      </c>
      <c r="I80" s="10">
        <f t="shared" si="157"/>
        <v>144.04405019697876</v>
      </c>
      <c r="J80" s="10">
        <f t="shared" si="157"/>
        <v>153.47482635306764</v>
      </c>
      <c r="K80" s="10">
        <f t="shared" si="157"/>
        <v>5986.7065442962285</v>
      </c>
      <c r="L80" s="10">
        <f t="shared" si="157"/>
        <v>5903.2265648518824</v>
      </c>
      <c r="M80" s="10">
        <f t="shared" si="157"/>
        <v>5745.0085697364484</v>
      </c>
      <c r="N80" s="10">
        <f t="shared" si="157"/>
        <v>44.693381288397298</v>
      </c>
      <c r="O80" s="10">
        <f t="shared" si="157"/>
        <v>49.107790227870296</v>
      </c>
      <c r="P80" s="10">
        <f t="shared" si="157"/>
        <v>88.147411392065209</v>
      </c>
      <c r="Q80" s="10">
        <f t="shared" si="157"/>
        <v>1901.2762272324017</v>
      </c>
      <c r="R80" s="10">
        <f t="shared" si="157"/>
        <v>3081.4723350790432</v>
      </c>
      <c r="S80" s="10">
        <f t="shared" si="157"/>
        <v>1894.4915304850281</v>
      </c>
      <c r="T80" s="10">
        <f t="shared" ref="T80:V80" si="158">(40000*(T56/T$72)/T$73)/2</f>
        <v>53.05529284214898</v>
      </c>
      <c r="U80" s="10">
        <f t="shared" si="158"/>
        <v>57.124653568285488</v>
      </c>
      <c r="V80" s="10">
        <f t="shared" si="158"/>
        <v>53.465613331679997</v>
      </c>
      <c r="W80" s="10">
        <f t="shared" si="157"/>
        <v>42.427148005688579</v>
      </c>
      <c r="X80" s="10">
        <f t="shared" si="157"/>
        <v>40.336009882738381</v>
      </c>
      <c r="Y80" s="10">
        <f t="shared" si="157"/>
        <v>37.074123241941479</v>
      </c>
      <c r="Z80" s="10">
        <f t="shared" ref="Z80:AB80" si="159">(40000*(Z56/Z$72)/Z$73)/2</f>
        <v>669.57542882435928</v>
      </c>
      <c r="AA80" s="10">
        <f t="shared" si="159"/>
        <v>676.93671637405964</v>
      </c>
      <c r="AB80" s="10">
        <f t="shared" si="159"/>
        <v>622.14561285914397</v>
      </c>
      <c r="AC80" s="10">
        <f t="shared" si="157"/>
        <v>17268.004030321023</v>
      </c>
      <c r="AD80" s="10">
        <f t="shared" si="157"/>
        <v>15917.437192333569</v>
      </c>
      <c r="AE80" s="10">
        <f t="shared" si="157"/>
        <v>14146.972659958004</v>
      </c>
      <c r="AF80" s="10">
        <f t="shared" si="157"/>
        <v>29.777383488135463</v>
      </c>
      <c r="AG80" s="10">
        <f t="shared" si="157"/>
        <v>33.151587594829635</v>
      </c>
      <c r="AH80" s="10">
        <f t="shared" si="157"/>
        <v>29.948761587744059</v>
      </c>
      <c r="AI80" s="10">
        <f t="shared" si="157"/>
        <v>6360.7196869214476</v>
      </c>
      <c r="AJ80" s="10">
        <f t="shared" si="157"/>
        <v>6145.0156799824226</v>
      </c>
      <c r="AK80" s="10">
        <f t="shared" si="157"/>
        <v>6074.1510949245312</v>
      </c>
      <c r="AL80" s="10">
        <f t="shared" si="157"/>
        <v>45.974587914563834</v>
      </c>
      <c r="AM80" s="10">
        <f t="shared" si="157"/>
        <v>55.202103943483202</v>
      </c>
      <c r="AN80" s="10">
        <f t="shared" si="157"/>
        <v>45.094784323996606</v>
      </c>
      <c r="AO80" s="10">
        <f t="shared" si="157"/>
        <v>9026.1653408254097</v>
      </c>
      <c r="AP80" s="10">
        <f t="shared" si="157"/>
        <v>7924.5505431664642</v>
      </c>
      <c r="AQ80" s="10">
        <f t="shared" si="157"/>
        <v>8517.8528625952549</v>
      </c>
      <c r="AR80" s="10">
        <f t="shared" si="157"/>
        <v>15554.794309399414</v>
      </c>
      <c r="AS80" s="10">
        <f t="shared" si="157"/>
        <v>14588.850468684386</v>
      </c>
      <c r="AT80" s="10">
        <f t="shared" si="157"/>
        <v>13330.829062998759</v>
      </c>
      <c r="AU80" s="10"/>
      <c r="AV80" s="10">
        <f t="shared" si="157"/>
        <v>34.123460013674176</v>
      </c>
      <c r="AW80" s="10">
        <f t="shared" si="157"/>
        <v>37.309277387715937</v>
      </c>
      <c r="AX80" s="10">
        <f t="shared" si="157"/>
        <v>36.460249370508912</v>
      </c>
      <c r="AY80" s="10">
        <f t="shared" si="157"/>
        <v>477.90819176844161</v>
      </c>
      <c r="AZ80" s="10">
        <f t="shared" si="157"/>
        <v>516.20631398550165</v>
      </c>
      <c r="BA80" s="10">
        <f t="shared" si="157"/>
        <v>385.69382912617692</v>
      </c>
      <c r="BB80" s="10">
        <f t="shared" si="157"/>
        <v>722.2810590020149</v>
      </c>
      <c r="BC80" s="10">
        <f t="shared" si="157"/>
        <v>745.79671206944749</v>
      </c>
      <c r="BD80" s="10">
        <f t="shared" si="157"/>
        <v>727.79389427189676</v>
      </c>
      <c r="BE80" s="10">
        <f t="shared" si="157"/>
        <v>1292.7103379185328</v>
      </c>
      <c r="BF80" s="10">
        <f t="shared" si="157"/>
        <v>1082.5454601409538</v>
      </c>
      <c r="BG80" s="10">
        <f t="shared" si="157"/>
        <v>1322.3241516260384</v>
      </c>
      <c r="BH80" s="10">
        <f t="shared" si="157"/>
        <v>231.39240580624548</v>
      </c>
      <c r="BI80" s="10">
        <f t="shared" si="157"/>
        <v>141.96242812395315</v>
      </c>
      <c r="BJ80" s="10">
        <f t="shared" si="157"/>
        <v>177.89260648596601</v>
      </c>
      <c r="BK80" s="10">
        <f t="shared" si="157"/>
        <v>524.24406122106234</v>
      </c>
      <c r="BL80" s="10">
        <f t="shared" si="157"/>
        <v>413.63984754510477</v>
      </c>
      <c r="BM80" s="10">
        <f t="shared" si="157"/>
        <v>425.86349311526067</v>
      </c>
      <c r="BN80" s="10">
        <f t="shared" si="157"/>
        <v>307.12989307372249</v>
      </c>
      <c r="BO80" s="10">
        <f t="shared" si="157"/>
        <v>283.52727811678284</v>
      </c>
      <c r="BP80" s="10">
        <f t="shared" si="157"/>
        <v>287.88150711836977</v>
      </c>
      <c r="BQ80" s="10">
        <f t="shared" si="157"/>
        <v>106.37277753845974</v>
      </c>
      <c r="BR80" s="10">
        <f t="shared" si="157"/>
        <v>67.349325394298305</v>
      </c>
      <c r="BS80" s="10">
        <f t="shared" si="157"/>
        <v>96.256209246366708</v>
      </c>
      <c r="BT80" s="10">
        <f t="shared" si="157"/>
        <v>48.627101354517848</v>
      </c>
      <c r="BU80" s="10">
        <f t="shared" ref="BU80:DD80" si="160">(40000*(BU56/BU$72)/BU$73)/2</f>
        <v>62.066338782752936</v>
      </c>
      <c r="BV80" s="10">
        <f t="shared" si="160"/>
        <v>63.320249326029725</v>
      </c>
      <c r="BW80" s="10"/>
      <c r="BX80" s="10">
        <f t="shared" si="160"/>
        <v>29.674986003143584</v>
      </c>
      <c r="BY80" s="10">
        <f t="shared" si="160"/>
        <v>28.486095811313298</v>
      </c>
      <c r="BZ80" s="10">
        <f t="shared" si="160"/>
        <v>27.42722109684054</v>
      </c>
      <c r="CA80" s="10">
        <f t="shared" si="160"/>
        <v>316.78349728017929</v>
      </c>
      <c r="CB80" s="10">
        <f t="shared" si="160"/>
        <v>361.7315622429021</v>
      </c>
      <c r="CC80" s="10">
        <f t="shared" si="160"/>
        <v>308.18490662160406</v>
      </c>
      <c r="CD80" s="10">
        <f t="shared" si="141"/>
        <v>2110.8994914961554</v>
      </c>
      <c r="CE80" s="10">
        <f t="shared" si="141"/>
        <v>1873.7483327407276</v>
      </c>
      <c r="CF80" s="10">
        <f t="shared" si="141"/>
        <v>1910.6121785975445</v>
      </c>
      <c r="CG80" s="10">
        <f t="shared" si="160"/>
        <v>11493.167549616615</v>
      </c>
      <c r="CH80" s="10">
        <f t="shared" si="160"/>
        <v>11850.45232009121</v>
      </c>
      <c r="CI80" s="10">
        <f t="shared" si="160"/>
        <v>11868.853502539505</v>
      </c>
      <c r="CJ80" s="10">
        <f t="shared" si="160"/>
        <v>31.01804469684884</v>
      </c>
      <c r="CK80" s="10">
        <f t="shared" si="160"/>
        <v>31.802189665771632</v>
      </c>
      <c r="CL80" s="10">
        <f t="shared" si="160"/>
        <v>31.499953061334779</v>
      </c>
      <c r="CM80" s="10">
        <f t="shared" si="160"/>
        <v>1631.7766332210763</v>
      </c>
      <c r="CN80" s="10">
        <f t="shared" si="160"/>
        <v>1586.793930345877</v>
      </c>
      <c r="CO80" s="10">
        <f t="shared" si="160"/>
        <v>1792.8878424267607</v>
      </c>
      <c r="CP80" s="10">
        <f t="shared" si="160"/>
        <v>25.95709465229276</v>
      </c>
      <c r="CQ80" s="10">
        <f t="shared" si="160"/>
        <v>28.609923708844097</v>
      </c>
      <c r="CR80" s="10">
        <f t="shared" si="160"/>
        <v>31.44197240985315</v>
      </c>
      <c r="CS80" s="10">
        <f t="shared" si="160"/>
        <v>52.981881389943162</v>
      </c>
      <c r="CT80" s="10">
        <f t="shared" si="160"/>
        <v>62.409910521469264</v>
      </c>
      <c r="CU80" s="10">
        <f t="shared" si="160"/>
        <v>78.977201902233162</v>
      </c>
      <c r="CV80" s="10">
        <f t="shared" si="160"/>
        <v>46.56001287812439</v>
      </c>
      <c r="CW80" s="10">
        <f t="shared" si="160"/>
        <v>50.914664615541483</v>
      </c>
      <c r="CX80" s="10">
        <f t="shared" si="160"/>
        <v>48.247686978159507</v>
      </c>
      <c r="CY80" s="10">
        <f t="shared" ref="CY80:DA80" si="161">(40000*(CY56/CY$72)/CY$73)/2</f>
        <v>165.14638627899973</v>
      </c>
      <c r="CZ80" s="10">
        <f t="shared" si="161"/>
        <v>144.41595677085604</v>
      </c>
      <c r="DA80" s="10">
        <f t="shared" si="161"/>
        <v>142.43002376027209</v>
      </c>
      <c r="DB80" s="10">
        <f t="shared" si="160"/>
        <v>293.39906477688766</v>
      </c>
      <c r="DC80" s="10">
        <f t="shared" si="160"/>
        <v>290.20892033718854</v>
      </c>
      <c r="DD80" s="10">
        <f t="shared" si="160"/>
        <v>265.09770611375478</v>
      </c>
      <c r="DE80" s="10">
        <f t="shared" ref="DE80:DG80" si="162">(40000*(DE56/DE$72)/DE$73)/2</f>
        <v>38.863938681737771</v>
      </c>
      <c r="DF80" s="10">
        <f t="shared" si="162"/>
        <v>45.134378137310811</v>
      </c>
      <c r="DG80" s="10">
        <f t="shared" si="162"/>
        <v>35.286173884008399</v>
      </c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71"/>
      <c r="EQ80" s="71"/>
      <c r="ER80" s="71"/>
      <c r="ES80" s="71"/>
      <c r="ET80" s="71"/>
      <c r="EU80" s="71"/>
      <c r="EV80" s="71"/>
      <c r="EW80" s="71"/>
      <c r="EX80" s="71"/>
      <c r="EY80" s="71"/>
      <c r="EZ80" s="71"/>
      <c r="FA80" s="71"/>
      <c r="FB80" s="71"/>
      <c r="FC80" s="71"/>
      <c r="FD80" s="71"/>
      <c r="FE80" s="71"/>
      <c r="FF80" s="71"/>
      <c r="FG80" s="71"/>
      <c r="FH80" s="71"/>
      <c r="FI80" s="71"/>
      <c r="FJ80" s="71"/>
      <c r="FK80" s="71"/>
      <c r="FL80" s="71"/>
      <c r="FM80" s="71"/>
      <c r="FN80" s="71"/>
      <c r="FO80" s="71"/>
      <c r="FP80" s="71"/>
      <c r="FQ80" s="71"/>
      <c r="FR80" s="71"/>
      <c r="FS80" s="71"/>
      <c r="FT80" s="71"/>
      <c r="FU80" s="71"/>
      <c r="FV80" s="71"/>
      <c r="FW80" s="71"/>
      <c r="FX80" s="71"/>
      <c r="FY80" s="71"/>
      <c r="FZ80" s="71"/>
      <c r="GA80" s="71"/>
      <c r="GB80" s="71"/>
      <c r="GC80" s="71"/>
      <c r="GD80" s="71"/>
      <c r="GE80" s="71"/>
      <c r="GF80" s="71"/>
      <c r="GG80" s="71"/>
      <c r="GH80" s="71"/>
      <c r="GI80" s="71"/>
      <c r="GJ80" s="71"/>
      <c r="GK80" s="71"/>
      <c r="GL80" s="71"/>
      <c r="GM80" s="71"/>
      <c r="GN80" s="71"/>
      <c r="GO80" s="17"/>
      <c r="GP80" s="71"/>
      <c r="GQ80" s="71"/>
      <c r="GR80" s="71"/>
      <c r="GS80" s="71"/>
      <c r="GT80" s="71"/>
      <c r="GU80" s="71"/>
      <c r="GV80" s="71"/>
      <c r="GW80" s="71"/>
      <c r="GX80" s="71"/>
      <c r="GY80" s="71"/>
      <c r="GZ80" s="71"/>
      <c r="HA80" s="71"/>
      <c r="HB80" s="71"/>
      <c r="HC80" s="71"/>
      <c r="HD80" s="71"/>
      <c r="HE80" s="71"/>
      <c r="HF80" s="71"/>
      <c r="HG80" s="71"/>
      <c r="HH80" s="71"/>
      <c r="HI80" s="71"/>
      <c r="HJ80" s="71"/>
      <c r="HK80" s="71"/>
      <c r="HL80" s="71"/>
      <c r="HM80" s="71"/>
      <c r="HN80" s="71"/>
      <c r="HO80" s="71"/>
      <c r="HP80" s="71"/>
      <c r="HQ80" s="71"/>
      <c r="HR80" s="71"/>
      <c r="HS80" s="71"/>
      <c r="HT80" s="71"/>
      <c r="HU80" s="71"/>
      <c r="HV80" s="71"/>
      <c r="HW80" s="71"/>
      <c r="HX80" s="71"/>
      <c r="HY80" s="71"/>
      <c r="HZ80" s="71"/>
      <c r="IA80" s="71"/>
      <c r="IB80" s="71"/>
      <c r="IC80" s="71"/>
      <c r="ID80" s="71"/>
      <c r="IE80" s="71"/>
      <c r="IF80" s="71"/>
      <c r="IG80" s="71"/>
      <c r="IH80" s="71"/>
      <c r="II80" s="71"/>
      <c r="IJ80" s="71"/>
      <c r="IK80" s="71"/>
      <c r="IL80" s="71"/>
    </row>
    <row r="81" spans="1:246" s="18" customFormat="1" x14ac:dyDescent="0.35">
      <c r="A81" s="10" t="s">
        <v>4</v>
      </c>
      <c r="B81" s="10">
        <f t="shared" si="144"/>
        <v>0</v>
      </c>
      <c r="C81" s="10">
        <f t="shared" ref="C81:BT81" si="163">(40000*(C57/C$72)/C$73)/2</f>
        <v>0</v>
      </c>
      <c r="D81" s="10">
        <f t="shared" si="163"/>
        <v>0</v>
      </c>
      <c r="E81" s="10">
        <f t="shared" si="163"/>
        <v>0</v>
      </c>
      <c r="F81" s="10">
        <f t="shared" si="163"/>
        <v>0</v>
      </c>
      <c r="G81" s="10">
        <f t="shared" si="163"/>
        <v>0</v>
      </c>
      <c r="H81" s="10">
        <f t="shared" si="163"/>
        <v>93.31461631754361</v>
      </c>
      <c r="I81" s="10">
        <f t="shared" si="163"/>
        <v>90.034481345281549</v>
      </c>
      <c r="J81" s="10">
        <f t="shared" si="163"/>
        <v>87.736604185301417</v>
      </c>
      <c r="K81" s="10">
        <f t="shared" si="163"/>
        <v>0</v>
      </c>
      <c r="L81" s="10">
        <f t="shared" si="163"/>
        <v>0</v>
      </c>
      <c r="M81" s="10">
        <f t="shared" si="163"/>
        <v>0</v>
      </c>
      <c r="N81" s="10">
        <f t="shared" si="163"/>
        <v>0</v>
      </c>
      <c r="O81" s="10">
        <f t="shared" si="163"/>
        <v>0</v>
      </c>
      <c r="P81" s="10">
        <f t="shared" si="163"/>
        <v>0</v>
      </c>
      <c r="Q81" s="10">
        <f t="shared" si="163"/>
        <v>0</v>
      </c>
      <c r="R81" s="10">
        <f t="shared" si="163"/>
        <v>0</v>
      </c>
      <c r="S81" s="10">
        <f t="shared" si="163"/>
        <v>0</v>
      </c>
      <c r="T81" s="10">
        <f t="shared" ref="T81:V81" si="164">(40000*(T57/T$72)/T$73)/2</f>
        <v>0</v>
      </c>
      <c r="U81" s="10">
        <f t="shared" si="164"/>
        <v>0</v>
      </c>
      <c r="V81" s="10">
        <f t="shared" si="164"/>
        <v>0</v>
      </c>
      <c r="W81" s="10">
        <f t="shared" si="163"/>
        <v>0</v>
      </c>
      <c r="X81" s="10">
        <f t="shared" si="163"/>
        <v>0</v>
      </c>
      <c r="Y81" s="10">
        <f t="shared" si="163"/>
        <v>0</v>
      </c>
      <c r="Z81" s="10">
        <f t="shared" ref="Z81:AB81" si="165">(40000*(Z57/Z$72)/Z$73)/2</f>
        <v>0</v>
      </c>
      <c r="AA81" s="10">
        <f t="shared" si="165"/>
        <v>0</v>
      </c>
      <c r="AB81" s="10">
        <f t="shared" si="165"/>
        <v>0</v>
      </c>
      <c r="AC81" s="10">
        <f t="shared" si="163"/>
        <v>93.799747113306594</v>
      </c>
      <c r="AD81" s="10">
        <f t="shared" si="163"/>
        <v>101.41249235651179</v>
      </c>
      <c r="AE81" s="10">
        <f t="shared" si="163"/>
        <v>84.421821475312711</v>
      </c>
      <c r="AF81" s="10">
        <f t="shared" si="163"/>
        <v>0</v>
      </c>
      <c r="AG81" s="10">
        <f t="shared" si="163"/>
        <v>0</v>
      </c>
      <c r="AH81" s="10">
        <f t="shared" si="163"/>
        <v>0</v>
      </c>
      <c r="AI81" s="10">
        <f t="shared" si="163"/>
        <v>10.15770943143832</v>
      </c>
      <c r="AJ81" s="10">
        <f t="shared" si="163"/>
        <v>11.843568338405046</v>
      </c>
      <c r="AK81" s="10">
        <f t="shared" si="163"/>
        <v>14.609020749123349</v>
      </c>
      <c r="AL81" s="10">
        <f t="shared" si="163"/>
        <v>4.3768909252095627</v>
      </c>
      <c r="AM81" s="10">
        <f t="shared" si="163"/>
        <v>4.1828475480874987</v>
      </c>
      <c r="AN81" s="10">
        <f t="shared" si="163"/>
        <v>5.4010364225573442</v>
      </c>
      <c r="AO81" s="10">
        <f t="shared" si="163"/>
        <v>25.388780396392331</v>
      </c>
      <c r="AP81" s="10">
        <f t="shared" si="163"/>
        <v>21.466857647137221</v>
      </c>
      <c r="AQ81" s="10">
        <f t="shared" si="163"/>
        <v>41.154798870424898</v>
      </c>
      <c r="AR81" s="10">
        <f t="shared" si="163"/>
        <v>62.100315938125057</v>
      </c>
      <c r="AS81" s="10">
        <f t="shared" si="163"/>
        <v>70.101444946759287</v>
      </c>
      <c r="AT81" s="10">
        <f t="shared" si="163"/>
        <v>57.297179153774458</v>
      </c>
      <c r="AU81" s="10"/>
      <c r="AV81" s="10">
        <f t="shared" si="163"/>
        <v>0</v>
      </c>
      <c r="AW81" s="10">
        <f t="shared" si="163"/>
        <v>0</v>
      </c>
      <c r="AX81" s="10">
        <f t="shared" si="163"/>
        <v>0</v>
      </c>
      <c r="AY81" s="10">
        <f t="shared" si="163"/>
        <v>28.390755076904433</v>
      </c>
      <c r="AZ81" s="10">
        <f t="shared" si="163"/>
        <v>30.262405882488029</v>
      </c>
      <c r="BA81" s="10">
        <f t="shared" si="163"/>
        <v>27.716904963098852</v>
      </c>
      <c r="BB81" s="10">
        <f t="shared" si="163"/>
        <v>0</v>
      </c>
      <c r="BC81" s="10">
        <f t="shared" si="163"/>
        <v>0</v>
      </c>
      <c r="BD81" s="10">
        <f t="shared" si="163"/>
        <v>0</v>
      </c>
      <c r="BE81" s="10">
        <f t="shared" si="163"/>
        <v>0</v>
      </c>
      <c r="BF81" s="10">
        <f t="shared" si="163"/>
        <v>0</v>
      </c>
      <c r="BG81" s="10">
        <f t="shared" si="163"/>
        <v>0</v>
      </c>
      <c r="BH81" s="10">
        <f t="shared" si="163"/>
        <v>0</v>
      </c>
      <c r="BI81" s="10">
        <f t="shared" si="163"/>
        <v>0</v>
      </c>
      <c r="BJ81" s="10">
        <f t="shared" si="163"/>
        <v>0</v>
      </c>
      <c r="BK81" s="10">
        <f t="shared" si="163"/>
        <v>169.41431462493929</v>
      </c>
      <c r="BL81" s="10">
        <f t="shared" si="163"/>
        <v>122.86405426788752</v>
      </c>
      <c r="BM81" s="10">
        <f t="shared" si="163"/>
        <v>135.98197637947342</v>
      </c>
      <c r="BN81" s="10">
        <f t="shared" si="163"/>
        <v>0</v>
      </c>
      <c r="BO81" s="10">
        <f t="shared" si="163"/>
        <v>0</v>
      </c>
      <c r="BP81" s="10">
        <f t="shared" si="163"/>
        <v>0</v>
      </c>
      <c r="BQ81" s="10">
        <f t="shared" si="163"/>
        <v>0</v>
      </c>
      <c r="BR81" s="10">
        <f t="shared" si="163"/>
        <v>0</v>
      </c>
      <c r="BS81" s="10">
        <f t="shared" si="163"/>
        <v>0</v>
      </c>
      <c r="BT81" s="10">
        <f t="shared" si="163"/>
        <v>0</v>
      </c>
      <c r="BU81" s="10">
        <f t="shared" ref="BU81:DD81" si="166">(40000*(BU57/BU$72)/BU$73)/2</f>
        <v>0</v>
      </c>
      <c r="BV81" s="10">
        <f t="shared" si="166"/>
        <v>0</v>
      </c>
      <c r="BW81" s="10"/>
      <c r="BX81" s="10">
        <f t="shared" si="166"/>
        <v>0</v>
      </c>
      <c r="BY81" s="10">
        <f t="shared" si="166"/>
        <v>0</v>
      </c>
      <c r="BZ81" s="10">
        <f t="shared" si="166"/>
        <v>0</v>
      </c>
      <c r="CA81" s="10">
        <f t="shared" si="166"/>
        <v>97.243507000614542</v>
      </c>
      <c r="CB81" s="10">
        <f t="shared" si="166"/>
        <v>124.47972769037591</v>
      </c>
      <c r="CC81" s="10">
        <f t="shared" si="166"/>
        <v>98.738367731041762</v>
      </c>
      <c r="CD81" s="10">
        <f t="shared" si="141"/>
        <v>0</v>
      </c>
      <c r="CE81" s="10">
        <f t="shared" si="141"/>
        <v>0</v>
      </c>
      <c r="CF81" s="10">
        <f t="shared" si="141"/>
        <v>0</v>
      </c>
      <c r="CG81" s="10">
        <f t="shared" si="166"/>
        <v>22.057931398791276</v>
      </c>
      <c r="CH81" s="10">
        <f t="shared" si="166"/>
        <v>18.424502520734123</v>
      </c>
      <c r="CI81" s="10">
        <f t="shared" si="166"/>
        <v>31.075739014287869</v>
      </c>
      <c r="CJ81" s="10">
        <f t="shared" si="166"/>
        <v>0</v>
      </c>
      <c r="CK81" s="10">
        <f t="shared" si="166"/>
        <v>0</v>
      </c>
      <c r="CL81" s="10">
        <f t="shared" si="166"/>
        <v>0</v>
      </c>
      <c r="CM81" s="10">
        <f t="shared" si="166"/>
        <v>0</v>
      </c>
      <c r="CN81" s="10">
        <f t="shared" si="166"/>
        <v>0</v>
      </c>
      <c r="CO81" s="10">
        <f t="shared" si="166"/>
        <v>0</v>
      </c>
      <c r="CP81" s="10">
        <f t="shared" si="166"/>
        <v>0</v>
      </c>
      <c r="CQ81" s="10">
        <f t="shared" si="166"/>
        <v>0</v>
      </c>
      <c r="CR81" s="10">
        <f t="shared" si="166"/>
        <v>0</v>
      </c>
      <c r="CS81" s="10">
        <f t="shared" si="166"/>
        <v>0</v>
      </c>
      <c r="CT81" s="10">
        <f t="shared" si="166"/>
        <v>0</v>
      </c>
      <c r="CU81" s="10">
        <f t="shared" si="166"/>
        <v>0</v>
      </c>
      <c r="CV81" s="10">
        <f t="shared" si="166"/>
        <v>0</v>
      </c>
      <c r="CW81" s="10">
        <f t="shared" si="166"/>
        <v>0</v>
      </c>
      <c r="CX81" s="10">
        <f t="shared" si="166"/>
        <v>0</v>
      </c>
      <c r="CY81" s="10">
        <f t="shared" ref="CY81:DA81" si="167">(40000*(CY57/CY$72)/CY$73)/2</f>
        <v>0</v>
      </c>
      <c r="CZ81" s="10">
        <f t="shared" si="167"/>
        <v>0</v>
      </c>
      <c r="DA81" s="10">
        <f t="shared" si="167"/>
        <v>0</v>
      </c>
      <c r="DB81" s="10">
        <f t="shared" si="166"/>
        <v>11.251600100159834</v>
      </c>
      <c r="DC81" s="10">
        <f t="shared" si="166"/>
        <v>11.288250263352539</v>
      </c>
      <c r="DD81" s="10">
        <f t="shared" si="166"/>
        <v>7.5351543363902262</v>
      </c>
      <c r="DE81" s="10">
        <f t="shared" ref="DE81:DG81" si="168">(40000*(DE57/DE$72)/DE$73)/2</f>
        <v>0</v>
      </c>
      <c r="DF81" s="10">
        <f t="shared" si="168"/>
        <v>0</v>
      </c>
      <c r="DG81" s="10">
        <f t="shared" si="168"/>
        <v>0</v>
      </c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71"/>
      <c r="EQ81" s="71"/>
      <c r="ER81" s="71"/>
      <c r="ES81" s="71"/>
      <c r="ET81" s="71"/>
      <c r="EU81" s="71"/>
      <c r="EV81" s="71"/>
      <c r="EW81" s="71"/>
      <c r="EX81" s="71"/>
      <c r="EY81" s="71"/>
      <c r="EZ81" s="71"/>
      <c r="FA81" s="71"/>
      <c r="FB81" s="71"/>
      <c r="FC81" s="71"/>
      <c r="FD81" s="71"/>
      <c r="FE81" s="71"/>
      <c r="FF81" s="71"/>
      <c r="FG81" s="71"/>
      <c r="FH81" s="71"/>
      <c r="FI81" s="71"/>
      <c r="FJ81" s="71"/>
      <c r="FK81" s="71"/>
      <c r="FL81" s="71"/>
      <c r="FM81" s="71"/>
      <c r="FN81" s="71"/>
      <c r="FO81" s="71"/>
      <c r="FP81" s="71"/>
      <c r="FQ81" s="71"/>
      <c r="FR81" s="71"/>
      <c r="FS81" s="71"/>
      <c r="FT81" s="71"/>
      <c r="FU81" s="71"/>
      <c r="FV81" s="71"/>
      <c r="FW81" s="71"/>
      <c r="FX81" s="71"/>
      <c r="FY81" s="71"/>
      <c r="FZ81" s="71"/>
      <c r="GA81" s="71"/>
      <c r="GB81" s="71"/>
      <c r="GC81" s="71"/>
      <c r="GD81" s="71"/>
      <c r="GE81" s="71"/>
      <c r="GF81" s="71"/>
      <c r="GG81" s="71"/>
      <c r="GH81" s="71"/>
      <c r="GI81" s="71"/>
      <c r="GJ81" s="71"/>
      <c r="GK81" s="71"/>
      <c r="GL81" s="71"/>
      <c r="GM81" s="71"/>
      <c r="GN81" s="71"/>
      <c r="GO81" s="17"/>
      <c r="GP81" s="71"/>
      <c r="GQ81" s="71"/>
      <c r="GR81" s="71"/>
      <c r="GS81" s="71"/>
      <c r="GT81" s="71"/>
      <c r="GU81" s="71"/>
      <c r="GV81" s="71"/>
      <c r="GW81" s="71"/>
      <c r="GX81" s="71"/>
      <c r="GY81" s="71"/>
      <c r="GZ81" s="71"/>
      <c r="HA81" s="71"/>
      <c r="HB81" s="71"/>
      <c r="HC81" s="71"/>
      <c r="HD81" s="71"/>
      <c r="HE81" s="71"/>
      <c r="HF81" s="71"/>
      <c r="HG81" s="71"/>
      <c r="HH81" s="71"/>
      <c r="HI81" s="71"/>
      <c r="HJ81" s="71"/>
      <c r="HK81" s="71"/>
      <c r="HL81" s="71"/>
      <c r="HM81" s="71"/>
      <c r="HN81" s="71"/>
      <c r="HO81" s="71"/>
      <c r="HP81" s="71"/>
      <c r="HQ81" s="71"/>
      <c r="HR81" s="71"/>
      <c r="HS81" s="71"/>
      <c r="HT81" s="71"/>
      <c r="HU81" s="71"/>
      <c r="HV81" s="71"/>
      <c r="HW81" s="71"/>
      <c r="HX81" s="71"/>
      <c r="HY81" s="71"/>
      <c r="HZ81" s="71"/>
      <c r="IA81" s="71"/>
      <c r="IB81" s="71"/>
      <c r="IC81" s="71"/>
      <c r="ID81" s="71"/>
      <c r="IE81" s="71"/>
      <c r="IF81" s="71"/>
      <c r="IG81" s="71"/>
      <c r="IH81" s="71"/>
      <c r="II81" s="71"/>
      <c r="IJ81" s="71"/>
      <c r="IK81" s="71"/>
      <c r="IL81" s="71"/>
    </row>
    <row r="82" spans="1:246" s="18" customFormat="1" x14ac:dyDescent="0.35">
      <c r="A82" s="10" t="s">
        <v>3</v>
      </c>
      <c r="B82" s="10">
        <f t="shared" si="144"/>
        <v>0</v>
      </c>
      <c r="C82" s="10">
        <f t="shared" ref="C82:BT82" si="169">(40000*(C58/C$72)/C$73)/2</f>
        <v>0</v>
      </c>
      <c r="D82" s="10">
        <f t="shared" si="169"/>
        <v>0</v>
      </c>
      <c r="E82" s="10">
        <f t="shared" si="169"/>
        <v>0</v>
      </c>
      <c r="F82" s="10">
        <f t="shared" si="169"/>
        <v>0</v>
      </c>
      <c r="G82" s="10">
        <f t="shared" si="169"/>
        <v>0</v>
      </c>
      <c r="H82" s="10">
        <f t="shared" si="169"/>
        <v>407.67015445998038</v>
      </c>
      <c r="I82" s="10">
        <f t="shared" si="169"/>
        <v>414.58892288699388</v>
      </c>
      <c r="J82" s="10">
        <f t="shared" si="169"/>
        <v>411.7956192544255</v>
      </c>
      <c r="K82" s="10">
        <f t="shared" si="169"/>
        <v>0</v>
      </c>
      <c r="L82" s="10">
        <f t="shared" si="169"/>
        <v>0</v>
      </c>
      <c r="M82" s="10">
        <f t="shared" si="169"/>
        <v>0</v>
      </c>
      <c r="N82" s="10">
        <f t="shared" si="169"/>
        <v>0</v>
      </c>
      <c r="O82" s="10">
        <f t="shared" si="169"/>
        <v>0</v>
      </c>
      <c r="P82" s="10">
        <f t="shared" si="169"/>
        <v>0</v>
      </c>
      <c r="Q82" s="10">
        <f t="shared" si="169"/>
        <v>0</v>
      </c>
      <c r="R82" s="10">
        <f t="shared" si="169"/>
        <v>0</v>
      </c>
      <c r="S82" s="10">
        <f t="shared" si="169"/>
        <v>0</v>
      </c>
      <c r="T82" s="10">
        <f t="shared" ref="T82:V82" si="170">(40000*(T58/T$72)/T$73)/2</f>
        <v>0</v>
      </c>
      <c r="U82" s="10">
        <f t="shared" si="170"/>
        <v>0</v>
      </c>
      <c r="V82" s="10">
        <f t="shared" si="170"/>
        <v>0</v>
      </c>
      <c r="W82" s="10">
        <f t="shared" si="169"/>
        <v>0</v>
      </c>
      <c r="X82" s="10">
        <f t="shared" si="169"/>
        <v>0</v>
      </c>
      <c r="Y82" s="10">
        <f t="shared" si="169"/>
        <v>0</v>
      </c>
      <c r="Z82" s="10">
        <f t="shared" ref="Z82:AB82" si="171">(40000*(Z58/Z$72)/Z$73)/2</f>
        <v>0</v>
      </c>
      <c r="AA82" s="10">
        <f t="shared" si="171"/>
        <v>0</v>
      </c>
      <c r="AB82" s="10">
        <f t="shared" si="171"/>
        <v>0</v>
      </c>
      <c r="AC82" s="10">
        <f t="shared" si="169"/>
        <v>344.08545960736893</v>
      </c>
      <c r="AD82" s="10">
        <f t="shared" si="169"/>
        <v>290.62187202474865</v>
      </c>
      <c r="AE82" s="10">
        <f t="shared" si="169"/>
        <v>240.80634146002876</v>
      </c>
      <c r="AF82" s="10">
        <f t="shared" si="169"/>
        <v>22.91627941681736</v>
      </c>
      <c r="AG82" s="10">
        <f t="shared" si="169"/>
        <v>22.26483645762438</v>
      </c>
      <c r="AH82" s="10">
        <f t="shared" si="169"/>
        <v>11.55253939523703</v>
      </c>
      <c r="AI82" s="10">
        <f t="shared" si="169"/>
        <v>280.41212817977384</v>
      </c>
      <c r="AJ82" s="10">
        <f t="shared" si="169"/>
        <v>286.27105962207349</v>
      </c>
      <c r="AK82" s="10">
        <f t="shared" si="169"/>
        <v>294.74635864870334</v>
      </c>
      <c r="AL82" s="10">
        <f t="shared" si="169"/>
        <v>51.64412414383704</v>
      </c>
      <c r="AM82" s="10">
        <f t="shared" si="169"/>
        <v>42.836027708069047</v>
      </c>
      <c r="AN82" s="10">
        <f t="shared" si="169"/>
        <v>69.740398163711802</v>
      </c>
      <c r="AO82" s="10">
        <f t="shared" si="169"/>
        <v>84.783710870070394</v>
      </c>
      <c r="AP82" s="10">
        <f t="shared" si="169"/>
        <v>77.660675657911312</v>
      </c>
      <c r="AQ82" s="10">
        <f t="shared" si="169"/>
        <v>84.574161411666864</v>
      </c>
      <c r="AR82" s="10">
        <f t="shared" si="169"/>
        <v>126.73149898319282</v>
      </c>
      <c r="AS82" s="10">
        <f t="shared" si="169"/>
        <v>117.04895916908133</v>
      </c>
      <c r="AT82" s="10">
        <f t="shared" si="169"/>
        <v>112.84103277679836</v>
      </c>
      <c r="AU82" s="10"/>
      <c r="AV82" s="10">
        <f t="shared" si="169"/>
        <v>0</v>
      </c>
      <c r="AW82" s="10">
        <f t="shared" si="169"/>
        <v>0</v>
      </c>
      <c r="AX82" s="10">
        <f t="shared" si="169"/>
        <v>0</v>
      </c>
      <c r="AY82" s="10">
        <f t="shared" si="169"/>
        <v>1548.539723450692</v>
      </c>
      <c r="AZ82" s="10">
        <f t="shared" si="169"/>
        <v>1841.5154734773214</v>
      </c>
      <c r="BA82" s="10">
        <f t="shared" si="169"/>
        <v>1470.6483592265433</v>
      </c>
      <c r="BB82" s="10">
        <f t="shared" si="169"/>
        <v>0</v>
      </c>
      <c r="BC82" s="10">
        <f t="shared" si="169"/>
        <v>0</v>
      </c>
      <c r="BD82" s="10">
        <f t="shared" si="169"/>
        <v>0</v>
      </c>
      <c r="BE82" s="10">
        <f t="shared" si="169"/>
        <v>0</v>
      </c>
      <c r="BF82" s="10">
        <f t="shared" si="169"/>
        <v>0</v>
      </c>
      <c r="BG82" s="10">
        <f t="shared" si="169"/>
        <v>0</v>
      </c>
      <c r="BH82" s="10">
        <f t="shared" si="169"/>
        <v>13.190853831133181</v>
      </c>
      <c r="BI82" s="10">
        <f t="shared" si="169"/>
        <v>29.336293113618304</v>
      </c>
      <c r="BJ82" s="10">
        <f t="shared" si="169"/>
        <v>50.900127308604283</v>
      </c>
      <c r="BK82" s="10">
        <f t="shared" si="169"/>
        <v>6724.7413786116094</v>
      </c>
      <c r="BL82" s="10">
        <f t="shared" si="169"/>
        <v>5219.8545459373963</v>
      </c>
      <c r="BM82" s="10">
        <f t="shared" si="169"/>
        <v>5685.0560045251177</v>
      </c>
      <c r="BN82" s="10">
        <f t="shared" si="169"/>
        <v>0</v>
      </c>
      <c r="BO82" s="10">
        <f t="shared" si="169"/>
        <v>0</v>
      </c>
      <c r="BP82" s="10">
        <f t="shared" si="169"/>
        <v>0</v>
      </c>
      <c r="BQ82" s="10">
        <f t="shared" si="169"/>
        <v>0</v>
      </c>
      <c r="BR82" s="10">
        <f t="shared" si="169"/>
        <v>22.268196754667606</v>
      </c>
      <c r="BS82" s="10">
        <f t="shared" si="169"/>
        <v>25.316048683915035</v>
      </c>
      <c r="BT82" s="10">
        <f t="shared" si="169"/>
        <v>0</v>
      </c>
      <c r="BU82" s="10">
        <f t="shared" ref="BU82:DD82" si="172">(40000*(BU58/BU$72)/BU$73)/2</f>
        <v>0</v>
      </c>
      <c r="BV82" s="10">
        <f t="shared" si="172"/>
        <v>0</v>
      </c>
      <c r="BW82" s="10"/>
      <c r="BX82" s="10">
        <f t="shared" si="172"/>
        <v>0</v>
      </c>
      <c r="BY82" s="10">
        <f t="shared" si="172"/>
        <v>0</v>
      </c>
      <c r="BZ82" s="10">
        <f t="shared" si="172"/>
        <v>0</v>
      </c>
      <c r="CA82" s="10">
        <f t="shared" si="172"/>
        <v>108.24552227150053</v>
      </c>
      <c r="CB82" s="10">
        <f t="shared" si="172"/>
        <v>127.62401540871312</v>
      </c>
      <c r="CC82" s="10">
        <f t="shared" si="172"/>
        <v>108.8823180952955</v>
      </c>
      <c r="CD82" s="10">
        <f t="shared" si="141"/>
        <v>0</v>
      </c>
      <c r="CE82" s="10">
        <f t="shared" si="141"/>
        <v>0</v>
      </c>
      <c r="CF82" s="10">
        <f t="shared" si="141"/>
        <v>0</v>
      </c>
      <c r="CG82" s="10">
        <f t="shared" si="172"/>
        <v>0</v>
      </c>
      <c r="CH82" s="10">
        <f t="shared" si="172"/>
        <v>0</v>
      </c>
      <c r="CI82" s="10">
        <f t="shared" si="172"/>
        <v>0</v>
      </c>
      <c r="CJ82" s="10">
        <f t="shared" si="172"/>
        <v>0</v>
      </c>
      <c r="CK82" s="10">
        <f t="shared" si="172"/>
        <v>0</v>
      </c>
      <c r="CL82" s="10">
        <f t="shared" si="172"/>
        <v>0</v>
      </c>
      <c r="CM82" s="10">
        <f t="shared" si="172"/>
        <v>0</v>
      </c>
      <c r="CN82" s="10">
        <f t="shared" si="172"/>
        <v>0</v>
      </c>
      <c r="CO82" s="10">
        <f t="shared" si="172"/>
        <v>0</v>
      </c>
      <c r="CP82" s="10">
        <f t="shared" si="172"/>
        <v>0</v>
      </c>
      <c r="CQ82" s="10">
        <f t="shared" si="172"/>
        <v>0</v>
      </c>
      <c r="CR82" s="10">
        <f t="shared" si="172"/>
        <v>0</v>
      </c>
      <c r="CS82" s="10">
        <f t="shared" si="172"/>
        <v>29.667215452785754</v>
      </c>
      <c r="CT82" s="10">
        <f t="shared" si="172"/>
        <v>35.954997650624421</v>
      </c>
      <c r="CU82" s="10">
        <f t="shared" si="172"/>
        <v>40.80125944088438</v>
      </c>
      <c r="CV82" s="10">
        <f t="shared" si="172"/>
        <v>0</v>
      </c>
      <c r="CW82" s="10">
        <f t="shared" si="172"/>
        <v>0</v>
      </c>
      <c r="CX82" s="10">
        <f t="shared" si="172"/>
        <v>0</v>
      </c>
      <c r="CY82" s="10">
        <f t="shared" ref="CY82:DA82" si="173">(40000*(CY58/CY$72)/CY$73)/2</f>
        <v>0</v>
      </c>
      <c r="CZ82" s="10">
        <f t="shared" si="173"/>
        <v>0</v>
      </c>
      <c r="DA82" s="10">
        <f t="shared" si="173"/>
        <v>0</v>
      </c>
      <c r="DB82" s="10">
        <f t="shared" si="172"/>
        <v>7.9701954286864316</v>
      </c>
      <c r="DC82" s="10">
        <f t="shared" si="172"/>
        <v>7.996156977314075</v>
      </c>
      <c r="DD82" s="10">
        <f t="shared" si="172"/>
        <v>8.3876727783353981</v>
      </c>
      <c r="DE82" s="10">
        <f t="shared" ref="DE82:DG82" si="174">(40000*(DE58/DE$72)/DE$73)/2</f>
        <v>0</v>
      </c>
      <c r="DF82" s="10">
        <f t="shared" si="174"/>
        <v>0</v>
      </c>
      <c r="DG82" s="10">
        <f t="shared" si="174"/>
        <v>0</v>
      </c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71"/>
      <c r="EQ82" s="71"/>
      <c r="ER82" s="71"/>
      <c r="ES82" s="71"/>
      <c r="ET82" s="71"/>
      <c r="EU82" s="71"/>
      <c r="EV82" s="71"/>
      <c r="EW82" s="71"/>
      <c r="EX82" s="71"/>
      <c r="EY82" s="71"/>
      <c r="EZ82" s="71"/>
      <c r="FA82" s="71"/>
      <c r="FB82" s="71"/>
      <c r="FC82" s="71"/>
      <c r="FD82" s="71"/>
      <c r="FE82" s="71"/>
      <c r="FF82" s="71"/>
      <c r="FG82" s="71"/>
      <c r="FH82" s="71"/>
      <c r="FI82" s="71"/>
      <c r="FJ82" s="71"/>
      <c r="FK82" s="71"/>
      <c r="FL82" s="71"/>
      <c r="FM82" s="71"/>
      <c r="FN82" s="71"/>
      <c r="FO82" s="71"/>
      <c r="FP82" s="71"/>
      <c r="FQ82" s="71"/>
      <c r="FR82" s="71"/>
      <c r="FS82" s="71"/>
      <c r="FT82" s="71"/>
      <c r="FU82" s="71"/>
      <c r="FV82" s="71"/>
      <c r="FW82" s="71"/>
      <c r="FX82" s="71"/>
      <c r="FY82" s="71"/>
      <c r="FZ82" s="71"/>
      <c r="GA82" s="71"/>
      <c r="GB82" s="71"/>
      <c r="GC82" s="71"/>
      <c r="GD82" s="71"/>
      <c r="GE82" s="71"/>
      <c r="GF82" s="71"/>
      <c r="GG82" s="71"/>
      <c r="GH82" s="71"/>
      <c r="GI82" s="71"/>
      <c r="GJ82" s="71"/>
      <c r="GK82" s="71"/>
      <c r="GL82" s="71"/>
      <c r="GM82" s="71"/>
      <c r="GN82" s="71"/>
      <c r="GO82" s="17"/>
      <c r="GP82" s="71"/>
      <c r="GQ82" s="71"/>
      <c r="GR82" s="71"/>
      <c r="GS82" s="71"/>
      <c r="GT82" s="71"/>
      <c r="GU82" s="71"/>
      <c r="GV82" s="71"/>
      <c r="GW82" s="71"/>
      <c r="GX82" s="71"/>
      <c r="GY82" s="71"/>
      <c r="GZ82" s="71"/>
      <c r="HA82" s="71"/>
      <c r="HB82" s="71"/>
      <c r="HC82" s="71"/>
      <c r="HD82" s="71"/>
      <c r="HE82" s="71"/>
      <c r="HF82" s="71"/>
      <c r="HG82" s="71"/>
      <c r="HH82" s="71"/>
      <c r="HI82" s="71"/>
      <c r="HJ82" s="71"/>
      <c r="HK82" s="71"/>
      <c r="HL82" s="71"/>
      <c r="HM82" s="71"/>
      <c r="HN82" s="71"/>
      <c r="HO82" s="71"/>
      <c r="HP82" s="71"/>
      <c r="HQ82" s="71"/>
      <c r="HR82" s="71"/>
      <c r="HS82" s="71"/>
      <c r="HT82" s="71"/>
      <c r="HU82" s="71"/>
      <c r="HV82" s="71"/>
      <c r="HW82" s="71"/>
      <c r="HX82" s="71"/>
      <c r="HY82" s="71"/>
      <c r="HZ82" s="71"/>
      <c r="IA82" s="71"/>
      <c r="IB82" s="71"/>
      <c r="IC82" s="71"/>
      <c r="ID82" s="71"/>
      <c r="IE82" s="71"/>
      <c r="IF82" s="71"/>
      <c r="IG82" s="71"/>
      <c r="IH82" s="71"/>
      <c r="II82" s="71"/>
      <c r="IJ82" s="71"/>
      <c r="IK82" s="71"/>
      <c r="IL82" s="71"/>
    </row>
    <row r="83" spans="1:246" s="18" customFormat="1" x14ac:dyDescent="0.35">
      <c r="A83" s="10" t="s">
        <v>22</v>
      </c>
      <c r="B83" s="10">
        <f t="shared" si="144"/>
        <v>101.66737275419617</v>
      </c>
      <c r="C83" s="10">
        <f t="shared" ref="C83:BT83" si="175">(40000*(C59/C$72)/C$73)/2</f>
        <v>102.06503904240883</v>
      </c>
      <c r="D83" s="10">
        <f t="shared" si="175"/>
        <v>93.698316126314765</v>
      </c>
      <c r="E83" s="10">
        <f t="shared" si="175"/>
        <v>262.18171555811165</v>
      </c>
      <c r="F83" s="10">
        <f t="shared" si="175"/>
        <v>263.35659201603158</v>
      </c>
      <c r="G83" s="10">
        <f t="shared" si="175"/>
        <v>203.84069107522495</v>
      </c>
      <c r="H83" s="10">
        <f t="shared" si="175"/>
        <v>111.72718276982748</v>
      </c>
      <c r="I83" s="10">
        <f t="shared" si="175"/>
        <v>110.71920556602301</v>
      </c>
      <c r="J83" s="10">
        <f t="shared" si="175"/>
        <v>114.29640640430586</v>
      </c>
      <c r="K83" s="10">
        <f t="shared" si="175"/>
        <v>136.05630973526178</v>
      </c>
      <c r="L83" s="10">
        <f t="shared" si="175"/>
        <v>142.70465710825707</v>
      </c>
      <c r="M83" s="10">
        <f t="shared" si="175"/>
        <v>128.38965624203169</v>
      </c>
      <c r="N83" s="10">
        <f t="shared" si="175"/>
        <v>101.6218650299473</v>
      </c>
      <c r="O83" s="10">
        <f t="shared" si="175"/>
        <v>102.94684792943437</v>
      </c>
      <c r="P83" s="10">
        <f t="shared" si="175"/>
        <v>95.969989877302098</v>
      </c>
      <c r="Q83" s="10">
        <f t="shared" si="175"/>
        <v>264.18345263341831</v>
      </c>
      <c r="R83" s="10">
        <f t="shared" si="175"/>
        <v>363.97123069930871</v>
      </c>
      <c r="S83" s="10">
        <f t="shared" si="175"/>
        <v>225.44486677643752</v>
      </c>
      <c r="T83" s="10">
        <f t="shared" ref="T83:V83" si="176">(40000*(T59/T$72)/T$73)/2</f>
        <v>52.03006979205913</v>
      </c>
      <c r="U83" s="10">
        <f t="shared" si="176"/>
        <v>54.680585108980843</v>
      </c>
      <c r="V83" s="10">
        <f t="shared" si="176"/>
        <v>51.25816213613664</v>
      </c>
      <c r="W83" s="10">
        <f t="shared" si="175"/>
        <v>80.757685750181579</v>
      </c>
      <c r="X83" s="10">
        <f t="shared" si="175"/>
        <v>81.067600117383293</v>
      </c>
      <c r="Y83" s="10">
        <f t="shared" si="175"/>
        <v>54.014691517565453</v>
      </c>
      <c r="Z83" s="10">
        <f t="shared" ref="Z83:AB83" si="177">(40000*(Z59/Z$72)/Z$73)/2</f>
        <v>149.06912920456688</v>
      </c>
      <c r="AA83" s="10">
        <f t="shared" si="177"/>
        <v>153.85499543638821</v>
      </c>
      <c r="AB83" s="10">
        <f t="shared" si="177"/>
        <v>128.31624598129514</v>
      </c>
      <c r="AC83" s="10">
        <f t="shared" si="175"/>
        <v>2112.4006277052545</v>
      </c>
      <c r="AD83" s="10">
        <f t="shared" si="175"/>
        <v>2143.4641094310332</v>
      </c>
      <c r="AE83" s="10">
        <f t="shared" si="175"/>
        <v>1637.1502231274733</v>
      </c>
      <c r="AF83" s="10">
        <f t="shared" si="175"/>
        <v>83.949053678221716</v>
      </c>
      <c r="AG83" s="10">
        <f t="shared" si="175"/>
        <v>100.0995877148231</v>
      </c>
      <c r="AH83" s="10">
        <f t="shared" si="175"/>
        <v>95.529924643499683</v>
      </c>
      <c r="AI83" s="10">
        <f t="shared" si="175"/>
        <v>495.63561685349373</v>
      </c>
      <c r="AJ83" s="10">
        <f t="shared" si="175"/>
        <v>488.98847737661845</v>
      </c>
      <c r="AK83" s="10">
        <f t="shared" si="175"/>
        <v>482.07619831368163</v>
      </c>
      <c r="AL83" s="10">
        <f t="shared" si="175"/>
        <v>90.902520890979986</v>
      </c>
      <c r="AM83" s="10">
        <f t="shared" si="175"/>
        <v>123.50545910075152</v>
      </c>
      <c r="AN83" s="10">
        <f t="shared" si="175"/>
        <v>90.549075306810025</v>
      </c>
      <c r="AO83" s="10">
        <f t="shared" si="175"/>
        <v>825.8806717439237</v>
      </c>
      <c r="AP83" s="10">
        <f t="shared" si="175"/>
        <v>731.87531314487978</v>
      </c>
      <c r="AQ83" s="10">
        <f t="shared" si="175"/>
        <v>764.42794580305565</v>
      </c>
      <c r="AR83" s="10">
        <f t="shared" si="175"/>
        <v>1845.2683758812998</v>
      </c>
      <c r="AS83" s="10">
        <f t="shared" si="175"/>
        <v>1720.3860534037271</v>
      </c>
      <c r="AT83" s="10">
        <f t="shared" si="175"/>
        <v>1566.0670220539628</v>
      </c>
      <c r="AU83" s="10"/>
      <c r="AV83" s="10">
        <f t="shared" si="175"/>
        <v>126.81121066866558</v>
      </c>
      <c r="AW83" s="10">
        <f t="shared" si="175"/>
        <v>129.19705250591204</v>
      </c>
      <c r="AX83" s="10">
        <f t="shared" si="175"/>
        <v>109.14898959785704</v>
      </c>
      <c r="AY83" s="10">
        <f t="shared" si="175"/>
        <v>1278.7379644645384</v>
      </c>
      <c r="AZ83" s="10">
        <f t="shared" si="175"/>
        <v>1501.8663045824112</v>
      </c>
      <c r="BA83" s="10">
        <f t="shared" si="175"/>
        <v>1167.4733267253268</v>
      </c>
      <c r="BB83" s="10">
        <f t="shared" si="175"/>
        <v>177.93968567438114</v>
      </c>
      <c r="BC83" s="10">
        <f t="shared" si="175"/>
        <v>191.95847964875466</v>
      </c>
      <c r="BD83" s="10">
        <f t="shared" si="175"/>
        <v>182.96242790983899</v>
      </c>
      <c r="BE83" s="10">
        <f t="shared" si="175"/>
        <v>415.36830125049403</v>
      </c>
      <c r="BF83" s="10">
        <f t="shared" si="175"/>
        <v>416.44402909240983</v>
      </c>
      <c r="BG83" s="10">
        <f t="shared" si="175"/>
        <v>432.25733136889806</v>
      </c>
      <c r="BH83" s="10">
        <f t="shared" si="175"/>
        <v>711.65078582058095</v>
      </c>
      <c r="BI83" s="10">
        <f t="shared" si="175"/>
        <v>667.70257598459966</v>
      </c>
      <c r="BJ83" s="10">
        <f t="shared" si="175"/>
        <v>654.73622760342596</v>
      </c>
      <c r="BK83" s="10">
        <f t="shared" si="175"/>
        <v>3305.6611605065191</v>
      </c>
      <c r="BL83" s="10">
        <f t="shared" si="175"/>
        <v>2525.380121854324</v>
      </c>
      <c r="BM83" s="10">
        <f t="shared" si="175"/>
        <v>2698.3568497865158</v>
      </c>
      <c r="BN83" s="10">
        <f t="shared" si="175"/>
        <v>1536.9249433549342</v>
      </c>
      <c r="BO83" s="10">
        <f t="shared" si="175"/>
        <v>1482.1024781643252</v>
      </c>
      <c r="BP83" s="10">
        <f t="shared" si="175"/>
        <v>1534.9288594640764</v>
      </c>
      <c r="BQ83" s="10">
        <f t="shared" si="175"/>
        <v>312.95179478706262</v>
      </c>
      <c r="BR83" s="10">
        <f t="shared" si="175"/>
        <v>229.42950969560346</v>
      </c>
      <c r="BS83" s="10">
        <f t="shared" si="175"/>
        <v>304.86806444267376</v>
      </c>
      <c r="BT83" s="10">
        <f t="shared" si="175"/>
        <v>95.23922603097725</v>
      </c>
      <c r="BU83" s="10">
        <f t="shared" ref="BU83:DD83" si="178">(40000*(BU59/BU$72)/BU$73)/2</f>
        <v>111.56626632056485</v>
      </c>
      <c r="BV83" s="10">
        <f t="shared" si="178"/>
        <v>98.712101051484993</v>
      </c>
      <c r="BW83" s="10"/>
      <c r="BX83" s="10">
        <f t="shared" si="178"/>
        <v>97.920663195727798</v>
      </c>
      <c r="BY83" s="10">
        <f t="shared" si="178"/>
        <v>90.902699935535054</v>
      </c>
      <c r="BZ83" s="10">
        <f t="shared" si="178"/>
        <v>86.637382155786455</v>
      </c>
      <c r="CA83" s="10">
        <f t="shared" si="178"/>
        <v>149.47313362900329</v>
      </c>
      <c r="CB83" s="10">
        <f t="shared" si="178"/>
        <v>165.30320111946571</v>
      </c>
      <c r="CC83" s="10">
        <f t="shared" si="178"/>
        <v>146.62499220512976</v>
      </c>
      <c r="CD83" s="10">
        <f t="shared" si="141"/>
        <v>143.05983428847159</v>
      </c>
      <c r="CE83" s="10">
        <f t="shared" si="141"/>
        <v>132.35061967225732</v>
      </c>
      <c r="CF83" s="10">
        <f t="shared" si="141"/>
        <v>126.1659728028601</v>
      </c>
      <c r="CG83" s="10">
        <f t="shared" si="178"/>
        <v>358.76514973329978</v>
      </c>
      <c r="CH83" s="10">
        <f t="shared" si="178"/>
        <v>373.21364014715351</v>
      </c>
      <c r="CI83" s="10">
        <f t="shared" si="178"/>
        <v>418.70511276514577</v>
      </c>
      <c r="CJ83" s="10">
        <f t="shared" si="178"/>
        <v>79.042779346477928</v>
      </c>
      <c r="CK83" s="10">
        <f t="shared" si="178"/>
        <v>78.257500304392437</v>
      </c>
      <c r="CL83" s="10">
        <f t="shared" si="178"/>
        <v>83.050466881359469</v>
      </c>
      <c r="CM83" s="10">
        <f t="shared" si="178"/>
        <v>207.50012362924005</v>
      </c>
      <c r="CN83" s="10">
        <f t="shared" si="178"/>
        <v>195.02610655868315</v>
      </c>
      <c r="CO83" s="10">
        <f t="shared" si="178"/>
        <v>191.98856186585704</v>
      </c>
      <c r="CP83" s="10">
        <f t="shared" si="178"/>
        <v>73.240409794400392</v>
      </c>
      <c r="CQ83" s="10">
        <f t="shared" si="178"/>
        <v>77.526128127893699</v>
      </c>
      <c r="CR83" s="10">
        <f t="shared" si="178"/>
        <v>81.318597454093563</v>
      </c>
      <c r="CS83" s="10">
        <f t="shared" si="178"/>
        <v>149.25817681891121</v>
      </c>
      <c r="CT83" s="10">
        <f t="shared" si="178"/>
        <v>210.84604677941763</v>
      </c>
      <c r="CU83" s="10">
        <f t="shared" si="178"/>
        <v>215.53818173604301</v>
      </c>
      <c r="CV83" s="10">
        <f t="shared" si="178"/>
        <v>65.79957600412537</v>
      </c>
      <c r="CW83" s="10">
        <f t="shared" si="178"/>
        <v>79.045584033076878</v>
      </c>
      <c r="CX83" s="10">
        <f t="shared" si="178"/>
        <v>73.685066599038606</v>
      </c>
      <c r="CY83" s="10">
        <f t="shared" ref="CY83:DA83" si="179">(40000*(CY59/CY$72)/CY$73)/2</f>
        <v>126.53092171116202</v>
      </c>
      <c r="CZ83" s="10">
        <f t="shared" si="179"/>
        <v>102.49200084837321</v>
      </c>
      <c r="DA83" s="10">
        <f t="shared" si="179"/>
        <v>100.96005989672102</v>
      </c>
      <c r="DB83" s="10">
        <f t="shared" si="178"/>
        <v>198.36060148053349</v>
      </c>
      <c r="DC83" s="10">
        <f t="shared" si="178"/>
        <v>195.15498411080503</v>
      </c>
      <c r="DD83" s="10">
        <f t="shared" si="178"/>
        <v>173.22940554105426</v>
      </c>
      <c r="DE83" s="10">
        <f t="shared" ref="DE83:DG83" si="180">(40000*(DE59/DE$72)/DE$73)/2</f>
        <v>65.649091345061493</v>
      </c>
      <c r="DF83" s="10">
        <f t="shared" si="180"/>
        <v>58.133867742284124</v>
      </c>
      <c r="DG83" s="10">
        <f t="shared" si="180"/>
        <v>55.135105480088832</v>
      </c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71"/>
      <c r="EQ83" s="71"/>
      <c r="ER83" s="71"/>
      <c r="ES83" s="71"/>
      <c r="ET83" s="71"/>
      <c r="EU83" s="71"/>
      <c r="EV83" s="71"/>
      <c r="EW83" s="71"/>
      <c r="EX83" s="71"/>
      <c r="EY83" s="71"/>
      <c r="EZ83" s="71"/>
      <c r="FA83" s="71"/>
      <c r="FB83" s="71"/>
      <c r="FC83" s="71"/>
      <c r="FD83" s="71"/>
      <c r="FE83" s="71"/>
      <c r="FF83" s="71"/>
      <c r="FG83" s="71"/>
      <c r="FH83" s="71"/>
      <c r="FI83" s="71"/>
      <c r="FJ83" s="71"/>
      <c r="FK83" s="71"/>
      <c r="FL83" s="71"/>
      <c r="FM83" s="71"/>
      <c r="FN83" s="71"/>
      <c r="FO83" s="71"/>
      <c r="FP83" s="71"/>
      <c r="FQ83" s="71"/>
      <c r="FR83" s="71"/>
      <c r="FS83" s="71"/>
      <c r="FT83" s="71"/>
      <c r="FU83" s="71"/>
      <c r="FV83" s="71"/>
      <c r="FW83" s="71"/>
      <c r="FX83" s="71"/>
      <c r="FY83" s="71"/>
      <c r="FZ83" s="71"/>
      <c r="GA83" s="71"/>
      <c r="GB83" s="71"/>
      <c r="GC83" s="71"/>
      <c r="GD83" s="71"/>
      <c r="GE83" s="71"/>
      <c r="GF83" s="71"/>
      <c r="GG83" s="71"/>
      <c r="GH83" s="71"/>
      <c r="GI83" s="71"/>
      <c r="GJ83" s="71"/>
      <c r="GK83" s="71"/>
      <c r="GL83" s="71"/>
      <c r="GM83" s="71"/>
      <c r="GN83" s="71"/>
      <c r="GO83" s="17"/>
      <c r="GP83" s="71"/>
      <c r="GQ83" s="71"/>
      <c r="GR83" s="71"/>
      <c r="GS83" s="71"/>
      <c r="GT83" s="71"/>
      <c r="GU83" s="71"/>
      <c r="GV83" s="71"/>
      <c r="GW83" s="71"/>
      <c r="GX83" s="71"/>
      <c r="GY83" s="71"/>
      <c r="GZ83" s="71"/>
      <c r="HA83" s="71"/>
      <c r="HB83" s="71"/>
      <c r="HC83" s="71"/>
      <c r="HD83" s="71"/>
      <c r="HE83" s="71"/>
      <c r="HF83" s="71"/>
      <c r="HG83" s="71"/>
      <c r="HH83" s="71"/>
      <c r="HI83" s="71"/>
      <c r="HJ83" s="71"/>
      <c r="HK83" s="71"/>
      <c r="HL83" s="71"/>
      <c r="HM83" s="71"/>
      <c r="HN83" s="71"/>
      <c r="HO83" s="71"/>
      <c r="HP83" s="71"/>
      <c r="HQ83" s="71"/>
      <c r="HR83" s="71"/>
      <c r="HS83" s="71"/>
      <c r="HT83" s="71"/>
      <c r="HU83" s="71"/>
      <c r="HV83" s="71"/>
      <c r="HW83" s="71"/>
      <c r="HX83" s="71"/>
      <c r="HY83" s="71"/>
      <c r="HZ83" s="71"/>
      <c r="IA83" s="71"/>
      <c r="IB83" s="71"/>
      <c r="IC83" s="71"/>
      <c r="ID83" s="71"/>
      <c r="IE83" s="71"/>
      <c r="IF83" s="71"/>
      <c r="IG83" s="71"/>
      <c r="IH83" s="71"/>
      <c r="II83" s="71"/>
      <c r="IJ83" s="71"/>
      <c r="IK83" s="71"/>
      <c r="IL83" s="71"/>
    </row>
    <row r="84" spans="1:246" s="18" customFormat="1" x14ac:dyDescent="0.35">
      <c r="A84" s="10" t="s">
        <v>5</v>
      </c>
      <c r="B84" s="10">
        <f t="shared" si="144"/>
        <v>0</v>
      </c>
      <c r="C84" s="10">
        <f t="shared" ref="C84:BT84" si="181">(40000*(C60/C$72)/C$73)/2</f>
        <v>0</v>
      </c>
      <c r="D84" s="10">
        <f t="shared" si="181"/>
        <v>0</v>
      </c>
      <c r="E84" s="10">
        <f t="shared" si="181"/>
        <v>0</v>
      </c>
      <c r="F84" s="10">
        <f t="shared" si="181"/>
        <v>0</v>
      </c>
      <c r="G84" s="10">
        <f t="shared" si="181"/>
        <v>0</v>
      </c>
      <c r="H84" s="10">
        <f t="shared" si="181"/>
        <v>757.75996689986516</v>
      </c>
      <c r="I84" s="10">
        <f t="shared" si="181"/>
        <v>787.7805568908575</v>
      </c>
      <c r="J84" s="10">
        <f t="shared" si="181"/>
        <v>792.02009911813445</v>
      </c>
      <c r="K84" s="10">
        <f t="shared" si="181"/>
        <v>0</v>
      </c>
      <c r="L84" s="10">
        <f t="shared" si="181"/>
        <v>0</v>
      </c>
      <c r="M84" s="10">
        <f t="shared" si="181"/>
        <v>0</v>
      </c>
      <c r="N84" s="10">
        <f t="shared" si="181"/>
        <v>0</v>
      </c>
      <c r="O84" s="10">
        <f t="shared" si="181"/>
        <v>0</v>
      </c>
      <c r="P84" s="10">
        <f t="shared" si="181"/>
        <v>0</v>
      </c>
      <c r="Q84" s="10">
        <f t="shared" si="181"/>
        <v>0</v>
      </c>
      <c r="R84" s="10">
        <f t="shared" si="181"/>
        <v>0</v>
      </c>
      <c r="S84" s="10">
        <f t="shared" si="181"/>
        <v>0</v>
      </c>
      <c r="T84" s="10">
        <f t="shared" ref="T84:V84" si="182">(40000*(T60/T$72)/T$73)/2</f>
        <v>0</v>
      </c>
      <c r="U84" s="10">
        <f t="shared" si="182"/>
        <v>0</v>
      </c>
      <c r="V84" s="10">
        <f t="shared" si="182"/>
        <v>0</v>
      </c>
      <c r="W84" s="10">
        <f t="shared" si="181"/>
        <v>0</v>
      </c>
      <c r="X84" s="10">
        <f t="shared" si="181"/>
        <v>0</v>
      </c>
      <c r="Y84" s="10">
        <f t="shared" si="181"/>
        <v>0</v>
      </c>
      <c r="Z84" s="10">
        <f t="shared" ref="Z84:AB84" si="183">(40000*(Z60/Z$72)/Z$73)/2</f>
        <v>0</v>
      </c>
      <c r="AA84" s="10">
        <f t="shared" si="183"/>
        <v>0</v>
      </c>
      <c r="AB84" s="10">
        <f t="shared" si="183"/>
        <v>0</v>
      </c>
      <c r="AC84" s="10">
        <f t="shared" si="181"/>
        <v>669.23648126979811</v>
      </c>
      <c r="AD84" s="10">
        <f t="shared" si="181"/>
        <v>528.26127500107566</v>
      </c>
      <c r="AE84" s="10">
        <f t="shared" si="181"/>
        <v>482.68274383714521</v>
      </c>
      <c r="AF84" s="10">
        <f t="shared" si="181"/>
        <v>16.559880343868333</v>
      </c>
      <c r="AG84" s="10">
        <f t="shared" si="181"/>
        <v>13.670136003819644</v>
      </c>
      <c r="AH84" s="10">
        <f t="shared" si="181"/>
        <v>11.709101588005394</v>
      </c>
      <c r="AI84" s="10">
        <f t="shared" si="181"/>
        <v>66.182507418109523</v>
      </c>
      <c r="AJ84" s="10">
        <f t="shared" si="181"/>
        <v>58.459631133709614</v>
      </c>
      <c r="AK84" s="10">
        <f t="shared" si="181"/>
        <v>66.701613426791141</v>
      </c>
      <c r="AL84" s="10">
        <f t="shared" si="181"/>
        <v>38.02348263403983</v>
      </c>
      <c r="AM84" s="10">
        <f t="shared" si="181"/>
        <v>42.118772335858402</v>
      </c>
      <c r="AN84" s="10">
        <f t="shared" si="181"/>
        <v>49.053322603845771</v>
      </c>
      <c r="AO84" s="10">
        <f t="shared" si="181"/>
        <v>157.54331213599224</v>
      </c>
      <c r="AP84" s="10">
        <f t="shared" si="181"/>
        <v>121.85400762364922</v>
      </c>
      <c r="AQ84" s="10">
        <f t="shared" si="181"/>
        <v>128.13402956420774</v>
      </c>
      <c r="AR84" s="10">
        <f t="shared" si="181"/>
        <v>587.50815607180562</v>
      </c>
      <c r="AS84" s="10">
        <f t="shared" si="181"/>
        <v>495.07393531857991</v>
      </c>
      <c r="AT84" s="10">
        <f t="shared" si="181"/>
        <v>578.68873211842515</v>
      </c>
      <c r="AU84" s="10"/>
      <c r="AV84" s="10">
        <f t="shared" si="181"/>
        <v>0</v>
      </c>
      <c r="AW84" s="10">
        <f t="shared" si="181"/>
        <v>0</v>
      </c>
      <c r="AX84" s="10">
        <f t="shared" si="181"/>
        <v>0</v>
      </c>
      <c r="AY84" s="10">
        <f t="shared" si="181"/>
        <v>1443.4032148419574</v>
      </c>
      <c r="AZ84" s="10">
        <f t="shared" si="181"/>
        <v>1682.9545895887195</v>
      </c>
      <c r="BA84" s="10">
        <f t="shared" si="181"/>
        <v>1363.5408918721923</v>
      </c>
      <c r="BB84" s="10">
        <f t="shared" si="181"/>
        <v>0</v>
      </c>
      <c r="BC84" s="10">
        <f t="shared" si="181"/>
        <v>0</v>
      </c>
      <c r="BD84" s="10">
        <f t="shared" si="181"/>
        <v>0</v>
      </c>
      <c r="BE84" s="10">
        <f t="shared" si="181"/>
        <v>29.965164429872477</v>
      </c>
      <c r="BF84" s="10">
        <f t="shared" si="181"/>
        <v>40.299114879296958</v>
      </c>
      <c r="BG84" s="10">
        <f t="shared" si="181"/>
        <v>35.902124075174093</v>
      </c>
      <c r="BH84" s="10">
        <f t="shared" si="181"/>
        <v>46.793665695467517</v>
      </c>
      <c r="BI84" s="10">
        <f t="shared" si="181"/>
        <v>39.025696619319177</v>
      </c>
      <c r="BJ84" s="10">
        <f t="shared" si="181"/>
        <v>40.125505337544475</v>
      </c>
      <c r="BK84" s="10">
        <f t="shared" si="181"/>
        <v>5857.1395594964588</v>
      </c>
      <c r="BL84" s="10">
        <f t="shared" si="181"/>
        <v>4571.5130370091938</v>
      </c>
      <c r="BM84" s="10">
        <f t="shared" si="181"/>
        <v>5051.2039802381805</v>
      </c>
      <c r="BN84" s="10">
        <f t="shared" si="181"/>
        <v>10.721332655398189</v>
      </c>
      <c r="BO84" s="10">
        <f t="shared" si="181"/>
        <v>8.7645733117961946</v>
      </c>
      <c r="BP84" s="10">
        <f t="shared" si="181"/>
        <v>11.435532495402004</v>
      </c>
      <c r="BQ84" s="10">
        <f t="shared" si="181"/>
        <v>64.982322742866344</v>
      </c>
      <c r="BR84" s="10">
        <f t="shared" si="181"/>
        <v>52.663285633031947</v>
      </c>
      <c r="BS84" s="10">
        <f t="shared" si="181"/>
        <v>67.355233444933845</v>
      </c>
      <c r="BT84" s="10">
        <f t="shared" si="181"/>
        <v>0</v>
      </c>
      <c r="BU84" s="10">
        <f t="shared" ref="BU84:DD84" si="184">(40000*(BU60/BU$72)/BU$73)/2</f>
        <v>0</v>
      </c>
      <c r="BV84" s="10">
        <f t="shared" si="184"/>
        <v>0</v>
      </c>
      <c r="BW84" s="10"/>
      <c r="BX84" s="10">
        <f t="shared" si="184"/>
        <v>0</v>
      </c>
      <c r="BY84" s="10">
        <f t="shared" si="184"/>
        <v>0</v>
      </c>
      <c r="BZ84" s="10">
        <f t="shared" si="184"/>
        <v>0</v>
      </c>
      <c r="CA84" s="10">
        <f t="shared" si="184"/>
        <v>513.82014279071041</v>
      </c>
      <c r="CB84" s="10">
        <f t="shared" si="184"/>
        <v>609.03986730818588</v>
      </c>
      <c r="CC84" s="10">
        <f t="shared" si="184"/>
        <v>523.80966393785138</v>
      </c>
      <c r="CD84" s="10">
        <f t="shared" si="141"/>
        <v>0</v>
      </c>
      <c r="CE84" s="10">
        <f t="shared" si="141"/>
        <v>0</v>
      </c>
      <c r="CF84" s="10">
        <f t="shared" si="141"/>
        <v>0</v>
      </c>
      <c r="CG84" s="10">
        <f t="shared" si="184"/>
        <v>41.736388638584145</v>
      </c>
      <c r="CH84" s="10">
        <f t="shared" si="184"/>
        <v>39.841694712267433</v>
      </c>
      <c r="CI84" s="10">
        <f t="shared" si="184"/>
        <v>33.03768780209834</v>
      </c>
      <c r="CJ84" s="10">
        <f t="shared" si="184"/>
        <v>0</v>
      </c>
      <c r="CK84" s="10">
        <f t="shared" si="184"/>
        <v>0</v>
      </c>
      <c r="CL84" s="10">
        <f t="shared" si="184"/>
        <v>0</v>
      </c>
      <c r="CM84" s="10">
        <f t="shared" si="184"/>
        <v>0</v>
      </c>
      <c r="CN84" s="10">
        <f t="shared" si="184"/>
        <v>0</v>
      </c>
      <c r="CO84" s="10">
        <f t="shared" si="184"/>
        <v>0</v>
      </c>
      <c r="CP84" s="10">
        <f t="shared" si="184"/>
        <v>0</v>
      </c>
      <c r="CQ84" s="10">
        <f t="shared" si="184"/>
        <v>0</v>
      </c>
      <c r="CR84" s="10">
        <f t="shared" si="184"/>
        <v>0</v>
      </c>
      <c r="CS84" s="10">
        <f t="shared" si="184"/>
        <v>47.609679324050362</v>
      </c>
      <c r="CT84" s="10">
        <f t="shared" si="184"/>
        <v>38.81893611840173</v>
      </c>
      <c r="CU84" s="10">
        <f t="shared" si="184"/>
        <v>43.421916094420816</v>
      </c>
      <c r="CV84" s="10">
        <f t="shared" si="184"/>
        <v>0</v>
      </c>
      <c r="CW84" s="10">
        <f t="shared" si="184"/>
        <v>0</v>
      </c>
      <c r="CX84" s="10">
        <f t="shared" si="184"/>
        <v>0</v>
      </c>
      <c r="CY84" s="10">
        <f t="shared" ref="CY84:DA84" si="185">(40000*(CY60/CY$72)/CY$73)/2</f>
        <v>38.520366590719846</v>
      </c>
      <c r="CZ84" s="10">
        <f t="shared" si="185"/>
        <v>40.435363971065669</v>
      </c>
      <c r="DA84" s="10">
        <f t="shared" si="185"/>
        <v>41.764522028020998</v>
      </c>
      <c r="DB84" s="10">
        <f t="shared" si="184"/>
        <v>123.19268756059242</v>
      </c>
      <c r="DC84" s="10">
        <f t="shared" si="184"/>
        <v>135.75075028036449</v>
      </c>
      <c r="DD84" s="10">
        <f t="shared" si="184"/>
        <v>94.843120135673558</v>
      </c>
      <c r="DE84" s="10">
        <f t="shared" ref="DE84:DG84" si="186">(40000*(DE60/DE$72)/DE$73)/2</f>
        <v>0</v>
      </c>
      <c r="DF84" s="10">
        <f t="shared" si="186"/>
        <v>0</v>
      </c>
      <c r="DG84" s="10">
        <f t="shared" si="186"/>
        <v>0</v>
      </c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71"/>
      <c r="EQ84" s="71"/>
      <c r="ER84" s="71"/>
      <c r="ES84" s="71"/>
      <c r="ET84" s="71"/>
      <c r="EU84" s="71"/>
      <c r="EV84" s="71"/>
      <c r="EW84" s="71"/>
      <c r="EX84" s="71"/>
      <c r="EY84" s="71"/>
      <c r="EZ84" s="71"/>
      <c r="FA84" s="71"/>
      <c r="FB84" s="71"/>
      <c r="FC84" s="71"/>
      <c r="FD84" s="71"/>
      <c r="FE84" s="71"/>
      <c r="FF84" s="71"/>
      <c r="FG84" s="71"/>
      <c r="FH84" s="71"/>
      <c r="FI84" s="71"/>
      <c r="FJ84" s="71"/>
      <c r="FK84" s="71"/>
      <c r="FL84" s="71"/>
      <c r="FM84" s="71"/>
      <c r="FN84" s="71"/>
      <c r="FO84" s="71"/>
      <c r="FP84" s="71"/>
      <c r="FQ84" s="71"/>
      <c r="FR84" s="71"/>
      <c r="FS84" s="71"/>
      <c r="FT84" s="71"/>
      <c r="FU84" s="71"/>
      <c r="FV84" s="71"/>
      <c r="FW84" s="71"/>
      <c r="FX84" s="71"/>
      <c r="FY84" s="71"/>
      <c r="FZ84" s="71"/>
      <c r="GA84" s="71"/>
      <c r="GB84" s="71"/>
      <c r="GC84" s="71"/>
      <c r="GD84" s="71"/>
      <c r="GE84" s="71"/>
      <c r="GF84" s="71"/>
      <c r="GG84" s="71"/>
      <c r="GH84" s="71"/>
      <c r="GI84" s="71"/>
      <c r="GJ84" s="71"/>
      <c r="GK84" s="71"/>
      <c r="GL84" s="71"/>
      <c r="GM84" s="71"/>
      <c r="GN84" s="71"/>
      <c r="GO84" s="17"/>
      <c r="GP84" s="71"/>
      <c r="GQ84" s="71"/>
      <c r="GR84" s="71"/>
      <c r="GS84" s="71"/>
      <c r="GT84" s="71"/>
      <c r="GU84" s="71"/>
      <c r="GV84" s="71"/>
      <c r="GW84" s="71"/>
      <c r="GX84" s="71"/>
      <c r="GY84" s="71"/>
      <c r="GZ84" s="71"/>
      <c r="HA84" s="71"/>
      <c r="HB84" s="71"/>
      <c r="HC84" s="71"/>
      <c r="HD84" s="71"/>
      <c r="HE84" s="71"/>
      <c r="HF84" s="71"/>
      <c r="HG84" s="71"/>
      <c r="HH84" s="71"/>
      <c r="HI84" s="71"/>
      <c r="HJ84" s="71"/>
      <c r="HK84" s="71"/>
      <c r="HL84" s="71"/>
      <c r="HM84" s="71"/>
      <c r="HN84" s="71"/>
      <c r="HO84" s="71"/>
      <c r="HP84" s="71"/>
      <c r="HQ84" s="71"/>
      <c r="HR84" s="71"/>
      <c r="HS84" s="71"/>
      <c r="HT84" s="71"/>
      <c r="HU84" s="71"/>
      <c r="HV84" s="71"/>
      <c r="HW84" s="71"/>
      <c r="HX84" s="71"/>
      <c r="HY84" s="71"/>
      <c r="HZ84" s="71"/>
      <c r="IA84" s="71"/>
      <c r="IB84" s="71"/>
      <c r="IC84" s="71"/>
      <c r="ID84" s="71"/>
      <c r="IE84" s="71"/>
      <c r="IF84" s="71"/>
      <c r="IG84" s="71"/>
      <c r="IH84" s="71"/>
      <c r="II84" s="71"/>
      <c r="IJ84" s="71"/>
      <c r="IK84" s="71"/>
      <c r="IL84" s="71"/>
    </row>
    <row r="85" spans="1:246" s="18" customFormat="1" x14ac:dyDescent="0.35">
      <c r="A85" s="10" t="s">
        <v>6</v>
      </c>
      <c r="B85" s="10">
        <f t="shared" si="144"/>
        <v>0</v>
      </c>
      <c r="C85" s="10">
        <f t="shared" ref="C85:BT85" si="187">(40000*(C61/C$72)/C$73)/2</f>
        <v>0</v>
      </c>
      <c r="D85" s="10">
        <f t="shared" si="187"/>
        <v>0</v>
      </c>
      <c r="E85" s="10">
        <f t="shared" si="187"/>
        <v>0</v>
      </c>
      <c r="F85" s="10">
        <f t="shared" si="187"/>
        <v>0</v>
      </c>
      <c r="G85" s="10">
        <f t="shared" si="187"/>
        <v>0</v>
      </c>
      <c r="H85" s="10">
        <f t="shared" si="187"/>
        <v>302.45458611337881</v>
      </c>
      <c r="I85" s="10">
        <f t="shared" si="187"/>
        <v>315.93362213388394</v>
      </c>
      <c r="J85" s="10">
        <f t="shared" si="187"/>
        <v>321.50981055043769</v>
      </c>
      <c r="K85" s="10">
        <f t="shared" si="187"/>
        <v>0</v>
      </c>
      <c r="L85" s="10">
        <f t="shared" si="187"/>
        <v>0</v>
      </c>
      <c r="M85" s="10">
        <f t="shared" si="187"/>
        <v>0</v>
      </c>
      <c r="N85" s="10">
        <f t="shared" si="187"/>
        <v>0</v>
      </c>
      <c r="O85" s="10">
        <f t="shared" si="187"/>
        <v>0</v>
      </c>
      <c r="P85" s="10">
        <f t="shared" si="187"/>
        <v>0</v>
      </c>
      <c r="Q85" s="10">
        <f t="shared" si="187"/>
        <v>0</v>
      </c>
      <c r="R85" s="10">
        <f t="shared" si="187"/>
        <v>0</v>
      </c>
      <c r="S85" s="10">
        <f t="shared" si="187"/>
        <v>0</v>
      </c>
      <c r="T85" s="10">
        <f t="shared" ref="T85:V85" si="188">(40000*(T61/T$72)/T$73)/2</f>
        <v>0</v>
      </c>
      <c r="U85" s="10">
        <f t="shared" si="188"/>
        <v>0</v>
      </c>
      <c r="V85" s="10">
        <f t="shared" si="188"/>
        <v>0</v>
      </c>
      <c r="W85" s="10">
        <f t="shared" si="187"/>
        <v>0</v>
      </c>
      <c r="X85" s="10">
        <f t="shared" si="187"/>
        <v>0</v>
      </c>
      <c r="Y85" s="10">
        <f t="shared" si="187"/>
        <v>0</v>
      </c>
      <c r="Z85" s="10">
        <f t="shared" ref="Z85:AB85" si="189">(40000*(Z61/Z$72)/Z$73)/2</f>
        <v>0</v>
      </c>
      <c r="AA85" s="10">
        <f t="shared" si="189"/>
        <v>0</v>
      </c>
      <c r="AB85" s="10">
        <f t="shared" si="189"/>
        <v>0</v>
      </c>
      <c r="AC85" s="10">
        <f t="shared" si="187"/>
        <v>184.25879330533658</v>
      </c>
      <c r="AD85" s="10">
        <f t="shared" si="187"/>
        <v>142.20428334053656</v>
      </c>
      <c r="AE85" s="10">
        <f t="shared" si="187"/>
        <v>136.81547479316373</v>
      </c>
      <c r="AF85" s="10">
        <f t="shared" si="187"/>
        <v>70.846551148352177</v>
      </c>
      <c r="AG85" s="10">
        <f t="shared" si="187"/>
        <v>72.311160501741014</v>
      </c>
      <c r="AH85" s="10">
        <f t="shared" si="187"/>
        <v>64.874550051787125</v>
      </c>
      <c r="AI85" s="10">
        <f t="shared" si="187"/>
        <v>15.364310160112478</v>
      </c>
      <c r="AJ85" s="10">
        <f t="shared" si="187"/>
        <v>23.763867776085618</v>
      </c>
      <c r="AK85" s="10">
        <f t="shared" si="187"/>
        <v>23.675633563994811</v>
      </c>
      <c r="AL85" s="10">
        <f t="shared" si="187"/>
        <v>90.793800876317633</v>
      </c>
      <c r="AM85" s="10">
        <f t="shared" si="187"/>
        <v>118.40296341939414</v>
      </c>
      <c r="AN85" s="10">
        <f t="shared" si="187"/>
        <v>138.88115119062289</v>
      </c>
      <c r="AO85" s="10">
        <f t="shared" si="187"/>
        <v>66.61652359548323</v>
      </c>
      <c r="AP85" s="10">
        <f t="shared" si="187"/>
        <v>52.184345291031129</v>
      </c>
      <c r="AQ85" s="10">
        <f t="shared" si="187"/>
        <v>54.725074136244729</v>
      </c>
      <c r="AR85" s="10">
        <f t="shared" si="187"/>
        <v>195.6905494529444</v>
      </c>
      <c r="AS85" s="10">
        <f t="shared" si="187"/>
        <v>157.30286272916064</v>
      </c>
      <c r="AT85" s="10">
        <f t="shared" si="187"/>
        <v>176.18983862889414</v>
      </c>
      <c r="AU85" s="10"/>
      <c r="AV85" s="10">
        <f t="shared" si="187"/>
        <v>0</v>
      </c>
      <c r="AW85" s="10">
        <f t="shared" si="187"/>
        <v>0</v>
      </c>
      <c r="AX85" s="10">
        <f t="shared" si="187"/>
        <v>0</v>
      </c>
      <c r="AY85" s="10">
        <f t="shared" si="187"/>
        <v>1595.0324811015591</v>
      </c>
      <c r="AZ85" s="10">
        <f t="shared" si="187"/>
        <v>1950.8526715396031</v>
      </c>
      <c r="BA85" s="10">
        <f t="shared" si="187"/>
        <v>1492.2923591321999</v>
      </c>
      <c r="BB85" s="10">
        <f t="shared" si="187"/>
        <v>0</v>
      </c>
      <c r="BC85" s="10">
        <f t="shared" si="187"/>
        <v>0</v>
      </c>
      <c r="BD85" s="10">
        <f t="shared" si="187"/>
        <v>0</v>
      </c>
      <c r="BE85" s="10">
        <f t="shared" si="187"/>
        <v>0</v>
      </c>
      <c r="BF85" s="10">
        <f t="shared" si="187"/>
        <v>0</v>
      </c>
      <c r="BG85" s="10">
        <f t="shared" si="187"/>
        <v>0</v>
      </c>
      <c r="BH85" s="10">
        <f t="shared" si="187"/>
        <v>198.4469934006587</v>
      </c>
      <c r="BI85" s="10">
        <f t="shared" si="187"/>
        <v>270.50092769918473</v>
      </c>
      <c r="BJ85" s="10">
        <f t="shared" si="187"/>
        <v>268.97527272052258</v>
      </c>
      <c r="BK85" s="10">
        <f t="shared" si="187"/>
        <v>319.34148629315905</v>
      </c>
      <c r="BL85" s="10">
        <f t="shared" si="187"/>
        <v>249.68467518840546</v>
      </c>
      <c r="BM85" s="10">
        <f t="shared" si="187"/>
        <v>266.49970998640009</v>
      </c>
      <c r="BN85" s="10">
        <f t="shared" si="187"/>
        <v>16.948659809792719</v>
      </c>
      <c r="BO85" s="10">
        <f t="shared" si="187"/>
        <v>12.332780332640493</v>
      </c>
      <c r="BP85" s="10">
        <f t="shared" si="187"/>
        <v>18.204109467389895</v>
      </c>
      <c r="BQ85" s="10">
        <f t="shared" si="187"/>
        <v>128.01282580858359</v>
      </c>
      <c r="BR85" s="10">
        <f t="shared" si="187"/>
        <v>115.2719646699623</v>
      </c>
      <c r="BS85" s="10">
        <f t="shared" si="187"/>
        <v>136.89967166845679</v>
      </c>
      <c r="BT85" s="10">
        <f t="shared" si="187"/>
        <v>0</v>
      </c>
      <c r="BU85" s="10">
        <f t="shared" ref="BU85:DD85" si="190">(40000*(BU61/BU$72)/BU$73)/2</f>
        <v>0</v>
      </c>
      <c r="BV85" s="10">
        <f t="shared" si="190"/>
        <v>0</v>
      </c>
      <c r="BW85" s="10"/>
      <c r="BX85" s="10">
        <f t="shared" si="190"/>
        <v>0</v>
      </c>
      <c r="BY85" s="10">
        <f t="shared" si="190"/>
        <v>0</v>
      </c>
      <c r="BZ85" s="10">
        <f t="shared" si="190"/>
        <v>0</v>
      </c>
      <c r="CA85" s="10">
        <f t="shared" si="190"/>
        <v>33.019804557578752</v>
      </c>
      <c r="CB85" s="10">
        <f t="shared" si="190"/>
        <v>47.189243403016818</v>
      </c>
      <c r="CC85" s="10">
        <f t="shared" si="190"/>
        <v>39.879655849789557</v>
      </c>
      <c r="CD85" s="10">
        <f t="shared" si="141"/>
        <v>0</v>
      </c>
      <c r="CE85" s="10">
        <f t="shared" si="141"/>
        <v>0</v>
      </c>
      <c r="CF85" s="10">
        <f t="shared" si="141"/>
        <v>0</v>
      </c>
      <c r="CG85" s="10">
        <f t="shared" si="190"/>
        <v>0</v>
      </c>
      <c r="CH85" s="10">
        <f t="shared" si="190"/>
        <v>0</v>
      </c>
      <c r="CI85" s="10">
        <f t="shared" si="190"/>
        <v>0</v>
      </c>
      <c r="CJ85" s="10">
        <f t="shared" si="190"/>
        <v>0</v>
      </c>
      <c r="CK85" s="10">
        <f t="shared" si="190"/>
        <v>0</v>
      </c>
      <c r="CL85" s="10">
        <f t="shared" si="190"/>
        <v>0</v>
      </c>
      <c r="CM85" s="10">
        <f t="shared" si="190"/>
        <v>0</v>
      </c>
      <c r="CN85" s="10">
        <f t="shared" si="190"/>
        <v>0</v>
      </c>
      <c r="CO85" s="10">
        <f t="shared" si="190"/>
        <v>0</v>
      </c>
      <c r="CP85" s="10">
        <f t="shared" si="190"/>
        <v>0</v>
      </c>
      <c r="CQ85" s="10">
        <f t="shared" si="190"/>
        <v>0</v>
      </c>
      <c r="CR85" s="10">
        <f t="shared" si="190"/>
        <v>0</v>
      </c>
      <c r="CS85" s="10">
        <f t="shared" si="190"/>
        <v>160.42914538176859</v>
      </c>
      <c r="CT85" s="10">
        <f t="shared" si="190"/>
        <v>203.31814767802959</v>
      </c>
      <c r="CU85" s="10">
        <f t="shared" si="190"/>
        <v>235.62992882315854</v>
      </c>
      <c r="CV85" s="10">
        <f t="shared" si="190"/>
        <v>0</v>
      </c>
      <c r="CW85" s="10">
        <f t="shared" si="190"/>
        <v>0</v>
      </c>
      <c r="CX85" s="10">
        <f t="shared" si="190"/>
        <v>0</v>
      </c>
      <c r="CY85" s="10">
        <f t="shared" ref="CY85:DA85" si="191">(40000*(CY61/CY$72)/CY$73)/2</f>
        <v>14.626115595517415</v>
      </c>
      <c r="CZ85" s="10">
        <f t="shared" si="191"/>
        <v>18.505986958540177</v>
      </c>
      <c r="DA85" s="10">
        <f t="shared" si="191"/>
        <v>17.77537611967637</v>
      </c>
      <c r="DB85" s="10">
        <f t="shared" si="190"/>
        <v>29.838336811848283</v>
      </c>
      <c r="DC85" s="10">
        <f t="shared" si="190"/>
        <v>31.044253428082953</v>
      </c>
      <c r="DD85" s="10">
        <f t="shared" si="190"/>
        <v>27.476105411532142</v>
      </c>
      <c r="DE85" s="10">
        <f t="shared" ref="DE85:DG85" si="192">(40000*(DE61/DE$72)/DE$73)/2</f>
        <v>0</v>
      </c>
      <c r="DF85" s="10">
        <f t="shared" si="192"/>
        <v>0</v>
      </c>
      <c r="DG85" s="10">
        <f t="shared" si="192"/>
        <v>0</v>
      </c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71"/>
      <c r="EQ85" s="71"/>
      <c r="ER85" s="71"/>
      <c r="ES85" s="71"/>
      <c r="ET85" s="71"/>
      <c r="EU85" s="71"/>
      <c r="EV85" s="71"/>
      <c r="EW85" s="71"/>
      <c r="EX85" s="71"/>
      <c r="EY85" s="71"/>
      <c r="EZ85" s="71"/>
      <c r="FA85" s="71"/>
      <c r="FB85" s="71"/>
      <c r="FC85" s="71"/>
      <c r="FD85" s="71"/>
      <c r="FE85" s="71"/>
      <c r="FF85" s="71"/>
      <c r="FG85" s="71"/>
      <c r="FH85" s="71"/>
      <c r="FI85" s="71"/>
      <c r="FJ85" s="71"/>
      <c r="FK85" s="71"/>
      <c r="FL85" s="71"/>
      <c r="FM85" s="71"/>
      <c r="FN85" s="71"/>
      <c r="FO85" s="71"/>
      <c r="FP85" s="71"/>
      <c r="FQ85" s="71"/>
      <c r="FR85" s="71"/>
      <c r="FS85" s="71"/>
      <c r="FT85" s="71"/>
      <c r="FU85" s="71"/>
      <c r="FV85" s="71"/>
      <c r="FW85" s="71"/>
      <c r="FX85" s="71"/>
      <c r="FY85" s="71"/>
      <c r="FZ85" s="71"/>
      <c r="GA85" s="71"/>
      <c r="GB85" s="71"/>
      <c r="GC85" s="71"/>
      <c r="GD85" s="71"/>
      <c r="GE85" s="71"/>
      <c r="GF85" s="71"/>
      <c r="GG85" s="71"/>
      <c r="GH85" s="71"/>
      <c r="GI85" s="71"/>
      <c r="GJ85" s="71"/>
      <c r="GK85" s="71"/>
      <c r="GL85" s="71"/>
      <c r="GM85" s="71"/>
      <c r="GN85" s="71"/>
      <c r="GO85" s="17"/>
      <c r="GP85" s="71"/>
      <c r="GQ85" s="71"/>
      <c r="GR85" s="71"/>
      <c r="GS85" s="71"/>
      <c r="GT85" s="71"/>
      <c r="GU85" s="71"/>
      <c r="GV85" s="71"/>
      <c r="GW85" s="71"/>
      <c r="GX85" s="71"/>
      <c r="GY85" s="71"/>
      <c r="GZ85" s="71"/>
      <c r="HA85" s="71"/>
      <c r="HB85" s="71"/>
      <c r="HC85" s="71"/>
      <c r="HD85" s="71"/>
      <c r="HE85" s="71"/>
      <c r="HF85" s="71"/>
      <c r="HG85" s="71"/>
      <c r="HH85" s="71"/>
      <c r="HI85" s="71"/>
      <c r="HJ85" s="71"/>
      <c r="HK85" s="71"/>
      <c r="HL85" s="71"/>
      <c r="HM85" s="71"/>
      <c r="HN85" s="71"/>
      <c r="HO85" s="71"/>
      <c r="HP85" s="71"/>
      <c r="HQ85" s="71"/>
      <c r="HR85" s="71"/>
      <c r="HS85" s="71"/>
      <c r="HT85" s="71"/>
      <c r="HU85" s="71"/>
      <c r="HV85" s="71"/>
      <c r="HW85" s="71"/>
      <c r="HX85" s="71"/>
      <c r="HY85" s="71"/>
      <c r="HZ85" s="71"/>
      <c r="IA85" s="71"/>
      <c r="IB85" s="71"/>
      <c r="IC85" s="71"/>
      <c r="ID85" s="71"/>
      <c r="IE85" s="71"/>
      <c r="IF85" s="71"/>
      <c r="IG85" s="71"/>
      <c r="IH85" s="71"/>
      <c r="II85" s="71"/>
      <c r="IJ85" s="71"/>
      <c r="IK85" s="71"/>
      <c r="IL85" s="71"/>
    </row>
    <row r="86" spans="1:246" s="18" customFormat="1" x14ac:dyDescent="0.35">
      <c r="A86" s="10" t="s">
        <v>7</v>
      </c>
      <c r="B86" s="10">
        <f t="shared" si="144"/>
        <v>0</v>
      </c>
      <c r="C86" s="10">
        <f t="shared" ref="C86:BT86" si="193">(40000*(C62/C$72)/C$73)/2</f>
        <v>0</v>
      </c>
      <c r="D86" s="10">
        <f t="shared" si="193"/>
        <v>0</v>
      </c>
      <c r="E86" s="10">
        <f t="shared" si="193"/>
        <v>0</v>
      </c>
      <c r="F86" s="10">
        <f t="shared" si="193"/>
        <v>29.34025784131595</v>
      </c>
      <c r="G86" s="10">
        <f t="shared" si="193"/>
        <v>0</v>
      </c>
      <c r="H86" s="10">
        <f t="shared" si="193"/>
        <v>55.279034943062399</v>
      </c>
      <c r="I86" s="10">
        <f t="shared" si="193"/>
        <v>54.033103434149282</v>
      </c>
      <c r="J86" s="10">
        <f t="shared" si="193"/>
        <v>55.693882327032718</v>
      </c>
      <c r="K86" s="10">
        <f t="shared" si="193"/>
        <v>218.40154430629568</v>
      </c>
      <c r="L86" s="10">
        <f t="shared" si="193"/>
        <v>210.6559630243394</v>
      </c>
      <c r="M86" s="10">
        <f t="shared" si="193"/>
        <v>205.65333129743078</v>
      </c>
      <c r="N86" s="10">
        <f t="shared" si="193"/>
        <v>0</v>
      </c>
      <c r="O86" s="10">
        <f t="shared" si="193"/>
        <v>0</v>
      </c>
      <c r="P86" s="10">
        <f t="shared" si="193"/>
        <v>0</v>
      </c>
      <c r="Q86" s="10">
        <f t="shared" si="193"/>
        <v>109.57789542205893</v>
      </c>
      <c r="R86" s="10">
        <f t="shared" si="193"/>
        <v>53.940072998368208</v>
      </c>
      <c r="S86" s="10">
        <f t="shared" si="193"/>
        <v>32.83308791205021</v>
      </c>
      <c r="T86" s="10">
        <f t="shared" ref="T86:V86" si="194">(40000*(T62/T$72)/T$73)/2</f>
        <v>0</v>
      </c>
      <c r="U86" s="10">
        <f t="shared" si="194"/>
        <v>0</v>
      </c>
      <c r="V86" s="10">
        <f t="shared" si="194"/>
        <v>0</v>
      </c>
      <c r="W86" s="10">
        <f t="shared" si="193"/>
        <v>0</v>
      </c>
      <c r="X86" s="10">
        <f t="shared" si="193"/>
        <v>0</v>
      </c>
      <c r="Y86" s="10">
        <f t="shared" si="193"/>
        <v>0</v>
      </c>
      <c r="Z86" s="10">
        <f t="shared" ref="Z86:AB86" si="195">(40000*(Z62/Z$72)/Z$73)/2</f>
        <v>0</v>
      </c>
      <c r="AA86" s="10">
        <f t="shared" si="195"/>
        <v>0</v>
      </c>
      <c r="AB86" s="10">
        <f t="shared" si="195"/>
        <v>0</v>
      </c>
      <c r="AC86" s="10">
        <f t="shared" si="193"/>
        <v>6706.0056031757558</v>
      </c>
      <c r="AD86" s="10">
        <f t="shared" si="193"/>
        <v>5510.1652154501126</v>
      </c>
      <c r="AE86" s="10">
        <f t="shared" si="193"/>
        <v>5017.7085535821989</v>
      </c>
      <c r="AF86" s="10">
        <f t="shared" si="193"/>
        <v>0</v>
      </c>
      <c r="AG86" s="10">
        <f t="shared" si="193"/>
        <v>0</v>
      </c>
      <c r="AH86" s="10">
        <f t="shared" si="193"/>
        <v>0</v>
      </c>
      <c r="AI86" s="10">
        <f t="shared" si="193"/>
        <v>307.23972449852835</v>
      </c>
      <c r="AJ86" s="10">
        <f t="shared" si="193"/>
        <v>314.36669371638163</v>
      </c>
      <c r="AK86" s="10">
        <f t="shared" si="193"/>
        <v>299.84599828389094</v>
      </c>
      <c r="AL86" s="10">
        <f t="shared" si="193"/>
        <v>8.5106313582969371</v>
      </c>
      <c r="AM86" s="10">
        <f t="shared" si="193"/>
        <v>15.362945981682349</v>
      </c>
      <c r="AN86" s="10">
        <f t="shared" si="193"/>
        <v>5.8344598598223287</v>
      </c>
      <c r="AO86" s="10">
        <f t="shared" si="193"/>
        <v>540.68763252715144</v>
      </c>
      <c r="AP86" s="10">
        <f t="shared" si="193"/>
        <v>486.98021984236283</v>
      </c>
      <c r="AQ86" s="10">
        <f t="shared" si="193"/>
        <v>485.61157046553092</v>
      </c>
      <c r="AR86" s="10">
        <f t="shared" si="193"/>
        <v>1867.1644961627908</v>
      </c>
      <c r="AS86" s="10">
        <f t="shared" si="193"/>
        <v>1689.2937128663752</v>
      </c>
      <c r="AT86" s="10">
        <f t="shared" si="193"/>
        <v>1604.5133697245451</v>
      </c>
      <c r="AU86" s="10"/>
      <c r="AV86" s="10">
        <f t="shared" si="193"/>
        <v>0</v>
      </c>
      <c r="AW86" s="10">
        <f t="shared" si="193"/>
        <v>0</v>
      </c>
      <c r="AX86" s="10">
        <f t="shared" si="193"/>
        <v>0</v>
      </c>
      <c r="AY86" s="10">
        <f t="shared" si="193"/>
        <v>2192.8379327163916</v>
      </c>
      <c r="AZ86" s="10">
        <f t="shared" si="193"/>
        <v>2528.0969939880993</v>
      </c>
      <c r="BA86" s="10">
        <f t="shared" si="193"/>
        <v>2080.9089954544843</v>
      </c>
      <c r="BB86" s="10">
        <f t="shared" si="193"/>
        <v>0</v>
      </c>
      <c r="BC86" s="10">
        <f t="shared" si="193"/>
        <v>0</v>
      </c>
      <c r="BD86" s="10">
        <f t="shared" si="193"/>
        <v>0</v>
      </c>
      <c r="BE86" s="10">
        <f t="shared" si="193"/>
        <v>358.63674599871763</v>
      </c>
      <c r="BF86" s="10">
        <f t="shared" si="193"/>
        <v>274.76235386372588</v>
      </c>
      <c r="BG86" s="10">
        <f t="shared" si="193"/>
        <v>381.07629306794439</v>
      </c>
      <c r="BH86" s="10">
        <f t="shared" si="193"/>
        <v>0</v>
      </c>
      <c r="BI86" s="10">
        <f t="shared" si="193"/>
        <v>0</v>
      </c>
      <c r="BJ86" s="10">
        <f t="shared" si="193"/>
        <v>0</v>
      </c>
      <c r="BK86" s="10">
        <f t="shared" si="193"/>
        <v>16509.793912794285</v>
      </c>
      <c r="BL86" s="10">
        <f t="shared" si="193"/>
        <v>12602.428774729713</v>
      </c>
      <c r="BM86" s="10">
        <f t="shared" si="193"/>
        <v>13452.783577112667</v>
      </c>
      <c r="BN86" s="10">
        <f t="shared" si="193"/>
        <v>275.04817732242185</v>
      </c>
      <c r="BO86" s="10">
        <f t="shared" si="193"/>
        <v>258.94921358820534</v>
      </c>
      <c r="BP86" s="10">
        <f t="shared" si="193"/>
        <v>262.78207720909762</v>
      </c>
      <c r="BQ86" s="10">
        <f t="shared" si="193"/>
        <v>56.885983633267699</v>
      </c>
      <c r="BR86" s="10">
        <f t="shared" si="193"/>
        <v>31.694995519146726</v>
      </c>
      <c r="BS86" s="10">
        <f t="shared" si="193"/>
        <v>45.626321617040887</v>
      </c>
      <c r="BT86" s="10">
        <f t="shared" si="193"/>
        <v>0</v>
      </c>
      <c r="BU86" s="10">
        <f t="shared" ref="BU86:DD86" si="196">(40000*(BU62/BU$72)/BU$73)/2</f>
        <v>0</v>
      </c>
      <c r="BV86" s="10">
        <f t="shared" si="196"/>
        <v>0</v>
      </c>
      <c r="BW86" s="10"/>
      <c r="BX86" s="10">
        <f t="shared" si="196"/>
        <v>0</v>
      </c>
      <c r="BY86" s="10">
        <f t="shared" si="196"/>
        <v>0</v>
      </c>
      <c r="BZ86" s="10">
        <f t="shared" si="196"/>
        <v>0</v>
      </c>
      <c r="CA86" s="10">
        <f t="shared" si="196"/>
        <v>238.10681247560805</v>
      </c>
      <c r="CB86" s="10">
        <f t="shared" si="196"/>
        <v>258.32202911367426</v>
      </c>
      <c r="CC86" s="10">
        <f t="shared" si="196"/>
        <v>228.27649645935452</v>
      </c>
      <c r="CD86" s="10">
        <f t="shared" si="141"/>
        <v>39.648565754469828</v>
      </c>
      <c r="CE86" s="10">
        <f t="shared" si="141"/>
        <v>29.855368308314393</v>
      </c>
      <c r="CF86" s="10">
        <f t="shared" si="141"/>
        <v>30.230503680990751</v>
      </c>
      <c r="CG86" s="10">
        <f t="shared" si="196"/>
        <v>238.28040632991284</v>
      </c>
      <c r="CH86" s="10">
        <f t="shared" si="196"/>
        <v>244.5230092534903</v>
      </c>
      <c r="CI86" s="10">
        <f t="shared" si="196"/>
        <v>245.31565770647751</v>
      </c>
      <c r="CJ86" s="10">
        <f t="shared" si="196"/>
        <v>0</v>
      </c>
      <c r="CK86" s="10">
        <f t="shared" si="196"/>
        <v>0</v>
      </c>
      <c r="CL86" s="10">
        <f t="shared" si="196"/>
        <v>0</v>
      </c>
      <c r="CM86" s="10">
        <f t="shared" si="196"/>
        <v>71.298160668955077</v>
      </c>
      <c r="CN86" s="10">
        <f t="shared" si="196"/>
        <v>70.614818020511279</v>
      </c>
      <c r="CO86" s="10">
        <f t="shared" si="196"/>
        <v>67.707447189532857</v>
      </c>
      <c r="CP86" s="10">
        <f t="shared" si="196"/>
        <v>0</v>
      </c>
      <c r="CQ86" s="10">
        <f t="shared" si="196"/>
        <v>0</v>
      </c>
      <c r="CR86" s="10">
        <f t="shared" si="196"/>
        <v>0</v>
      </c>
      <c r="CS86" s="10">
        <f t="shared" si="196"/>
        <v>58.952220709164557</v>
      </c>
      <c r="CT86" s="10">
        <f t="shared" si="196"/>
        <v>74.336435377644619</v>
      </c>
      <c r="CU86" s="10">
        <f t="shared" si="196"/>
        <v>87.110493234031765</v>
      </c>
      <c r="CV86" s="10">
        <f t="shared" si="196"/>
        <v>0</v>
      </c>
      <c r="CW86" s="10">
        <f t="shared" si="196"/>
        <v>0</v>
      </c>
      <c r="CX86" s="10">
        <f t="shared" si="196"/>
        <v>0</v>
      </c>
      <c r="CY86" s="10">
        <f t="shared" ref="CY86:DA86" si="197">(40000*(CY62/CY$72)/CY$73)/2</f>
        <v>48.172857982974961</v>
      </c>
      <c r="CZ86" s="10">
        <f t="shared" si="197"/>
        <v>41.833294219171592</v>
      </c>
      <c r="DA86" s="10">
        <f t="shared" si="197"/>
        <v>39.776967256748151</v>
      </c>
      <c r="DB86" s="10">
        <f t="shared" si="196"/>
        <v>265.18954312606331</v>
      </c>
      <c r="DC86" s="10">
        <f t="shared" si="196"/>
        <v>257.18490762236678</v>
      </c>
      <c r="DD86" s="10">
        <f t="shared" si="196"/>
        <v>228.93291251390454</v>
      </c>
      <c r="DE86" s="10">
        <f t="shared" ref="DE86:DG86" si="198">(40000*(DE62/DE$72)/DE$73)/2</f>
        <v>0</v>
      </c>
      <c r="DF86" s="10">
        <f t="shared" si="198"/>
        <v>0</v>
      </c>
      <c r="DG86" s="10">
        <f t="shared" si="198"/>
        <v>0</v>
      </c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71"/>
      <c r="EQ86" s="71"/>
      <c r="ER86" s="71"/>
      <c r="ES86" s="71"/>
      <c r="ET86" s="71"/>
      <c r="EU86" s="71"/>
      <c r="EV86" s="71"/>
      <c r="EW86" s="71"/>
      <c r="EX86" s="71"/>
      <c r="EY86" s="71"/>
      <c r="EZ86" s="71"/>
      <c r="FA86" s="71"/>
      <c r="FB86" s="71"/>
      <c r="FC86" s="71"/>
      <c r="FD86" s="71"/>
      <c r="FE86" s="71"/>
      <c r="FF86" s="71"/>
      <c r="FG86" s="71"/>
      <c r="FH86" s="71"/>
      <c r="FI86" s="71"/>
      <c r="FJ86" s="71"/>
      <c r="FK86" s="71"/>
      <c r="FL86" s="71"/>
      <c r="FM86" s="71"/>
      <c r="FN86" s="71"/>
      <c r="FO86" s="71"/>
      <c r="FP86" s="71"/>
      <c r="FQ86" s="71"/>
      <c r="FR86" s="71"/>
      <c r="FS86" s="71"/>
      <c r="FT86" s="71"/>
      <c r="FU86" s="71"/>
      <c r="FV86" s="71"/>
      <c r="FW86" s="71"/>
      <c r="FX86" s="71"/>
      <c r="FY86" s="71"/>
      <c r="FZ86" s="71"/>
      <c r="GA86" s="71"/>
      <c r="GB86" s="71"/>
      <c r="GC86" s="71"/>
      <c r="GD86" s="71"/>
      <c r="GE86" s="71"/>
      <c r="GF86" s="71"/>
      <c r="GG86" s="71"/>
      <c r="GH86" s="71"/>
      <c r="GI86" s="71"/>
      <c r="GJ86" s="71"/>
      <c r="GK86" s="71"/>
      <c r="GL86" s="71"/>
      <c r="GM86" s="71"/>
      <c r="GN86" s="71"/>
      <c r="GO86" s="17"/>
      <c r="GP86" s="71"/>
      <c r="GQ86" s="71"/>
      <c r="GR86" s="71"/>
      <c r="GS86" s="71"/>
      <c r="GT86" s="71"/>
      <c r="GU86" s="71"/>
      <c r="GV86" s="71"/>
      <c r="GW86" s="71"/>
      <c r="GX86" s="71"/>
      <c r="GY86" s="71"/>
      <c r="GZ86" s="71"/>
      <c r="HA86" s="71"/>
      <c r="HB86" s="71"/>
      <c r="HC86" s="71"/>
      <c r="HD86" s="71"/>
      <c r="HE86" s="71"/>
      <c r="HF86" s="71"/>
      <c r="HG86" s="71"/>
      <c r="HH86" s="71"/>
      <c r="HI86" s="71"/>
      <c r="HJ86" s="71"/>
      <c r="HK86" s="71"/>
      <c r="HL86" s="71"/>
      <c r="HM86" s="71"/>
      <c r="HN86" s="71"/>
      <c r="HO86" s="71"/>
      <c r="HP86" s="71"/>
      <c r="HQ86" s="71"/>
      <c r="HR86" s="71"/>
      <c r="HS86" s="71"/>
      <c r="HT86" s="71"/>
      <c r="HU86" s="71"/>
      <c r="HV86" s="71"/>
      <c r="HW86" s="71"/>
      <c r="HX86" s="71"/>
      <c r="HY86" s="71"/>
      <c r="HZ86" s="71"/>
      <c r="IA86" s="71"/>
      <c r="IB86" s="71"/>
      <c r="IC86" s="71"/>
      <c r="ID86" s="71"/>
      <c r="IE86" s="71"/>
      <c r="IF86" s="71"/>
      <c r="IG86" s="71"/>
      <c r="IH86" s="71"/>
      <c r="II86" s="71"/>
      <c r="IJ86" s="71"/>
      <c r="IK86" s="71"/>
      <c r="IL86" s="71"/>
    </row>
    <row r="87" spans="1:246" s="18" customFormat="1" x14ac:dyDescent="0.35">
      <c r="A87" s="10" t="s">
        <v>8</v>
      </c>
      <c r="B87" s="10">
        <f t="shared" si="144"/>
        <v>63.376302331327182</v>
      </c>
      <c r="C87" s="10">
        <f t="shared" ref="C87:BT87" si="199">(40000*(C63/C$72)/C$73)/2</f>
        <v>47.984067975400187</v>
      </c>
      <c r="D87" s="10">
        <f t="shared" si="199"/>
        <v>57.056017285603495</v>
      </c>
      <c r="E87" s="10">
        <f t="shared" si="199"/>
        <v>139.57597353111521</v>
      </c>
      <c r="F87" s="10">
        <f t="shared" si="199"/>
        <v>115.85623032039538</v>
      </c>
      <c r="G87" s="10">
        <f t="shared" si="199"/>
        <v>110.31784448742648</v>
      </c>
      <c r="H87" s="10">
        <f t="shared" si="199"/>
        <v>117.05355553031001</v>
      </c>
      <c r="I87" s="10">
        <f t="shared" si="199"/>
        <v>112.67301741093277</v>
      </c>
      <c r="J87" s="10">
        <f t="shared" si="199"/>
        <v>121.66883190479986</v>
      </c>
      <c r="K87" s="10">
        <f t="shared" si="199"/>
        <v>175.94516827521835</v>
      </c>
      <c r="L87" s="10">
        <f t="shared" si="199"/>
        <v>166.43694748882143</v>
      </c>
      <c r="M87" s="10">
        <f t="shared" si="199"/>
        <v>160.06829821171573</v>
      </c>
      <c r="N87" s="10">
        <f t="shared" si="199"/>
        <v>66.538633793651911</v>
      </c>
      <c r="O87" s="10">
        <f t="shared" si="199"/>
        <v>69.009958148090305</v>
      </c>
      <c r="P87" s="10">
        <f t="shared" si="199"/>
        <v>57.221829169082319</v>
      </c>
      <c r="Q87" s="10">
        <f t="shared" si="199"/>
        <v>123.2154414128524</v>
      </c>
      <c r="R87" s="10">
        <f t="shared" si="199"/>
        <v>193.82652745202509</v>
      </c>
      <c r="S87" s="10">
        <f t="shared" si="199"/>
        <v>126.63333126865642</v>
      </c>
      <c r="T87" s="10">
        <f t="shared" ref="T87:V87" si="200">(40000*(T63/T$72)/T$73)/2</f>
        <v>13.027482689556786</v>
      </c>
      <c r="U87" s="10">
        <f t="shared" si="200"/>
        <v>17.342096211378745</v>
      </c>
      <c r="V87" s="10">
        <f t="shared" si="200"/>
        <v>12.569586697425684</v>
      </c>
      <c r="W87" s="10">
        <f t="shared" si="199"/>
        <v>57.628169027772771</v>
      </c>
      <c r="X87" s="10">
        <f t="shared" si="199"/>
        <v>54.574832020606799</v>
      </c>
      <c r="Y87" s="10">
        <f t="shared" si="199"/>
        <v>52.137540756888072</v>
      </c>
      <c r="Z87" s="10">
        <f t="shared" ref="Z87:AB87" si="201">(40000*(Z63/Z$72)/Z$73)/2</f>
        <v>35.458259668303931</v>
      </c>
      <c r="AA87" s="10">
        <f t="shared" si="201"/>
        <v>35.954601084383022</v>
      </c>
      <c r="AB87" s="10">
        <f t="shared" si="201"/>
        <v>29.121798218704509</v>
      </c>
      <c r="AC87" s="10">
        <f t="shared" si="199"/>
        <v>4821.635767943767</v>
      </c>
      <c r="AD87" s="10">
        <f t="shared" si="199"/>
        <v>3631.9078085363053</v>
      </c>
      <c r="AE87" s="10">
        <f t="shared" si="199"/>
        <v>3385.4414631888708</v>
      </c>
      <c r="AF87" s="10">
        <f t="shared" si="199"/>
        <v>75.33571562325524</v>
      </c>
      <c r="AG87" s="10">
        <f t="shared" si="199"/>
        <v>102.56676668583607</v>
      </c>
      <c r="AH87" s="10">
        <f t="shared" si="199"/>
        <v>90.010272220381864</v>
      </c>
      <c r="AI87" s="10">
        <f t="shared" si="199"/>
        <v>280.52758852325172</v>
      </c>
      <c r="AJ87" s="10">
        <f t="shared" si="199"/>
        <v>300.09765851374044</v>
      </c>
      <c r="AK87" s="10">
        <f t="shared" si="199"/>
        <v>280.42235834911031</v>
      </c>
      <c r="AL87" s="10">
        <f t="shared" si="199"/>
        <v>120.87751325886097</v>
      </c>
      <c r="AM87" s="10">
        <f t="shared" si="199"/>
        <v>151.369169439742</v>
      </c>
      <c r="AN87" s="10">
        <f t="shared" si="199"/>
        <v>114.44291637608173</v>
      </c>
      <c r="AO87" s="10">
        <f t="shared" si="199"/>
        <v>449.02337163957395</v>
      </c>
      <c r="AP87" s="10">
        <f t="shared" si="199"/>
        <v>418.44809322822317</v>
      </c>
      <c r="AQ87" s="10">
        <f t="shared" si="199"/>
        <v>380.61886794997122</v>
      </c>
      <c r="AR87" s="10">
        <f t="shared" si="199"/>
        <v>1078.0587292641787</v>
      </c>
      <c r="AS87" s="10">
        <f t="shared" si="199"/>
        <v>898.67665760494208</v>
      </c>
      <c r="AT87" s="10">
        <f t="shared" si="199"/>
        <v>902.42297618916496</v>
      </c>
      <c r="AU87" s="10"/>
      <c r="AV87" s="10">
        <f t="shared" si="199"/>
        <v>63.679323631006348</v>
      </c>
      <c r="AW87" s="10">
        <f t="shared" si="199"/>
        <v>44.972776550167694</v>
      </c>
      <c r="AX87" s="10">
        <f t="shared" si="199"/>
        <v>46.553760404469855</v>
      </c>
      <c r="AY87" s="10">
        <f t="shared" si="199"/>
        <v>16517.92621144186</v>
      </c>
      <c r="AZ87" s="10">
        <f t="shared" si="199"/>
        <v>19609.214174864399</v>
      </c>
      <c r="BA87" s="10">
        <f t="shared" si="199"/>
        <v>15589.721387231175</v>
      </c>
      <c r="BB87" s="10">
        <f t="shared" si="199"/>
        <v>120.37670889452552</v>
      </c>
      <c r="BC87" s="10">
        <f t="shared" si="199"/>
        <v>126.34716817443636</v>
      </c>
      <c r="BD87" s="10">
        <f t="shared" si="199"/>
        <v>119.83843436736868</v>
      </c>
      <c r="BE87" s="10">
        <f t="shared" si="199"/>
        <v>219.05679480873403</v>
      </c>
      <c r="BF87" s="10">
        <f t="shared" si="199"/>
        <v>166.34144822104901</v>
      </c>
      <c r="BG87" s="10">
        <f t="shared" si="199"/>
        <v>244.6002538344857</v>
      </c>
      <c r="BH87" s="10">
        <f t="shared" si="199"/>
        <v>1798.5626633187578</v>
      </c>
      <c r="BI87" s="10">
        <f t="shared" si="199"/>
        <v>1843.1283873795562</v>
      </c>
      <c r="BJ87" s="10">
        <f t="shared" si="199"/>
        <v>1784.1889938349882</v>
      </c>
      <c r="BK87" s="10">
        <f t="shared" si="199"/>
        <v>9817.4810924254907</v>
      </c>
      <c r="BL87" s="10">
        <f t="shared" si="199"/>
        <v>7560.0937891068388</v>
      </c>
      <c r="BM87" s="10">
        <f t="shared" si="199"/>
        <v>8007.0435658496799</v>
      </c>
      <c r="BN87" s="10">
        <f t="shared" si="199"/>
        <v>1374.6955021113611</v>
      </c>
      <c r="BO87" s="10">
        <f t="shared" si="199"/>
        <v>1330.1387895549015</v>
      </c>
      <c r="BP87" s="10">
        <f t="shared" si="199"/>
        <v>1287.4265551133201</v>
      </c>
      <c r="BQ87" s="10">
        <f t="shared" si="199"/>
        <v>587.68527106748434</v>
      </c>
      <c r="BR87" s="10">
        <f t="shared" si="199"/>
        <v>436.58515609597504</v>
      </c>
      <c r="BS87" s="10">
        <f t="shared" si="199"/>
        <v>568.53564411297884</v>
      </c>
      <c r="BT87" s="10">
        <f t="shared" si="199"/>
        <v>37.17585161189978</v>
      </c>
      <c r="BU87" s="10">
        <f t="shared" ref="BU87:DD87" si="202">(40000*(BU63/BU$72)/BU$73)/2</f>
        <v>47.708150084556351</v>
      </c>
      <c r="BV87" s="10">
        <f t="shared" si="202"/>
        <v>48.38325365435044</v>
      </c>
      <c r="BW87" s="10"/>
      <c r="BX87" s="10">
        <f t="shared" si="202"/>
        <v>25.327063880963944</v>
      </c>
      <c r="BY87" s="10">
        <f t="shared" si="202"/>
        <v>18.611796938581588</v>
      </c>
      <c r="BZ87" s="10">
        <f t="shared" si="202"/>
        <v>24.244659940890294</v>
      </c>
      <c r="CA87" s="10">
        <f t="shared" si="202"/>
        <v>198.44292834082415</v>
      </c>
      <c r="CB87" s="10">
        <f t="shared" si="202"/>
        <v>218.37095236829936</v>
      </c>
      <c r="CC87" s="10">
        <f t="shared" si="202"/>
        <v>195.53025935029552</v>
      </c>
      <c r="CD87" s="10">
        <f t="shared" si="141"/>
        <v>45.035727818359241</v>
      </c>
      <c r="CE87" s="10">
        <f t="shared" si="141"/>
        <v>44.811531704552536</v>
      </c>
      <c r="CF87" s="10">
        <f t="shared" si="141"/>
        <v>39.343792324476681</v>
      </c>
      <c r="CG87" s="10">
        <f t="shared" si="202"/>
        <v>192.55642578188954</v>
      </c>
      <c r="CH87" s="10">
        <f t="shared" si="202"/>
        <v>165.01573978251852</v>
      </c>
      <c r="CI87" s="10">
        <f t="shared" si="202"/>
        <v>165.04330615724913</v>
      </c>
      <c r="CJ87" s="10">
        <f t="shared" si="202"/>
        <v>25.852027100781189</v>
      </c>
      <c r="CK87" s="10">
        <f t="shared" si="202"/>
        <v>25.072839967014094</v>
      </c>
      <c r="CL87" s="10">
        <f t="shared" si="202"/>
        <v>32.360179927532336</v>
      </c>
      <c r="CM87" s="10">
        <f t="shared" si="202"/>
        <v>94.684705992861893</v>
      </c>
      <c r="CN87" s="10">
        <f t="shared" si="202"/>
        <v>93.777219780690118</v>
      </c>
      <c r="CO87" s="10">
        <f t="shared" si="202"/>
        <v>90.048139455879181</v>
      </c>
      <c r="CP87" s="10">
        <f t="shared" si="202"/>
        <v>20.395663958204047</v>
      </c>
      <c r="CQ87" s="10">
        <f t="shared" si="202"/>
        <v>23.885118789494076</v>
      </c>
      <c r="CR87" s="10">
        <f t="shared" si="202"/>
        <v>22.535313413225939</v>
      </c>
      <c r="CS87" s="10">
        <f t="shared" si="202"/>
        <v>888.33607261440216</v>
      </c>
      <c r="CT87" s="10">
        <f t="shared" si="202"/>
        <v>1095.0027492601835</v>
      </c>
      <c r="CU87" s="10">
        <f t="shared" si="202"/>
        <v>1300.2663215034204</v>
      </c>
      <c r="CV87" s="10">
        <f t="shared" si="202"/>
        <v>32.462133510663854</v>
      </c>
      <c r="CW87" s="10">
        <f t="shared" si="202"/>
        <v>39.084766355258715</v>
      </c>
      <c r="CX87" s="10">
        <f t="shared" si="202"/>
        <v>38.559541643467647</v>
      </c>
      <c r="CY87" s="10">
        <f t="shared" ref="CY87:DA87" si="203">(40000*(CY63/CY$72)/CY$73)/2</f>
        <v>94.79439161384029</v>
      </c>
      <c r="CZ87" s="10">
        <f t="shared" si="203"/>
        <v>85.99213140948271</v>
      </c>
      <c r="DA87" s="10">
        <f t="shared" si="203"/>
        <v>85.800515100007573</v>
      </c>
      <c r="DB87" s="10">
        <f t="shared" si="202"/>
        <v>138.80920362993393</v>
      </c>
      <c r="DC87" s="10">
        <f t="shared" si="202"/>
        <v>134.37498768450089</v>
      </c>
      <c r="DD87" s="10">
        <f t="shared" si="202"/>
        <v>123.33509094457594</v>
      </c>
      <c r="DE87" s="10">
        <f t="shared" ref="DE87:DG87" si="204">(40000*(DE63/DE$72)/DE$73)/2</f>
        <v>37.47741800582137</v>
      </c>
      <c r="DF87" s="10">
        <f t="shared" si="204"/>
        <v>43.524151520948415</v>
      </c>
      <c r="DG87" s="10">
        <f t="shared" si="204"/>
        <v>32.609490600071126</v>
      </c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71"/>
      <c r="EQ87" s="71"/>
      <c r="ER87" s="71"/>
      <c r="ES87" s="71"/>
      <c r="ET87" s="71"/>
      <c r="EU87" s="71"/>
      <c r="EV87" s="71"/>
      <c r="EW87" s="71"/>
      <c r="EX87" s="71"/>
      <c r="EY87" s="71"/>
      <c r="EZ87" s="71"/>
      <c r="FA87" s="71"/>
      <c r="FB87" s="71"/>
      <c r="FC87" s="71"/>
      <c r="FD87" s="71"/>
      <c r="FE87" s="71"/>
      <c r="FF87" s="71"/>
      <c r="FG87" s="71"/>
      <c r="FH87" s="71"/>
      <c r="FI87" s="71"/>
      <c r="FJ87" s="71"/>
      <c r="FK87" s="71"/>
      <c r="FL87" s="71"/>
      <c r="FM87" s="71"/>
      <c r="FN87" s="71"/>
      <c r="FO87" s="71"/>
      <c r="FP87" s="71"/>
      <c r="FQ87" s="71"/>
      <c r="FR87" s="71"/>
      <c r="FS87" s="71"/>
      <c r="FT87" s="71"/>
      <c r="FU87" s="71"/>
      <c r="FV87" s="71"/>
      <c r="FW87" s="71"/>
      <c r="FX87" s="71"/>
      <c r="FY87" s="71"/>
      <c r="FZ87" s="71"/>
      <c r="GA87" s="71"/>
      <c r="GB87" s="71"/>
      <c r="GC87" s="71"/>
      <c r="GD87" s="71"/>
      <c r="GE87" s="71"/>
      <c r="GF87" s="71"/>
      <c r="GG87" s="71"/>
      <c r="GH87" s="71"/>
      <c r="GI87" s="71"/>
      <c r="GJ87" s="71"/>
      <c r="GK87" s="71"/>
      <c r="GL87" s="71"/>
      <c r="GM87" s="71"/>
      <c r="GN87" s="71"/>
      <c r="GO87" s="17"/>
      <c r="GP87" s="71"/>
      <c r="GQ87" s="71"/>
      <c r="GR87" s="71"/>
      <c r="GS87" s="71"/>
      <c r="GT87" s="71"/>
      <c r="GU87" s="71"/>
      <c r="GV87" s="71"/>
      <c r="GW87" s="71"/>
      <c r="GX87" s="71"/>
      <c r="GY87" s="71"/>
      <c r="GZ87" s="71"/>
      <c r="HA87" s="71"/>
      <c r="HB87" s="71"/>
      <c r="HC87" s="71"/>
      <c r="HD87" s="71"/>
      <c r="HE87" s="71"/>
      <c r="HF87" s="71"/>
      <c r="HG87" s="71"/>
      <c r="HH87" s="71"/>
      <c r="HI87" s="71"/>
      <c r="HJ87" s="71"/>
      <c r="HK87" s="71"/>
      <c r="HL87" s="71"/>
      <c r="HM87" s="71"/>
      <c r="HN87" s="71"/>
      <c r="HO87" s="71"/>
      <c r="HP87" s="71"/>
      <c r="HQ87" s="71"/>
      <c r="HR87" s="71"/>
      <c r="HS87" s="71"/>
      <c r="HT87" s="71"/>
      <c r="HU87" s="71"/>
      <c r="HV87" s="71"/>
      <c r="HW87" s="71"/>
      <c r="HX87" s="71"/>
      <c r="HY87" s="71"/>
      <c r="HZ87" s="71"/>
      <c r="IA87" s="71"/>
      <c r="IB87" s="71"/>
      <c r="IC87" s="71"/>
      <c r="ID87" s="71"/>
      <c r="IE87" s="71"/>
      <c r="IF87" s="71"/>
      <c r="IG87" s="71"/>
      <c r="IH87" s="71"/>
      <c r="II87" s="71"/>
      <c r="IJ87" s="71"/>
      <c r="IK87" s="71"/>
      <c r="IL87" s="71"/>
    </row>
    <row r="88" spans="1:246" s="18" customFormat="1" x14ac:dyDescent="0.35">
      <c r="A88" s="10" t="s">
        <v>9</v>
      </c>
      <c r="B88" s="10">
        <f t="shared" si="144"/>
        <v>0</v>
      </c>
      <c r="C88" s="10">
        <f t="shared" ref="C88:BT88" si="205">(40000*(C64/C$72)/C$73)/2</f>
        <v>0</v>
      </c>
      <c r="D88" s="10">
        <f t="shared" si="205"/>
        <v>0</v>
      </c>
      <c r="E88" s="10">
        <f t="shared" si="205"/>
        <v>0</v>
      </c>
      <c r="F88" s="10">
        <f t="shared" si="205"/>
        <v>0</v>
      </c>
      <c r="G88" s="10">
        <f t="shared" si="205"/>
        <v>0</v>
      </c>
      <c r="H88" s="10">
        <f t="shared" si="205"/>
        <v>139.32449958415873</v>
      </c>
      <c r="I88" s="10">
        <f t="shared" si="205"/>
        <v>127.1692562429762</v>
      </c>
      <c r="J88" s="10">
        <f t="shared" si="205"/>
        <v>134.43894514366795</v>
      </c>
      <c r="K88" s="10">
        <f t="shared" si="205"/>
        <v>0</v>
      </c>
      <c r="L88" s="10">
        <f t="shared" si="205"/>
        <v>0</v>
      </c>
      <c r="M88" s="10">
        <f t="shared" si="205"/>
        <v>0</v>
      </c>
      <c r="N88" s="10">
        <f t="shared" si="205"/>
        <v>0</v>
      </c>
      <c r="O88" s="10">
        <f t="shared" si="205"/>
        <v>0</v>
      </c>
      <c r="P88" s="10">
        <f t="shared" si="205"/>
        <v>0</v>
      </c>
      <c r="Q88" s="10">
        <f t="shared" si="205"/>
        <v>0</v>
      </c>
      <c r="R88" s="10">
        <f t="shared" si="205"/>
        <v>0</v>
      </c>
      <c r="S88" s="10">
        <f t="shared" si="205"/>
        <v>0</v>
      </c>
      <c r="T88" s="10">
        <f t="shared" ref="T88:V88" si="206">(40000*(T64/T$72)/T$73)/2</f>
        <v>0</v>
      </c>
      <c r="U88" s="10">
        <f t="shared" si="206"/>
        <v>0</v>
      </c>
      <c r="V88" s="10">
        <f t="shared" si="206"/>
        <v>0</v>
      </c>
      <c r="W88" s="10">
        <f t="shared" si="205"/>
        <v>0</v>
      </c>
      <c r="X88" s="10">
        <f t="shared" si="205"/>
        <v>0</v>
      </c>
      <c r="Y88" s="10">
        <f t="shared" si="205"/>
        <v>0</v>
      </c>
      <c r="Z88" s="10">
        <f t="shared" ref="Z88:AB88" si="207">(40000*(Z64/Z$72)/Z$73)/2</f>
        <v>0</v>
      </c>
      <c r="AA88" s="10">
        <f t="shared" si="207"/>
        <v>0</v>
      </c>
      <c r="AB88" s="10">
        <f t="shared" si="207"/>
        <v>0</v>
      </c>
      <c r="AC88" s="10">
        <f t="shared" si="205"/>
        <v>104.22968294288717</v>
      </c>
      <c r="AD88" s="10">
        <f t="shared" si="205"/>
        <v>143.47457017423261</v>
      </c>
      <c r="AE88" s="10">
        <f t="shared" si="205"/>
        <v>134.14685793919335</v>
      </c>
      <c r="AF88" s="10">
        <f t="shared" si="205"/>
        <v>5.2191704301634365</v>
      </c>
      <c r="AG88" s="10">
        <f t="shared" si="205"/>
        <v>4.5135733637426965</v>
      </c>
      <c r="AH88" s="10">
        <f t="shared" si="205"/>
        <v>4.3493440851274503</v>
      </c>
      <c r="AI88" s="10">
        <f t="shared" si="205"/>
        <v>36.560993414454856</v>
      </c>
      <c r="AJ88" s="10">
        <f t="shared" si="205"/>
        <v>39.149048060501244</v>
      </c>
      <c r="AK88" s="10">
        <f t="shared" ref="AK88" si="208">(40000*(AK64/AK$72)/AK$73)/2</f>
        <v>51.643773848576771</v>
      </c>
      <c r="AL88" s="10">
        <f t="shared" si="205"/>
        <v>12.839833731620525</v>
      </c>
      <c r="AM88" s="10">
        <f t="shared" si="205"/>
        <v>12.270597545125851</v>
      </c>
      <c r="AN88" s="10">
        <f t="shared" si="205"/>
        <v>19.013060410887665</v>
      </c>
      <c r="AO88" s="10">
        <f t="shared" si="205"/>
        <v>92.212451576165137</v>
      </c>
      <c r="AP88" s="10">
        <f t="shared" si="205"/>
        <v>81.341580100498305</v>
      </c>
      <c r="AQ88" s="10">
        <f t="shared" si="205"/>
        <v>77.39084013204571</v>
      </c>
      <c r="AR88" s="10">
        <f t="shared" si="205"/>
        <v>404.83212853422782</v>
      </c>
      <c r="AS88" s="10">
        <f t="shared" si="205"/>
        <v>295.28682204468879</v>
      </c>
      <c r="AT88" s="10">
        <f t="shared" si="205"/>
        <v>370.64723241113455</v>
      </c>
      <c r="AU88" s="10"/>
      <c r="AV88" s="10">
        <f t="shared" si="205"/>
        <v>0</v>
      </c>
      <c r="AW88" s="10">
        <f t="shared" si="205"/>
        <v>0</v>
      </c>
      <c r="AX88" s="10">
        <f t="shared" si="205"/>
        <v>0</v>
      </c>
      <c r="AY88" s="10">
        <f t="shared" si="205"/>
        <v>4997.1440586241342</v>
      </c>
      <c r="AZ88" s="10">
        <f t="shared" si="205"/>
        <v>6401.7589185194611</v>
      </c>
      <c r="BA88" s="10">
        <f t="shared" si="205"/>
        <v>4580.4047739406833</v>
      </c>
      <c r="BB88" s="10">
        <f t="shared" si="205"/>
        <v>0</v>
      </c>
      <c r="BC88" s="10">
        <f t="shared" si="205"/>
        <v>0</v>
      </c>
      <c r="BD88" s="10">
        <f t="shared" si="205"/>
        <v>0</v>
      </c>
      <c r="BE88" s="10">
        <f t="shared" si="205"/>
        <v>29.68148260698759</v>
      </c>
      <c r="BF88" s="10">
        <f t="shared" si="205"/>
        <v>26.099969879287006</v>
      </c>
      <c r="BG88" s="10">
        <f t="shared" si="205"/>
        <v>28.449789388877395</v>
      </c>
      <c r="BH88" s="10">
        <f t="shared" si="205"/>
        <v>451.91900857576684</v>
      </c>
      <c r="BI88" s="10">
        <f t="shared" si="205"/>
        <v>586.28628014034666</v>
      </c>
      <c r="BJ88" s="10">
        <f t="shared" si="205"/>
        <v>576.31170780399225</v>
      </c>
      <c r="BK88" s="10">
        <f t="shared" si="205"/>
        <v>1282.9982092240327</v>
      </c>
      <c r="BL88" s="10">
        <f t="shared" si="205"/>
        <v>958.28078514716742</v>
      </c>
      <c r="BM88" s="10">
        <f t="shared" si="205"/>
        <v>1088.4988591563624</v>
      </c>
      <c r="BN88" s="10">
        <f t="shared" si="205"/>
        <v>17.699722037772226</v>
      </c>
      <c r="BO88" s="10">
        <f t="shared" si="205"/>
        <v>18.603425624961851</v>
      </c>
      <c r="BP88" s="10">
        <f t="shared" si="205"/>
        <v>18.535535499893399</v>
      </c>
      <c r="BQ88" s="10">
        <f t="shared" si="205"/>
        <v>289.65209219711676</v>
      </c>
      <c r="BR88" s="10">
        <f t="shared" si="205"/>
        <v>260.82359738119226</v>
      </c>
      <c r="BS88" s="10">
        <f t="shared" si="205"/>
        <v>324.05680659420597</v>
      </c>
      <c r="BT88" s="10">
        <f t="shared" si="205"/>
        <v>5.7258875034405028</v>
      </c>
      <c r="BU88" s="10">
        <f t="shared" ref="BU88:DD88" si="209">(40000*(BU64/BU$72)/BU$73)/2</f>
        <v>0</v>
      </c>
      <c r="BV88" s="10">
        <f t="shared" si="209"/>
        <v>0</v>
      </c>
      <c r="BW88" s="10"/>
      <c r="BX88" s="10">
        <f t="shared" si="209"/>
        <v>0</v>
      </c>
      <c r="BY88" s="10">
        <f t="shared" si="209"/>
        <v>0</v>
      </c>
      <c r="BZ88" s="10">
        <f t="shared" si="209"/>
        <v>0</v>
      </c>
      <c r="CA88" s="10">
        <f t="shared" si="209"/>
        <v>133.1254442010798</v>
      </c>
      <c r="CB88" s="10">
        <f t="shared" si="209"/>
        <v>148.41609473441659</v>
      </c>
      <c r="CC88" s="10">
        <f t="shared" si="209"/>
        <v>134.4500151703144</v>
      </c>
      <c r="CD88" s="10">
        <f t="shared" si="141"/>
        <v>0</v>
      </c>
      <c r="CE88" s="10">
        <f t="shared" si="141"/>
        <v>0</v>
      </c>
      <c r="CF88" s="10">
        <f t="shared" si="141"/>
        <v>0</v>
      </c>
      <c r="CG88" s="10">
        <f t="shared" si="209"/>
        <v>0</v>
      </c>
      <c r="CH88" s="10">
        <f t="shared" si="209"/>
        <v>0</v>
      </c>
      <c r="CI88" s="10">
        <f t="shared" si="209"/>
        <v>0</v>
      </c>
      <c r="CJ88" s="10">
        <f t="shared" si="209"/>
        <v>0</v>
      </c>
      <c r="CK88" s="10">
        <f t="shared" si="209"/>
        <v>0</v>
      </c>
      <c r="CL88" s="10">
        <f t="shared" si="209"/>
        <v>0</v>
      </c>
      <c r="CM88" s="10">
        <f t="shared" si="209"/>
        <v>0</v>
      </c>
      <c r="CN88" s="10">
        <f t="shared" si="209"/>
        <v>0</v>
      </c>
      <c r="CO88" s="10">
        <f t="shared" si="209"/>
        <v>0</v>
      </c>
      <c r="CP88" s="10">
        <f t="shared" si="209"/>
        <v>0</v>
      </c>
      <c r="CQ88" s="10">
        <f t="shared" si="209"/>
        <v>0</v>
      </c>
      <c r="CR88" s="10">
        <f t="shared" si="209"/>
        <v>0</v>
      </c>
      <c r="CS88" s="10">
        <f t="shared" si="209"/>
        <v>70.73843389487476</v>
      </c>
      <c r="CT88" s="10">
        <f t="shared" si="209"/>
        <v>94.755322365654081</v>
      </c>
      <c r="CU88" s="10">
        <f t="shared" si="209"/>
        <v>100.35862311990184</v>
      </c>
      <c r="CV88" s="10">
        <f t="shared" si="209"/>
        <v>0</v>
      </c>
      <c r="CW88" s="10">
        <f t="shared" si="209"/>
        <v>0</v>
      </c>
      <c r="CX88" s="10">
        <f t="shared" si="209"/>
        <v>0</v>
      </c>
      <c r="CY88" s="10">
        <f t="shared" ref="CY88:DA88" si="210">(40000*(CY64/CY$72)/CY$73)/2</f>
        <v>0</v>
      </c>
      <c r="CZ88" s="10">
        <f t="shared" si="210"/>
        <v>0</v>
      </c>
      <c r="DA88" s="10">
        <f t="shared" si="210"/>
        <v>0</v>
      </c>
      <c r="DB88" s="10">
        <f t="shared" si="209"/>
        <v>66.014290494945371</v>
      </c>
      <c r="DC88" s="10">
        <f t="shared" si="209"/>
        <v>43.149405947836172</v>
      </c>
      <c r="DD88" s="10">
        <f t="shared" si="209"/>
        <v>33.157141841517642</v>
      </c>
      <c r="DE88" s="10">
        <f t="shared" ref="DE88:DG88" si="211">(40000*(DE64/DE$72)/DE$73)/2</f>
        <v>0</v>
      </c>
      <c r="DF88" s="10">
        <f t="shared" si="211"/>
        <v>0</v>
      </c>
      <c r="DG88" s="10">
        <f t="shared" si="211"/>
        <v>0</v>
      </c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71"/>
      <c r="EQ88" s="71"/>
      <c r="ER88" s="71"/>
      <c r="ES88" s="71"/>
      <c r="ET88" s="71"/>
      <c r="EU88" s="71"/>
      <c r="EV88" s="71"/>
      <c r="EW88" s="71"/>
      <c r="EX88" s="71"/>
      <c r="EY88" s="71"/>
      <c r="EZ88" s="71"/>
      <c r="FA88" s="71"/>
      <c r="FB88" s="71"/>
      <c r="FC88" s="71"/>
      <c r="FD88" s="71"/>
      <c r="FE88" s="71"/>
      <c r="FF88" s="71"/>
      <c r="FG88" s="71"/>
      <c r="FH88" s="71"/>
      <c r="FI88" s="71"/>
      <c r="FJ88" s="71"/>
      <c r="FK88" s="71"/>
      <c r="FL88" s="71"/>
      <c r="FM88" s="71"/>
      <c r="FN88" s="71"/>
      <c r="FO88" s="71"/>
      <c r="FP88" s="71"/>
      <c r="FQ88" s="71"/>
      <c r="FR88" s="71"/>
      <c r="FS88" s="71"/>
      <c r="FT88" s="71"/>
      <c r="FU88" s="71"/>
      <c r="FV88" s="71"/>
      <c r="FW88" s="71"/>
      <c r="FX88" s="71"/>
      <c r="FY88" s="71"/>
      <c r="FZ88" s="71"/>
      <c r="GA88" s="71"/>
      <c r="GB88" s="71"/>
      <c r="GC88" s="71"/>
      <c r="GD88" s="71"/>
      <c r="GE88" s="71"/>
      <c r="GF88" s="71"/>
      <c r="GG88" s="71"/>
      <c r="GH88" s="71"/>
      <c r="GI88" s="71"/>
      <c r="GJ88" s="71"/>
      <c r="GK88" s="71"/>
      <c r="GL88" s="71"/>
      <c r="GM88" s="71"/>
      <c r="GN88" s="71"/>
      <c r="GO88" s="17"/>
      <c r="GP88" s="71"/>
      <c r="GQ88" s="71"/>
      <c r="GR88" s="71"/>
      <c r="GS88" s="71"/>
      <c r="GT88" s="71"/>
      <c r="GU88" s="71"/>
      <c r="GV88" s="71"/>
      <c r="GW88" s="71"/>
      <c r="GX88" s="71"/>
      <c r="GY88" s="71"/>
      <c r="GZ88" s="71"/>
      <c r="HA88" s="71"/>
      <c r="HB88" s="71"/>
      <c r="HC88" s="71"/>
      <c r="HD88" s="71"/>
      <c r="HE88" s="71"/>
      <c r="HF88" s="71"/>
      <c r="HG88" s="71"/>
      <c r="HH88" s="71"/>
      <c r="HI88" s="71"/>
      <c r="HJ88" s="71"/>
      <c r="HK88" s="71"/>
      <c r="HL88" s="71"/>
      <c r="HM88" s="71"/>
      <c r="HN88" s="71"/>
      <c r="HO88" s="71"/>
      <c r="HP88" s="71"/>
      <c r="HQ88" s="71"/>
      <c r="HR88" s="71"/>
      <c r="HS88" s="71"/>
      <c r="HT88" s="71"/>
      <c r="HU88" s="71"/>
      <c r="HV88" s="71"/>
      <c r="HW88" s="71"/>
      <c r="HX88" s="71"/>
      <c r="HY88" s="71"/>
      <c r="HZ88" s="71"/>
      <c r="IA88" s="71"/>
      <c r="IB88" s="71"/>
      <c r="IC88" s="71"/>
      <c r="ID88" s="71"/>
      <c r="IE88" s="71"/>
      <c r="IF88" s="71"/>
      <c r="IG88" s="71"/>
      <c r="IH88" s="71"/>
      <c r="II88" s="71"/>
      <c r="IJ88" s="71"/>
      <c r="IK88" s="71"/>
      <c r="IL88" s="71"/>
    </row>
    <row r="89" spans="1:246" s="18" customFormat="1" x14ac:dyDescent="0.35">
      <c r="A89" s="10" t="s">
        <v>31</v>
      </c>
      <c r="B89" s="10">
        <f t="shared" si="144"/>
        <v>0</v>
      </c>
      <c r="C89" s="10">
        <f t="shared" ref="C89:BT89" si="212">(40000*(C65/C$72)/C$73)/2</f>
        <v>0</v>
      </c>
      <c r="D89" s="10">
        <f t="shared" si="212"/>
        <v>0</v>
      </c>
      <c r="E89" s="10">
        <f t="shared" si="212"/>
        <v>0</v>
      </c>
      <c r="F89" s="10">
        <f t="shared" si="212"/>
        <v>0</v>
      </c>
      <c r="G89" s="10">
        <f t="shared" si="212"/>
        <v>0</v>
      </c>
      <c r="H89" s="10">
        <f t="shared" si="212"/>
        <v>0</v>
      </c>
      <c r="I89" s="10">
        <f t="shared" si="212"/>
        <v>0</v>
      </c>
      <c r="J89" s="10">
        <f t="shared" si="212"/>
        <v>0</v>
      </c>
      <c r="K89" s="10">
        <f t="shared" si="212"/>
        <v>0</v>
      </c>
      <c r="L89" s="10">
        <f t="shared" si="212"/>
        <v>0</v>
      </c>
      <c r="M89" s="10">
        <f t="shared" si="212"/>
        <v>0</v>
      </c>
      <c r="N89" s="10">
        <f t="shared" si="212"/>
        <v>0</v>
      </c>
      <c r="O89" s="10">
        <f t="shared" si="212"/>
        <v>0</v>
      </c>
      <c r="P89" s="10">
        <f t="shared" si="212"/>
        <v>0</v>
      </c>
      <c r="Q89" s="10">
        <f t="shared" si="212"/>
        <v>0</v>
      </c>
      <c r="R89" s="10">
        <f t="shared" si="212"/>
        <v>0</v>
      </c>
      <c r="S89" s="10">
        <f t="shared" si="212"/>
        <v>0</v>
      </c>
      <c r="T89" s="10">
        <f t="shared" ref="T89:V89" si="213">(40000*(T65/T$72)/T$73)/2</f>
        <v>0</v>
      </c>
      <c r="U89" s="10">
        <f t="shared" si="213"/>
        <v>0</v>
      </c>
      <c r="V89" s="10">
        <f t="shared" si="213"/>
        <v>0</v>
      </c>
      <c r="W89" s="10">
        <f t="shared" si="212"/>
        <v>0</v>
      </c>
      <c r="X89" s="10">
        <f t="shared" si="212"/>
        <v>0</v>
      </c>
      <c r="Y89" s="10">
        <f t="shared" si="212"/>
        <v>0</v>
      </c>
      <c r="Z89" s="10">
        <f t="shared" ref="Z89:AB89" si="214">(40000*(Z65/Z$72)/Z$73)/2</f>
        <v>0</v>
      </c>
      <c r="AA89" s="10">
        <f t="shared" si="214"/>
        <v>0</v>
      </c>
      <c r="AB89" s="10">
        <f t="shared" si="214"/>
        <v>0</v>
      </c>
      <c r="AC89" s="10">
        <f t="shared" si="212"/>
        <v>257.59712732320389</v>
      </c>
      <c r="AD89" s="10">
        <f t="shared" si="212"/>
        <v>0</v>
      </c>
      <c r="AE89" s="10">
        <f t="shared" si="212"/>
        <v>0</v>
      </c>
      <c r="AF89" s="10">
        <f t="shared" si="212"/>
        <v>0</v>
      </c>
      <c r="AG89" s="10">
        <f t="shared" si="212"/>
        <v>0</v>
      </c>
      <c r="AH89" s="10">
        <f t="shared" si="212"/>
        <v>0</v>
      </c>
      <c r="AI89" s="10">
        <f t="shared" si="212"/>
        <v>0</v>
      </c>
      <c r="AJ89" s="10">
        <f t="shared" si="212"/>
        <v>0</v>
      </c>
      <c r="AK89" s="10">
        <f t="shared" ref="AK89" si="215">(40000*(AK65/AK$72)/AK$73)/2</f>
        <v>0</v>
      </c>
      <c r="AL89" s="10">
        <f t="shared" si="212"/>
        <v>0</v>
      </c>
      <c r="AM89" s="10">
        <f t="shared" si="212"/>
        <v>21.507810354225992</v>
      </c>
      <c r="AN89" s="10">
        <f t="shared" si="212"/>
        <v>0</v>
      </c>
      <c r="AO89" s="10">
        <f t="shared" si="212"/>
        <v>0</v>
      </c>
      <c r="AP89" s="10">
        <f t="shared" si="212"/>
        <v>0</v>
      </c>
      <c r="AQ89" s="10">
        <f t="shared" si="212"/>
        <v>0</v>
      </c>
      <c r="AR89" s="10">
        <f t="shared" si="212"/>
        <v>0</v>
      </c>
      <c r="AS89" s="10">
        <f t="shared" si="212"/>
        <v>0</v>
      </c>
      <c r="AT89" s="10">
        <f t="shared" si="212"/>
        <v>0</v>
      </c>
      <c r="AU89" s="10"/>
      <c r="AV89" s="10">
        <f t="shared" si="212"/>
        <v>0</v>
      </c>
      <c r="AW89" s="10">
        <f t="shared" si="212"/>
        <v>0</v>
      </c>
      <c r="AX89" s="10">
        <f t="shared" si="212"/>
        <v>0</v>
      </c>
      <c r="AY89" s="10">
        <f t="shared" si="212"/>
        <v>994.50648779967958</v>
      </c>
      <c r="AZ89" s="10">
        <f t="shared" si="212"/>
        <v>1478.2613402602376</v>
      </c>
      <c r="BA89" s="10">
        <f t="shared" si="212"/>
        <v>1478.621443945377</v>
      </c>
      <c r="BB89" s="10">
        <f t="shared" si="212"/>
        <v>0</v>
      </c>
      <c r="BC89" s="10">
        <f t="shared" si="212"/>
        <v>0</v>
      </c>
      <c r="BD89" s="10">
        <f t="shared" si="212"/>
        <v>0</v>
      </c>
      <c r="BE89" s="10">
        <f t="shared" si="212"/>
        <v>0</v>
      </c>
      <c r="BF89" s="10">
        <f t="shared" si="212"/>
        <v>0</v>
      </c>
      <c r="BG89" s="10">
        <f t="shared" si="212"/>
        <v>0</v>
      </c>
      <c r="BH89" s="10">
        <f t="shared" si="212"/>
        <v>0</v>
      </c>
      <c r="BI89" s="10">
        <f t="shared" si="212"/>
        <v>0</v>
      </c>
      <c r="BJ89" s="10">
        <f t="shared" si="212"/>
        <v>0</v>
      </c>
      <c r="BK89" s="10">
        <f t="shared" si="212"/>
        <v>2668.9405467645256</v>
      </c>
      <c r="BL89" s="10">
        <f t="shared" si="212"/>
        <v>2132.1746788661594</v>
      </c>
      <c r="BM89" s="10">
        <f t="shared" si="212"/>
        <v>1695.1694589001734</v>
      </c>
      <c r="BN89" s="10">
        <f t="shared" si="212"/>
        <v>0</v>
      </c>
      <c r="BO89" s="10">
        <f t="shared" si="212"/>
        <v>0</v>
      </c>
      <c r="BP89" s="10">
        <f t="shared" si="212"/>
        <v>0</v>
      </c>
      <c r="BQ89" s="10">
        <f t="shared" si="212"/>
        <v>0</v>
      </c>
      <c r="BR89" s="10">
        <f t="shared" si="212"/>
        <v>0</v>
      </c>
      <c r="BS89" s="10">
        <f t="shared" si="212"/>
        <v>0</v>
      </c>
      <c r="BT89" s="10">
        <f t="shared" si="212"/>
        <v>0</v>
      </c>
      <c r="BU89" s="10">
        <f t="shared" ref="BU89:DD89" si="216">(40000*(BU65/BU$72)/BU$73)/2</f>
        <v>0</v>
      </c>
      <c r="BV89" s="10">
        <f t="shared" si="216"/>
        <v>0</v>
      </c>
      <c r="BW89" s="10"/>
      <c r="BX89" s="10">
        <f t="shared" si="216"/>
        <v>0</v>
      </c>
      <c r="BY89" s="10">
        <f t="shared" si="216"/>
        <v>0</v>
      </c>
      <c r="BZ89" s="10">
        <f t="shared" si="216"/>
        <v>0</v>
      </c>
      <c r="CA89" s="10">
        <f t="shared" si="216"/>
        <v>78.574100912799153</v>
      </c>
      <c r="CB89" s="10">
        <f t="shared" si="216"/>
        <v>99.658947872631344</v>
      </c>
      <c r="CC89" s="10">
        <f t="shared" si="216"/>
        <v>77.104494344796521</v>
      </c>
      <c r="CD89" s="10">
        <f t="shared" si="141"/>
        <v>0</v>
      </c>
      <c r="CE89" s="10">
        <f t="shared" si="141"/>
        <v>0</v>
      </c>
      <c r="CF89" s="10">
        <f t="shared" si="141"/>
        <v>0</v>
      </c>
      <c r="CG89" s="10">
        <f t="shared" si="216"/>
        <v>28.354954362886428</v>
      </c>
      <c r="CH89" s="10">
        <f t="shared" si="216"/>
        <v>33.834666587025069</v>
      </c>
      <c r="CI89" s="10">
        <f t="shared" si="216"/>
        <v>30.728565319571562</v>
      </c>
      <c r="CJ89" s="10">
        <f t="shared" si="216"/>
        <v>0</v>
      </c>
      <c r="CK89" s="10">
        <f t="shared" si="216"/>
        <v>0</v>
      </c>
      <c r="CL89" s="10">
        <f t="shared" si="216"/>
        <v>0</v>
      </c>
      <c r="CM89" s="10">
        <f t="shared" si="216"/>
        <v>0</v>
      </c>
      <c r="CN89" s="10">
        <f t="shared" si="216"/>
        <v>0</v>
      </c>
      <c r="CO89" s="10">
        <f t="shared" si="216"/>
        <v>0</v>
      </c>
      <c r="CP89" s="10">
        <f t="shared" si="216"/>
        <v>0</v>
      </c>
      <c r="CQ89" s="10">
        <f t="shared" si="216"/>
        <v>0</v>
      </c>
      <c r="CR89" s="10">
        <f t="shared" si="216"/>
        <v>0</v>
      </c>
      <c r="CS89" s="10">
        <f t="shared" si="216"/>
        <v>0</v>
      </c>
      <c r="CT89" s="10">
        <f t="shared" si="216"/>
        <v>0</v>
      </c>
      <c r="CU89" s="10">
        <f t="shared" si="216"/>
        <v>0</v>
      </c>
      <c r="CV89" s="10">
        <f t="shared" si="216"/>
        <v>0</v>
      </c>
      <c r="CW89" s="10">
        <f t="shared" si="216"/>
        <v>0</v>
      </c>
      <c r="CX89" s="10">
        <f t="shared" si="216"/>
        <v>0</v>
      </c>
      <c r="CY89" s="10">
        <f t="shared" ref="CY89:DA89" si="217">(40000*(CY65/CY$72)/CY$73)/2</f>
        <v>0</v>
      </c>
      <c r="CZ89" s="10">
        <f t="shared" si="217"/>
        <v>0</v>
      </c>
      <c r="DA89" s="10">
        <f t="shared" si="217"/>
        <v>0</v>
      </c>
      <c r="DB89" s="10">
        <f t="shared" si="216"/>
        <v>48.650521287930985</v>
      </c>
      <c r="DC89" s="10">
        <f t="shared" si="216"/>
        <v>51.447315935436833</v>
      </c>
      <c r="DD89" s="10">
        <f t="shared" si="216"/>
        <v>25.426444249915768</v>
      </c>
      <c r="DE89" s="10">
        <f t="shared" ref="DE89:DG89" si="218">(40000*(DE65/DE$72)/DE$73)/2</f>
        <v>0</v>
      </c>
      <c r="DF89" s="10">
        <f t="shared" si="218"/>
        <v>0</v>
      </c>
      <c r="DG89" s="10">
        <f t="shared" si="218"/>
        <v>0</v>
      </c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71"/>
      <c r="EQ89" s="71"/>
      <c r="ER89" s="71"/>
      <c r="ES89" s="71"/>
      <c r="ET89" s="71"/>
      <c r="EU89" s="71"/>
      <c r="EV89" s="71"/>
      <c r="EW89" s="71"/>
      <c r="EX89" s="71"/>
      <c r="EY89" s="71"/>
      <c r="EZ89" s="71"/>
      <c r="FA89" s="71"/>
      <c r="FB89" s="71"/>
      <c r="FC89" s="71"/>
      <c r="FD89" s="71"/>
      <c r="FE89" s="71"/>
      <c r="FF89" s="71"/>
      <c r="FG89" s="71"/>
      <c r="FH89" s="71"/>
      <c r="FI89" s="71"/>
      <c r="FJ89" s="71"/>
      <c r="FK89" s="71"/>
      <c r="FL89" s="71"/>
      <c r="FM89" s="71"/>
      <c r="FN89" s="71"/>
      <c r="FO89" s="71"/>
      <c r="FP89" s="71"/>
      <c r="FQ89" s="71"/>
      <c r="FR89" s="71"/>
      <c r="FS89" s="71"/>
      <c r="FT89" s="71"/>
      <c r="FU89" s="71"/>
      <c r="FV89" s="71"/>
      <c r="FW89" s="71"/>
      <c r="FX89" s="71"/>
      <c r="FY89" s="71"/>
      <c r="FZ89" s="71"/>
      <c r="GA89" s="71"/>
      <c r="GB89" s="71"/>
      <c r="GC89" s="71"/>
      <c r="GD89" s="71"/>
      <c r="GE89" s="71"/>
      <c r="GF89" s="71"/>
      <c r="GG89" s="71"/>
      <c r="GH89" s="71"/>
      <c r="GI89" s="71"/>
      <c r="GJ89" s="71"/>
      <c r="GK89" s="71"/>
      <c r="GL89" s="71"/>
      <c r="GM89" s="71"/>
      <c r="GN89" s="71"/>
      <c r="GO89" s="17"/>
      <c r="GP89" s="71"/>
      <c r="GQ89" s="71"/>
      <c r="GR89" s="71"/>
      <c r="GS89" s="71"/>
      <c r="GT89" s="71"/>
      <c r="GU89" s="71"/>
      <c r="GV89" s="71"/>
      <c r="GW89" s="71"/>
      <c r="GX89" s="71"/>
      <c r="GY89" s="71"/>
      <c r="GZ89" s="71"/>
      <c r="HA89" s="71"/>
      <c r="HB89" s="71"/>
      <c r="HC89" s="71"/>
      <c r="HD89" s="71"/>
      <c r="HE89" s="71"/>
      <c r="HF89" s="71"/>
      <c r="HG89" s="71"/>
      <c r="HH89" s="71"/>
      <c r="HI89" s="71"/>
      <c r="HJ89" s="71"/>
      <c r="HK89" s="71"/>
      <c r="HL89" s="71"/>
      <c r="HM89" s="71"/>
      <c r="HN89" s="71"/>
      <c r="HO89" s="71"/>
      <c r="HP89" s="71"/>
      <c r="HQ89" s="71"/>
      <c r="HR89" s="71"/>
      <c r="HS89" s="71"/>
      <c r="HT89" s="71"/>
      <c r="HU89" s="71"/>
      <c r="HV89" s="71"/>
      <c r="HW89" s="71"/>
      <c r="HX89" s="71"/>
      <c r="HY89" s="71"/>
      <c r="HZ89" s="71"/>
      <c r="IA89" s="71"/>
      <c r="IB89" s="71"/>
      <c r="IC89" s="71"/>
      <c r="ID89" s="71"/>
      <c r="IE89" s="71"/>
      <c r="IF89" s="71"/>
      <c r="IG89" s="71"/>
      <c r="IH89" s="71"/>
      <c r="II89" s="71"/>
      <c r="IJ89" s="71"/>
      <c r="IK89" s="71"/>
      <c r="IL89" s="71"/>
    </row>
    <row r="90" spans="1:246" s="18" customFormat="1" x14ac:dyDescent="0.35">
      <c r="A90" s="10" t="s">
        <v>11</v>
      </c>
      <c r="B90" s="10">
        <f t="shared" si="144"/>
        <v>15.79472420597334</v>
      </c>
      <c r="C90" s="10">
        <f t="shared" ref="C90:BT90" si="219">(40000*(C66/C$72)/C$73)/2</f>
        <v>20.286998268081856</v>
      </c>
      <c r="D90" s="10">
        <f t="shared" si="219"/>
        <v>48.546516324039416</v>
      </c>
      <c r="E90" s="10">
        <f t="shared" si="219"/>
        <v>47.459737967607765</v>
      </c>
      <c r="F90" s="10">
        <f t="shared" si="219"/>
        <v>23.921640595028986</v>
      </c>
      <c r="G90" s="10">
        <f t="shared" si="219"/>
        <v>34.754959123685936</v>
      </c>
      <c r="H90" s="10">
        <f t="shared" si="219"/>
        <v>228.00113947630547</v>
      </c>
      <c r="I90" s="10">
        <f t="shared" si="219"/>
        <v>227.7261312246147</v>
      </c>
      <c r="J90" s="10">
        <f t="shared" si="219"/>
        <v>239.94662174247043</v>
      </c>
      <c r="K90" s="10">
        <f t="shared" si="219"/>
        <v>467.82981654365818</v>
      </c>
      <c r="L90" s="10">
        <f t="shared" si="219"/>
        <v>453.42422472067619</v>
      </c>
      <c r="M90" s="10">
        <f t="shared" si="219"/>
        <v>442.05797594301936</v>
      </c>
      <c r="N90" s="10">
        <f t="shared" si="219"/>
        <v>30.461260353009788</v>
      </c>
      <c r="O90" s="10">
        <f t="shared" si="219"/>
        <v>31.623510289604642</v>
      </c>
      <c r="P90" s="10">
        <f t="shared" si="219"/>
        <v>25.942698204061625</v>
      </c>
      <c r="Q90" s="10">
        <f t="shared" si="219"/>
        <v>83.141671746727695</v>
      </c>
      <c r="R90" s="10">
        <f t="shared" si="219"/>
        <v>158.32192644300861</v>
      </c>
      <c r="S90" s="10">
        <f t="shared" si="219"/>
        <v>66.541099519525361</v>
      </c>
      <c r="T90" s="10">
        <f t="shared" ref="T90:V90" si="220">(40000*(T66/T$72)/T$73)/2</f>
        <v>2.4983557494796842</v>
      </c>
      <c r="U90" s="10">
        <f t="shared" si="220"/>
        <v>2.6265803508337369</v>
      </c>
      <c r="V90" s="10">
        <f t="shared" si="220"/>
        <v>2.2319836898906078</v>
      </c>
      <c r="W90" s="10">
        <f t="shared" si="219"/>
        <v>27.612975789651326</v>
      </c>
      <c r="X90" s="10">
        <f t="shared" si="219"/>
        <v>27.780472176590283</v>
      </c>
      <c r="Y90" s="10">
        <f t="shared" si="219"/>
        <v>23.145180386920398</v>
      </c>
      <c r="Z90" s="10">
        <f t="shared" ref="Z90:AB90" si="221">(40000*(Z66/Z$72)/Z$73)/2</f>
        <v>6.780662343610997</v>
      </c>
      <c r="AA90" s="10">
        <f t="shared" si="221"/>
        <v>6.3844647504043772</v>
      </c>
      <c r="AB90" s="10">
        <f t="shared" si="221"/>
        <v>5.9667262620997716</v>
      </c>
      <c r="AC90" s="10">
        <f t="shared" si="219"/>
        <v>8244.0996360532808</v>
      </c>
      <c r="AD90" s="10">
        <f t="shared" si="219"/>
        <v>5596.2871205622096</v>
      </c>
      <c r="AE90" s="10">
        <f t="shared" si="219"/>
        <v>5137.8728335803244</v>
      </c>
      <c r="AF90" s="10">
        <f t="shared" si="219"/>
        <v>57.216488092386619</v>
      </c>
      <c r="AG90" s="10">
        <f t="shared" si="219"/>
        <v>59.354209557837891</v>
      </c>
      <c r="AH90" s="10">
        <f t="shared" si="219"/>
        <v>50.143183213382294</v>
      </c>
      <c r="AI90" s="10">
        <f t="shared" si="219"/>
        <v>558.25286476069493</v>
      </c>
      <c r="AJ90" s="10">
        <f t="shared" si="219"/>
        <v>615.14118405935994</v>
      </c>
      <c r="AK90" s="10">
        <f t="shared" si="219"/>
        <v>582.86757115877913</v>
      </c>
      <c r="AL90" s="10">
        <f t="shared" si="219"/>
        <v>124.89967819774849</v>
      </c>
      <c r="AM90" s="10">
        <f t="shared" si="219"/>
        <v>144.11907553535426</v>
      </c>
      <c r="AN90" s="10">
        <f t="shared" si="219"/>
        <v>106.17490513396994</v>
      </c>
      <c r="AO90" s="10">
        <f t="shared" si="219"/>
        <v>1031.1643988657438</v>
      </c>
      <c r="AP90" s="10">
        <f t="shared" si="219"/>
        <v>901.85650211631344</v>
      </c>
      <c r="AQ90" s="10">
        <f t="shared" si="219"/>
        <v>826.42969918870767</v>
      </c>
      <c r="AR90" s="10">
        <f t="shared" si="219"/>
        <v>3352.7785514338752</v>
      </c>
      <c r="AS90" s="10">
        <f t="shared" si="219"/>
        <v>2576.0476006940953</v>
      </c>
      <c r="AT90" s="10">
        <f t="shared" si="219"/>
        <v>2776.3101459177283</v>
      </c>
      <c r="AU90" s="10"/>
      <c r="AV90" s="10">
        <f t="shared" si="219"/>
        <v>17.85402401288696</v>
      </c>
      <c r="AW90" s="10">
        <f t="shared" si="219"/>
        <v>18.633588707876658</v>
      </c>
      <c r="AX90" s="10">
        <f t="shared" si="219"/>
        <v>12.717783552548203</v>
      </c>
      <c r="AY90" s="10">
        <f t="shared" si="219"/>
        <v>35662.18598325365</v>
      </c>
      <c r="AZ90" s="10">
        <f t="shared" si="219"/>
        <v>43519.813827441038</v>
      </c>
      <c r="BA90" s="10">
        <f t="shared" si="219"/>
        <v>34093.167781152071</v>
      </c>
      <c r="BB90" s="10">
        <f t="shared" si="219"/>
        <v>115.92094695647765</v>
      </c>
      <c r="BC90" s="10">
        <f t="shared" si="219"/>
        <v>116.62011383307239</v>
      </c>
      <c r="BD90" s="10">
        <f t="shared" si="219"/>
        <v>105.27867200266451</v>
      </c>
      <c r="BE90" s="10">
        <f t="shared" si="219"/>
        <v>575.44909919592999</v>
      </c>
      <c r="BF90" s="10">
        <f t="shared" si="219"/>
        <v>479.56594748245357</v>
      </c>
      <c r="BG90" s="10">
        <f t="shared" si="219"/>
        <v>691.86439905246971</v>
      </c>
      <c r="BH90" s="10">
        <f t="shared" si="219"/>
        <v>1903.7021481369036</v>
      </c>
      <c r="BI90" s="10">
        <f t="shared" si="219"/>
        <v>1935.8537536358369</v>
      </c>
      <c r="BJ90" s="10">
        <f t="shared" si="219"/>
        <v>1895.5426851692816</v>
      </c>
      <c r="BK90" s="10">
        <f t="shared" si="219"/>
        <v>27128.455096844864</v>
      </c>
      <c r="BL90" s="10">
        <f t="shared" si="219"/>
        <v>21058.055373245395</v>
      </c>
      <c r="BM90" s="10">
        <f t="shared" si="219"/>
        <v>21731.59936484331</v>
      </c>
      <c r="BN90" s="10">
        <f t="shared" si="219"/>
        <v>780.52356459980831</v>
      </c>
      <c r="BO90" s="10">
        <f t="shared" si="219"/>
        <v>770.77730388677855</v>
      </c>
      <c r="BP90" s="10">
        <f t="shared" si="219"/>
        <v>743.47865560517528</v>
      </c>
      <c r="BQ90" s="10">
        <f t="shared" si="219"/>
        <v>1019.2041674780531</v>
      </c>
      <c r="BR90" s="10">
        <f t="shared" si="219"/>
        <v>803.43574683812176</v>
      </c>
      <c r="BS90" s="10">
        <f t="shared" si="219"/>
        <v>995.81435883468441</v>
      </c>
      <c r="BT90" s="10">
        <f t="shared" si="219"/>
        <v>19.597675929581346</v>
      </c>
      <c r="BU90" s="10">
        <f t="shared" ref="BU90:DD90" si="222">(40000*(BU66/BU$72)/BU$73)/2</f>
        <v>16.94308896972586</v>
      </c>
      <c r="BV90" s="10">
        <f t="shared" si="222"/>
        <v>21.899705030766231</v>
      </c>
      <c r="BW90" s="10"/>
      <c r="BX90" s="10">
        <f t="shared" si="222"/>
        <v>4.8185690635578728</v>
      </c>
      <c r="BY90" s="10">
        <f t="shared" si="222"/>
        <v>7.9706412014424606</v>
      </c>
      <c r="BZ90" s="10">
        <f t="shared" si="222"/>
        <v>5.1661541647437694</v>
      </c>
      <c r="CA90" s="10">
        <f t="shared" si="222"/>
        <v>510.94440544036814</v>
      </c>
      <c r="CB90" s="10">
        <f t="shared" si="222"/>
        <v>574.71820259007222</v>
      </c>
      <c r="CC90" s="10">
        <f t="shared" si="222"/>
        <v>502.27461133316081</v>
      </c>
      <c r="CD90" s="10">
        <f t="shared" si="141"/>
        <v>64.155053354662883</v>
      </c>
      <c r="CE90" s="10">
        <f t="shared" si="141"/>
        <v>67.233231612374666</v>
      </c>
      <c r="CF90" s="10">
        <f t="shared" si="141"/>
        <v>58.389016135710904</v>
      </c>
      <c r="CG90" s="10">
        <f t="shared" si="222"/>
        <v>353.57923760723503</v>
      </c>
      <c r="CH90" s="10">
        <f t="shared" si="222"/>
        <v>343.09155718997329</v>
      </c>
      <c r="CI90" s="10">
        <f t="shared" si="222"/>
        <v>348.64948731477887</v>
      </c>
      <c r="CJ90" s="10">
        <f t="shared" si="222"/>
        <v>5.7729630558514096</v>
      </c>
      <c r="CK90" s="10">
        <f t="shared" si="222"/>
        <v>10.79318434301938</v>
      </c>
      <c r="CL90" s="10">
        <f t="shared" si="222"/>
        <v>6.2139169404943218</v>
      </c>
      <c r="CM90" s="10">
        <f t="shared" si="222"/>
        <v>157.39997984221299</v>
      </c>
      <c r="CN90" s="10">
        <f t="shared" si="222"/>
        <v>129.31901214936258</v>
      </c>
      <c r="CO90" s="10">
        <f t="shared" si="222"/>
        <v>127.91890992672347</v>
      </c>
      <c r="CP90" s="10">
        <f t="shared" si="222"/>
        <v>6.7906154745313412</v>
      </c>
      <c r="CQ90" s="10">
        <f t="shared" si="222"/>
        <v>6.860901697955283</v>
      </c>
      <c r="CR90" s="10">
        <f t="shared" si="222"/>
        <v>5.3354660149851725</v>
      </c>
      <c r="CS90" s="10">
        <f t="shared" si="222"/>
        <v>1299.7618093476221</v>
      </c>
      <c r="CT90" s="10">
        <f t="shared" si="222"/>
        <v>1594.1097357197025</v>
      </c>
      <c r="CU90" s="10">
        <f t="shared" si="222"/>
        <v>1878.8746706096804</v>
      </c>
      <c r="CV90" s="10">
        <f t="shared" si="222"/>
        <v>18.528128606625142</v>
      </c>
      <c r="CW90" s="10">
        <f t="shared" si="222"/>
        <v>23.134295801465278</v>
      </c>
      <c r="CX90" s="10">
        <f t="shared" si="222"/>
        <v>21.785987036779495</v>
      </c>
      <c r="CY90" s="10">
        <f t="shared" ref="CY90:DA90" si="223">(40000*(CY66/CY$72)/CY$73)/2</f>
        <v>397.25069480902187</v>
      </c>
      <c r="CZ90" s="10">
        <f t="shared" si="223"/>
        <v>378.59256330965826</v>
      </c>
      <c r="DA90" s="10">
        <f t="shared" si="223"/>
        <v>409.04307062789962</v>
      </c>
      <c r="DB90" s="10">
        <f t="shared" si="222"/>
        <v>1322.1474493938997</v>
      </c>
      <c r="DC90" s="10">
        <f t="shared" si="222"/>
        <v>1246.1944254154387</v>
      </c>
      <c r="DD90" s="10">
        <f t="shared" si="222"/>
        <v>1044.2620241306306</v>
      </c>
      <c r="DE90" s="10">
        <f t="shared" ref="DE90:DG90" si="224">(40000*(DE66/DE$72)/DE$73)/2</f>
        <v>33.274358076283299</v>
      </c>
      <c r="DF90" s="10">
        <f t="shared" si="224"/>
        <v>39.448017247804813</v>
      </c>
      <c r="DG90" s="10">
        <f t="shared" si="224"/>
        <v>25.805368365558252</v>
      </c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71"/>
      <c r="EQ90" s="71"/>
      <c r="ER90" s="71"/>
      <c r="ES90" s="71"/>
      <c r="ET90" s="71"/>
      <c r="EU90" s="71"/>
      <c r="EV90" s="71"/>
      <c r="EW90" s="71"/>
      <c r="EX90" s="71"/>
      <c r="EY90" s="71"/>
      <c r="EZ90" s="71"/>
      <c r="FA90" s="71"/>
      <c r="FB90" s="71"/>
      <c r="FC90" s="71"/>
      <c r="FD90" s="71"/>
      <c r="FE90" s="71"/>
      <c r="FF90" s="71"/>
      <c r="FG90" s="71"/>
      <c r="FH90" s="71"/>
      <c r="FI90" s="71"/>
      <c r="FJ90" s="71"/>
      <c r="FK90" s="71"/>
      <c r="FL90" s="71"/>
      <c r="FM90" s="71"/>
      <c r="FN90" s="71"/>
      <c r="FO90" s="71"/>
      <c r="FP90" s="71"/>
      <c r="FQ90" s="71"/>
      <c r="FR90" s="71"/>
      <c r="FS90" s="71"/>
      <c r="FT90" s="71"/>
      <c r="FU90" s="71"/>
      <c r="FV90" s="71"/>
      <c r="FW90" s="71"/>
      <c r="FX90" s="71"/>
      <c r="FY90" s="71"/>
      <c r="FZ90" s="71"/>
      <c r="GA90" s="71"/>
      <c r="GB90" s="71"/>
      <c r="GC90" s="71"/>
      <c r="GD90" s="71"/>
      <c r="GE90" s="71"/>
      <c r="GF90" s="71"/>
      <c r="GG90" s="71"/>
      <c r="GH90" s="71"/>
      <c r="GI90" s="71"/>
      <c r="GJ90" s="71"/>
      <c r="GK90" s="71"/>
      <c r="GL90" s="71"/>
      <c r="GM90" s="71"/>
      <c r="GN90" s="71"/>
      <c r="GO90" s="17"/>
      <c r="GP90" s="71"/>
      <c r="GQ90" s="71"/>
      <c r="GR90" s="71"/>
      <c r="GS90" s="71"/>
      <c r="GT90" s="71"/>
      <c r="GU90" s="71"/>
      <c r="GV90" s="71"/>
      <c r="GW90" s="71"/>
      <c r="GX90" s="71"/>
      <c r="GY90" s="71"/>
      <c r="GZ90" s="71"/>
      <c r="HA90" s="71"/>
      <c r="HB90" s="71"/>
      <c r="HC90" s="71"/>
      <c r="HD90" s="71"/>
      <c r="HE90" s="71"/>
      <c r="HF90" s="71"/>
      <c r="HG90" s="71"/>
      <c r="HH90" s="71"/>
      <c r="HI90" s="71"/>
      <c r="HJ90" s="71"/>
      <c r="HK90" s="71"/>
      <c r="HL90" s="71"/>
      <c r="HM90" s="71"/>
      <c r="HN90" s="71"/>
      <c r="HO90" s="71"/>
      <c r="HP90" s="71"/>
      <c r="HQ90" s="71"/>
      <c r="HR90" s="71"/>
      <c r="HS90" s="71"/>
      <c r="HT90" s="71"/>
      <c r="HU90" s="71"/>
      <c r="HV90" s="71"/>
      <c r="HW90" s="71"/>
      <c r="HX90" s="71"/>
      <c r="HY90" s="71"/>
      <c r="HZ90" s="71"/>
      <c r="IA90" s="71"/>
      <c r="IB90" s="71"/>
      <c r="IC90" s="71"/>
      <c r="ID90" s="71"/>
      <c r="IE90" s="71"/>
      <c r="IF90" s="71"/>
      <c r="IG90" s="71"/>
      <c r="IH90" s="71"/>
      <c r="II90" s="71"/>
      <c r="IJ90" s="71"/>
      <c r="IK90" s="71"/>
      <c r="IL90" s="71"/>
    </row>
    <row r="91" spans="1:246" s="18" customFormat="1" x14ac:dyDescent="0.35">
      <c r="A91" s="10" t="s">
        <v>12</v>
      </c>
      <c r="B91" s="10">
        <f t="shared" si="144"/>
        <v>35.394033226433393</v>
      </c>
      <c r="C91" s="10">
        <f t="shared" ref="C91:BT91" si="225">(40000*(C67/C$72)/C$73)/2</f>
        <v>40.776840321434889</v>
      </c>
      <c r="D91" s="10">
        <f t="shared" si="225"/>
        <v>68.797956607238973</v>
      </c>
      <c r="E91" s="10">
        <f t="shared" si="225"/>
        <v>54.429015871968708</v>
      </c>
      <c r="F91" s="10">
        <f t="shared" si="225"/>
        <v>49.381992832203331</v>
      </c>
      <c r="G91" s="10">
        <f t="shared" si="225"/>
        <v>82.387132727049931</v>
      </c>
      <c r="H91" s="10">
        <f t="shared" si="225"/>
        <v>53.000557667728444</v>
      </c>
      <c r="I91" s="10">
        <f t="shared" si="225"/>
        <v>54.786124016907152</v>
      </c>
      <c r="J91" s="10">
        <f t="shared" si="225"/>
        <v>58.163829851587586</v>
      </c>
      <c r="K91" s="10">
        <f t="shared" si="225"/>
        <v>157.41174745670747</v>
      </c>
      <c r="L91" s="10">
        <f t="shared" si="225"/>
        <v>147.03118675304609</v>
      </c>
      <c r="M91" s="10">
        <f t="shared" si="225"/>
        <v>138.96707302924329</v>
      </c>
      <c r="N91" s="10">
        <f t="shared" si="225"/>
        <v>51.147940911698591</v>
      </c>
      <c r="O91" s="10">
        <f t="shared" si="225"/>
        <v>52.611444720014909</v>
      </c>
      <c r="P91" s="10">
        <f t="shared" si="225"/>
        <v>30.535237322576776</v>
      </c>
      <c r="Q91" s="10">
        <f t="shared" si="225"/>
        <v>61.806272745603863</v>
      </c>
      <c r="R91" s="10">
        <f t="shared" si="225"/>
        <v>107.19745641386892</v>
      </c>
      <c r="S91" s="10">
        <f t="shared" si="225"/>
        <v>44.873353847666067</v>
      </c>
      <c r="T91" s="10">
        <f t="shared" ref="T91:V91" si="226">(40000*(T67/T$72)/T$73)/2</f>
        <v>5.5293904036542161</v>
      </c>
      <c r="U91" s="10">
        <f t="shared" si="226"/>
        <v>4.9202452128312126</v>
      </c>
      <c r="V91" s="10">
        <f t="shared" si="226"/>
        <v>5.8200445419640205</v>
      </c>
      <c r="W91" s="10">
        <f t="shared" si="225"/>
        <v>44.119273195121366</v>
      </c>
      <c r="X91" s="10">
        <f t="shared" si="225"/>
        <v>38.606275626025607</v>
      </c>
      <c r="Y91" s="10">
        <f t="shared" si="225"/>
        <v>32.331740865231083</v>
      </c>
      <c r="Z91" s="10">
        <f t="shared" ref="Z91:AB91" si="227">(40000*(Z67/Z$72)/Z$73)/2</f>
        <v>24.995495032418084</v>
      </c>
      <c r="AA91" s="10">
        <f t="shared" si="227"/>
        <v>23.534995383415033</v>
      </c>
      <c r="AB91" s="10">
        <f t="shared" si="227"/>
        <v>16.206908218579787</v>
      </c>
      <c r="AC91" s="10">
        <f t="shared" si="225"/>
        <v>1101.5834085726653</v>
      </c>
      <c r="AD91" s="10">
        <f t="shared" si="225"/>
        <v>966.30468851568003</v>
      </c>
      <c r="AE91" s="10">
        <f t="shared" si="225"/>
        <v>834.10248273016111</v>
      </c>
      <c r="AF91" s="10">
        <f t="shared" si="225"/>
        <v>105.94300059955512</v>
      </c>
      <c r="AG91" s="10">
        <f t="shared" si="225"/>
        <v>124.55805793140607</v>
      </c>
      <c r="AH91" s="10">
        <f t="shared" si="225"/>
        <v>111.51345514711062</v>
      </c>
      <c r="AI91" s="10">
        <f t="shared" si="225"/>
        <v>186.62578582533328</v>
      </c>
      <c r="AJ91" s="10">
        <f t="shared" si="225"/>
        <v>221.48548139336827</v>
      </c>
      <c r="AK91" s="10">
        <f t="shared" si="225"/>
        <v>222.27614986038211</v>
      </c>
      <c r="AL91" s="10">
        <f t="shared" si="225"/>
        <v>174.90444600112139</v>
      </c>
      <c r="AM91" s="10">
        <f t="shared" si="225"/>
        <v>228.63087070537657</v>
      </c>
      <c r="AN91" s="10">
        <f t="shared" si="225"/>
        <v>164.9736655281319</v>
      </c>
      <c r="AO91" s="10">
        <f t="shared" si="225"/>
        <v>224.90206359362639</v>
      </c>
      <c r="AP91" s="10">
        <f t="shared" si="225"/>
        <v>305.0489717157962</v>
      </c>
      <c r="AQ91" s="10">
        <f t="shared" si="225"/>
        <v>236.29055877207466</v>
      </c>
      <c r="AR91" s="10">
        <f t="shared" si="225"/>
        <v>487.28416368065723</v>
      </c>
      <c r="AS91" s="10">
        <f t="shared" si="225"/>
        <v>383.91155913921824</v>
      </c>
      <c r="AT91" s="10">
        <f t="shared" si="225"/>
        <v>379.5832447035184</v>
      </c>
      <c r="AU91" s="10"/>
      <c r="AV91" s="10">
        <f t="shared" si="225"/>
        <v>38.796286713826809</v>
      </c>
      <c r="AW91" s="10">
        <f t="shared" si="225"/>
        <v>33.259855310128593</v>
      </c>
      <c r="AX91" s="10">
        <f t="shared" si="225"/>
        <v>27.635382181233474</v>
      </c>
      <c r="AY91" s="10">
        <f t="shared" si="225"/>
        <v>2599.941140890016</v>
      </c>
      <c r="AZ91" s="10">
        <f t="shared" si="225"/>
        <v>3359.2016608635022</v>
      </c>
      <c r="BA91" s="10">
        <f t="shared" si="225"/>
        <v>668.37455635465005</v>
      </c>
      <c r="BB91" s="10">
        <f t="shared" si="225"/>
        <v>116.25827211102529</v>
      </c>
      <c r="BC91" s="10">
        <f t="shared" si="225"/>
        <v>106.19177597080075</v>
      </c>
      <c r="BD91" s="10">
        <f t="shared" si="225"/>
        <v>91.263655020763068</v>
      </c>
      <c r="BE91" s="10">
        <f t="shared" si="225"/>
        <v>65.353721421044696</v>
      </c>
      <c r="BF91" s="10">
        <f t="shared" si="225"/>
        <v>63.101922249132457</v>
      </c>
      <c r="BG91" s="10">
        <f t="shared" si="225"/>
        <v>81.434257354162071</v>
      </c>
      <c r="BH91" s="10">
        <f t="shared" si="225"/>
        <v>1313.1271334810428</v>
      </c>
      <c r="BI91" s="10">
        <f t="shared" si="225"/>
        <v>1376.9659054700533</v>
      </c>
      <c r="BJ91" s="10">
        <f t="shared" si="225"/>
        <v>1336.0367230881179</v>
      </c>
      <c r="BK91" s="10">
        <f t="shared" si="225"/>
        <v>5033.1711846214084</v>
      </c>
      <c r="BL91" s="10">
        <f t="shared" si="225"/>
        <v>3842.8856133791242</v>
      </c>
      <c r="BM91" s="10">
        <f t="shared" si="225"/>
        <v>4030.8046749112036</v>
      </c>
      <c r="BN91" s="10">
        <f t="shared" si="225"/>
        <v>508.53952304474632</v>
      </c>
      <c r="BO91" s="10">
        <f t="shared" si="225"/>
        <v>490.81183257883612</v>
      </c>
      <c r="BP91" s="10">
        <f t="shared" si="225"/>
        <v>492.16474594342861</v>
      </c>
      <c r="BQ91" s="10">
        <f t="shared" si="225"/>
        <v>139.83611334415784</v>
      </c>
      <c r="BR91" s="10">
        <f t="shared" si="225"/>
        <v>99.543682206108031</v>
      </c>
      <c r="BS91" s="10">
        <f t="shared" si="225"/>
        <v>145.50202691070723</v>
      </c>
      <c r="BT91" s="10">
        <f t="shared" si="225"/>
        <v>24.654585287236475</v>
      </c>
      <c r="BU91" s="10">
        <f t="shared" ref="BU91:DD91" si="228">(40000*(BU67/BU$72)/BU$73)/2</f>
        <v>29.913691239744278</v>
      </c>
      <c r="BV91" s="10">
        <f t="shared" si="228"/>
        <v>38.436006464425645</v>
      </c>
      <c r="BW91" s="10"/>
      <c r="BX91" s="10">
        <f t="shared" si="228"/>
        <v>15.705920424877281</v>
      </c>
      <c r="BY91" s="10">
        <f t="shared" si="228"/>
        <v>11.617057596771165</v>
      </c>
      <c r="BZ91" s="10">
        <f t="shared" si="228"/>
        <v>14.967874882701471</v>
      </c>
      <c r="CA91" s="10">
        <f t="shared" si="228"/>
        <v>89.331881527503157</v>
      </c>
      <c r="CB91" s="10">
        <f t="shared" si="228"/>
        <v>110.33983541122065</v>
      </c>
      <c r="CC91" s="10">
        <f t="shared" si="228"/>
        <v>107.02356687212254</v>
      </c>
      <c r="CD91" s="10">
        <f t="shared" si="141"/>
        <v>25.61200346286525</v>
      </c>
      <c r="CE91" s="10">
        <f t="shared" si="141"/>
        <v>24.349316886472195</v>
      </c>
      <c r="CF91" s="10">
        <f t="shared" si="141"/>
        <v>28.533625030968025</v>
      </c>
      <c r="CG91" s="10">
        <f t="shared" si="228"/>
        <v>236.4054256963249</v>
      </c>
      <c r="CH91" s="10">
        <f t="shared" si="228"/>
        <v>120.89646519866302</v>
      </c>
      <c r="CI91" s="10">
        <f t="shared" si="228"/>
        <v>139.99230702375192</v>
      </c>
      <c r="CJ91" s="10">
        <f t="shared" si="228"/>
        <v>10.579685836773416</v>
      </c>
      <c r="CK91" s="10">
        <f t="shared" si="228"/>
        <v>7.3291508756080139</v>
      </c>
      <c r="CL91" s="10">
        <f t="shared" si="228"/>
        <v>10.163296156094665</v>
      </c>
      <c r="CM91" s="10">
        <f t="shared" si="228"/>
        <v>71.903126414995228</v>
      </c>
      <c r="CN91" s="10">
        <f t="shared" si="228"/>
        <v>46.192855521733776</v>
      </c>
      <c r="CO91" s="10">
        <f t="shared" si="228"/>
        <v>47.154633509194937</v>
      </c>
      <c r="CP91" s="10">
        <f t="shared" si="228"/>
        <v>10.656977078234332</v>
      </c>
      <c r="CQ91" s="10">
        <f t="shared" si="228"/>
        <v>12.197899948718238</v>
      </c>
      <c r="CR91" s="10">
        <f t="shared" si="228"/>
        <v>10.869202500223196</v>
      </c>
      <c r="CS91" s="10">
        <f t="shared" si="228"/>
        <v>852.55010271797062</v>
      </c>
      <c r="CT91" s="10">
        <f t="shared" si="228"/>
        <v>1051.4426235285944</v>
      </c>
      <c r="CU91" s="10">
        <f t="shared" si="228"/>
        <v>1269.0169985961511</v>
      </c>
      <c r="CV91" s="10">
        <f t="shared" ref="CV91:CX92" si="229">(40000*(CV67/CV$72)/CV$73)/2</f>
        <v>69.897737562322448</v>
      </c>
      <c r="CW91" s="10">
        <f t="shared" si="229"/>
        <v>82.260273647245327</v>
      </c>
      <c r="CX91" s="10">
        <f t="shared" si="229"/>
        <v>73.264797366868905</v>
      </c>
      <c r="CY91" s="10">
        <f t="shared" ref="CY91:DA91" si="230">(40000*(CY67/CY$72)/CY$73)/2</f>
        <v>132.59120547316627</v>
      </c>
      <c r="CZ91" s="10">
        <f t="shared" si="230"/>
        <v>79.530552781422813</v>
      </c>
      <c r="DA91" s="10">
        <f t="shared" si="230"/>
        <v>91.762727281258648</v>
      </c>
      <c r="DB91" s="10">
        <f t="shared" si="228"/>
        <v>200.85081340776765</v>
      </c>
      <c r="DC91" s="10">
        <f t="shared" si="228"/>
        <v>190.89952160683418</v>
      </c>
      <c r="DD91" s="10">
        <f t="shared" si="228"/>
        <v>160.07361830355646</v>
      </c>
      <c r="DE91" s="10">
        <f t="shared" ref="DE91:DG91" si="231">(40000*(DE67/DE$72)/DE$73)/2</f>
        <v>77.576418094334485</v>
      </c>
      <c r="DF91" s="10">
        <f t="shared" si="231"/>
        <v>100.58911559446648</v>
      </c>
      <c r="DG91" s="10">
        <f t="shared" si="231"/>
        <v>58.809665258395746</v>
      </c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71"/>
      <c r="EQ91" s="71"/>
      <c r="ER91" s="71"/>
      <c r="ES91" s="71"/>
      <c r="ET91" s="71"/>
      <c r="EU91" s="71"/>
      <c r="EV91" s="71"/>
      <c r="EW91" s="71"/>
      <c r="EX91" s="71"/>
      <c r="EY91" s="71"/>
      <c r="EZ91" s="71"/>
      <c r="FA91" s="71"/>
      <c r="FB91" s="71"/>
      <c r="FC91" s="71"/>
      <c r="FD91" s="71"/>
      <c r="FE91" s="71"/>
      <c r="FF91" s="71"/>
      <c r="FG91" s="71"/>
      <c r="FH91" s="71"/>
      <c r="FI91" s="71"/>
      <c r="FJ91" s="71"/>
      <c r="FK91" s="71"/>
      <c r="FL91" s="71"/>
      <c r="FM91" s="71"/>
      <c r="FN91" s="71"/>
      <c r="FO91" s="71"/>
      <c r="FP91" s="71"/>
      <c r="FQ91" s="71"/>
      <c r="FR91" s="71"/>
      <c r="FS91" s="71"/>
      <c r="FT91" s="71"/>
      <c r="FU91" s="71"/>
      <c r="FV91" s="71"/>
      <c r="FW91" s="71"/>
      <c r="FX91" s="71"/>
      <c r="FY91" s="71"/>
      <c r="FZ91" s="71"/>
      <c r="GA91" s="71"/>
      <c r="GB91" s="71"/>
      <c r="GC91" s="71"/>
      <c r="GD91" s="71"/>
      <c r="GE91" s="71"/>
      <c r="GF91" s="71"/>
      <c r="GG91" s="71"/>
      <c r="GH91" s="71"/>
      <c r="GI91" s="71"/>
      <c r="GJ91" s="71"/>
      <c r="GK91" s="71"/>
      <c r="GL91" s="71"/>
      <c r="GM91" s="71"/>
      <c r="GN91" s="71"/>
      <c r="GO91" s="17"/>
      <c r="GP91" s="71"/>
      <c r="GQ91" s="71"/>
      <c r="GR91" s="71"/>
      <c r="GS91" s="71"/>
      <c r="GT91" s="71"/>
      <c r="GU91" s="71"/>
      <c r="GV91" s="71"/>
      <c r="GW91" s="71"/>
      <c r="GX91" s="71"/>
      <c r="GY91" s="71"/>
      <c r="GZ91" s="71"/>
      <c r="HA91" s="71"/>
      <c r="HB91" s="71"/>
      <c r="HC91" s="71"/>
      <c r="HD91" s="71"/>
      <c r="HE91" s="71"/>
      <c r="HF91" s="71"/>
      <c r="HG91" s="71"/>
      <c r="HH91" s="71"/>
      <c r="HI91" s="71"/>
      <c r="HJ91" s="71"/>
      <c r="HK91" s="71"/>
      <c r="HL91" s="71"/>
      <c r="HM91" s="71"/>
      <c r="HN91" s="71"/>
      <c r="HO91" s="71"/>
      <c r="HP91" s="71"/>
      <c r="HQ91" s="71"/>
      <c r="HR91" s="71"/>
      <c r="HS91" s="71"/>
      <c r="HT91" s="71"/>
      <c r="HU91" s="71"/>
      <c r="HV91" s="71"/>
      <c r="HW91" s="71"/>
      <c r="HX91" s="71"/>
      <c r="HY91" s="71"/>
      <c r="HZ91" s="71"/>
      <c r="IA91" s="71"/>
      <c r="IB91" s="71"/>
      <c r="IC91" s="71"/>
      <c r="ID91" s="71"/>
      <c r="IE91" s="71"/>
      <c r="IF91" s="71"/>
      <c r="IG91" s="71"/>
      <c r="IH91" s="71"/>
      <c r="II91" s="71"/>
      <c r="IJ91" s="71"/>
      <c r="IK91" s="71"/>
      <c r="IL91" s="71"/>
    </row>
    <row r="92" spans="1:246" s="18" customFormat="1" x14ac:dyDescent="0.35">
      <c r="A92" s="10" t="s">
        <v>32</v>
      </c>
      <c r="B92" s="10">
        <f t="shared" si="144"/>
        <v>0</v>
      </c>
      <c r="C92" s="10">
        <f t="shared" ref="C92:BT92" si="232">(40000*(C68/C$72)/C$73)/2</f>
        <v>0</v>
      </c>
      <c r="D92" s="10">
        <f t="shared" si="232"/>
        <v>0</v>
      </c>
      <c r="E92" s="10">
        <f t="shared" si="232"/>
        <v>0</v>
      </c>
      <c r="F92" s="10">
        <f t="shared" si="232"/>
        <v>0</v>
      </c>
      <c r="G92" s="10">
        <f t="shared" si="232"/>
        <v>0</v>
      </c>
      <c r="H92" s="10">
        <f t="shared" si="232"/>
        <v>195.29371324784378</v>
      </c>
      <c r="I92" s="10">
        <f t="shared" si="232"/>
        <v>239.468717971205</v>
      </c>
      <c r="J92" s="10">
        <f t="shared" si="232"/>
        <v>112.58871488785209</v>
      </c>
      <c r="K92" s="10">
        <f t="shared" si="232"/>
        <v>0</v>
      </c>
      <c r="L92" s="10">
        <f t="shared" si="232"/>
        <v>0</v>
      </c>
      <c r="M92" s="10">
        <f t="shared" si="232"/>
        <v>0</v>
      </c>
      <c r="N92" s="10">
        <f t="shared" si="232"/>
        <v>0</v>
      </c>
      <c r="O92" s="10">
        <f t="shared" si="232"/>
        <v>0</v>
      </c>
      <c r="P92" s="10">
        <f t="shared" si="232"/>
        <v>0</v>
      </c>
      <c r="Q92" s="10">
        <f t="shared" si="232"/>
        <v>0</v>
      </c>
      <c r="R92" s="10">
        <f t="shared" si="232"/>
        <v>0</v>
      </c>
      <c r="S92" s="10">
        <f t="shared" si="232"/>
        <v>0</v>
      </c>
      <c r="T92" s="10">
        <f t="shared" ref="T92:V92" si="233">(40000*(T68/T$72)/T$73)/2</f>
        <v>0</v>
      </c>
      <c r="U92" s="10">
        <f t="shared" si="233"/>
        <v>0</v>
      </c>
      <c r="V92" s="10">
        <f t="shared" si="233"/>
        <v>0</v>
      </c>
      <c r="W92" s="10">
        <f t="shared" si="232"/>
        <v>0</v>
      </c>
      <c r="X92" s="10">
        <f t="shared" si="232"/>
        <v>0</v>
      </c>
      <c r="Y92" s="10">
        <f t="shared" si="232"/>
        <v>0</v>
      </c>
      <c r="Z92" s="10">
        <f t="shared" ref="Z92:AB92" si="234">(40000*(Z68/Z$72)/Z$73)/2</f>
        <v>0</v>
      </c>
      <c r="AA92" s="10">
        <f t="shared" si="234"/>
        <v>0</v>
      </c>
      <c r="AB92" s="10">
        <f t="shared" si="234"/>
        <v>0</v>
      </c>
      <c r="AC92" s="10">
        <f t="shared" si="232"/>
        <v>882.92368331686157</v>
      </c>
      <c r="AD92" s="10">
        <f t="shared" si="232"/>
        <v>1225.7175527907661</v>
      </c>
      <c r="AE92" s="10">
        <f t="shared" si="232"/>
        <v>730.41996420346732</v>
      </c>
      <c r="AF92" s="10">
        <f t="shared" si="232"/>
        <v>0</v>
      </c>
      <c r="AG92" s="10">
        <f t="shared" si="232"/>
        <v>0</v>
      </c>
      <c r="AH92" s="10">
        <f t="shared" si="232"/>
        <v>0</v>
      </c>
      <c r="AI92" s="10">
        <f t="shared" si="232"/>
        <v>25.287829586251686</v>
      </c>
      <c r="AJ92" s="10">
        <f t="shared" si="232"/>
        <v>24.889775108596112</v>
      </c>
      <c r="AK92" s="10">
        <f t="shared" si="232"/>
        <v>31.616634575446806</v>
      </c>
      <c r="AL92" s="10">
        <f t="shared" si="232"/>
        <v>20.802144279127084</v>
      </c>
      <c r="AM92" s="10">
        <f t="shared" si="232"/>
        <v>16.093260572352957</v>
      </c>
      <c r="AN92" s="10">
        <f t="shared" si="232"/>
        <v>30.559074716206364</v>
      </c>
      <c r="AO92" s="10">
        <f t="shared" si="232"/>
        <v>0</v>
      </c>
      <c r="AP92" s="10">
        <f t="shared" si="232"/>
        <v>0</v>
      </c>
      <c r="AQ92" s="10">
        <f t="shared" si="232"/>
        <v>0</v>
      </c>
      <c r="AR92" s="10">
        <f t="shared" si="232"/>
        <v>281.09096790791517</v>
      </c>
      <c r="AS92" s="10">
        <f t="shared" si="232"/>
        <v>201.36808842988856</v>
      </c>
      <c r="AT92" s="10">
        <f t="shared" si="232"/>
        <v>369.07505976835267</v>
      </c>
      <c r="AU92" s="10"/>
      <c r="AV92" s="10">
        <f t="shared" si="232"/>
        <v>0</v>
      </c>
      <c r="AW92" s="10">
        <f t="shared" si="232"/>
        <v>0</v>
      </c>
      <c r="AX92" s="10">
        <f t="shared" si="232"/>
        <v>0</v>
      </c>
      <c r="AY92" s="10">
        <f t="shared" si="232"/>
        <v>457.80960220157908</v>
      </c>
      <c r="AZ92" s="10">
        <f t="shared" si="232"/>
        <v>570.74917361708503</v>
      </c>
      <c r="BA92" s="10">
        <f t="shared" si="232"/>
        <v>658.65367205333098</v>
      </c>
      <c r="BB92" s="10">
        <f t="shared" si="232"/>
        <v>0</v>
      </c>
      <c r="BC92" s="10">
        <f t="shared" si="232"/>
        <v>0</v>
      </c>
      <c r="BD92" s="10">
        <f t="shared" si="232"/>
        <v>0</v>
      </c>
      <c r="BE92" s="10">
        <f t="shared" si="232"/>
        <v>0</v>
      </c>
      <c r="BF92" s="10">
        <f t="shared" si="232"/>
        <v>0</v>
      </c>
      <c r="BG92" s="10">
        <f t="shared" si="232"/>
        <v>0</v>
      </c>
      <c r="BH92" s="10">
        <f t="shared" si="232"/>
        <v>0</v>
      </c>
      <c r="BI92" s="10">
        <f t="shared" si="232"/>
        <v>0</v>
      </c>
      <c r="BJ92" s="10">
        <f t="shared" si="232"/>
        <v>0</v>
      </c>
      <c r="BK92" s="10">
        <f t="shared" si="232"/>
        <v>9471.255459285203</v>
      </c>
      <c r="BL92" s="10">
        <f t="shared" si="232"/>
        <v>7623.6435026210393</v>
      </c>
      <c r="BM92" s="10">
        <f t="shared" si="232"/>
        <v>7743.9624741079369</v>
      </c>
      <c r="BN92" s="10">
        <f t="shared" si="232"/>
        <v>0</v>
      </c>
      <c r="BO92" s="10">
        <f t="shared" si="232"/>
        <v>0</v>
      </c>
      <c r="BP92" s="10">
        <f t="shared" si="232"/>
        <v>0</v>
      </c>
      <c r="BQ92" s="10">
        <f t="shared" si="232"/>
        <v>0</v>
      </c>
      <c r="BR92" s="10">
        <f t="shared" si="232"/>
        <v>0</v>
      </c>
      <c r="BS92" s="10">
        <f t="shared" si="232"/>
        <v>0</v>
      </c>
      <c r="BT92" s="10">
        <f t="shared" si="232"/>
        <v>0</v>
      </c>
      <c r="BU92" s="10">
        <f t="shared" ref="BU92:DD92" si="235">(40000*(BU68/BU$72)/BU$73)/2</f>
        <v>0</v>
      </c>
      <c r="BV92" s="10">
        <f t="shared" si="235"/>
        <v>0</v>
      </c>
      <c r="BW92" s="10"/>
      <c r="BX92" s="10">
        <f t="shared" si="235"/>
        <v>0</v>
      </c>
      <c r="BY92" s="10">
        <f t="shared" si="235"/>
        <v>0</v>
      </c>
      <c r="BZ92" s="10">
        <f t="shared" si="235"/>
        <v>0</v>
      </c>
      <c r="CA92" s="10">
        <f t="shared" si="235"/>
        <v>1750.1725779030753</v>
      </c>
      <c r="CB92" s="10">
        <f t="shared" si="235"/>
        <v>2020.2477195658269</v>
      </c>
      <c r="CC92" s="10">
        <f t="shared" si="235"/>
        <v>1800.2487468184813</v>
      </c>
      <c r="CD92" s="10">
        <f t="shared" si="141"/>
        <v>0</v>
      </c>
      <c r="CE92" s="10">
        <f t="shared" si="141"/>
        <v>0</v>
      </c>
      <c r="CF92" s="10">
        <f t="shared" si="141"/>
        <v>0</v>
      </c>
      <c r="CG92" s="10">
        <f t="shared" si="235"/>
        <v>0</v>
      </c>
      <c r="CH92" s="10">
        <f t="shared" si="235"/>
        <v>0</v>
      </c>
      <c r="CI92" s="10">
        <f t="shared" si="235"/>
        <v>0</v>
      </c>
      <c r="CJ92" s="10">
        <f t="shared" si="235"/>
        <v>0</v>
      </c>
      <c r="CK92" s="10">
        <f t="shared" si="235"/>
        <v>0</v>
      </c>
      <c r="CL92" s="10">
        <f t="shared" si="235"/>
        <v>0</v>
      </c>
      <c r="CM92" s="10">
        <f t="shared" si="235"/>
        <v>0</v>
      </c>
      <c r="CN92" s="10">
        <f t="shared" si="235"/>
        <v>0</v>
      </c>
      <c r="CO92" s="10">
        <f t="shared" si="235"/>
        <v>0</v>
      </c>
      <c r="CP92" s="10">
        <f t="shared" si="235"/>
        <v>0</v>
      </c>
      <c r="CQ92" s="10">
        <f t="shared" si="235"/>
        <v>0</v>
      </c>
      <c r="CR92" s="10">
        <f t="shared" si="235"/>
        <v>0</v>
      </c>
      <c r="CS92" s="10">
        <f t="shared" si="235"/>
        <v>15.797702780033246</v>
      </c>
      <c r="CT92" s="10">
        <f t="shared" si="235"/>
        <v>36.551316789868274</v>
      </c>
      <c r="CU92" s="10">
        <f t="shared" si="235"/>
        <v>35.256261387627951</v>
      </c>
      <c r="CV92" s="10">
        <f t="shared" si="229"/>
        <v>0</v>
      </c>
      <c r="CW92" s="10">
        <f t="shared" si="229"/>
        <v>0</v>
      </c>
      <c r="CX92" s="10">
        <f t="shared" si="229"/>
        <v>0</v>
      </c>
      <c r="CY92" s="10">
        <f t="shared" ref="CY92:DA92" si="236">(40000*(CY68/CY$72)/CY$73)/2</f>
        <v>19.824699187979029</v>
      </c>
      <c r="CZ92" s="10">
        <f t="shared" si="236"/>
        <v>31.180996113654491</v>
      </c>
      <c r="DA92" s="10">
        <f t="shared" si="236"/>
        <v>30.142708010446299</v>
      </c>
      <c r="DB92" s="10">
        <f t="shared" si="235"/>
        <v>829.91544823125878</v>
      </c>
      <c r="DC92" s="10">
        <f t="shared" si="235"/>
        <v>672.36577357691453</v>
      </c>
      <c r="DD92" s="10">
        <f t="shared" si="235"/>
        <v>718.38151957777143</v>
      </c>
      <c r="DE92" s="10">
        <f t="shared" ref="DE92:DG92" si="237">(40000*(DE68/DE$72)/DE$73)/2</f>
        <v>0</v>
      </c>
      <c r="DF92" s="10">
        <f t="shared" si="237"/>
        <v>0</v>
      </c>
      <c r="DG92" s="10">
        <f t="shared" si="237"/>
        <v>0</v>
      </c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71"/>
      <c r="EQ92" s="71"/>
      <c r="ER92" s="71"/>
      <c r="ES92" s="71"/>
      <c r="ET92" s="71"/>
      <c r="EU92" s="71"/>
      <c r="EV92" s="71"/>
      <c r="EW92" s="71"/>
      <c r="EX92" s="71"/>
      <c r="EY92" s="71"/>
      <c r="EZ92" s="71"/>
      <c r="FA92" s="71"/>
      <c r="FB92" s="71"/>
      <c r="FC92" s="71"/>
      <c r="FD92" s="71"/>
      <c r="FE92" s="71"/>
      <c r="FF92" s="71"/>
      <c r="FG92" s="71"/>
      <c r="FH92" s="71"/>
      <c r="FI92" s="71"/>
      <c r="FJ92" s="71"/>
      <c r="FK92" s="71"/>
      <c r="FL92" s="71"/>
      <c r="FM92" s="71"/>
      <c r="FN92" s="71"/>
      <c r="FO92" s="71"/>
      <c r="FP92" s="71"/>
      <c r="FQ92" s="71"/>
      <c r="FR92" s="71"/>
      <c r="FS92" s="71"/>
      <c r="FT92" s="71"/>
      <c r="FU92" s="71"/>
      <c r="FV92" s="71"/>
      <c r="FW92" s="71"/>
      <c r="FX92" s="71"/>
      <c r="FY92" s="71"/>
      <c r="FZ92" s="71"/>
      <c r="GA92" s="71"/>
      <c r="GB92" s="71"/>
      <c r="GC92" s="71"/>
      <c r="GD92" s="71"/>
      <c r="GE92" s="71"/>
      <c r="GF92" s="71"/>
      <c r="GG92" s="71"/>
      <c r="GH92" s="71"/>
      <c r="GI92" s="71"/>
      <c r="GJ92" s="71"/>
      <c r="GK92" s="71"/>
      <c r="GL92" s="71"/>
      <c r="GM92" s="71"/>
      <c r="GN92" s="71"/>
      <c r="GO92" s="17"/>
      <c r="GP92" s="71"/>
      <c r="GQ92" s="71"/>
      <c r="GR92" s="71"/>
      <c r="GS92" s="71"/>
      <c r="GT92" s="71"/>
      <c r="GU92" s="71"/>
      <c r="GV92" s="71"/>
      <c r="GW92" s="71"/>
      <c r="GX92" s="71"/>
      <c r="GY92" s="71"/>
      <c r="GZ92" s="71"/>
      <c r="HA92" s="71"/>
      <c r="HB92" s="71"/>
      <c r="HC92" s="71"/>
      <c r="HD92" s="71"/>
      <c r="HE92" s="71"/>
      <c r="HF92" s="71"/>
      <c r="HG92" s="71"/>
      <c r="HH92" s="71"/>
      <c r="HI92" s="71"/>
      <c r="HJ92" s="71"/>
      <c r="HK92" s="71"/>
      <c r="HL92" s="71"/>
      <c r="HM92" s="71"/>
      <c r="HN92" s="71"/>
      <c r="HO92" s="71"/>
      <c r="HP92" s="71"/>
      <c r="HQ92" s="71"/>
      <c r="HR92" s="71"/>
      <c r="HS92" s="71"/>
      <c r="HT92" s="71"/>
      <c r="HU92" s="71"/>
      <c r="HV92" s="71"/>
      <c r="HW92" s="71"/>
      <c r="HX92" s="71"/>
      <c r="HY92" s="71"/>
      <c r="HZ92" s="71"/>
      <c r="IA92" s="71"/>
      <c r="IB92" s="71"/>
      <c r="IC92" s="71"/>
      <c r="ID92" s="71"/>
      <c r="IE92" s="71"/>
      <c r="IF92" s="71"/>
      <c r="IG92" s="71"/>
      <c r="IH92" s="71"/>
      <c r="II92" s="71"/>
      <c r="IJ92" s="71"/>
      <c r="IK92" s="71"/>
      <c r="IL92" s="71"/>
    </row>
    <row r="93" spans="1:246" s="18" customFormat="1" x14ac:dyDescent="0.35">
      <c r="A93" s="10" t="s">
        <v>23</v>
      </c>
      <c r="B93" s="10">
        <f t="shared" si="144"/>
        <v>0</v>
      </c>
      <c r="C93" s="10">
        <f t="shared" ref="C93:BT93" si="238">(40000*(C69/C$72)/C$73)/2</f>
        <v>0</v>
      </c>
      <c r="D93" s="10">
        <f t="shared" si="238"/>
        <v>0</v>
      </c>
      <c r="E93" s="10">
        <f t="shared" si="238"/>
        <v>0</v>
      </c>
      <c r="F93" s="10">
        <f t="shared" si="238"/>
        <v>0</v>
      </c>
      <c r="G93" s="10">
        <f t="shared" si="238"/>
        <v>0</v>
      </c>
      <c r="H93" s="10">
        <f t="shared" si="238"/>
        <v>0</v>
      </c>
      <c r="I93" s="10">
        <f t="shared" si="238"/>
        <v>0</v>
      </c>
      <c r="J93" s="10">
        <f t="shared" si="238"/>
        <v>0</v>
      </c>
      <c r="K93" s="10">
        <f t="shared" si="238"/>
        <v>0</v>
      </c>
      <c r="L93" s="10">
        <f t="shared" si="238"/>
        <v>0</v>
      </c>
      <c r="M93" s="10">
        <f t="shared" si="238"/>
        <v>0</v>
      </c>
      <c r="N93" s="10">
        <f t="shared" si="238"/>
        <v>0</v>
      </c>
      <c r="O93" s="10">
        <f t="shared" si="238"/>
        <v>0</v>
      </c>
      <c r="P93" s="10">
        <f t="shared" si="238"/>
        <v>0</v>
      </c>
      <c r="Q93" s="10">
        <f t="shared" si="238"/>
        <v>0</v>
      </c>
      <c r="R93" s="10">
        <f t="shared" si="238"/>
        <v>0</v>
      </c>
      <c r="S93" s="10">
        <f t="shared" si="238"/>
        <v>0</v>
      </c>
      <c r="T93" s="10">
        <f t="shared" ref="T93:V93" si="239">(40000*(T69/T$72)/T$73)/2</f>
        <v>0</v>
      </c>
      <c r="U93" s="10">
        <f t="shared" si="239"/>
        <v>0</v>
      </c>
      <c r="V93" s="10">
        <f t="shared" si="239"/>
        <v>0</v>
      </c>
      <c r="W93" s="10">
        <f t="shared" si="238"/>
        <v>0</v>
      </c>
      <c r="X93" s="10">
        <f t="shared" si="238"/>
        <v>0</v>
      </c>
      <c r="Y93" s="10">
        <f t="shared" si="238"/>
        <v>0</v>
      </c>
      <c r="Z93" s="10">
        <f t="shared" ref="Z93:AB93" si="240">(40000*(Z69/Z$72)/Z$73)/2</f>
        <v>0</v>
      </c>
      <c r="AA93" s="10">
        <f t="shared" si="240"/>
        <v>0</v>
      </c>
      <c r="AB93" s="10">
        <f t="shared" si="240"/>
        <v>0</v>
      </c>
      <c r="AC93" s="10">
        <f t="shared" si="238"/>
        <v>0</v>
      </c>
      <c r="AD93" s="10">
        <f t="shared" si="238"/>
        <v>0</v>
      </c>
      <c r="AE93" s="10">
        <f t="shared" si="238"/>
        <v>0</v>
      </c>
      <c r="AF93" s="10">
        <f t="shared" si="238"/>
        <v>23.422634662136009</v>
      </c>
      <c r="AG93" s="10">
        <f t="shared" si="238"/>
        <v>20.79621186991713</v>
      </c>
      <c r="AH93" s="10">
        <f t="shared" si="238"/>
        <v>21.861303583717802</v>
      </c>
      <c r="AI93" s="10">
        <f t="shared" si="238"/>
        <v>0</v>
      </c>
      <c r="AJ93" s="10">
        <f t="shared" si="238"/>
        <v>0</v>
      </c>
      <c r="AK93" s="10">
        <f t="shared" si="238"/>
        <v>0</v>
      </c>
      <c r="AL93" s="10">
        <f t="shared" si="238"/>
        <v>145.20922460361751</v>
      </c>
      <c r="AM93" s="10">
        <f t="shared" si="238"/>
        <v>392.67216153301712</v>
      </c>
      <c r="AN93" s="10">
        <f t="shared" si="238"/>
        <v>213.69664114733496</v>
      </c>
      <c r="AO93" s="10">
        <f t="shared" si="238"/>
        <v>0</v>
      </c>
      <c r="AP93" s="10">
        <f t="shared" si="238"/>
        <v>0</v>
      </c>
      <c r="AQ93" s="10">
        <f t="shared" si="238"/>
        <v>0</v>
      </c>
      <c r="AR93" s="10">
        <f t="shared" si="238"/>
        <v>0</v>
      </c>
      <c r="AS93" s="10">
        <f t="shared" si="238"/>
        <v>0</v>
      </c>
      <c r="AT93" s="10">
        <f t="shared" si="238"/>
        <v>0</v>
      </c>
      <c r="AU93" s="10"/>
      <c r="AV93" s="10">
        <f t="shared" si="238"/>
        <v>0</v>
      </c>
      <c r="AW93" s="10">
        <f t="shared" si="238"/>
        <v>0</v>
      </c>
      <c r="AX93" s="10">
        <f t="shared" si="238"/>
        <v>0</v>
      </c>
      <c r="AY93" s="10">
        <f t="shared" si="238"/>
        <v>0</v>
      </c>
      <c r="AZ93" s="10">
        <f t="shared" si="238"/>
        <v>0</v>
      </c>
      <c r="BA93" s="10">
        <f t="shared" si="238"/>
        <v>0</v>
      </c>
      <c r="BB93" s="10">
        <f t="shared" si="238"/>
        <v>0</v>
      </c>
      <c r="BC93" s="10">
        <f t="shared" si="238"/>
        <v>0</v>
      </c>
      <c r="BD93" s="10">
        <f t="shared" si="238"/>
        <v>0</v>
      </c>
      <c r="BE93" s="10">
        <f t="shared" si="238"/>
        <v>0</v>
      </c>
      <c r="BF93" s="10">
        <f t="shared" si="238"/>
        <v>0</v>
      </c>
      <c r="BG93" s="10">
        <f t="shared" si="238"/>
        <v>0</v>
      </c>
      <c r="BH93" s="10">
        <f t="shared" si="238"/>
        <v>0</v>
      </c>
      <c r="BI93" s="10">
        <f t="shared" si="238"/>
        <v>0</v>
      </c>
      <c r="BJ93" s="10">
        <f t="shared" si="238"/>
        <v>0</v>
      </c>
      <c r="BK93" s="10">
        <f t="shared" si="238"/>
        <v>0</v>
      </c>
      <c r="BL93" s="10">
        <f t="shared" si="238"/>
        <v>0</v>
      </c>
      <c r="BM93" s="10">
        <f t="shared" si="238"/>
        <v>0</v>
      </c>
      <c r="BN93" s="10">
        <f t="shared" si="238"/>
        <v>0</v>
      </c>
      <c r="BO93" s="10">
        <f t="shared" si="238"/>
        <v>0</v>
      </c>
      <c r="BP93" s="10">
        <f t="shared" si="238"/>
        <v>0</v>
      </c>
      <c r="BQ93" s="10">
        <f t="shared" si="238"/>
        <v>0</v>
      </c>
      <c r="BR93" s="10">
        <f t="shared" si="238"/>
        <v>0</v>
      </c>
      <c r="BS93" s="10">
        <f t="shared" si="238"/>
        <v>0</v>
      </c>
      <c r="BT93" s="10">
        <f t="shared" si="238"/>
        <v>0</v>
      </c>
      <c r="BU93" s="10">
        <f t="shared" ref="BU93:DD93" si="241">(40000*(BU69/BU$72)/BU$73)/2</f>
        <v>0</v>
      </c>
      <c r="BV93" s="10">
        <f t="shared" si="241"/>
        <v>0</v>
      </c>
      <c r="BW93" s="10"/>
      <c r="BX93" s="10">
        <f t="shared" si="241"/>
        <v>0</v>
      </c>
      <c r="BY93" s="10">
        <f t="shared" si="241"/>
        <v>0</v>
      </c>
      <c r="BZ93" s="10">
        <f t="shared" si="241"/>
        <v>0</v>
      </c>
      <c r="CA93" s="10">
        <f t="shared" si="241"/>
        <v>219.63084940234083</v>
      </c>
      <c r="CB93" s="10">
        <f t="shared" si="241"/>
        <v>112.70359846028171</v>
      </c>
      <c r="CC93" s="10">
        <f t="shared" si="241"/>
        <v>145.13656952726947</v>
      </c>
      <c r="CD93" s="10">
        <f t="shared" si="141"/>
        <v>0</v>
      </c>
      <c r="CE93" s="10">
        <f t="shared" si="141"/>
        <v>0</v>
      </c>
      <c r="CF93" s="10">
        <f t="shared" si="141"/>
        <v>0</v>
      </c>
      <c r="CG93" s="10">
        <f t="shared" si="241"/>
        <v>0</v>
      </c>
      <c r="CH93" s="10">
        <f t="shared" si="241"/>
        <v>0</v>
      </c>
      <c r="CI93" s="10">
        <f t="shared" si="241"/>
        <v>0</v>
      </c>
      <c r="CJ93" s="10">
        <f t="shared" si="241"/>
        <v>0</v>
      </c>
      <c r="CK93" s="10">
        <f t="shared" si="241"/>
        <v>0</v>
      </c>
      <c r="CL93" s="10">
        <f t="shared" si="241"/>
        <v>0</v>
      </c>
      <c r="CM93" s="10">
        <f t="shared" si="241"/>
        <v>0</v>
      </c>
      <c r="CN93" s="10">
        <f t="shared" si="241"/>
        <v>0</v>
      </c>
      <c r="CO93" s="10">
        <f t="shared" si="241"/>
        <v>0</v>
      </c>
      <c r="CP93" s="10">
        <f t="shared" si="241"/>
        <v>0</v>
      </c>
      <c r="CQ93" s="10">
        <f t="shared" si="241"/>
        <v>0</v>
      </c>
      <c r="CR93" s="10">
        <f t="shared" si="241"/>
        <v>0</v>
      </c>
      <c r="CS93" s="10">
        <f t="shared" si="241"/>
        <v>0</v>
      </c>
      <c r="CT93" s="10">
        <f t="shared" si="241"/>
        <v>0</v>
      </c>
      <c r="CU93" s="10">
        <f t="shared" si="241"/>
        <v>0</v>
      </c>
      <c r="CV93" s="10">
        <f t="shared" si="241"/>
        <v>0</v>
      </c>
      <c r="CW93" s="10">
        <f t="shared" si="241"/>
        <v>0</v>
      </c>
      <c r="CX93" s="10">
        <f t="shared" si="241"/>
        <v>0</v>
      </c>
      <c r="CY93" s="10">
        <f t="shared" ref="CY93:DA93" si="242">(40000*(CY69/CY$72)/CY$73)/2</f>
        <v>0</v>
      </c>
      <c r="CZ93" s="10">
        <f t="shared" si="242"/>
        <v>0</v>
      </c>
      <c r="DA93" s="10">
        <f t="shared" si="242"/>
        <v>0</v>
      </c>
      <c r="DB93" s="10">
        <f t="shared" si="241"/>
        <v>28.907741163513808</v>
      </c>
      <c r="DC93" s="10">
        <f t="shared" si="241"/>
        <v>0</v>
      </c>
      <c r="DD93" s="10">
        <f t="shared" si="241"/>
        <v>15.045625086923934</v>
      </c>
      <c r="DE93" s="10">
        <f t="shared" ref="DE93:DG93" si="243">(40000*(DE69/DE$72)/DE$73)/2</f>
        <v>0</v>
      </c>
      <c r="DF93" s="10">
        <f t="shared" si="243"/>
        <v>0</v>
      </c>
      <c r="DG93" s="10">
        <f t="shared" si="243"/>
        <v>0</v>
      </c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71"/>
      <c r="EQ93" s="71"/>
      <c r="ER93" s="71"/>
      <c r="ES93" s="71"/>
      <c r="ET93" s="71"/>
      <c r="EU93" s="71"/>
      <c r="EV93" s="71"/>
      <c r="EW93" s="71"/>
      <c r="EX93" s="71"/>
      <c r="EY93" s="71"/>
      <c r="EZ93" s="71"/>
      <c r="FA93" s="71"/>
      <c r="FB93" s="71"/>
      <c r="FC93" s="71"/>
      <c r="FD93" s="71"/>
      <c r="FE93" s="71"/>
      <c r="FF93" s="71"/>
      <c r="FG93" s="71"/>
      <c r="FH93" s="71"/>
      <c r="FI93" s="71"/>
      <c r="FJ93" s="71"/>
      <c r="FK93" s="71"/>
      <c r="FL93" s="71"/>
      <c r="FM93" s="71"/>
      <c r="FN93" s="71"/>
      <c r="FO93" s="71"/>
      <c r="FP93" s="71"/>
      <c r="FQ93" s="71"/>
      <c r="FR93" s="71"/>
      <c r="FS93" s="71"/>
      <c r="FT93" s="71"/>
      <c r="FU93" s="71"/>
      <c r="FV93" s="71"/>
      <c r="FW93" s="71"/>
      <c r="FX93" s="71"/>
      <c r="FY93" s="71"/>
      <c r="FZ93" s="71"/>
      <c r="GA93" s="71"/>
      <c r="GB93" s="71"/>
      <c r="GC93" s="71"/>
      <c r="GD93" s="71"/>
      <c r="GE93" s="71"/>
      <c r="GF93" s="71"/>
      <c r="GG93" s="71"/>
      <c r="GH93" s="71"/>
      <c r="GI93" s="71"/>
      <c r="GJ93" s="71"/>
      <c r="GK93" s="71"/>
      <c r="GL93" s="71"/>
      <c r="GM93" s="71"/>
      <c r="GN93" s="71"/>
      <c r="GO93" s="17"/>
      <c r="GP93" s="71"/>
      <c r="GQ93" s="71"/>
      <c r="GR93" s="71"/>
      <c r="GS93" s="71"/>
      <c r="GT93" s="71"/>
      <c r="GU93" s="71"/>
      <c r="GV93" s="71"/>
      <c r="GW93" s="71"/>
      <c r="GX93" s="71"/>
      <c r="GY93" s="71"/>
      <c r="GZ93" s="71"/>
      <c r="HA93" s="71"/>
      <c r="HB93" s="71"/>
      <c r="HC93" s="71"/>
      <c r="HD93" s="71"/>
      <c r="HE93" s="71"/>
      <c r="HF93" s="71"/>
      <c r="HG93" s="71"/>
      <c r="HH93" s="71"/>
      <c r="HI93" s="71"/>
      <c r="HJ93" s="71"/>
      <c r="HK93" s="71"/>
      <c r="HL93" s="71"/>
      <c r="HM93" s="71"/>
      <c r="HN93" s="71"/>
      <c r="HO93" s="71"/>
      <c r="HP93" s="71"/>
      <c r="HQ93" s="71"/>
      <c r="HR93" s="71"/>
      <c r="HS93" s="71"/>
      <c r="HT93" s="71"/>
      <c r="HU93" s="71"/>
      <c r="HV93" s="71"/>
      <c r="HW93" s="71"/>
      <c r="HX93" s="71"/>
      <c r="HY93" s="71"/>
      <c r="HZ93" s="71"/>
      <c r="IA93" s="71"/>
      <c r="IB93" s="71"/>
      <c r="IC93" s="71"/>
      <c r="ID93" s="71"/>
      <c r="IE93" s="71"/>
      <c r="IF93" s="71"/>
      <c r="IG93" s="71"/>
      <c r="IH93" s="71"/>
      <c r="II93" s="71"/>
      <c r="IJ93" s="71"/>
      <c r="IK93" s="71"/>
      <c r="IL93" s="71"/>
    </row>
    <row r="94" spans="1:246" s="18" customFormat="1" x14ac:dyDescent="0.35">
      <c r="A94" s="10" t="s">
        <v>18</v>
      </c>
      <c r="B94" s="10">
        <f t="shared" si="144"/>
        <v>79.606487616818981</v>
      </c>
      <c r="C94" s="10">
        <f t="shared" ref="C94:BT94" si="244">(40000*(C70/C$72)/C$73)/2</f>
        <v>97.758925145689858</v>
      </c>
      <c r="D94" s="10">
        <f t="shared" si="244"/>
        <v>85.10530588937003</v>
      </c>
      <c r="E94" s="10">
        <f t="shared" si="244"/>
        <v>331.8985433404946</v>
      </c>
      <c r="F94" s="10">
        <f t="shared" si="244"/>
        <v>162.32394824430003</v>
      </c>
      <c r="G94" s="10">
        <f t="shared" si="244"/>
        <v>174.00217207593295</v>
      </c>
      <c r="H94" s="10">
        <f t="shared" si="244"/>
        <v>373.35685529425803</v>
      </c>
      <c r="I94" s="10">
        <f t="shared" si="244"/>
        <v>379.91898132821836</v>
      </c>
      <c r="J94" s="10">
        <f t="shared" si="244"/>
        <v>371.34754717587668</v>
      </c>
      <c r="K94" s="10">
        <f t="shared" si="244"/>
        <v>478.38447479304915</v>
      </c>
      <c r="L94" s="10">
        <f t="shared" si="244"/>
        <v>422.19957111081453</v>
      </c>
      <c r="M94" s="10">
        <f t="shared" si="244"/>
        <v>401.63073349539394</v>
      </c>
      <c r="N94" s="10">
        <f t="shared" si="244"/>
        <v>153.41335902487907</v>
      </c>
      <c r="O94" s="10">
        <f t="shared" si="244"/>
        <v>159.38464942095672</v>
      </c>
      <c r="P94" s="10">
        <f t="shared" si="244"/>
        <v>119.05961398313548</v>
      </c>
      <c r="Q94" s="10">
        <f t="shared" si="244"/>
        <v>195.8028884428266</v>
      </c>
      <c r="R94" s="10">
        <f t="shared" si="244"/>
        <v>340.73085886042651</v>
      </c>
      <c r="S94" s="10">
        <f t="shared" si="244"/>
        <v>151.18521552085153</v>
      </c>
      <c r="T94" s="10">
        <f t="shared" ref="T94:V94" si="245">(40000*(T70/T$72)/T$73)/2</f>
        <v>39.12924932624594</v>
      </c>
      <c r="U94" s="10">
        <f t="shared" si="245"/>
        <v>32.065479572136773</v>
      </c>
      <c r="V94" s="10">
        <f t="shared" si="245"/>
        <v>34.68092316568999</v>
      </c>
      <c r="W94" s="10">
        <f t="shared" si="244"/>
        <v>138.17292264877605</v>
      </c>
      <c r="X94" s="10">
        <f t="shared" si="244"/>
        <v>120.71668871479707</v>
      </c>
      <c r="Y94" s="10">
        <f t="shared" si="244"/>
        <v>99.500783857811896</v>
      </c>
      <c r="Z94" s="10">
        <f t="shared" ref="Z94:AB94" si="246">(40000*(Z70/Z$72)/Z$73)/2</f>
        <v>111.93205847625111</v>
      </c>
      <c r="AA94" s="10">
        <f t="shared" si="246"/>
        <v>97.543484322596498</v>
      </c>
      <c r="AB94" s="10">
        <f t="shared" si="246"/>
        <v>87.039706114920222</v>
      </c>
      <c r="AC94" s="10">
        <f t="shared" si="244"/>
        <v>3159.6784900514917</v>
      </c>
      <c r="AD94" s="10">
        <f t="shared" si="244"/>
        <v>2099.1516960208633</v>
      </c>
      <c r="AE94" s="10">
        <f t="shared" si="244"/>
        <v>1636.1039504557236</v>
      </c>
      <c r="AF94" s="10">
        <f t="shared" si="244"/>
        <v>103.81896387571122</v>
      </c>
      <c r="AG94" s="10">
        <f t="shared" si="244"/>
        <v>106.34641453599249</v>
      </c>
      <c r="AH94" s="10">
        <f t="shared" si="244"/>
        <v>97.853912165032071</v>
      </c>
      <c r="AI94" s="10">
        <f t="shared" si="244"/>
        <v>532.1091156172422</v>
      </c>
      <c r="AJ94" s="10">
        <f t="shared" si="244"/>
        <v>664.73830790139016</v>
      </c>
      <c r="AK94" s="10">
        <f t="shared" si="244"/>
        <v>681.39657238539723</v>
      </c>
      <c r="AL94" s="10">
        <f t="shared" si="244"/>
        <v>240.20056439420662</v>
      </c>
      <c r="AM94" s="10">
        <f t="shared" si="244"/>
        <v>292.15658964554933</v>
      </c>
      <c r="AN94" s="10">
        <f t="shared" si="244"/>
        <v>225.67192641854965</v>
      </c>
      <c r="AO94" s="10">
        <f t="shared" si="244"/>
        <v>723.80137689335368</v>
      </c>
      <c r="AP94" s="10">
        <f t="shared" si="244"/>
        <v>680.52281974972686</v>
      </c>
      <c r="AQ94" s="10">
        <f t="shared" si="244"/>
        <v>769.95858515707084</v>
      </c>
      <c r="AR94" s="10">
        <f t="shared" si="244"/>
        <v>1549.0999092821698</v>
      </c>
      <c r="AS94" s="10">
        <f t="shared" si="244"/>
        <v>863.13497603253757</v>
      </c>
      <c r="AT94" s="10">
        <f t="shared" si="244"/>
        <v>1333.0831995491185</v>
      </c>
      <c r="AU94" s="10"/>
      <c r="AV94" s="10">
        <f t="shared" si="244"/>
        <v>94.618898827319995</v>
      </c>
      <c r="AW94" s="10">
        <f t="shared" si="244"/>
        <v>82.461563466316576</v>
      </c>
      <c r="AX94" s="10">
        <f t="shared" si="244"/>
        <v>76.084394569285664</v>
      </c>
      <c r="AY94" s="10">
        <f t="shared" si="244"/>
        <v>10696.934367747239</v>
      </c>
      <c r="AZ94" s="10">
        <f t="shared" si="244"/>
        <v>13934.184450910425</v>
      </c>
      <c r="BA94" s="10">
        <f t="shared" si="244"/>
        <v>11451.338243568014</v>
      </c>
      <c r="BB94" s="10">
        <f t="shared" si="244"/>
        <v>305.6700584207332</v>
      </c>
      <c r="BC94" s="10">
        <f t="shared" si="244"/>
        <v>266.51185615488441</v>
      </c>
      <c r="BD94" s="10">
        <f t="shared" si="244"/>
        <v>205.96655105707993</v>
      </c>
      <c r="BE94" s="10">
        <f t="shared" si="244"/>
        <v>522.53265642449662</v>
      </c>
      <c r="BF94" s="10">
        <f t="shared" si="244"/>
        <v>465.09096255124541</v>
      </c>
      <c r="BG94" s="10">
        <f t="shared" si="244"/>
        <v>601.01892702305224</v>
      </c>
      <c r="BH94" s="10">
        <f t="shared" si="244"/>
        <v>4403.256692760684</v>
      </c>
      <c r="BI94" s="10">
        <f t="shared" si="244"/>
        <v>4355.3936176326624</v>
      </c>
      <c r="BJ94" s="10">
        <f t="shared" si="244"/>
        <v>4266.9029963486591</v>
      </c>
      <c r="BK94" s="10">
        <f t="shared" si="244"/>
        <v>1247.587043502454</v>
      </c>
      <c r="BL94" s="10">
        <f t="shared" si="244"/>
        <v>948.64674917228456</v>
      </c>
      <c r="BM94" s="10">
        <f t="shared" si="244"/>
        <v>940.05508646017006</v>
      </c>
      <c r="BN94" s="10">
        <f t="shared" si="244"/>
        <v>1250.4671901540685</v>
      </c>
      <c r="BO94" s="10">
        <f t="shared" si="244"/>
        <v>1183.8044161101757</v>
      </c>
      <c r="BP94" s="10">
        <f t="shared" si="244"/>
        <v>1182.1112315263299</v>
      </c>
      <c r="BQ94" s="10">
        <f t="shared" si="244"/>
        <v>376.29530641152741</v>
      </c>
      <c r="BR94" s="10">
        <f t="shared" si="244"/>
        <v>301.49360310774006</v>
      </c>
      <c r="BS94" s="10">
        <f t="shared" si="244"/>
        <v>368.08611049981755</v>
      </c>
      <c r="BT94" s="10">
        <f t="shared" si="244"/>
        <v>55.789980047480391</v>
      </c>
      <c r="BU94" s="10">
        <f t="shared" ref="BU94:DD94" si="247">(40000*(BU70/BU$72)/BU$73)/2</f>
        <v>76.021776577777288</v>
      </c>
      <c r="BV94" s="10">
        <f t="shared" si="247"/>
        <v>66.267021385506851</v>
      </c>
      <c r="BW94" s="10"/>
      <c r="BX94" s="10">
        <f t="shared" si="247"/>
        <v>48.966726625502076</v>
      </c>
      <c r="BY94" s="10">
        <f t="shared" si="247"/>
        <v>27.721705852751569</v>
      </c>
      <c r="BZ94" s="10">
        <f t="shared" si="247"/>
        <v>29.636485562990853</v>
      </c>
      <c r="CA94" s="10">
        <f t="shared" si="247"/>
        <v>270.490496367086</v>
      </c>
      <c r="CB94" s="10">
        <f t="shared" si="247"/>
        <v>323.45436432099206</v>
      </c>
      <c r="CC94" s="10">
        <f t="shared" si="247"/>
        <v>331.858267622683</v>
      </c>
      <c r="CD94" s="10">
        <f t="shared" si="141"/>
        <v>83.046511095117907</v>
      </c>
      <c r="CE94" s="10">
        <f t="shared" si="141"/>
        <v>92.616181844116142</v>
      </c>
      <c r="CF94" s="10">
        <f t="shared" si="141"/>
        <v>94.53215773843776</v>
      </c>
      <c r="CG94" s="10">
        <f t="shared" si="247"/>
        <v>347.7197036123855</v>
      </c>
      <c r="CH94" s="10">
        <f t="shared" si="247"/>
        <v>286.33899793711316</v>
      </c>
      <c r="CI94" s="10">
        <f t="shared" si="247"/>
        <v>293.1801060128501</v>
      </c>
      <c r="CJ94" s="10">
        <f t="shared" si="247"/>
        <v>23.256381799551054</v>
      </c>
      <c r="CK94" s="10">
        <f t="shared" si="247"/>
        <v>23.882218011212274</v>
      </c>
      <c r="CL94" s="10">
        <f t="shared" si="247"/>
        <v>22.341069422542748</v>
      </c>
      <c r="CM94" s="10">
        <f t="shared" si="247"/>
        <v>151.27354945421914</v>
      </c>
      <c r="CN94" s="10">
        <f t="shared" si="247"/>
        <v>134.14447472004468</v>
      </c>
      <c r="CO94" s="10">
        <f t="shared" si="247"/>
        <v>103.33491825970351</v>
      </c>
      <c r="CP94" s="10">
        <f t="shared" si="247"/>
        <v>14.840180072216125</v>
      </c>
      <c r="CQ94" s="10">
        <f t="shared" si="247"/>
        <v>23.308517619752411</v>
      </c>
      <c r="CR94" s="10">
        <f t="shared" si="247"/>
        <v>15.741139162351967</v>
      </c>
      <c r="CS94" s="10">
        <f t="shared" si="247"/>
        <v>2346.7049466155072</v>
      </c>
      <c r="CT94" s="10">
        <f t="shared" si="247"/>
        <v>2920.8117507255874</v>
      </c>
      <c r="CU94" s="10">
        <f t="shared" si="247"/>
        <v>3535.46542975285</v>
      </c>
      <c r="CV94" s="10">
        <f t="shared" si="247"/>
        <v>13.665809602933596</v>
      </c>
      <c r="CW94" s="10">
        <f t="shared" si="247"/>
        <v>17.063184762638382</v>
      </c>
      <c r="CX94" s="10">
        <f t="shared" si="247"/>
        <v>18.874359390186143</v>
      </c>
      <c r="CY94" s="10">
        <f t="shared" ref="CY94:DA94" si="248">(40000*(CY70/CY$72)/CY$73)/2</f>
        <v>258.23779607963957</v>
      </c>
      <c r="CZ94" s="10">
        <f t="shared" si="248"/>
        <v>190.41653380044528</v>
      </c>
      <c r="DA94" s="10">
        <f t="shared" si="248"/>
        <v>184.03188556539843</v>
      </c>
      <c r="DB94" s="10">
        <f t="shared" si="247"/>
        <v>883.48057263610588</v>
      </c>
      <c r="DC94" s="10">
        <f t="shared" si="247"/>
        <v>773.29700439266094</v>
      </c>
      <c r="DD94" s="10">
        <f t="shared" si="247"/>
        <v>633.40403090132634</v>
      </c>
      <c r="DE94" s="10">
        <f t="shared" ref="DE94:DG94" si="249">(40000*(DE70/DE$72)/DE$73)/2</f>
        <v>47.720944889498291</v>
      </c>
      <c r="DF94" s="10">
        <f t="shared" si="249"/>
        <v>65.712764405400677</v>
      </c>
      <c r="DG94" s="10">
        <f t="shared" si="249"/>
        <v>56.326159965167555</v>
      </c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71"/>
      <c r="EQ94" s="71"/>
      <c r="ER94" s="71"/>
      <c r="ES94" s="71"/>
      <c r="ET94" s="71"/>
      <c r="EU94" s="71"/>
      <c r="EV94" s="71"/>
      <c r="EW94" s="71"/>
      <c r="EX94" s="71"/>
      <c r="EY94" s="71"/>
      <c r="EZ94" s="71"/>
      <c r="FA94" s="71"/>
      <c r="FB94" s="71"/>
      <c r="FC94" s="71"/>
      <c r="FD94" s="71"/>
      <c r="FE94" s="71"/>
      <c r="FF94" s="71"/>
      <c r="FG94" s="71"/>
      <c r="FH94" s="71"/>
      <c r="FI94" s="71"/>
      <c r="FJ94" s="71"/>
      <c r="FK94" s="71"/>
      <c r="FL94" s="71"/>
      <c r="FM94" s="71"/>
      <c r="FN94" s="71"/>
      <c r="FO94" s="71"/>
      <c r="FP94" s="71"/>
      <c r="FQ94" s="71"/>
      <c r="FR94" s="71"/>
      <c r="FS94" s="71"/>
      <c r="FT94" s="71"/>
      <c r="FU94" s="71"/>
      <c r="FV94" s="71"/>
      <c r="FW94" s="71"/>
      <c r="FX94" s="71"/>
      <c r="FY94" s="71"/>
      <c r="FZ94" s="71"/>
      <c r="GA94" s="71"/>
      <c r="GB94" s="71"/>
      <c r="GC94" s="71"/>
      <c r="GD94" s="71"/>
      <c r="GE94" s="71"/>
      <c r="GF94" s="71"/>
      <c r="GG94" s="71"/>
      <c r="GH94" s="71"/>
      <c r="GI94" s="71"/>
      <c r="GJ94" s="71"/>
      <c r="GK94" s="71"/>
      <c r="GL94" s="71"/>
      <c r="GM94" s="71"/>
      <c r="GN94" s="71"/>
      <c r="GO94" s="17"/>
      <c r="GP94" s="71"/>
      <c r="GQ94" s="71"/>
      <c r="GR94" s="71"/>
      <c r="GS94" s="71"/>
      <c r="GT94" s="71"/>
      <c r="GU94" s="71"/>
      <c r="GV94" s="71"/>
      <c r="GW94" s="71"/>
      <c r="GX94" s="71"/>
      <c r="GY94" s="71"/>
      <c r="GZ94" s="71"/>
      <c r="HA94" s="71"/>
      <c r="HB94" s="71"/>
      <c r="HC94" s="71"/>
      <c r="HD94" s="71"/>
      <c r="HE94" s="71"/>
      <c r="HF94" s="71"/>
      <c r="HG94" s="71"/>
      <c r="HH94" s="71"/>
      <c r="HI94" s="71"/>
      <c r="HJ94" s="71"/>
      <c r="HK94" s="71"/>
      <c r="HL94" s="71"/>
      <c r="HM94" s="71"/>
      <c r="HN94" s="71"/>
      <c r="HO94" s="71"/>
      <c r="HP94" s="71"/>
      <c r="HQ94" s="71"/>
      <c r="HR94" s="71"/>
      <c r="HS94" s="71"/>
      <c r="HT94" s="71"/>
      <c r="HU94" s="71"/>
      <c r="HV94" s="71"/>
      <c r="HW94" s="71"/>
      <c r="HX94" s="71"/>
      <c r="HY94" s="71"/>
      <c r="HZ94" s="71"/>
      <c r="IA94" s="71"/>
      <c r="IB94" s="71"/>
      <c r="IC94" s="71"/>
      <c r="ID94" s="71"/>
      <c r="IE94" s="71"/>
      <c r="IF94" s="71"/>
      <c r="IG94" s="71"/>
      <c r="IH94" s="71"/>
      <c r="II94" s="71"/>
      <c r="IJ94" s="71"/>
      <c r="IK94" s="71"/>
      <c r="IL94" s="71"/>
    </row>
    <row r="95" spans="1:246" s="18" customFormat="1" x14ac:dyDescent="0.35">
      <c r="A95" s="10" t="s">
        <v>19</v>
      </c>
      <c r="B95" s="10">
        <f t="shared" si="144"/>
        <v>35.48623862627278</v>
      </c>
      <c r="C95" s="10">
        <f t="shared" ref="C95:BT95" si="250">(40000*(C71/C$72)/C$73)/2</f>
        <v>38.608176007751396</v>
      </c>
      <c r="D95" s="10">
        <f t="shared" si="250"/>
        <v>72.527479130250853</v>
      </c>
      <c r="E95" s="10">
        <f t="shared" si="250"/>
        <v>250.89056390286237</v>
      </c>
      <c r="F95" s="10">
        <f t="shared" si="250"/>
        <v>139.1049670925531</v>
      </c>
      <c r="G95" s="10">
        <f t="shared" si="250"/>
        <v>153.66356895455169</v>
      </c>
      <c r="H95" s="10">
        <f t="shared" si="250"/>
        <v>78.484805216392587</v>
      </c>
      <c r="I95" s="10">
        <f t="shared" si="250"/>
        <v>116.94528923443094</v>
      </c>
      <c r="J95" s="10">
        <f t="shared" si="250"/>
        <v>99.050342412131826</v>
      </c>
      <c r="K95" s="10">
        <f t="shared" si="250"/>
        <v>59.902794971622683</v>
      </c>
      <c r="L95" s="10">
        <f t="shared" si="250"/>
        <v>143.0785070408574</v>
      </c>
      <c r="M95" s="10">
        <f t="shared" si="250"/>
        <v>90.944947697231626</v>
      </c>
      <c r="N95" s="10">
        <f t="shared" si="250"/>
        <v>65.387949509016735</v>
      </c>
      <c r="O95" s="10">
        <f t="shared" si="250"/>
        <v>74.183519480488854</v>
      </c>
      <c r="P95" s="10">
        <f t="shared" si="250"/>
        <v>45.71438486815336</v>
      </c>
      <c r="Q95" s="10">
        <f t="shared" si="250"/>
        <v>92.530335026070219</v>
      </c>
      <c r="R95" s="10">
        <f t="shared" si="250"/>
        <v>237.74261637579716</v>
      </c>
      <c r="S95" s="10">
        <f t="shared" si="250"/>
        <v>72.778351951774624</v>
      </c>
      <c r="T95" s="10">
        <f t="shared" ref="T95:V95" si="251">(40000*(T71/T$72)/T$73)/2</f>
        <v>6.848217453853132</v>
      </c>
      <c r="U95" s="10">
        <f t="shared" si="251"/>
        <v>9.5759458231024723</v>
      </c>
      <c r="V95" s="10">
        <f t="shared" si="251"/>
        <v>10.383234929058073</v>
      </c>
      <c r="W95" s="10">
        <f t="shared" si="250"/>
        <v>61.823811852699095</v>
      </c>
      <c r="X95" s="10">
        <f t="shared" si="250"/>
        <v>59.426398004858285</v>
      </c>
      <c r="Y95" s="10">
        <f t="shared" si="250"/>
        <v>48.242588641358893</v>
      </c>
      <c r="Z95" s="10">
        <f t="shared" ref="Z95:AB95" si="252">(40000*(Z71/Z$72)/Z$73)/2</f>
        <v>48.647068570456938</v>
      </c>
      <c r="AA95" s="10">
        <f t="shared" si="252"/>
        <v>48.215363471128306</v>
      </c>
      <c r="AB95" s="10">
        <f t="shared" si="252"/>
        <v>30.491012690690116</v>
      </c>
      <c r="AC95" s="10">
        <f t="shared" si="250"/>
        <v>471.66646547908522</v>
      </c>
      <c r="AD95" s="10">
        <f t="shared" si="250"/>
        <v>431.58609890407024</v>
      </c>
      <c r="AE95" s="10">
        <f t="shared" si="250"/>
        <v>227.97765841986904</v>
      </c>
      <c r="AF95" s="10">
        <f t="shared" si="250"/>
        <v>23.004648415684258</v>
      </c>
      <c r="AG95" s="10">
        <f t="shared" si="250"/>
        <v>28.368187756227837</v>
      </c>
      <c r="AH95" s="10">
        <f t="shared" si="250"/>
        <v>20.709085563609136</v>
      </c>
      <c r="AI95" s="10">
        <f t="shared" si="250"/>
        <v>238.36138416392311</v>
      </c>
      <c r="AJ95" s="10">
        <f t="shared" si="250"/>
        <v>213.64060166807823</v>
      </c>
      <c r="AK95" s="10">
        <f t="shared" si="250"/>
        <v>232.62521571263781</v>
      </c>
      <c r="AL95" s="10">
        <f t="shared" si="250"/>
        <v>68.472246708067644</v>
      </c>
      <c r="AM95" s="10">
        <f t="shared" si="250"/>
        <v>103.76379075117727</v>
      </c>
      <c r="AN95" s="10">
        <f t="shared" si="250"/>
        <v>63.974041816992802</v>
      </c>
      <c r="AO95" s="10">
        <f t="shared" si="250"/>
        <v>182.37996645473231</v>
      </c>
      <c r="AP95" s="10">
        <f t="shared" si="250"/>
        <v>167.91416532631223</v>
      </c>
      <c r="AQ95" s="10">
        <f t="shared" si="250"/>
        <v>275.92595386236724</v>
      </c>
      <c r="AR95" s="10">
        <f t="shared" si="250"/>
        <v>676.58013752024181</v>
      </c>
      <c r="AS95" s="10">
        <f t="shared" si="250"/>
        <v>186.79537970956756</v>
      </c>
      <c r="AT95" s="10">
        <f t="shared" si="250"/>
        <v>477.72992015986091</v>
      </c>
      <c r="AU95" s="10"/>
      <c r="AV95" s="10">
        <f t="shared" si="250"/>
        <v>51.38645720755779</v>
      </c>
      <c r="AW95" s="10">
        <f t="shared" si="250"/>
        <v>47.844979607736036</v>
      </c>
      <c r="AX95" s="10">
        <f t="shared" si="250"/>
        <v>39.218160076543782</v>
      </c>
      <c r="AY95" s="10">
        <f t="shared" si="250"/>
        <v>753.46203753434042</v>
      </c>
      <c r="AZ95" s="10">
        <f t="shared" si="250"/>
        <v>1420.2786569095404</v>
      </c>
      <c r="BA95" s="10">
        <f t="shared" si="250"/>
        <v>1099.4966345511705</v>
      </c>
      <c r="BB95" s="10">
        <f t="shared" si="250"/>
        <v>68.6878133831555</v>
      </c>
      <c r="BC95" s="10">
        <f t="shared" si="250"/>
        <v>52.842780684001454</v>
      </c>
      <c r="BD95" s="10">
        <f t="shared" si="250"/>
        <v>40.26061908434145</v>
      </c>
      <c r="BE95" s="10">
        <f t="shared" si="250"/>
        <v>93.275305796739318</v>
      </c>
      <c r="BF95" s="10">
        <f t="shared" si="250"/>
        <v>64.914423739269779</v>
      </c>
      <c r="BG95" s="10">
        <f t="shared" si="250"/>
        <v>58.925797400113161</v>
      </c>
      <c r="BH95" s="10">
        <f t="shared" si="250"/>
        <v>450.2184788258923</v>
      </c>
      <c r="BI95" s="10">
        <f t="shared" si="250"/>
        <v>427.01657197648359</v>
      </c>
      <c r="BJ95" s="10">
        <f t="shared" si="250"/>
        <v>442.83552470136573</v>
      </c>
      <c r="BK95" s="10">
        <f t="shared" si="250"/>
        <v>580.01009962208423</v>
      </c>
      <c r="BL95" s="10">
        <f t="shared" si="250"/>
        <v>395.53210501997575</v>
      </c>
      <c r="BM95" s="10">
        <f t="shared" si="250"/>
        <v>565.39725369562427</v>
      </c>
      <c r="BN95" s="10">
        <f t="shared" si="250"/>
        <v>168.55187860887872</v>
      </c>
      <c r="BO95" s="10">
        <f t="shared" si="250"/>
        <v>158.73331392079399</v>
      </c>
      <c r="BP95" s="10">
        <f t="shared" si="250"/>
        <v>137.67874274137583</v>
      </c>
      <c r="BQ95" s="10">
        <f t="shared" si="250"/>
        <v>121.36584878901787</v>
      </c>
      <c r="BR95" s="10">
        <f t="shared" si="250"/>
        <v>78.239233235114767</v>
      </c>
      <c r="BS95" s="10">
        <f t="shared" si="250"/>
        <v>90.763112834541289</v>
      </c>
      <c r="BT95" s="10">
        <f t="shared" si="250"/>
        <v>21.810717554736748</v>
      </c>
      <c r="BU95" s="10">
        <f t="shared" ref="BU95:DD95" si="253">(40000*(BU71/BU$72)/BU$73)/2</f>
        <v>25.750723281953295</v>
      </c>
      <c r="BV95" s="10">
        <f t="shared" si="253"/>
        <v>21.372983293011018</v>
      </c>
      <c r="BW95" s="10"/>
      <c r="BX95" s="10">
        <f t="shared" si="253"/>
        <v>13.585505652655664</v>
      </c>
      <c r="BY95" s="10">
        <f t="shared" si="253"/>
        <v>8.73549099455904</v>
      </c>
      <c r="BZ95" s="10">
        <f t="shared" si="253"/>
        <v>10.924117048318527</v>
      </c>
      <c r="CA95" s="10">
        <f t="shared" si="253"/>
        <v>55.883795181379355</v>
      </c>
      <c r="CB95" s="10">
        <f t="shared" si="253"/>
        <v>68.328615955479293</v>
      </c>
      <c r="CC95" s="10">
        <f t="shared" si="253"/>
        <v>75.27414729950813</v>
      </c>
      <c r="CD95" s="10">
        <f t="shared" si="141"/>
        <v>51.739859593405171</v>
      </c>
      <c r="CE95" s="10">
        <f t="shared" si="141"/>
        <v>28.753152500517015</v>
      </c>
      <c r="CF95" s="10">
        <f t="shared" si="141"/>
        <v>40.436720045833759</v>
      </c>
      <c r="CG95" s="10">
        <f t="shared" si="253"/>
        <v>207.45587013271279</v>
      </c>
      <c r="CH95" s="10">
        <f t="shared" si="253"/>
        <v>139.21487397430391</v>
      </c>
      <c r="CI95" s="10">
        <f t="shared" si="253"/>
        <v>117.53077724711406</v>
      </c>
      <c r="CJ95" s="10">
        <f t="shared" si="253"/>
        <v>12.501398364405764</v>
      </c>
      <c r="CK95" s="10">
        <f t="shared" si="253"/>
        <v>8.5585431633942441</v>
      </c>
      <c r="CL95" s="10">
        <f t="shared" si="253"/>
        <v>9.8900734785641227</v>
      </c>
      <c r="CM95" s="10">
        <f t="shared" si="253"/>
        <v>69.9701349503963</v>
      </c>
      <c r="CN95" s="10">
        <f t="shared" si="253"/>
        <v>48.696960346446147</v>
      </c>
      <c r="CO95" s="10">
        <f t="shared" si="253"/>
        <v>36.226549394118265</v>
      </c>
      <c r="CP95" s="10">
        <f t="shared" si="253"/>
        <v>6.4616084148375794</v>
      </c>
      <c r="CQ95" s="10">
        <f t="shared" si="253"/>
        <v>6.1328232374104568</v>
      </c>
      <c r="CR95" s="10">
        <f t="shared" si="253"/>
        <v>8.4616021990965589</v>
      </c>
      <c r="CS95" s="10">
        <f t="shared" si="253"/>
        <v>119.12646875178932</v>
      </c>
      <c r="CT95" s="10">
        <f t="shared" si="253"/>
        <v>76.895159132814811</v>
      </c>
      <c r="CU95" s="10">
        <f t="shared" si="253"/>
        <v>126.97164731566887</v>
      </c>
      <c r="CV95" s="10">
        <f t="shared" si="253"/>
        <v>7.6180896418104922</v>
      </c>
      <c r="CW95" s="10">
        <f t="shared" si="253"/>
        <v>8.894316461497553</v>
      </c>
      <c r="CX95" s="10">
        <f t="shared" si="253"/>
        <v>9.8716430393550088</v>
      </c>
      <c r="CY95" s="10">
        <f t="shared" ref="CY95:DA95" si="254">(40000*(CY71/CY$72)/CY$73)/2</f>
        <v>48.941169555579954</v>
      </c>
      <c r="CZ95" s="10">
        <f t="shared" si="254"/>
        <v>65.742025576949729</v>
      </c>
      <c r="DA95" s="10">
        <f t="shared" si="254"/>
        <v>52.526967482763098</v>
      </c>
      <c r="DB95" s="10">
        <f t="shared" si="253"/>
        <v>110.87002768213674</v>
      </c>
      <c r="DC95" s="10">
        <f t="shared" si="253"/>
        <v>86.003480286690589</v>
      </c>
      <c r="DD95" s="10">
        <f t="shared" si="253"/>
        <v>101.04020453676731</v>
      </c>
      <c r="DE95" s="10">
        <f t="shared" ref="DE95:DG95" si="255">(40000*(DE71/DE$72)/DE$73)/2</f>
        <v>24.919329505913563</v>
      </c>
      <c r="DF95" s="10">
        <f t="shared" si="255"/>
        <v>55.32627654846786</v>
      </c>
      <c r="DG95" s="10">
        <f t="shared" si="255"/>
        <v>41.92332721783896</v>
      </c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71"/>
      <c r="EQ95" s="71"/>
      <c r="ER95" s="71"/>
      <c r="ES95" s="71"/>
      <c r="ET95" s="71"/>
      <c r="EU95" s="71"/>
      <c r="EV95" s="71"/>
      <c r="EW95" s="71"/>
      <c r="EX95" s="71"/>
      <c r="EY95" s="71"/>
      <c r="EZ95" s="71"/>
      <c r="FA95" s="71"/>
      <c r="FB95" s="71"/>
      <c r="FC95" s="71"/>
      <c r="FD95" s="71"/>
      <c r="FE95" s="71"/>
      <c r="FF95" s="71"/>
      <c r="FG95" s="71"/>
      <c r="FH95" s="71"/>
      <c r="FI95" s="71"/>
      <c r="FJ95" s="71"/>
      <c r="FK95" s="71"/>
      <c r="FL95" s="71"/>
      <c r="FM95" s="71"/>
      <c r="FN95" s="71"/>
      <c r="FO95" s="71"/>
      <c r="FP95" s="71"/>
      <c r="FQ95" s="71"/>
      <c r="FR95" s="71"/>
      <c r="FS95" s="71"/>
      <c r="FT95" s="71"/>
      <c r="FU95" s="71"/>
      <c r="FV95" s="71"/>
      <c r="FW95" s="71"/>
      <c r="FX95" s="71"/>
      <c r="FY95" s="71"/>
      <c r="FZ95" s="71"/>
      <c r="GA95" s="71"/>
      <c r="GB95" s="71"/>
      <c r="GC95" s="71"/>
      <c r="GD95" s="71"/>
      <c r="GE95" s="71"/>
      <c r="GF95" s="71"/>
      <c r="GG95" s="71"/>
      <c r="GH95" s="71"/>
      <c r="GI95" s="71"/>
      <c r="GJ95" s="71"/>
      <c r="GK95" s="71"/>
      <c r="GL95" s="71"/>
      <c r="GM95" s="71"/>
      <c r="GN95" s="71"/>
      <c r="GO95" s="17"/>
      <c r="GP95" s="71"/>
      <c r="GQ95" s="71"/>
      <c r="GR95" s="71"/>
      <c r="GS95" s="71"/>
      <c r="GT95" s="71"/>
      <c r="GU95" s="71"/>
      <c r="GV95" s="71"/>
      <c r="GW95" s="71"/>
      <c r="GX95" s="71"/>
      <c r="GY95" s="71"/>
      <c r="GZ95" s="71"/>
      <c r="HA95" s="71"/>
      <c r="HB95" s="71"/>
      <c r="HC95" s="71"/>
      <c r="HD95" s="71"/>
      <c r="HE95" s="71"/>
      <c r="HF95" s="71"/>
      <c r="HG95" s="71"/>
      <c r="HH95" s="71"/>
      <c r="HI95" s="71"/>
      <c r="HJ95" s="71"/>
      <c r="HK95" s="71"/>
      <c r="HL95" s="71"/>
      <c r="HM95" s="71"/>
      <c r="HN95" s="71"/>
      <c r="HO95" s="71"/>
      <c r="HP95" s="71"/>
      <c r="HQ95" s="71"/>
      <c r="HR95" s="71"/>
      <c r="HS95" s="71"/>
      <c r="HT95" s="71"/>
      <c r="HU95" s="71"/>
      <c r="HV95" s="71"/>
      <c r="HW95" s="71"/>
      <c r="HX95" s="71"/>
      <c r="HY95" s="71"/>
      <c r="HZ95" s="71"/>
      <c r="IA95" s="71"/>
      <c r="IB95" s="71"/>
      <c r="IC95" s="71"/>
      <c r="ID95" s="71"/>
      <c r="IE95" s="71"/>
      <c r="IF95" s="71"/>
      <c r="IG95" s="71"/>
      <c r="IH95" s="71"/>
      <c r="II95" s="71"/>
      <c r="IJ95" s="71"/>
      <c r="IK95" s="71"/>
      <c r="IL95" s="71"/>
    </row>
    <row r="96" spans="1:246" s="71" customFormat="1" x14ac:dyDescent="0.35">
      <c r="A96" s="17" t="s">
        <v>81</v>
      </c>
      <c r="B96" s="10">
        <f t="shared" ref="B96:BS96" si="256">SUM(B$77:B$95)</f>
        <v>382.89569037409399</v>
      </c>
      <c r="C96" s="10">
        <f t="shared" si="256"/>
        <v>413.39495621130794</v>
      </c>
      <c r="D96" s="10">
        <f t="shared" si="256"/>
        <v>484.89846238011739</v>
      </c>
      <c r="E96" s="10">
        <f t="shared" si="256"/>
        <v>4312.0532605752815</v>
      </c>
      <c r="F96" s="10">
        <f t="shared" si="256"/>
        <v>3402.3340849721017</v>
      </c>
      <c r="G96" s="10">
        <f t="shared" si="256"/>
        <v>3193.0525622358691</v>
      </c>
      <c r="H96" s="10">
        <f t="shared" si="256"/>
        <v>3253.7801527993474</v>
      </c>
      <c r="I96" s="10">
        <f t="shared" si="256"/>
        <v>3335.8771354014148</v>
      </c>
      <c r="J96" s="10">
        <f t="shared" si="256"/>
        <v>3235.6712059254537</v>
      </c>
      <c r="K96" s="10">
        <f t="shared" si="256"/>
        <v>8920.1582980351504</v>
      </c>
      <c r="L96" s="10">
        <f t="shared" si="256"/>
        <v>8838.6419436362121</v>
      </c>
      <c r="M96" s="10">
        <f t="shared" si="256"/>
        <v>8535.6211205032923</v>
      </c>
      <c r="N96" s="10">
        <f t="shared" si="256"/>
        <v>513.2643899106007</v>
      </c>
      <c r="O96" s="10">
        <f t="shared" si="256"/>
        <v>538.86772021646004</v>
      </c>
      <c r="P96" s="10">
        <f t="shared" si="256"/>
        <v>462.59116481637682</v>
      </c>
      <c r="Q96" s="10">
        <f t="shared" si="256"/>
        <v>3767.7034080337203</v>
      </c>
      <c r="R96" s="10">
        <f t="shared" si="256"/>
        <v>5679.9627917600465</v>
      </c>
      <c r="S96" s="10">
        <f t="shared" si="256"/>
        <v>3553.6942366054241</v>
      </c>
      <c r="T96" s="10">
        <f t="shared" si="256"/>
        <v>172.11805825699787</v>
      </c>
      <c r="U96" s="10">
        <f t="shared" si="256"/>
        <v>178.33558584754928</v>
      </c>
      <c r="V96" s="10">
        <f t="shared" si="256"/>
        <v>170.40954849184499</v>
      </c>
      <c r="W96" s="10">
        <f t="shared" si="256"/>
        <v>452.5419862698908</v>
      </c>
      <c r="X96" s="10">
        <f t="shared" si="256"/>
        <v>422.50827654299968</v>
      </c>
      <c r="Y96" s="10">
        <f t="shared" si="256"/>
        <v>346.44664926771731</v>
      </c>
      <c r="Z96" s="10">
        <f t="shared" si="256"/>
        <v>1546.2219134916884</v>
      </c>
      <c r="AA96" s="10">
        <f t="shared" si="256"/>
        <v>1581.4926261575265</v>
      </c>
      <c r="AB96" s="10">
        <f t="shared" si="256"/>
        <v>1338.0430658006198</v>
      </c>
      <c r="AC96" s="10">
        <f t="shared" si="256"/>
        <v>48273.890196478969</v>
      </c>
      <c r="AD96" s="10">
        <f t="shared" si="256"/>
        <v>40729.968119375844</v>
      </c>
      <c r="AE96" s="10">
        <f t="shared" si="256"/>
        <v>35441.747716358317</v>
      </c>
      <c r="AF96" s="10">
        <f t="shared" si="256"/>
        <v>633.18551302019341</v>
      </c>
      <c r="AG96" s="10">
        <f t="shared" si="256"/>
        <v>709.05394785855788</v>
      </c>
      <c r="AH96" s="10">
        <f t="shared" si="256"/>
        <v>627.57618217350318</v>
      </c>
      <c r="AI96" s="10">
        <f t="shared" si="256"/>
        <v>12044.587286279315</v>
      </c>
      <c r="AJ96" s="10">
        <f t="shared" si="256"/>
        <v>11622.388621361193</v>
      </c>
      <c r="AK96" s="10">
        <f t="shared" si="256"/>
        <v>11534.279737206463</v>
      </c>
      <c r="AL96" s="10">
        <f t="shared" si="256"/>
        <v>1238.4316899176151</v>
      </c>
      <c r="AM96" s="10">
        <f t="shared" si="256"/>
        <v>1764.1944461192475</v>
      </c>
      <c r="AN96" s="10">
        <f t="shared" si="256"/>
        <v>1343.0604594195217</v>
      </c>
      <c r="AO96" s="10">
        <f t="shared" si="256"/>
        <v>18450.352506592455</v>
      </c>
      <c r="AP96" s="10">
        <f t="shared" si="256"/>
        <v>15777.146310893184</v>
      </c>
      <c r="AQ96" s="10">
        <f t="shared" si="256"/>
        <v>16855.175248663658</v>
      </c>
      <c r="AR96" s="10">
        <f t="shared" si="256"/>
        <v>30375.031589979921</v>
      </c>
      <c r="AS96" s="10">
        <f t="shared" si="256"/>
        <v>26542.644432304154</v>
      </c>
      <c r="AT96" s="10">
        <f t="shared" si="256"/>
        <v>26298.031896161312</v>
      </c>
      <c r="AU96" s="10"/>
      <c r="AV96" s="10">
        <f t="shared" si="256"/>
        <v>427.26966107493763</v>
      </c>
      <c r="AW96" s="10">
        <f t="shared" si="256"/>
        <v>393.67909353585355</v>
      </c>
      <c r="AX96" s="10">
        <f t="shared" si="256"/>
        <v>347.81871975244695</v>
      </c>
      <c r="AY96" s="10">
        <f t="shared" si="256"/>
        <v>81244.760152912975</v>
      </c>
      <c r="AZ96" s="10">
        <f t="shared" si="256"/>
        <v>100345.21695642982</v>
      </c>
      <c r="BA96" s="10">
        <f t="shared" si="256"/>
        <v>77608.053159296483</v>
      </c>
      <c r="BB96" s="10">
        <f t="shared" si="256"/>
        <v>1661.9113012450675</v>
      </c>
      <c r="BC96" s="10">
        <f t="shared" si="256"/>
        <v>1650.9534112264255</v>
      </c>
      <c r="BD96" s="10">
        <f t="shared" si="256"/>
        <v>1473.3642537139533</v>
      </c>
      <c r="BE96" s="10">
        <f t="shared" si="256"/>
        <v>3657.1169084876128</v>
      </c>
      <c r="BF96" s="10">
        <f t="shared" si="256"/>
        <v>3125.0129824754331</v>
      </c>
      <c r="BG96" s="10">
        <f t="shared" si="256"/>
        <v>3932.3223122844333</v>
      </c>
      <c r="BH96" s="10">
        <f t="shared" si="256"/>
        <v>11522.260829653133</v>
      </c>
      <c r="BI96" s="10">
        <f t="shared" si="256"/>
        <v>11673.172437775613</v>
      </c>
      <c r="BJ96" s="10">
        <f t="shared" si="256"/>
        <v>11494.448370402468</v>
      </c>
      <c r="BK96" s="10">
        <f t="shared" si="256"/>
        <v>90774.293046044026</v>
      </c>
      <c r="BL96" s="10">
        <f t="shared" si="256"/>
        <v>70319.875148271502</v>
      </c>
      <c r="BM96" s="10">
        <f t="shared" si="256"/>
        <v>73613.836777662567</v>
      </c>
      <c r="BN96" s="10">
        <f t="shared" si="256"/>
        <v>6262.6775967027033</v>
      </c>
      <c r="BO96" s="10">
        <f t="shared" si="256"/>
        <v>6014.7602899164785</v>
      </c>
      <c r="BP96" s="10">
        <f t="shared" si="256"/>
        <v>5990.0906448390169</v>
      </c>
      <c r="BQ96" s="10">
        <f t="shared" si="256"/>
        <v>3203.2445037975967</v>
      </c>
      <c r="BR96" s="10">
        <f t="shared" si="256"/>
        <v>2498.798296530962</v>
      </c>
      <c r="BS96" s="10">
        <f t="shared" si="256"/>
        <v>3169.0796088903226</v>
      </c>
      <c r="BT96" s="10">
        <f t="shared" ref="BT96:DG96" si="257">SUM(BT$77:BT$95)</f>
        <v>308.62102531987034</v>
      </c>
      <c r="BU96" s="10">
        <f t="shared" si="257"/>
        <v>369.97003525707487</v>
      </c>
      <c r="BV96" s="10">
        <f t="shared" si="257"/>
        <v>358.39132020557491</v>
      </c>
      <c r="BW96" s="10"/>
      <c r="BX96" s="10">
        <f t="shared" si="257"/>
        <v>235.99943484642822</v>
      </c>
      <c r="BY96" s="10">
        <f t="shared" si="257"/>
        <v>194.04548833095416</v>
      </c>
      <c r="BZ96" s="10">
        <f t="shared" si="257"/>
        <v>199.00389485227191</v>
      </c>
      <c r="CA96" s="10">
        <f t="shared" si="257"/>
        <v>4897.6582881215027</v>
      </c>
      <c r="CB96" s="10">
        <f t="shared" si="257"/>
        <v>5573.9992096737487</v>
      </c>
      <c r="CC96" s="10">
        <f t="shared" si="257"/>
        <v>5028.2757757935615</v>
      </c>
      <c r="CD96" s="10">
        <f>SUM(CD$77:CD$95)</f>
        <v>2985.8299064097596</v>
      </c>
      <c r="CE96" s="10">
        <f>SUM(CE$77:CE$95)</f>
        <v>2693.0007924721499</v>
      </c>
      <c r="CF96" s="10">
        <f>SUM(CF$77:CF$95)</f>
        <v>2681.9627320282302</v>
      </c>
      <c r="CG96" s="10">
        <f t="shared" si="257"/>
        <v>15213.621314672981</v>
      </c>
      <c r="CH96" s="10">
        <f t="shared" si="257"/>
        <v>15996.689165035828</v>
      </c>
      <c r="CI96" s="10">
        <f t="shared" si="257"/>
        <v>15786.561601587597</v>
      </c>
      <c r="CJ96" s="10">
        <f t="shared" si="257"/>
        <v>188.02328020068961</v>
      </c>
      <c r="CK96" s="10">
        <f t="shared" si="257"/>
        <v>185.69562633041207</v>
      </c>
      <c r="CL96" s="10">
        <f t="shared" si="257"/>
        <v>195.51895586792244</v>
      </c>
      <c r="CM96" s="10">
        <f t="shared" si="257"/>
        <v>3707.4342124429741</v>
      </c>
      <c r="CN96" s="10">
        <f t="shared" si="257"/>
        <v>3593.073046730331</v>
      </c>
      <c r="CO96" s="10">
        <f t="shared" si="257"/>
        <v>3372.2745927571327</v>
      </c>
      <c r="CP96" s="10">
        <f t="shared" si="257"/>
        <v>158.34254944471655</v>
      </c>
      <c r="CQ96" s="10">
        <f t="shared" si="257"/>
        <v>178.52131313006828</v>
      </c>
      <c r="CR96" s="10">
        <f t="shared" si="257"/>
        <v>175.70329315382955</v>
      </c>
      <c r="CS96" s="10">
        <f t="shared" si="257"/>
        <v>6091.9138557988235</v>
      </c>
      <c r="CT96" s="10">
        <f t="shared" si="257"/>
        <v>7495.2531316479926</v>
      </c>
      <c r="CU96" s="10">
        <f t="shared" si="257"/>
        <v>8947.6889335160722</v>
      </c>
      <c r="CV96" s="10">
        <f t="shared" si="257"/>
        <v>254.53148780660527</v>
      </c>
      <c r="CW96" s="10">
        <f t="shared" si="257"/>
        <v>300.39708567672363</v>
      </c>
      <c r="CX96" s="10">
        <f t="shared" si="257"/>
        <v>284.28908205385534</v>
      </c>
      <c r="CY96" s="10">
        <f t="shared" si="257"/>
        <v>1344.636604878601</v>
      </c>
      <c r="CZ96" s="10">
        <f t="shared" si="257"/>
        <v>1179.1374057596202</v>
      </c>
      <c r="DA96" s="10">
        <f t="shared" si="257"/>
        <v>1196.0148231292123</v>
      </c>
      <c r="DB96" s="10">
        <f t="shared" si="257"/>
        <v>4567.1697881349282</v>
      </c>
      <c r="DC96" s="10">
        <f t="shared" si="257"/>
        <v>4143.0577326812954</v>
      </c>
      <c r="DD96" s="10">
        <f t="shared" si="257"/>
        <v>3690.2793047961259</v>
      </c>
      <c r="DE96" s="10">
        <f t="shared" si="257"/>
        <v>325.48149859865026</v>
      </c>
      <c r="DF96" s="10">
        <f t="shared" si="257"/>
        <v>407.86857119668309</v>
      </c>
      <c r="DG96" s="10">
        <f t="shared" si="257"/>
        <v>305.89529077112888</v>
      </c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GO96" s="76"/>
    </row>
    <row r="97" spans="1:237 16181:16185" s="18" customFormat="1" x14ac:dyDescent="0.35">
      <c r="A97" s="10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</row>
    <row r="98" spans="1:237 16181:16185" s="65" customFormat="1" ht="14" x14ac:dyDescent="0.3">
      <c r="A98" s="16" t="s">
        <v>80</v>
      </c>
      <c r="B98" s="16" t="s">
        <v>26</v>
      </c>
      <c r="C98" s="16" t="s">
        <v>26</v>
      </c>
      <c r="D98" s="16" t="s">
        <v>26</v>
      </c>
      <c r="E98" s="16" t="s">
        <v>67</v>
      </c>
      <c r="F98" s="16" t="s">
        <v>67</v>
      </c>
      <c r="G98" s="16" t="s">
        <v>67</v>
      </c>
      <c r="H98" s="16" t="s">
        <v>68</v>
      </c>
      <c r="I98" s="16" t="s">
        <v>68</v>
      </c>
      <c r="J98" s="16" t="s">
        <v>68</v>
      </c>
      <c r="K98" s="16" t="s">
        <v>70</v>
      </c>
      <c r="L98" s="16" t="s">
        <v>70</v>
      </c>
      <c r="M98" s="16" t="s">
        <v>70</v>
      </c>
      <c r="N98" s="16" t="s">
        <v>71</v>
      </c>
      <c r="O98" s="16" t="s">
        <v>71</v>
      </c>
      <c r="P98" s="16" t="s">
        <v>71</v>
      </c>
      <c r="Q98" s="16" t="s">
        <v>72</v>
      </c>
      <c r="R98" s="16" t="s">
        <v>72</v>
      </c>
      <c r="S98" s="16" t="s">
        <v>72</v>
      </c>
      <c r="T98" s="16" t="s">
        <v>134</v>
      </c>
      <c r="U98" s="16" t="s">
        <v>134</v>
      </c>
      <c r="V98" s="16" t="s">
        <v>134</v>
      </c>
      <c r="W98" s="16" t="s">
        <v>74</v>
      </c>
      <c r="X98" s="16" t="s">
        <v>74</v>
      </c>
      <c r="Y98" s="16" t="s">
        <v>74</v>
      </c>
      <c r="Z98" s="16" t="s">
        <v>133</v>
      </c>
      <c r="AA98" s="16" t="s">
        <v>133</v>
      </c>
      <c r="AB98" s="16" t="s">
        <v>133</v>
      </c>
      <c r="AC98" s="16" t="s">
        <v>75</v>
      </c>
      <c r="AD98" s="16" t="s">
        <v>75</v>
      </c>
      <c r="AE98" s="16" t="s">
        <v>75</v>
      </c>
      <c r="AF98" s="16" t="s">
        <v>99</v>
      </c>
      <c r="AG98" s="16" t="s">
        <v>99</v>
      </c>
      <c r="AH98" s="16" t="s">
        <v>99</v>
      </c>
      <c r="AI98" s="16" t="s">
        <v>87</v>
      </c>
      <c r="AJ98" s="16" t="s">
        <v>87</v>
      </c>
      <c r="AK98" s="16" t="s">
        <v>87</v>
      </c>
      <c r="AL98" s="16" t="s">
        <v>77</v>
      </c>
      <c r="AM98" s="16" t="s">
        <v>77</v>
      </c>
      <c r="AN98" s="16" t="s">
        <v>77</v>
      </c>
      <c r="AO98" s="16" t="s">
        <v>78</v>
      </c>
      <c r="AP98" s="16" t="s">
        <v>78</v>
      </c>
      <c r="AQ98" s="16" t="s">
        <v>78</v>
      </c>
      <c r="AR98" s="16" t="s">
        <v>88</v>
      </c>
      <c r="AS98" s="16" t="s">
        <v>88</v>
      </c>
      <c r="AT98" s="16" t="s">
        <v>88</v>
      </c>
      <c r="AU98" s="16"/>
      <c r="AV98" s="16" t="s">
        <v>76</v>
      </c>
      <c r="AW98" s="16" t="s">
        <v>76</v>
      </c>
      <c r="AX98" s="16" t="s">
        <v>76</v>
      </c>
      <c r="AY98" s="16" t="s">
        <v>20</v>
      </c>
      <c r="AZ98" s="16" t="s">
        <v>20</v>
      </c>
      <c r="BA98" s="16" t="s">
        <v>20</v>
      </c>
      <c r="BB98" s="16" t="s">
        <v>21</v>
      </c>
      <c r="BC98" s="16" t="s">
        <v>21</v>
      </c>
      <c r="BD98" s="16" t="s">
        <v>21</v>
      </c>
      <c r="BE98" s="16" t="s">
        <v>89</v>
      </c>
      <c r="BF98" s="16" t="s">
        <v>89</v>
      </c>
      <c r="BG98" s="16" t="s">
        <v>89</v>
      </c>
      <c r="BH98" s="16" t="s">
        <v>90</v>
      </c>
      <c r="BI98" s="16" t="s">
        <v>90</v>
      </c>
      <c r="BJ98" s="16" t="s">
        <v>90</v>
      </c>
      <c r="BK98" s="16" t="s">
        <v>91</v>
      </c>
      <c r="BL98" s="16" t="s">
        <v>91</v>
      </c>
      <c r="BM98" s="16" t="s">
        <v>91</v>
      </c>
      <c r="BN98" s="16" t="s">
        <v>92</v>
      </c>
      <c r="BO98" s="16" t="s">
        <v>92</v>
      </c>
      <c r="BP98" s="16" t="s">
        <v>92</v>
      </c>
      <c r="BQ98" s="16" t="s">
        <v>86</v>
      </c>
      <c r="BR98" s="16" t="s">
        <v>86</v>
      </c>
      <c r="BS98" s="16" t="s">
        <v>86</v>
      </c>
      <c r="BT98" s="16" t="s">
        <v>93</v>
      </c>
      <c r="BU98" s="16" t="s">
        <v>93</v>
      </c>
      <c r="BV98" s="16" t="s">
        <v>93</v>
      </c>
      <c r="BW98" s="16"/>
      <c r="BX98" s="16" t="s">
        <v>94</v>
      </c>
      <c r="BY98" s="16" t="s">
        <v>94</v>
      </c>
      <c r="BZ98" s="16" t="s">
        <v>94</v>
      </c>
      <c r="CA98" s="16" t="s">
        <v>69</v>
      </c>
      <c r="CB98" s="16" t="s">
        <v>69</v>
      </c>
      <c r="CC98" s="16" t="s">
        <v>69</v>
      </c>
      <c r="CD98" s="16" t="s">
        <v>56</v>
      </c>
      <c r="CE98" s="16" t="s">
        <v>56</v>
      </c>
      <c r="CF98" s="16" t="s">
        <v>56</v>
      </c>
      <c r="CG98" s="16" t="s">
        <v>30</v>
      </c>
      <c r="CH98" s="16" t="s">
        <v>30</v>
      </c>
      <c r="CI98" s="16" t="s">
        <v>30</v>
      </c>
      <c r="CJ98" s="16" t="s">
        <v>29</v>
      </c>
      <c r="CK98" s="16" t="s">
        <v>29</v>
      </c>
      <c r="CL98" s="16" t="s">
        <v>29</v>
      </c>
      <c r="CM98" s="16" t="s">
        <v>73</v>
      </c>
      <c r="CN98" s="16" t="s">
        <v>73</v>
      </c>
      <c r="CO98" s="16" t="s">
        <v>73</v>
      </c>
      <c r="CP98" s="16" t="s">
        <v>132</v>
      </c>
      <c r="CQ98" s="16" t="s">
        <v>132</v>
      </c>
      <c r="CR98" s="16" t="s">
        <v>132</v>
      </c>
      <c r="CS98" s="16" t="s">
        <v>95</v>
      </c>
      <c r="CT98" s="16" t="s">
        <v>95</v>
      </c>
      <c r="CU98" s="16" t="s">
        <v>95</v>
      </c>
      <c r="CV98" s="16" t="s">
        <v>139</v>
      </c>
      <c r="CW98" s="16" t="s">
        <v>139</v>
      </c>
      <c r="CX98" s="16" t="s">
        <v>139</v>
      </c>
      <c r="CY98" s="16" t="s">
        <v>138</v>
      </c>
      <c r="CZ98" s="16" t="s">
        <v>138</v>
      </c>
      <c r="DA98" s="16" t="s">
        <v>138</v>
      </c>
      <c r="DB98" s="16" t="s">
        <v>96</v>
      </c>
      <c r="DC98" s="16" t="s">
        <v>96</v>
      </c>
      <c r="DD98" s="16" t="s">
        <v>96</v>
      </c>
      <c r="DE98" s="16" t="s">
        <v>191</v>
      </c>
      <c r="DF98" s="16" t="s">
        <v>191</v>
      </c>
      <c r="DG98" s="16" t="s">
        <v>191</v>
      </c>
      <c r="DH98" s="16"/>
      <c r="DI98" s="16"/>
      <c r="DJ98" s="16"/>
      <c r="DK98" s="64"/>
      <c r="DL98" s="64"/>
      <c r="DM98" s="64"/>
      <c r="DN98" s="64"/>
      <c r="DO98" s="64"/>
      <c r="DP98" s="64"/>
      <c r="DQ98" s="64"/>
      <c r="DR98" s="64"/>
      <c r="DS98" s="64"/>
      <c r="DT98" s="64"/>
      <c r="DU98" s="64"/>
      <c r="DV98" s="64"/>
      <c r="DW98" s="64"/>
      <c r="DX98" s="64"/>
      <c r="DY98" s="64"/>
      <c r="DZ98" s="64"/>
      <c r="EA98" s="64"/>
      <c r="EB98" s="64"/>
      <c r="EC98" s="64"/>
      <c r="ED98" s="64"/>
      <c r="EE98" s="64"/>
      <c r="EF98" s="64"/>
      <c r="EG98" s="64"/>
      <c r="EH98" s="64"/>
      <c r="EI98" s="64"/>
      <c r="EJ98" s="64"/>
      <c r="EK98" s="64"/>
      <c r="EL98" s="64"/>
      <c r="EM98" s="64"/>
      <c r="EN98" s="64"/>
      <c r="EO98" s="64"/>
      <c r="WXI98" s="66"/>
      <c r="WXM98" s="66" t="s">
        <v>55</v>
      </c>
    </row>
    <row r="99" spans="1:237 16181:16185" s="18" customFormat="1" x14ac:dyDescent="0.35">
      <c r="A99" s="10"/>
      <c r="B99" s="9"/>
      <c r="C99" s="9"/>
      <c r="D99" s="9"/>
      <c r="E99" s="10"/>
      <c r="F99" s="10"/>
      <c r="G99" s="10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17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10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GF99" s="76"/>
      <c r="GG99" s="76"/>
      <c r="GH99" s="76"/>
      <c r="GI99" s="76"/>
      <c r="GJ99" s="76"/>
      <c r="GK99" s="76"/>
      <c r="GL99" s="76"/>
      <c r="GM99" s="76"/>
      <c r="GN99" s="76"/>
      <c r="GO99" s="76"/>
      <c r="GP99" s="76"/>
      <c r="GQ99" s="76"/>
      <c r="GR99" s="76"/>
      <c r="GS99" s="76"/>
      <c r="GT99" s="76"/>
      <c r="GU99" s="76"/>
      <c r="GV99" s="76"/>
      <c r="GW99" s="76"/>
      <c r="GX99" s="76"/>
      <c r="GY99" s="76"/>
      <c r="GZ99" s="76"/>
      <c r="HA99" s="76"/>
      <c r="HB99" s="76"/>
      <c r="HC99" s="76"/>
      <c r="HD99" s="76"/>
      <c r="HE99" s="76"/>
      <c r="HF99" s="76"/>
      <c r="HG99" s="76"/>
      <c r="HH99" s="76"/>
      <c r="HI99" s="76"/>
      <c r="HJ99" s="76"/>
      <c r="HK99" s="76"/>
      <c r="HL99" s="76"/>
      <c r="HM99" s="76"/>
      <c r="HN99" s="76"/>
      <c r="HO99" s="76"/>
      <c r="HP99" s="76"/>
      <c r="HQ99" s="76"/>
      <c r="HR99" s="76"/>
      <c r="HS99" s="76"/>
      <c r="HT99" s="76"/>
      <c r="HU99" s="76"/>
      <c r="HV99" s="76"/>
      <c r="HW99" s="76"/>
      <c r="HX99" s="76"/>
      <c r="HY99" s="76"/>
      <c r="HZ99" s="76"/>
      <c r="IA99" s="76"/>
      <c r="IB99" s="76"/>
      <c r="IC99" s="76"/>
    </row>
    <row r="100" spans="1:237 16181:16185" s="18" customFormat="1" x14ac:dyDescent="0.35">
      <c r="A100" s="10" t="s">
        <v>1</v>
      </c>
      <c r="B100" s="10">
        <f t="shared" ref="B100:C100" si="258">B77/$C28</f>
        <v>0</v>
      </c>
      <c r="C100" s="10">
        <f t="shared" si="258"/>
        <v>0</v>
      </c>
      <c r="D100" s="10">
        <f t="shared" ref="D100:AV100" si="259">D77/$C28</f>
        <v>0</v>
      </c>
      <c r="E100" s="10">
        <f t="shared" si="259"/>
        <v>2.0384083721926132</v>
      </c>
      <c r="F100" s="10">
        <f t="shared" si="259"/>
        <v>1.5534905316616279</v>
      </c>
      <c r="G100" s="10">
        <f t="shared" si="259"/>
        <v>1.302750319232981</v>
      </c>
      <c r="H100" s="10">
        <f t="shared" si="259"/>
        <v>1.0822082794442802</v>
      </c>
      <c r="I100" s="10">
        <f t="shared" si="259"/>
        <v>0.82997905221906332</v>
      </c>
      <c r="J100" s="10">
        <f t="shared" si="259"/>
        <v>0.84745465501466566</v>
      </c>
      <c r="K100" s="10">
        <f t="shared" si="259"/>
        <v>0.70083606939734844</v>
      </c>
      <c r="L100" s="10">
        <f t="shared" si="259"/>
        <v>0.7776514724273289</v>
      </c>
      <c r="M100" s="10">
        <f t="shared" si="259"/>
        <v>0.98691288623332385</v>
      </c>
      <c r="N100" s="10">
        <f t="shared" si="259"/>
        <v>0</v>
      </c>
      <c r="O100" s="10">
        <f t="shared" si="259"/>
        <v>0</v>
      </c>
      <c r="P100" s="10">
        <f t="shared" si="259"/>
        <v>0</v>
      </c>
      <c r="Q100" s="10">
        <f t="shared" si="259"/>
        <v>1.3983115522425009</v>
      </c>
      <c r="R100" s="10">
        <f t="shared" si="259"/>
        <v>1.7502528548316965</v>
      </c>
      <c r="S100" s="10">
        <f t="shared" si="259"/>
        <v>1.4664280675616914</v>
      </c>
      <c r="T100" s="10">
        <f t="shared" si="259"/>
        <v>0</v>
      </c>
      <c r="U100" s="10">
        <f t="shared" si="259"/>
        <v>0</v>
      </c>
      <c r="V100" s="10">
        <f t="shared" si="259"/>
        <v>0</v>
      </c>
      <c r="W100" s="10">
        <f t="shared" si="259"/>
        <v>0</v>
      </c>
      <c r="X100" s="10">
        <f t="shared" si="259"/>
        <v>0</v>
      </c>
      <c r="Y100" s="10">
        <f t="shared" si="259"/>
        <v>0</v>
      </c>
      <c r="Z100" s="10">
        <f t="shared" si="259"/>
        <v>0.94858179101585161</v>
      </c>
      <c r="AA100" s="10">
        <f t="shared" si="259"/>
        <v>0.90490771665550629</v>
      </c>
      <c r="AB100" s="10">
        <f t="shared" si="259"/>
        <v>0.67655934820887442</v>
      </c>
      <c r="AC100" s="10">
        <f t="shared" si="259"/>
        <v>1.6025331171307131</v>
      </c>
      <c r="AD100" s="10">
        <f t="shared" si="259"/>
        <v>2.7033381301130035</v>
      </c>
      <c r="AE100" s="10">
        <f t="shared" si="259"/>
        <v>1.8203127773506991</v>
      </c>
      <c r="AF100" s="10">
        <f t="shared" si="259"/>
        <v>0.13291069579529105</v>
      </c>
      <c r="AG100" s="10">
        <f t="shared" si="259"/>
        <v>0.18438621373935882</v>
      </c>
      <c r="AH100" s="10">
        <f t="shared" si="259"/>
        <v>0.1534484929836103</v>
      </c>
      <c r="AI100" s="10">
        <f t="shared" si="259"/>
        <v>7.7021851880884791</v>
      </c>
      <c r="AJ100" s="10">
        <f t="shared" si="259"/>
        <v>5.3086726906498232</v>
      </c>
      <c r="AK100" s="10">
        <f t="shared" si="259"/>
        <v>5.0731795223846907</v>
      </c>
      <c r="AL100" s="10">
        <f t="shared" si="259"/>
        <v>0</v>
      </c>
      <c r="AM100" s="10">
        <f t="shared" si="259"/>
        <v>0</v>
      </c>
      <c r="AN100" s="10">
        <f t="shared" si="259"/>
        <v>0</v>
      </c>
      <c r="AO100" s="10">
        <f t="shared" si="259"/>
        <v>24.222178768502822</v>
      </c>
      <c r="AP100" s="10">
        <f t="shared" si="259"/>
        <v>16.254073242251412</v>
      </c>
      <c r="AQ100" s="10">
        <f t="shared" si="259"/>
        <v>18.762251897068879</v>
      </c>
      <c r="AR100" s="10">
        <f t="shared" si="259"/>
        <v>6.4272670702936265</v>
      </c>
      <c r="AS100" s="10">
        <f t="shared" si="259"/>
        <v>6.6385157878521923</v>
      </c>
      <c r="AT100" s="10">
        <f t="shared" si="259"/>
        <v>7.7308046023214194</v>
      </c>
      <c r="AU100" s="10"/>
      <c r="AV100" s="10">
        <f t="shared" si="259"/>
        <v>0</v>
      </c>
      <c r="AW100" s="10">
        <f t="shared" ref="AW100:BV100" si="260">AW77/$C28</f>
        <v>0</v>
      </c>
      <c r="AX100" s="10">
        <f t="shared" si="260"/>
        <v>0</v>
      </c>
      <c r="AY100" s="10">
        <f t="shared" si="260"/>
        <v>0</v>
      </c>
      <c r="AZ100" s="10">
        <f t="shared" si="260"/>
        <v>0</v>
      </c>
      <c r="BA100" s="10">
        <f t="shared" si="260"/>
        <v>0</v>
      </c>
      <c r="BB100" s="10">
        <f t="shared" si="260"/>
        <v>0</v>
      </c>
      <c r="BC100" s="10">
        <f t="shared" si="260"/>
        <v>0</v>
      </c>
      <c r="BD100" s="10">
        <f t="shared" si="260"/>
        <v>0</v>
      </c>
      <c r="BE100" s="10">
        <f t="shared" si="260"/>
        <v>0.2893544418324584</v>
      </c>
      <c r="BF100" s="10">
        <f t="shared" si="260"/>
        <v>0.27368284608768878</v>
      </c>
      <c r="BG100" s="10">
        <f t="shared" si="260"/>
        <v>0.21791557338621606</v>
      </c>
      <c r="BH100" s="10">
        <f t="shared" si="260"/>
        <v>0</v>
      </c>
      <c r="BI100" s="10">
        <f t="shared" si="260"/>
        <v>0</v>
      </c>
      <c r="BJ100" s="10">
        <f t="shared" si="260"/>
        <v>0</v>
      </c>
      <c r="BK100" s="10">
        <f t="shared" si="260"/>
        <v>0</v>
      </c>
      <c r="BL100" s="10">
        <f t="shared" si="260"/>
        <v>0</v>
      </c>
      <c r="BM100" s="10">
        <f t="shared" si="260"/>
        <v>0</v>
      </c>
      <c r="BN100" s="10">
        <f t="shared" si="260"/>
        <v>0</v>
      </c>
      <c r="BO100" s="10">
        <f t="shared" si="260"/>
        <v>0</v>
      </c>
      <c r="BP100" s="10">
        <f t="shared" si="260"/>
        <v>0</v>
      </c>
      <c r="BQ100" s="10">
        <f t="shared" si="260"/>
        <v>0</v>
      </c>
      <c r="BR100" s="10">
        <f t="shared" si="260"/>
        <v>0</v>
      </c>
      <c r="BS100" s="10">
        <f t="shared" si="260"/>
        <v>0</v>
      </c>
      <c r="BT100" s="10">
        <f t="shared" si="260"/>
        <v>0</v>
      </c>
      <c r="BU100" s="10">
        <f t="shared" si="260"/>
        <v>0</v>
      </c>
      <c r="BV100" s="10">
        <f t="shared" si="260"/>
        <v>0</v>
      </c>
      <c r="BW100" s="10"/>
      <c r="BX100" s="10">
        <f t="shared" ref="BX100:CX100" si="261">BX77/$C28</f>
        <v>0</v>
      </c>
      <c r="BY100" s="10">
        <f t="shared" si="261"/>
        <v>0</v>
      </c>
      <c r="BZ100" s="10">
        <f t="shared" si="261"/>
        <v>0</v>
      </c>
      <c r="CA100" s="10">
        <f t="shared" si="261"/>
        <v>0.8374489408389747</v>
      </c>
      <c r="CB100" s="10">
        <f t="shared" si="261"/>
        <v>1.3204613335017816</v>
      </c>
      <c r="CC100" s="10">
        <f t="shared" si="261"/>
        <v>1.4476833826685733</v>
      </c>
      <c r="CD100" s="10">
        <f t="shared" si="261"/>
        <v>2.1377372023876005</v>
      </c>
      <c r="CE100" s="10">
        <f t="shared" si="261"/>
        <v>2.0973030376611708</v>
      </c>
      <c r="CF100" s="10">
        <f t="shared" si="261"/>
        <v>1.6821036339685935</v>
      </c>
      <c r="CG100" s="10">
        <f t="shared" si="261"/>
        <v>11.034281670766473</v>
      </c>
      <c r="CH100" s="10">
        <f t="shared" si="261"/>
        <v>16.363988565470294</v>
      </c>
      <c r="CI100" s="10">
        <f t="shared" si="261"/>
        <v>14.115177086051963</v>
      </c>
      <c r="CJ100" s="10">
        <f t="shared" si="261"/>
        <v>0</v>
      </c>
      <c r="CK100" s="10">
        <f t="shared" si="261"/>
        <v>0</v>
      </c>
      <c r="CL100" s="10">
        <f t="shared" si="261"/>
        <v>0</v>
      </c>
      <c r="CM100" s="10">
        <f t="shared" si="261"/>
        <v>6.9140158055719949</v>
      </c>
      <c r="CN100" s="10">
        <f t="shared" si="261"/>
        <v>7.231223824941905</v>
      </c>
      <c r="CO100" s="10">
        <f t="shared" si="261"/>
        <v>5.0153751793588581</v>
      </c>
      <c r="CP100" s="10">
        <f t="shared" si="261"/>
        <v>0</v>
      </c>
      <c r="CQ100" s="10">
        <f t="shared" si="261"/>
        <v>0</v>
      </c>
      <c r="CR100" s="10">
        <f t="shared" si="261"/>
        <v>0</v>
      </c>
      <c r="CS100" s="70">
        <f t="shared" si="261"/>
        <v>0</v>
      </c>
      <c r="CT100" s="70">
        <f t="shared" si="261"/>
        <v>0</v>
      </c>
      <c r="CU100" s="70">
        <f t="shared" si="261"/>
        <v>0</v>
      </c>
      <c r="CV100" s="70">
        <f t="shared" si="261"/>
        <v>0</v>
      </c>
      <c r="CW100" s="70">
        <f t="shared" si="261"/>
        <v>0</v>
      </c>
      <c r="CX100" s="70">
        <f t="shared" si="261"/>
        <v>0</v>
      </c>
      <c r="CY100" s="70">
        <f t="shared" ref="CY100:DG100" si="262">CY77/$C28</f>
        <v>0</v>
      </c>
      <c r="CZ100" s="70">
        <f t="shared" si="262"/>
        <v>0</v>
      </c>
      <c r="DA100" s="70">
        <f t="shared" si="262"/>
        <v>0</v>
      </c>
      <c r="DB100" s="70">
        <f t="shared" si="262"/>
        <v>0</v>
      </c>
      <c r="DC100" s="70">
        <f t="shared" si="262"/>
        <v>0</v>
      </c>
      <c r="DD100" s="70">
        <f t="shared" si="262"/>
        <v>0</v>
      </c>
      <c r="DE100" s="70">
        <f t="shared" si="262"/>
        <v>0</v>
      </c>
      <c r="DF100" s="10">
        <f t="shared" si="262"/>
        <v>0</v>
      </c>
      <c r="DG100" s="10">
        <f t="shared" si="262"/>
        <v>0</v>
      </c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71"/>
      <c r="EH100" s="71"/>
      <c r="EI100" s="71"/>
      <c r="EJ100" s="71"/>
      <c r="EK100" s="71"/>
      <c r="EL100" s="71"/>
      <c r="EM100" s="71"/>
      <c r="EN100" s="71"/>
      <c r="EO100" s="71"/>
      <c r="EP100" s="71"/>
      <c r="EQ100" s="71"/>
      <c r="ER100" s="71"/>
      <c r="ES100" s="71"/>
      <c r="ET100" s="71"/>
      <c r="EU100" s="71"/>
      <c r="EV100" s="71"/>
      <c r="EW100" s="71"/>
      <c r="EX100" s="71"/>
      <c r="EY100" s="71"/>
      <c r="EZ100" s="71"/>
      <c r="FA100" s="71"/>
      <c r="FB100" s="71"/>
      <c r="FC100" s="71"/>
      <c r="FD100" s="71"/>
      <c r="FE100" s="71"/>
      <c r="FF100" s="71"/>
      <c r="FG100" s="71"/>
      <c r="FH100" s="71"/>
      <c r="FI100" s="71"/>
      <c r="FJ100" s="71"/>
      <c r="FK100" s="71"/>
      <c r="FL100" s="71"/>
      <c r="FM100" s="71"/>
      <c r="FN100" s="71"/>
      <c r="FO100" s="71"/>
      <c r="FP100" s="71"/>
      <c r="FQ100" s="71"/>
      <c r="FR100" s="71"/>
      <c r="FS100" s="71"/>
      <c r="FT100" s="71"/>
      <c r="FU100" s="71"/>
      <c r="FV100" s="71"/>
      <c r="FW100" s="71"/>
      <c r="FX100" s="71"/>
      <c r="FY100" s="71"/>
      <c r="FZ100" s="71"/>
      <c r="GA100" s="71"/>
      <c r="GB100" s="71"/>
      <c r="GC100" s="71"/>
      <c r="GD100" s="71"/>
      <c r="GE100" s="71"/>
      <c r="GF100" s="17"/>
      <c r="GG100" s="71"/>
      <c r="GH100" s="71"/>
      <c r="GI100" s="71"/>
      <c r="GJ100" s="71"/>
      <c r="GK100" s="71"/>
      <c r="GL100" s="71"/>
      <c r="GM100" s="71"/>
      <c r="GN100" s="71"/>
      <c r="GO100" s="71"/>
      <c r="GP100" s="71"/>
      <c r="GQ100" s="71"/>
      <c r="GR100" s="71"/>
      <c r="GS100" s="71"/>
      <c r="GT100" s="71"/>
      <c r="GU100" s="71"/>
      <c r="GV100" s="71"/>
      <c r="GW100" s="71"/>
      <c r="GX100" s="71"/>
      <c r="GY100" s="71"/>
      <c r="GZ100" s="71"/>
      <c r="HA100" s="71"/>
      <c r="HB100" s="71"/>
      <c r="HC100" s="71"/>
      <c r="HD100" s="71"/>
      <c r="HE100" s="71"/>
      <c r="HF100" s="71"/>
      <c r="HG100" s="71"/>
      <c r="HH100" s="71"/>
      <c r="HI100" s="71"/>
      <c r="HJ100" s="71"/>
      <c r="HK100" s="71"/>
      <c r="HL100" s="71"/>
      <c r="HM100" s="71"/>
      <c r="HN100" s="71"/>
      <c r="HO100" s="71"/>
      <c r="HP100" s="71"/>
      <c r="HQ100" s="71"/>
      <c r="HR100" s="71"/>
      <c r="HS100" s="71"/>
      <c r="HT100" s="71"/>
      <c r="HU100" s="71"/>
      <c r="HV100" s="71"/>
      <c r="HW100" s="71"/>
      <c r="HX100" s="71"/>
      <c r="HY100" s="71"/>
      <c r="HZ100" s="71"/>
      <c r="IA100" s="71"/>
      <c r="IB100" s="71"/>
      <c r="IC100" s="71"/>
    </row>
    <row r="101" spans="1:237 16181:16185" s="18" customFormat="1" x14ac:dyDescent="0.35">
      <c r="A101" s="10" t="s">
        <v>16</v>
      </c>
      <c r="B101" s="10">
        <f t="shared" ref="B101" si="263">B78/$C29</f>
        <v>0</v>
      </c>
      <c r="C101" s="10">
        <f t="shared" ref="C101:D101" si="264">C78/$C29</f>
        <v>0</v>
      </c>
      <c r="D101" s="10">
        <f t="shared" si="264"/>
        <v>0</v>
      </c>
      <c r="E101" s="10">
        <f t="shared" ref="E101:AW101" si="265">E78/$C29</f>
        <v>10.436650865626177</v>
      </c>
      <c r="F101" s="10">
        <f t="shared" si="265"/>
        <v>6.2731427183288595</v>
      </c>
      <c r="G101" s="10">
        <f t="shared" si="265"/>
        <v>8.0119144632828334</v>
      </c>
      <c r="H101" s="10">
        <f t="shared" si="265"/>
        <v>0</v>
      </c>
      <c r="I101" s="10">
        <f t="shared" si="265"/>
        <v>0</v>
      </c>
      <c r="J101" s="10">
        <f t="shared" si="265"/>
        <v>0</v>
      </c>
      <c r="K101" s="10">
        <f t="shared" si="265"/>
        <v>9.9819080169879459</v>
      </c>
      <c r="L101" s="10">
        <f t="shared" si="265"/>
        <v>9.995627379612305</v>
      </c>
      <c r="M101" s="10">
        <f t="shared" si="265"/>
        <v>9.5576344826158426</v>
      </c>
      <c r="N101" s="10">
        <f t="shared" si="265"/>
        <v>0</v>
      </c>
      <c r="O101" s="10">
        <f t="shared" si="265"/>
        <v>0</v>
      </c>
      <c r="P101" s="10">
        <f t="shared" si="265"/>
        <v>0</v>
      </c>
      <c r="Q101" s="10">
        <f t="shared" si="265"/>
        <v>6.6848313562044712</v>
      </c>
      <c r="R101" s="10">
        <f t="shared" si="265"/>
        <v>8.1173889159221364</v>
      </c>
      <c r="S101" s="10">
        <f t="shared" si="265"/>
        <v>6.6415000221181106</v>
      </c>
      <c r="T101" s="10">
        <f t="shared" si="265"/>
        <v>0</v>
      </c>
      <c r="U101" s="10">
        <f t="shared" si="265"/>
        <v>0</v>
      </c>
      <c r="V101" s="10">
        <f t="shared" si="265"/>
        <v>0</v>
      </c>
      <c r="W101" s="10">
        <f t="shared" si="265"/>
        <v>0</v>
      </c>
      <c r="X101" s="10">
        <f t="shared" si="265"/>
        <v>0</v>
      </c>
      <c r="Y101" s="10">
        <f t="shared" si="265"/>
        <v>0</v>
      </c>
      <c r="Z101" s="10">
        <f t="shared" si="265"/>
        <v>3.3699616259773677</v>
      </c>
      <c r="AA101" s="10">
        <f t="shared" si="265"/>
        <v>3.7512538072264627</v>
      </c>
      <c r="AB101" s="10">
        <f t="shared" si="265"/>
        <v>2.9399578949440177</v>
      </c>
      <c r="AC101" s="10">
        <f t="shared" si="265"/>
        <v>12.625173948873272</v>
      </c>
      <c r="AD101" s="10">
        <f t="shared" si="265"/>
        <v>12.440056856137403</v>
      </c>
      <c r="AE101" s="10">
        <f t="shared" si="265"/>
        <v>10.462008172984016</v>
      </c>
      <c r="AF101" s="10">
        <f t="shared" si="265"/>
        <v>0</v>
      </c>
      <c r="AG101" s="10">
        <f t="shared" si="265"/>
        <v>0</v>
      </c>
      <c r="AH101" s="10">
        <f t="shared" si="265"/>
        <v>0</v>
      </c>
      <c r="AI101" s="10">
        <f t="shared" si="265"/>
        <v>13.890492597828532</v>
      </c>
      <c r="AJ101" s="10">
        <f t="shared" si="265"/>
        <v>12.762933927103949</v>
      </c>
      <c r="AK101" s="10">
        <f t="shared" si="265"/>
        <v>12.891844433354038</v>
      </c>
      <c r="AL101" s="10">
        <f t="shared" si="265"/>
        <v>0</v>
      </c>
      <c r="AM101" s="10">
        <f t="shared" si="265"/>
        <v>0</v>
      </c>
      <c r="AN101" s="10">
        <f t="shared" si="265"/>
        <v>0</v>
      </c>
      <c r="AO101" s="10">
        <f t="shared" si="265"/>
        <v>15.268270597307488</v>
      </c>
      <c r="AP101" s="10">
        <f t="shared" si="265"/>
        <v>13.85688977846613</v>
      </c>
      <c r="AQ101" s="10">
        <f t="shared" si="265"/>
        <v>14.651111407858197</v>
      </c>
      <c r="AR101" s="10">
        <f t="shared" si="265"/>
        <v>9.1334847841014675</v>
      </c>
      <c r="AS101" s="10">
        <f t="shared" si="265"/>
        <v>8.95318412450154</v>
      </c>
      <c r="AT101" s="10">
        <f t="shared" si="265"/>
        <v>7.029750271924569</v>
      </c>
      <c r="AU101" s="10"/>
      <c r="AV101" s="10">
        <f t="shared" si="265"/>
        <v>0</v>
      </c>
      <c r="AW101" s="10">
        <f t="shared" si="265"/>
        <v>0</v>
      </c>
      <c r="AX101" s="10">
        <f t="shared" ref="AX101:BV101" si="266">AX78/$C29</f>
        <v>0</v>
      </c>
      <c r="AY101" s="10">
        <f t="shared" si="266"/>
        <v>0</v>
      </c>
      <c r="AZ101" s="10">
        <f t="shared" si="266"/>
        <v>0</v>
      </c>
      <c r="BA101" s="10">
        <f t="shared" si="266"/>
        <v>0</v>
      </c>
      <c r="BB101" s="10">
        <f t="shared" si="266"/>
        <v>0.2993866804644848</v>
      </c>
      <c r="BC101" s="10">
        <f t="shared" si="266"/>
        <v>0.38468082550816118</v>
      </c>
      <c r="BD101" s="10">
        <f t="shared" si="266"/>
        <v>0</v>
      </c>
      <c r="BE101" s="10">
        <f t="shared" si="266"/>
        <v>0</v>
      </c>
      <c r="BF101" s="10">
        <f t="shared" si="266"/>
        <v>0</v>
      </c>
      <c r="BG101" s="10">
        <f t="shared" si="266"/>
        <v>0</v>
      </c>
      <c r="BH101" s="10">
        <f t="shared" si="266"/>
        <v>0</v>
      </c>
      <c r="BI101" s="10">
        <f t="shared" si="266"/>
        <v>0</v>
      </c>
      <c r="BJ101" s="10">
        <f t="shared" si="266"/>
        <v>0</v>
      </c>
      <c r="BK101" s="10">
        <f t="shared" si="266"/>
        <v>0</v>
      </c>
      <c r="BL101" s="10">
        <f t="shared" si="266"/>
        <v>0</v>
      </c>
      <c r="BM101" s="10">
        <f t="shared" si="266"/>
        <v>0</v>
      </c>
      <c r="BN101" s="10">
        <f t="shared" si="266"/>
        <v>0</v>
      </c>
      <c r="BO101" s="10">
        <f t="shared" si="266"/>
        <v>0</v>
      </c>
      <c r="BP101" s="10">
        <f t="shared" si="266"/>
        <v>0</v>
      </c>
      <c r="BQ101" s="10">
        <f t="shared" si="266"/>
        <v>0</v>
      </c>
      <c r="BR101" s="10">
        <f t="shared" si="266"/>
        <v>0</v>
      </c>
      <c r="BS101" s="10">
        <f t="shared" si="266"/>
        <v>0</v>
      </c>
      <c r="BT101" s="10">
        <f t="shared" si="266"/>
        <v>0</v>
      </c>
      <c r="BU101" s="10">
        <f t="shared" si="266"/>
        <v>0</v>
      </c>
      <c r="BV101" s="10">
        <f t="shared" si="266"/>
        <v>0</v>
      </c>
      <c r="BW101" s="10"/>
      <c r="BX101" s="10">
        <f t="shared" ref="BX101:CX101" si="267">BX78/$C29</f>
        <v>0</v>
      </c>
      <c r="BY101" s="10">
        <f t="shared" si="267"/>
        <v>0</v>
      </c>
      <c r="BZ101" s="10">
        <f t="shared" si="267"/>
        <v>0</v>
      </c>
      <c r="CA101" s="10">
        <f t="shared" si="267"/>
        <v>0</v>
      </c>
      <c r="CB101" s="10">
        <f t="shared" si="267"/>
        <v>0</v>
      </c>
      <c r="CC101" s="10">
        <f t="shared" si="267"/>
        <v>0</v>
      </c>
      <c r="CD101" s="10">
        <f t="shared" si="267"/>
        <v>1.1811382528299834</v>
      </c>
      <c r="CE101" s="10">
        <f t="shared" si="267"/>
        <v>0.95624559291383082</v>
      </c>
      <c r="CF101" s="10">
        <f t="shared" si="267"/>
        <v>1.1164962870466537</v>
      </c>
      <c r="CG101" s="10">
        <f t="shared" si="267"/>
        <v>2.1147371042340102</v>
      </c>
      <c r="CH101" s="10">
        <f t="shared" si="267"/>
        <v>2.2251965759588104</v>
      </c>
      <c r="CI101" s="10">
        <f t="shared" si="267"/>
        <v>2.2188433352982049</v>
      </c>
      <c r="CJ101" s="10">
        <f t="shared" si="267"/>
        <v>0</v>
      </c>
      <c r="CK101" s="10">
        <f t="shared" si="267"/>
        <v>0</v>
      </c>
      <c r="CL101" s="10">
        <f t="shared" si="267"/>
        <v>0</v>
      </c>
      <c r="CM101" s="10">
        <f t="shared" si="267"/>
        <v>3.6063506441863531</v>
      </c>
      <c r="CN101" s="10">
        <f t="shared" si="267"/>
        <v>3.615611912470952</v>
      </c>
      <c r="CO101" s="10">
        <f t="shared" si="267"/>
        <v>2.5147514983827506</v>
      </c>
      <c r="CP101" s="10">
        <f t="shared" si="267"/>
        <v>0</v>
      </c>
      <c r="CQ101" s="10">
        <f t="shared" si="267"/>
        <v>0</v>
      </c>
      <c r="CR101" s="10">
        <f t="shared" si="267"/>
        <v>0</v>
      </c>
      <c r="CS101" s="70">
        <f t="shared" si="267"/>
        <v>0</v>
      </c>
      <c r="CT101" s="70">
        <f t="shared" si="267"/>
        <v>0</v>
      </c>
      <c r="CU101" s="70">
        <f t="shared" si="267"/>
        <v>0</v>
      </c>
      <c r="CV101" s="70">
        <f t="shared" si="267"/>
        <v>0</v>
      </c>
      <c r="CW101" s="70">
        <f t="shared" si="267"/>
        <v>0</v>
      </c>
      <c r="CX101" s="70">
        <f t="shared" si="267"/>
        <v>0</v>
      </c>
      <c r="CY101" s="70">
        <f t="shared" ref="CY101:DG101" si="268">CY78/$C29</f>
        <v>0</v>
      </c>
      <c r="CZ101" s="70">
        <f t="shared" si="268"/>
        <v>0</v>
      </c>
      <c r="DA101" s="70">
        <f t="shared" si="268"/>
        <v>0</v>
      </c>
      <c r="DB101" s="70">
        <f t="shared" si="268"/>
        <v>0</v>
      </c>
      <c r="DC101" s="70">
        <f t="shared" si="268"/>
        <v>0</v>
      </c>
      <c r="DD101" s="70">
        <f t="shared" si="268"/>
        <v>0</v>
      </c>
      <c r="DE101" s="70">
        <f t="shared" si="268"/>
        <v>0</v>
      </c>
      <c r="DF101" s="10">
        <f t="shared" si="268"/>
        <v>0</v>
      </c>
      <c r="DG101" s="10">
        <f t="shared" si="268"/>
        <v>0</v>
      </c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71"/>
      <c r="EH101" s="71"/>
      <c r="EI101" s="71"/>
      <c r="EJ101" s="71"/>
      <c r="EK101" s="71"/>
      <c r="EL101" s="71"/>
      <c r="EM101" s="71"/>
      <c r="EN101" s="71"/>
      <c r="EO101" s="71"/>
      <c r="EP101" s="71"/>
      <c r="EQ101" s="71"/>
      <c r="ER101" s="71"/>
      <c r="ES101" s="71"/>
      <c r="ET101" s="71"/>
      <c r="EU101" s="71"/>
      <c r="EV101" s="71"/>
      <c r="EW101" s="71"/>
      <c r="EX101" s="71"/>
      <c r="EY101" s="71"/>
      <c r="EZ101" s="71"/>
      <c r="FA101" s="71"/>
      <c r="FB101" s="71"/>
      <c r="FC101" s="71"/>
      <c r="FD101" s="71"/>
      <c r="FE101" s="71"/>
      <c r="FF101" s="71"/>
      <c r="FG101" s="71"/>
      <c r="FH101" s="71"/>
      <c r="FI101" s="71"/>
      <c r="FJ101" s="71"/>
      <c r="FK101" s="71"/>
      <c r="FL101" s="71"/>
      <c r="FM101" s="71"/>
      <c r="FN101" s="71"/>
      <c r="FO101" s="71"/>
      <c r="FP101" s="71"/>
      <c r="FQ101" s="71"/>
      <c r="FR101" s="71"/>
      <c r="FS101" s="71"/>
      <c r="FT101" s="71"/>
      <c r="FU101" s="71"/>
      <c r="FV101" s="71"/>
      <c r="FW101" s="71"/>
      <c r="FX101" s="71"/>
      <c r="FY101" s="71"/>
      <c r="FZ101" s="71"/>
      <c r="GA101" s="71"/>
      <c r="GB101" s="71"/>
      <c r="GC101" s="71"/>
      <c r="GD101" s="71"/>
      <c r="GE101" s="71"/>
      <c r="GF101" s="17"/>
      <c r="GG101" s="71"/>
      <c r="GH101" s="71"/>
      <c r="GI101" s="71"/>
      <c r="GJ101" s="71"/>
      <c r="GK101" s="71"/>
      <c r="GL101" s="71"/>
      <c r="GM101" s="71"/>
      <c r="GN101" s="71"/>
      <c r="GO101" s="71"/>
      <c r="GP101" s="71"/>
      <c r="GQ101" s="71"/>
      <c r="GR101" s="71"/>
      <c r="GS101" s="71"/>
      <c r="GT101" s="71"/>
      <c r="GU101" s="71"/>
      <c r="GV101" s="71"/>
      <c r="GW101" s="71"/>
      <c r="GX101" s="71"/>
      <c r="GY101" s="71"/>
      <c r="GZ101" s="71"/>
      <c r="HA101" s="71"/>
      <c r="HB101" s="71"/>
      <c r="HC101" s="71"/>
      <c r="HD101" s="71"/>
      <c r="HE101" s="71"/>
      <c r="HF101" s="71"/>
      <c r="HG101" s="71"/>
      <c r="HH101" s="71"/>
      <c r="HI101" s="71"/>
      <c r="HJ101" s="71"/>
      <c r="HK101" s="71"/>
      <c r="HL101" s="71"/>
      <c r="HM101" s="71"/>
      <c r="HN101" s="71"/>
      <c r="HO101" s="71"/>
      <c r="HP101" s="71"/>
      <c r="HQ101" s="71"/>
      <c r="HR101" s="71"/>
      <c r="HS101" s="71"/>
      <c r="HT101" s="71"/>
      <c r="HU101" s="71"/>
      <c r="HV101" s="71"/>
      <c r="HW101" s="71"/>
      <c r="HX101" s="71"/>
      <c r="HY101" s="71"/>
      <c r="HZ101" s="71"/>
      <c r="IA101" s="71"/>
      <c r="IB101" s="71"/>
      <c r="IC101" s="71"/>
    </row>
    <row r="102" spans="1:237 16181:16185" s="18" customFormat="1" x14ac:dyDescent="0.35">
      <c r="A102" s="10" t="s">
        <v>2</v>
      </c>
      <c r="B102" s="10">
        <f t="shared" ref="B102" si="269">B79/$C30</f>
        <v>0</v>
      </c>
      <c r="C102" s="10">
        <f t="shared" ref="C102:D102" si="270">C79/$C30</f>
        <v>0</v>
      </c>
      <c r="D102" s="10">
        <f t="shared" si="270"/>
        <v>0</v>
      </c>
      <c r="E102" s="10">
        <f t="shared" ref="E102:AW102" si="271">E79/$C30</f>
        <v>0</v>
      </c>
      <c r="F102" s="10">
        <f t="shared" si="271"/>
        <v>0</v>
      </c>
      <c r="G102" s="10">
        <f t="shared" si="271"/>
        <v>0</v>
      </c>
      <c r="H102" s="10">
        <f t="shared" si="271"/>
        <v>0.54110413972214011</v>
      </c>
      <c r="I102" s="10">
        <f t="shared" si="271"/>
        <v>0.45900356675751219</v>
      </c>
      <c r="J102" s="10">
        <f t="shared" si="271"/>
        <v>0.45821676114165066</v>
      </c>
      <c r="K102" s="10">
        <f t="shared" si="271"/>
        <v>0</v>
      </c>
      <c r="L102" s="10">
        <f t="shared" si="271"/>
        <v>0</v>
      </c>
      <c r="M102" s="10">
        <f t="shared" si="271"/>
        <v>0</v>
      </c>
      <c r="N102" s="10">
        <f t="shared" si="271"/>
        <v>0</v>
      </c>
      <c r="O102" s="10">
        <f t="shared" si="271"/>
        <v>0</v>
      </c>
      <c r="P102" s="10">
        <f t="shared" si="271"/>
        <v>0</v>
      </c>
      <c r="Q102" s="10">
        <f t="shared" si="271"/>
        <v>0</v>
      </c>
      <c r="R102" s="10">
        <f t="shared" si="271"/>
        <v>0</v>
      </c>
      <c r="S102" s="10">
        <f t="shared" si="271"/>
        <v>0</v>
      </c>
      <c r="T102" s="10">
        <f t="shared" si="271"/>
        <v>0</v>
      </c>
      <c r="U102" s="10">
        <f t="shared" si="271"/>
        <v>0</v>
      </c>
      <c r="V102" s="10">
        <f t="shared" si="271"/>
        <v>0</v>
      </c>
      <c r="W102" s="10">
        <f t="shared" si="271"/>
        <v>0</v>
      </c>
      <c r="X102" s="10">
        <f t="shared" si="271"/>
        <v>0</v>
      </c>
      <c r="Y102" s="10">
        <f t="shared" si="271"/>
        <v>0</v>
      </c>
      <c r="Z102" s="10">
        <f t="shared" si="271"/>
        <v>0</v>
      </c>
      <c r="AA102" s="10">
        <f t="shared" si="271"/>
        <v>0</v>
      </c>
      <c r="AB102" s="10">
        <f t="shared" si="271"/>
        <v>0</v>
      </c>
      <c r="AC102" s="10">
        <f t="shared" si="271"/>
        <v>1.4283447348338962</v>
      </c>
      <c r="AD102" s="10">
        <f t="shared" si="271"/>
        <v>1.7454161405294832</v>
      </c>
      <c r="AE102" s="10">
        <f t="shared" si="271"/>
        <v>1.3077510216230022</v>
      </c>
      <c r="AF102" s="10">
        <f t="shared" si="271"/>
        <v>0</v>
      </c>
      <c r="AG102" s="10">
        <f t="shared" si="271"/>
        <v>0</v>
      </c>
      <c r="AH102" s="10">
        <f t="shared" si="271"/>
        <v>0</v>
      </c>
      <c r="AI102" s="10">
        <f t="shared" si="271"/>
        <v>1.1121689819007072</v>
      </c>
      <c r="AJ102" s="10">
        <f t="shared" si="271"/>
        <v>0.88477878177497049</v>
      </c>
      <c r="AK102" s="10">
        <f t="shared" si="271"/>
        <v>0.83558250956924296</v>
      </c>
      <c r="AL102" s="10">
        <f t="shared" si="271"/>
        <v>0</v>
      </c>
      <c r="AM102" s="10">
        <f t="shared" si="271"/>
        <v>0</v>
      </c>
      <c r="AN102" s="10">
        <f t="shared" si="271"/>
        <v>0</v>
      </c>
      <c r="AO102" s="10">
        <f t="shared" si="271"/>
        <v>3.3784604970750269</v>
      </c>
      <c r="AP102" s="10">
        <f t="shared" si="271"/>
        <v>2.3898749776152028</v>
      </c>
      <c r="AQ102" s="10">
        <f t="shared" si="271"/>
        <v>2.5867075225738345</v>
      </c>
      <c r="AR102" s="10">
        <f t="shared" si="271"/>
        <v>3.5941954011510409</v>
      </c>
      <c r="AS102" s="10">
        <f t="shared" si="271"/>
        <v>3.524875639567536</v>
      </c>
      <c r="AT102" s="10">
        <f t="shared" si="271"/>
        <v>3.9614371409411002</v>
      </c>
      <c r="AU102" s="10"/>
      <c r="AV102" s="10">
        <f t="shared" si="271"/>
        <v>0</v>
      </c>
      <c r="AW102" s="10">
        <f t="shared" si="271"/>
        <v>0</v>
      </c>
      <c r="AX102" s="10">
        <f t="shared" ref="AX102:BV102" si="272">AX79/$C30</f>
        <v>0</v>
      </c>
      <c r="AY102" s="10">
        <f t="shared" si="272"/>
        <v>0</v>
      </c>
      <c r="AZ102" s="10">
        <f t="shared" si="272"/>
        <v>0</v>
      </c>
      <c r="BA102" s="10">
        <f t="shared" si="272"/>
        <v>0</v>
      </c>
      <c r="BB102" s="10">
        <f t="shared" si="272"/>
        <v>0</v>
      </c>
      <c r="BC102" s="10">
        <f t="shared" si="272"/>
        <v>0</v>
      </c>
      <c r="BD102" s="10">
        <f t="shared" si="272"/>
        <v>0</v>
      </c>
      <c r="BE102" s="10">
        <f t="shared" si="272"/>
        <v>0.15501130812453126</v>
      </c>
      <c r="BF102" s="10">
        <f t="shared" si="272"/>
        <v>0.10263106728288329</v>
      </c>
      <c r="BG102" s="10">
        <f t="shared" si="272"/>
        <v>0.20801032005047887</v>
      </c>
      <c r="BH102" s="10">
        <f t="shared" si="272"/>
        <v>0</v>
      </c>
      <c r="BI102" s="10">
        <f t="shared" si="272"/>
        <v>0</v>
      </c>
      <c r="BJ102" s="10">
        <f t="shared" si="272"/>
        <v>0</v>
      </c>
      <c r="BK102" s="10">
        <f t="shared" si="272"/>
        <v>0.94248059762317704</v>
      </c>
      <c r="BL102" s="10">
        <f t="shared" si="272"/>
        <v>0.66927372877880242</v>
      </c>
      <c r="BM102" s="10">
        <f t="shared" si="272"/>
        <v>0.67182542600181516</v>
      </c>
      <c r="BN102" s="10">
        <f t="shared" si="272"/>
        <v>0.10845901244234062</v>
      </c>
      <c r="BO102" s="10">
        <f t="shared" si="272"/>
        <v>0.11399665864932726</v>
      </c>
      <c r="BP102" s="10">
        <f t="shared" si="272"/>
        <v>9.4650538914217139E-2</v>
      </c>
      <c r="BQ102" s="10">
        <f t="shared" si="272"/>
        <v>0</v>
      </c>
      <c r="BR102" s="10">
        <f t="shared" si="272"/>
        <v>0</v>
      </c>
      <c r="BS102" s="10">
        <f t="shared" si="272"/>
        <v>0</v>
      </c>
      <c r="BT102" s="10">
        <f t="shared" si="272"/>
        <v>0</v>
      </c>
      <c r="BU102" s="10">
        <f t="shared" si="272"/>
        <v>0</v>
      </c>
      <c r="BV102" s="10">
        <f t="shared" si="272"/>
        <v>0</v>
      </c>
      <c r="BW102" s="10"/>
      <c r="BX102" s="10">
        <f t="shared" ref="BX102:CX102" si="273">BX79/$C30</f>
        <v>0</v>
      </c>
      <c r="BY102" s="10">
        <f t="shared" si="273"/>
        <v>0</v>
      </c>
      <c r="BZ102" s="10">
        <f t="shared" si="273"/>
        <v>0</v>
      </c>
      <c r="CA102" s="10">
        <f t="shared" si="273"/>
        <v>0.27242314942954599</v>
      </c>
      <c r="CB102" s="10">
        <f t="shared" si="273"/>
        <v>0.37472551356131634</v>
      </c>
      <c r="CC102" s="10">
        <f t="shared" si="273"/>
        <v>0.27898065186842297</v>
      </c>
      <c r="CD102" s="10">
        <f t="shared" si="273"/>
        <v>0.29067074190737868</v>
      </c>
      <c r="CE102" s="10">
        <f t="shared" si="273"/>
        <v>0.34262871407335965</v>
      </c>
      <c r="CF102" s="10">
        <f t="shared" si="273"/>
        <v>0.22471853235049183</v>
      </c>
      <c r="CG102" s="10">
        <f t="shared" si="273"/>
        <v>1.3217106901462563</v>
      </c>
      <c r="CH102" s="10">
        <f t="shared" si="273"/>
        <v>1.7922008504822897</v>
      </c>
      <c r="CI102" s="10">
        <f t="shared" si="273"/>
        <v>1.5820978006967836</v>
      </c>
      <c r="CJ102" s="10">
        <f t="shared" si="273"/>
        <v>0</v>
      </c>
      <c r="CK102" s="10">
        <f t="shared" si="273"/>
        <v>0</v>
      </c>
      <c r="CL102" s="10">
        <f t="shared" si="273"/>
        <v>0</v>
      </c>
      <c r="CM102" s="10">
        <f t="shared" si="273"/>
        <v>0.30421669544516777</v>
      </c>
      <c r="CN102" s="10">
        <f t="shared" si="273"/>
        <v>0.30130099270591271</v>
      </c>
      <c r="CO102" s="10">
        <f t="shared" si="273"/>
        <v>0.35319543516611668</v>
      </c>
      <c r="CP102" s="10">
        <f t="shared" si="273"/>
        <v>0</v>
      </c>
      <c r="CQ102" s="10">
        <f t="shared" si="273"/>
        <v>0</v>
      </c>
      <c r="CR102" s="10">
        <f t="shared" si="273"/>
        <v>0</v>
      </c>
      <c r="CS102" s="70">
        <f t="shared" si="273"/>
        <v>0</v>
      </c>
      <c r="CT102" s="70">
        <f t="shared" si="273"/>
        <v>0</v>
      </c>
      <c r="CU102" s="70">
        <f t="shared" si="273"/>
        <v>0</v>
      </c>
      <c r="CV102" s="70">
        <f t="shared" si="273"/>
        <v>0</v>
      </c>
      <c r="CW102" s="70">
        <f t="shared" si="273"/>
        <v>0</v>
      </c>
      <c r="CX102" s="70">
        <f t="shared" si="273"/>
        <v>0</v>
      </c>
      <c r="CY102" s="70">
        <f t="shared" ref="CY102:DG102" si="274">CY79/$C30</f>
        <v>0</v>
      </c>
      <c r="CZ102" s="70">
        <f t="shared" si="274"/>
        <v>0</v>
      </c>
      <c r="DA102" s="70">
        <f t="shared" si="274"/>
        <v>0</v>
      </c>
      <c r="DB102" s="70">
        <f t="shared" si="274"/>
        <v>5.8504576227952541E-2</v>
      </c>
      <c r="DC102" s="70">
        <f t="shared" si="274"/>
        <v>0.11739028976032173</v>
      </c>
      <c r="DD102" s="70">
        <f t="shared" si="274"/>
        <v>0.21549162255691681</v>
      </c>
      <c r="DE102" s="70">
        <f t="shared" si="274"/>
        <v>0</v>
      </c>
      <c r="DF102" s="10">
        <f t="shared" si="274"/>
        <v>0</v>
      </c>
      <c r="DG102" s="10">
        <f t="shared" si="274"/>
        <v>0</v>
      </c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71"/>
      <c r="EH102" s="71"/>
      <c r="EI102" s="71"/>
      <c r="EJ102" s="71"/>
      <c r="EK102" s="71"/>
      <c r="EL102" s="71"/>
      <c r="EM102" s="71"/>
      <c r="EN102" s="71"/>
      <c r="EO102" s="71"/>
      <c r="EP102" s="71"/>
      <c r="EQ102" s="71"/>
      <c r="ER102" s="71"/>
      <c r="ES102" s="71"/>
      <c r="ET102" s="71"/>
      <c r="EU102" s="71"/>
      <c r="EV102" s="71"/>
      <c r="EW102" s="71"/>
      <c r="EX102" s="71"/>
      <c r="EY102" s="71"/>
      <c r="EZ102" s="71"/>
      <c r="FA102" s="71"/>
      <c r="FB102" s="71"/>
      <c r="FC102" s="71"/>
      <c r="FD102" s="71"/>
      <c r="FE102" s="71"/>
      <c r="FF102" s="71"/>
      <c r="FG102" s="71"/>
      <c r="FH102" s="71"/>
      <c r="FI102" s="71"/>
      <c r="FJ102" s="71"/>
      <c r="FK102" s="71"/>
      <c r="FL102" s="71"/>
      <c r="FM102" s="71"/>
      <c r="FN102" s="71"/>
      <c r="FO102" s="71"/>
      <c r="FP102" s="71"/>
      <c r="FQ102" s="71"/>
      <c r="FR102" s="71"/>
      <c r="FS102" s="71"/>
      <c r="FT102" s="71"/>
      <c r="FU102" s="71"/>
      <c r="FV102" s="71"/>
      <c r="FW102" s="71"/>
      <c r="FX102" s="71"/>
      <c r="FY102" s="71"/>
      <c r="FZ102" s="71"/>
      <c r="GA102" s="71"/>
      <c r="GB102" s="71"/>
      <c r="GC102" s="71"/>
      <c r="GD102" s="71"/>
      <c r="GE102" s="71"/>
      <c r="GF102" s="17"/>
      <c r="GG102" s="71"/>
      <c r="GH102" s="71"/>
      <c r="GI102" s="71"/>
      <c r="GJ102" s="71"/>
      <c r="GK102" s="71"/>
      <c r="GL102" s="71"/>
      <c r="GM102" s="71"/>
      <c r="GN102" s="71"/>
      <c r="GO102" s="71"/>
      <c r="GP102" s="71"/>
      <c r="GQ102" s="71"/>
      <c r="GR102" s="71"/>
      <c r="GS102" s="71"/>
      <c r="GT102" s="71"/>
      <c r="GU102" s="71"/>
      <c r="GV102" s="71"/>
      <c r="GW102" s="71"/>
      <c r="GX102" s="71"/>
      <c r="GY102" s="71"/>
      <c r="GZ102" s="71"/>
      <c r="HA102" s="71"/>
      <c r="HB102" s="71"/>
      <c r="HC102" s="71"/>
      <c r="HD102" s="71"/>
      <c r="HE102" s="71"/>
      <c r="HF102" s="71"/>
      <c r="HG102" s="71"/>
      <c r="HH102" s="71"/>
      <c r="HI102" s="71"/>
      <c r="HJ102" s="71"/>
      <c r="HK102" s="71"/>
      <c r="HL102" s="71"/>
      <c r="HM102" s="71"/>
      <c r="HN102" s="71"/>
      <c r="HO102" s="71"/>
      <c r="HP102" s="71"/>
      <c r="HQ102" s="71"/>
      <c r="HR102" s="71"/>
      <c r="HS102" s="71"/>
      <c r="HT102" s="71"/>
      <c r="HU102" s="71"/>
      <c r="HV102" s="71"/>
      <c r="HW102" s="71"/>
      <c r="HX102" s="71"/>
      <c r="HY102" s="71"/>
      <c r="HZ102" s="71"/>
      <c r="IA102" s="71"/>
      <c r="IB102" s="71"/>
      <c r="IC102" s="71"/>
    </row>
    <row r="103" spans="1:237 16181:16185" s="18" customFormat="1" x14ac:dyDescent="0.35">
      <c r="A103" s="10" t="s">
        <v>17</v>
      </c>
      <c r="B103" s="10">
        <f t="shared" ref="B103" si="275">B80/$C31</f>
        <v>0.35760718128473828</v>
      </c>
      <c r="C103" s="10">
        <f t="shared" ref="C103:D103" si="276">C80/$C31</f>
        <v>0.45707585778060378</v>
      </c>
      <c r="D103" s="10">
        <f t="shared" si="276"/>
        <v>0.4102827197649252</v>
      </c>
      <c r="E103" s="10">
        <f t="shared" ref="E103:AW103" si="277">E80/$C31</f>
        <v>12.346930711566685</v>
      </c>
      <c r="F103" s="10">
        <f t="shared" si="277"/>
        <v>11.878390187671227</v>
      </c>
      <c r="G103" s="10">
        <f t="shared" si="277"/>
        <v>9.3937603376121057</v>
      </c>
      <c r="H103" s="10">
        <f t="shared" si="277"/>
        <v>0.97445593993251234</v>
      </c>
      <c r="I103" s="10">
        <f t="shared" si="277"/>
        <v>0.99884924899090732</v>
      </c>
      <c r="J103" s="10">
        <f t="shared" si="277"/>
        <v>1.0642453807160921</v>
      </c>
      <c r="K103" s="10">
        <f t="shared" si="277"/>
        <v>41.513810029098039</v>
      </c>
      <c r="L103" s="10">
        <f t="shared" si="277"/>
        <v>40.934932146535481</v>
      </c>
      <c r="M103" s="10">
        <f t="shared" si="277"/>
        <v>39.837796059471934</v>
      </c>
      <c r="N103" s="10">
        <f t="shared" si="277"/>
        <v>0.30991873856457453</v>
      </c>
      <c r="O103" s="10">
        <f t="shared" si="277"/>
        <v>0.34052971519222169</v>
      </c>
      <c r="P103" s="10">
        <f t="shared" si="277"/>
        <v>0.61124340470192917</v>
      </c>
      <c r="Q103" s="10">
        <f t="shared" si="277"/>
        <v>13.184080349715011</v>
      </c>
      <c r="R103" s="10">
        <f t="shared" si="277"/>
        <v>21.367951841613223</v>
      </c>
      <c r="S103" s="10">
        <f t="shared" si="277"/>
        <v>13.13703301078308</v>
      </c>
      <c r="T103" s="10">
        <f t="shared" si="277"/>
        <v>0.36790300840544327</v>
      </c>
      <c r="U103" s="10">
        <f t="shared" si="277"/>
        <v>0.39612130620820668</v>
      </c>
      <c r="V103" s="10">
        <f t="shared" si="277"/>
        <v>0.37074830685583521</v>
      </c>
      <c r="W103" s="10">
        <f t="shared" si="277"/>
        <v>0.29420392487128894</v>
      </c>
      <c r="X103" s="10">
        <f t="shared" si="277"/>
        <v>0.27970327912584686</v>
      </c>
      <c r="Y103" s="10">
        <f t="shared" si="277"/>
        <v>0.2570842746130052</v>
      </c>
      <c r="Z103" s="10">
        <f t="shared" si="277"/>
        <v>4.6430582402354847</v>
      </c>
      <c r="AA103" s="10">
        <f t="shared" si="277"/>
        <v>4.6941038511480455</v>
      </c>
      <c r="AB103" s="10">
        <f t="shared" si="277"/>
        <v>4.3141641554617847</v>
      </c>
      <c r="AC103" s="10">
        <f t="shared" si="277"/>
        <v>119.74207080175454</v>
      </c>
      <c r="AD103" s="10">
        <f t="shared" si="277"/>
        <v>110.37679212491206</v>
      </c>
      <c r="AE103" s="10">
        <f t="shared" si="277"/>
        <v>98.09980348074339</v>
      </c>
      <c r="AF103" s="10">
        <f t="shared" si="277"/>
        <v>0.20648625953911284</v>
      </c>
      <c r="AG103" s="10">
        <f t="shared" si="277"/>
        <v>0.22988411063608372</v>
      </c>
      <c r="AH103" s="10">
        <f t="shared" si="277"/>
        <v>0.20767465215826958</v>
      </c>
      <c r="AI103" s="10">
        <f t="shared" si="277"/>
        <v>44.107341286467289</v>
      </c>
      <c r="AJ103" s="10">
        <f t="shared" si="277"/>
        <v>42.611578115126704</v>
      </c>
      <c r="AK103" s="10">
        <f t="shared" si="277"/>
        <v>42.12017956400063</v>
      </c>
      <c r="AL103" s="10">
        <f t="shared" si="277"/>
        <v>0.31880305051358321</v>
      </c>
      <c r="AM103" s="10">
        <f t="shared" si="277"/>
        <v>0.38278970905958809</v>
      </c>
      <c r="AN103" s="10">
        <f t="shared" si="277"/>
        <v>0.31270220042990504</v>
      </c>
      <c r="AO103" s="10">
        <f t="shared" si="277"/>
        <v>62.590426051074189</v>
      </c>
      <c r="AP103" s="10">
        <f t="shared" si="277"/>
        <v>54.951463443356658</v>
      </c>
      <c r="AQ103" s="10">
        <f t="shared" si="277"/>
        <v>59.065618629743113</v>
      </c>
      <c r="AR103" s="10">
        <f t="shared" si="277"/>
        <v>107.86210602176973</v>
      </c>
      <c r="AS103" s="10">
        <f t="shared" si="277"/>
        <v>101.16393085558828</v>
      </c>
      <c r="AT103" s="10">
        <f t="shared" si="277"/>
        <v>92.440392920038533</v>
      </c>
      <c r="AU103" s="10"/>
      <c r="AV103" s="10">
        <f t="shared" si="277"/>
        <v>0.23662339653057468</v>
      </c>
      <c r="AW103" s="10">
        <f t="shared" si="277"/>
        <v>0.25871491150208681</v>
      </c>
      <c r="AX103" s="10">
        <f t="shared" ref="AX103:BV103" si="278">AX80/$C31</f>
        <v>0.25282746945779705</v>
      </c>
      <c r="AY103" s="10">
        <f t="shared" si="278"/>
        <v>3.3139740085184215</v>
      </c>
      <c r="AZ103" s="10">
        <f t="shared" si="278"/>
        <v>3.579545898242158</v>
      </c>
      <c r="BA103" s="10">
        <f t="shared" si="278"/>
        <v>2.6745290141195266</v>
      </c>
      <c r="BB103" s="10">
        <f t="shared" si="278"/>
        <v>5.0085365716802919</v>
      </c>
      <c r="BC103" s="10">
        <f t="shared" si="278"/>
        <v>5.1716019143571694</v>
      </c>
      <c r="BD103" s="10">
        <f t="shared" si="278"/>
        <v>5.0467644010255652</v>
      </c>
      <c r="BE103" s="10">
        <f t="shared" si="278"/>
        <v>8.964082504115753</v>
      </c>
      <c r="BF103" s="10">
        <f t="shared" si="278"/>
        <v>7.5067294926908934</v>
      </c>
      <c r="BG103" s="10">
        <f t="shared" si="278"/>
        <v>9.1694345165109095</v>
      </c>
      <c r="BH103" s="10">
        <f t="shared" si="278"/>
        <v>1.6045517357065771</v>
      </c>
      <c r="BI103" s="10">
        <f t="shared" si="278"/>
        <v>0.98441459069380166</v>
      </c>
      <c r="BJ103" s="10">
        <f t="shared" si="278"/>
        <v>1.2335663718602454</v>
      </c>
      <c r="BK103" s="10">
        <f t="shared" si="278"/>
        <v>3.6352823051179688</v>
      </c>
      <c r="BL103" s="10">
        <f t="shared" si="278"/>
        <v>2.868315980480582</v>
      </c>
      <c r="BM103" s="10">
        <f t="shared" si="278"/>
        <v>2.9530787956123752</v>
      </c>
      <c r="BN103" s="10">
        <f t="shared" si="278"/>
        <v>2.1297406079586887</v>
      </c>
      <c r="BO103" s="10">
        <f t="shared" si="278"/>
        <v>1.9660722426793067</v>
      </c>
      <c r="BP103" s="10">
        <f t="shared" si="278"/>
        <v>1.9962659116453072</v>
      </c>
      <c r="BQ103" s="10">
        <f t="shared" si="278"/>
        <v>0.73762414214312277</v>
      </c>
      <c r="BR103" s="10">
        <f t="shared" si="278"/>
        <v>0.46702257398445529</v>
      </c>
      <c r="BS103" s="10">
        <f t="shared" si="278"/>
        <v>0.66747250014816384</v>
      </c>
      <c r="BT103" s="10">
        <f t="shared" si="278"/>
        <v>0.3371964590147552</v>
      </c>
      <c r="BU103" s="10">
        <f t="shared" si="278"/>
        <v>0.4303885915175989</v>
      </c>
      <c r="BV103" s="10">
        <f t="shared" si="278"/>
        <v>0.4390836233689045</v>
      </c>
      <c r="BW103" s="10"/>
      <c r="BX103" s="10">
        <f t="shared" ref="BX103:CX103" si="279">BX80/$C31</f>
        <v>0.20577620139479635</v>
      </c>
      <c r="BY103" s="10">
        <f t="shared" si="279"/>
        <v>0.19753204223918797</v>
      </c>
      <c r="BZ103" s="10">
        <f t="shared" si="279"/>
        <v>0.19018945355273933</v>
      </c>
      <c r="CA103" s="10">
        <f t="shared" si="279"/>
        <v>2.1966819033366569</v>
      </c>
      <c r="CB103" s="10">
        <f t="shared" si="279"/>
        <v>2.5083667030226895</v>
      </c>
      <c r="CC103" s="10">
        <f t="shared" si="279"/>
        <v>2.1370564220345609</v>
      </c>
      <c r="CD103" s="10">
        <f t="shared" si="279"/>
        <v>14.63767763328587</v>
      </c>
      <c r="CE103" s="10">
        <f t="shared" si="279"/>
        <v>12.993192793431298</v>
      </c>
      <c r="CF103" s="10">
        <f t="shared" si="279"/>
        <v>13.248818934869595</v>
      </c>
      <c r="CG103" s="10">
        <f t="shared" si="279"/>
        <v>79.697438108429481</v>
      </c>
      <c r="CH103" s="10">
        <f t="shared" si="279"/>
        <v>82.174969281542261</v>
      </c>
      <c r="CI103" s="10">
        <f t="shared" si="279"/>
        <v>82.302569187570242</v>
      </c>
      <c r="CJ103" s="10">
        <f t="shared" si="279"/>
        <v>0.21508941610740473</v>
      </c>
      <c r="CK103" s="10">
        <f t="shared" si="279"/>
        <v>0.2205269375616922</v>
      </c>
      <c r="CL103" s="10">
        <f t="shared" si="279"/>
        <v>0.21843112864111211</v>
      </c>
      <c r="CM103" s="10">
        <f t="shared" si="279"/>
        <v>11.315280724090398</v>
      </c>
      <c r="CN103" s="10">
        <f t="shared" si="279"/>
        <v>11.003355733623723</v>
      </c>
      <c r="CO103" s="10">
        <f t="shared" si="279"/>
        <v>12.43247931784731</v>
      </c>
      <c r="CP103" s="10">
        <f t="shared" si="279"/>
        <v>0.17999510888490922</v>
      </c>
      <c r="CQ103" s="10">
        <f t="shared" si="279"/>
        <v>0.19839070597631298</v>
      </c>
      <c r="CR103" s="10">
        <f t="shared" si="279"/>
        <v>0.21802907156128665</v>
      </c>
      <c r="CS103" s="70">
        <f t="shared" si="279"/>
        <v>0.36739394903226652</v>
      </c>
      <c r="CT103" s="70">
        <f t="shared" si="279"/>
        <v>0.43277103197745831</v>
      </c>
      <c r="CU103" s="70">
        <f t="shared" si="279"/>
        <v>0.54765412871668506</v>
      </c>
      <c r="CV103" s="70">
        <f t="shared" si="279"/>
        <v>0.32286258150006508</v>
      </c>
      <c r="CW103" s="70">
        <f t="shared" si="279"/>
        <v>0.35305918185660828</v>
      </c>
      <c r="CX103" s="70">
        <f t="shared" si="279"/>
        <v>0.33456547381013457</v>
      </c>
      <c r="CY103" s="70">
        <f t="shared" ref="CY103:DG103" si="280">CY80/$C31</f>
        <v>1.1451798507662416</v>
      </c>
      <c r="CZ103" s="70">
        <f t="shared" si="280"/>
        <v>1.0014281726014564</v>
      </c>
      <c r="DA103" s="70">
        <f t="shared" si="280"/>
        <v>0.9876570540203321</v>
      </c>
      <c r="DB103" s="70">
        <f t="shared" si="280"/>
        <v>2.0345264876006355</v>
      </c>
      <c r="DC103" s="70">
        <f t="shared" si="280"/>
        <v>2.0124049673198012</v>
      </c>
      <c r="DD103" s="70">
        <f t="shared" si="280"/>
        <v>1.838275474056964</v>
      </c>
      <c r="DE103" s="70">
        <f t="shared" si="280"/>
        <v>0.26949544887135268</v>
      </c>
      <c r="DF103" s="10">
        <f t="shared" si="280"/>
        <v>0.31297675707170658</v>
      </c>
      <c r="DG103" s="10">
        <f t="shared" si="280"/>
        <v>0.24468604038560707</v>
      </c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71"/>
      <c r="EH103" s="71"/>
      <c r="EI103" s="71"/>
      <c r="EJ103" s="71"/>
      <c r="EK103" s="71"/>
      <c r="EL103" s="71"/>
      <c r="EM103" s="71"/>
      <c r="EN103" s="71"/>
      <c r="EO103" s="71"/>
      <c r="EP103" s="71"/>
      <c r="EQ103" s="71"/>
      <c r="ER103" s="71"/>
      <c r="ES103" s="71"/>
      <c r="ET103" s="71"/>
      <c r="EU103" s="71"/>
      <c r="EV103" s="71"/>
      <c r="EW103" s="71"/>
      <c r="EX103" s="71"/>
      <c r="EY103" s="71"/>
      <c r="EZ103" s="71"/>
      <c r="FA103" s="71"/>
      <c r="FB103" s="71"/>
      <c r="FC103" s="71"/>
      <c r="FD103" s="71"/>
      <c r="FE103" s="71"/>
      <c r="FF103" s="71"/>
      <c r="FG103" s="71"/>
      <c r="FH103" s="71"/>
      <c r="FI103" s="71"/>
      <c r="FJ103" s="71"/>
      <c r="FK103" s="71"/>
      <c r="FL103" s="71"/>
      <c r="FM103" s="71"/>
      <c r="FN103" s="71"/>
      <c r="FO103" s="71"/>
      <c r="FP103" s="71"/>
      <c r="FQ103" s="71"/>
      <c r="FR103" s="71"/>
      <c r="FS103" s="71"/>
      <c r="FT103" s="71"/>
      <c r="FU103" s="71"/>
      <c r="FV103" s="71"/>
      <c r="FW103" s="71"/>
      <c r="FX103" s="71"/>
      <c r="FY103" s="71"/>
      <c r="FZ103" s="71"/>
      <c r="GA103" s="71"/>
      <c r="GB103" s="71"/>
      <c r="GC103" s="71"/>
      <c r="GD103" s="71"/>
      <c r="GE103" s="71"/>
      <c r="GF103" s="17"/>
      <c r="GG103" s="71"/>
      <c r="GH103" s="71"/>
      <c r="GI103" s="71"/>
      <c r="GJ103" s="71"/>
      <c r="GK103" s="71"/>
      <c r="GL103" s="71"/>
      <c r="GM103" s="71"/>
      <c r="GN103" s="71"/>
      <c r="GO103" s="71"/>
      <c r="GP103" s="71"/>
      <c r="GQ103" s="71"/>
      <c r="GR103" s="71"/>
      <c r="GS103" s="71"/>
      <c r="GT103" s="71"/>
      <c r="GU103" s="71"/>
      <c r="GV103" s="71"/>
      <c r="GW103" s="71"/>
      <c r="GX103" s="71"/>
      <c r="GY103" s="71"/>
      <c r="GZ103" s="71"/>
      <c r="HA103" s="71"/>
      <c r="HB103" s="71"/>
      <c r="HC103" s="71"/>
      <c r="HD103" s="71"/>
      <c r="HE103" s="71"/>
      <c r="HF103" s="71"/>
      <c r="HG103" s="71"/>
      <c r="HH103" s="71"/>
      <c r="HI103" s="71"/>
      <c r="HJ103" s="71"/>
      <c r="HK103" s="71"/>
      <c r="HL103" s="71"/>
      <c r="HM103" s="71"/>
      <c r="HN103" s="71"/>
      <c r="HO103" s="71"/>
      <c r="HP103" s="71"/>
      <c r="HQ103" s="71"/>
      <c r="HR103" s="71"/>
      <c r="HS103" s="71"/>
      <c r="HT103" s="71"/>
      <c r="HU103" s="71"/>
      <c r="HV103" s="71"/>
      <c r="HW103" s="71"/>
      <c r="HX103" s="71"/>
      <c r="HY103" s="71"/>
      <c r="HZ103" s="71"/>
      <c r="IA103" s="71"/>
      <c r="IB103" s="71"/>
      <c r="IC103" s="71"/>
    </row>
    <row r="104" spans="1:237 16181:16185" s="18" customFormat="1" x14ac:dyDescent="0.35">
      <c r="A104" s="10" t="s">
        <v>4</v>
      </c>
      <c r="B104" s="10">
        <f t="shared" ref="B104" si="281">B81/$C32</f>
        <v>0</v>
      </c>
      <c r="C104" s="10">
        <f t="shared" ref="C104:D104" si="282">C81/$C32</f>
        <v>0</v>
      </c>
      <c r="D104" s="10">
        <f t="shared" si="282"/>
        <v>0</v>
      </c>
      <c r="E104" s="10">
        <f t="shared" ref="E104:AW104" si="283">E81/$C32</f>
        <v>0</v>
      </c>
      <c r="F104" s="10">
        <f t="shared" si="283"/>
        <v>0</v>
      </c>
      <c r="G104" s="10">
        <f t="shared" si="283"/>
        <v>0</v>
      </c>
      <c r="H104" s="10">
        <f t="shared" si="283"/>
        <v>0.55451994483921807</v>
      </c>
      <c r="I104" s="10">
        <f t="shared" si="283"/>
        <v>0.53502781878584238</v>
      </c>
      <c r="J104" s="10">
        <f t="shared" si="283"/>
        <v>0.52137273701747933</v>
      </c>
      <c r="K104" s="10">
        <f t="shared" si="283"/>
        <v>0</v>
      </c>
      <c r="L104" s="10">
        <f t="shared" si="283"/>
        <v>0</v>
      </c>
      <c r="M104" s="10">
        <f t="shared" si="283"/>
        <v>0</v>
      </c>
      <c r="N104" s="10">
        <f t="shared" si="283"/>
        <v>0</v>
      </c>
      <c r="O104" s="10">
        <f t="shared" si="283"/>
        <v>0</v>
      </c>
      <c r="P104" s="10">
        <f t="shared" si="283"/>
        <v>0</v>
      </c>
      <c r="Q104" s="10">
        <f t="shared" si="283"/>
        <v>0</v>
      </c>
      <c r="R104" s="10">
        <f t="shared" si="283"/>
        <v>0</v>
      </c>
      <c r="S104" s="10">
        <f t="shared" si="283"/>
        <v>0</v>
      </c>
      <c r="T104" s="10">
        <f t="shared" si="283"/>
        <v>0</v>
      </c>
      <c r="U104" s="10">
        <f t="shared" si="283"/>
        <v>0</v>
      </c>
      <c r="V104" s="10">
        <f t="shared" si="283"/>
        <v>0</v>
      </c>
      <c r="W104" s="10">
        <f t="shared" si="283"/>
        <v>0</v>
      </c>
      <c r="X104" s="10">
        <f t="shared" si="283"/>
        <v>0</v>
      </c>
      <c r="Y104" s="10">
        <f t="shared" si="283"/>
        <v>0</v>
      </c>
      <c r="Z104" s="10">
        <f t="shared" si="283"/>
        <v>0</v>
      </c>
      <c r="AA104" s="10">
        <f t="shared" si="283"/>
        <v>0</v>
      </c>
      <c r="AB104" s="10">
        <f t="shared" si="283"/>
        <v>0</v>
      </c>
      <c r="AC104" s="10">
        <f t="shared" si="283"/>
        <v>0.55740282334981339</v>
      </c>
      <c r="AD104" s="10">
        <f t="shared" si="283"/>
        <v>0.60264138552716773</v>
      </c>
      <c r="AE104" s="10">
        <f t="shared" si="283"/>
        <v>0.50167471758564719</v>
      </c>
      <c r="AF104" s="10">
        <f t="shared" si="283"/>
        <v>0</v>
      </c>
      <c r="AG104" s="10">
        <f t="shared" si="283"/>
        <v>0</v>
      </c>
      <c r="AH104" s="10">
        <f t="shared" si="283"/>
        <v>0</v>
      </c>
      <c r="AI104" s="10">
        <f t="shared" si="283"/>
        <v>6.0361952884705965E-2</v>
      </c>
      <c r="AJ104" s="10">
        <f t="shared" si="283"/>
        <v>7.038013036846355E-2</v>
      </c>
      <c r="AK104" s="10">
        <f t="shared" si="283"/>
        <v>8.6813767227973307E-2</v>
      </c>
      <c r="AL104" s="10">
        <f t="shared" si="283"/>
        <v>2.6009572885723573E-2</v>
      </c>
      <c r="AM104" s="10">
        <f t="shared" si="283"/>
        <v>2.4856474614258967E-2</v>
      </c>
      <c r="AN104" s="10">
        <f t="shared" si="283"/>
        <v>3.2095533768465322E-2</v>
      </c>
      <c r="AO104" s="10">
        <f t="shared" si="283"/>
        <v>0.15087223910382891</v>
      </c>
      <c r="AP104" s="10">
        <f t="shared" si="283"/>
        <v>0.1275663040595271</v>
      </c>
      <c r="AQ104" s="10">
        <f t="shared" si="283"/>
        <v>0.2445614384978898</v>
      </c>
      <c r="AR104" s="10">
        <f t="shared" si="283"/>
        <v>0.36902968824652399</v>
      </c>
      <c r="AS104" s="10">
        <f t="shared" si="283"/>
        <v>0.41657621194889044</v>
      </c>
      <c r="AT104" s="10">
        <f t="shared" si="283"/>
        <v>0.34048715922138373</v>
      </c>
      <c r="AU104" s="10"/>
      <c r="AV104" s="10">
        <f t="shared" si="283"/>
        <v>0</v>
      </c>
      <c r="AW104" s="10">
        <f t="shared" si="283"/>
        <v>0</v>
      </c>
      <c r="AX104" s="10">
        <f t="shared" ref="AX104:BV104" si="284">AX81/$C32</f>
        <v>0</v>
      </c>
      <c r="AY104" s="10">
        <f t="shared" si="284"/>
        <v>0.16871140407002871</v>
      </c>
      <c r="AZ104" s="10">
        <f t="shared" si="284"/>
        <v>0.17983364560546725</v>
      </c>
      <c r="BA104" s="10">
        <f t="shared" si="284"/>
        <v>0.16470706538565993</v>
      </c>
      <c r="BB104" s="10">
        <f t="shared" si="284"/>
        <v>0</v>
      </c>
      <c r="BC104" s="10">
        <f t="shared" si="284"/>
        <v>0</v>
      </c>
      <c r="BD104" s="10">
        <f t="shared" si="284"/>
        <v>0</v>
      </c>
      <c r="BE104" s="10">
        <f t="shared" si="284"/>
        <v>0</v>
      </c>
      <c r="BF104" s="10">
        <f t="shared" si="284"/>
        <v>0</v>
      </c>
      <c r="BG104" s="10">
        <f t="shared" si="284"/>
        <v>0</v>
      </c>
      <c r="BH104" s="10">
        <f t="shared" si="284"/>
        <v>0</v>
      </c>
      <c r="BI104" s="10">
        <f t="shared" si="284"/>
        <v>0</v>
      </c>
      <c r="BJ104" s="10">
        <f t="shared" si="284"/>
        <v>0</v>
      </c>
      <c r="BK104" s="10">
        <f t="shared" si="284"/>
        <v>1.0067406383702122</v>
      </c>
      <c r="BL104" s="10">
        <f t="shared" si="284"/>
        <v>0.73011679503142102</v>
      </c>
      <c r="BM104" s="10">
        <f t="shared" si="284"/>
        <v>0.80806974316302249</v>
      </c>
      <c r="BN104" s="10">
        <f t="shared" si="284"/>
        <v>0</v>
      </c>
      <c r="BO104" s="10">
        <f t="shared" si="284"/>
        <v>0</v>
      </c>
      <c r="BP104" s="10">
        <f t="shared" si="284"/>
        <v>0</v>
      </c>
      <c r="BQ104" s="10">
        <f t="shared" si="284"/>
        <v>0</v>
      </c>
      <c r="BR104" s="10">
        <f t="shared" si="284"/>
        <v>0</v>
      </c>
      <c r="BS104" s="10">
        <f t="shared" si="284"/>
        <v>0</v>
      </c>
      <c r="BT104" s="10">
        <f t="shared" si="284"/>
        <v>0</v>
      </c>
      <c r="BU104" s="10">
        <f t="shared" si="284"/>
        <v>0</v>
      </c>
      <c r="BV104" s="10">
        <f t="shared" si="284"/>
        <v>0</v>
      </c>
      <c r="BW104" s="10"/>
      <c r="BX104" s="10">
        <f t="shared" ref="BX104:CX104" si="285">BX81/$C32</f>
        <v>0</v>
      </c>
      <c r="BY104" s="10">
        <f t="shared" si="285"/>
        <v>0</v>
      </c>
      <c r="BZ104" s="10">
        <f t="shared" si="285"/>
        <v>0</v>
      </c>
      <c r="CA104" s="10">
        <f t="shared" si="285"/>
        <v>0.57786728666873388</v>
      </c>
      <c r="CB104" s="10">
        <f t="shared" si="285"/>
        <v>0.73971789690026091</v>
      </c>
      <c r="CC104" s="10">
        <f t="shared" si="285"/>
        <v>0.5867504619149142</v>
      </c>
      <c r="CD104" s="10">
        <f t="shared" si="285"/>
        <v>0</v>
      </c>
      <c r="CE104" s="10">
        <f t="shared" si="285"/>
        <v>0</v>
      </c>
      <c r="CF104" s="10">
        <f t="shared" si="285"/>
        <v>0</v>
      </c>
      <c r="CG104" s="10">
        <f t="shared" si="285"/>
        <v>0.13107874613020726</v>
      </c>
      <c r="CH104" s="10">
        <f t="shared" si="285"/>
        <v>0.10948717922946354</v>
      </c>
      <c r="CI104" s="10">
        <f t="shared" si="285"/>
        <v>0.18466685889165599</v>
      </c>
      <c r="CJ104" s="10">
        <f t="shared" si="285"/>
        <v>0</v>
      </c>
      <c r="CK104" s="10">
        <f t="shared" si="285"/>
        <v>0</v>
      </c>
      <c r="CL104" s="10">
        <f t="shared" si="285"/>
        <v>0</v>
      </c>
      <c r="CM104" s="10">
        <f t="shared" si="285"/>
        <v>0</v>
      </c>
      <c r="CN104" s="10">
        <f t="shared" si="285"/>
        <v>0</v>
      </c>
      <c r="CO104" s="10">
        <f t="shared" si="285"/>
        <v>0</v>
      </c>
      <c r="CP104" s="10">
        <f t="shared" si="285"/>
        <v>0</v>
      </c>
      <c r="CQ104" s="10">
        <f t="shared" si="285"/>
        <v>0</v>
      </c>
      <c r="CR104" s="10">
        <f t="shared" si="285"/>
        <v>0</v>
      </c>
      <c r="CS104" s="70">
        <f t="shared" si="285"/>
        <v>0</v>
      </c>
      <c r="CT104" s="70">
        <f t="shared" si="285"/>
        <v>0</v>
      </c>
      <c r="CU104" s="70">
        <f t="shared" si="285"/>
        <v>0</v>
      </c>
      <c r="CV104" s="70">
        <f t="shared" si="285"/>
        <v>0</v>
      </c>
      <c r="CW104" s="70">
        <f t="shared" si="285"/>
        <v>0</v>
      </c>
      <c r="CX104" s="70">
        <f t="shared" si="285"/>
        <v>0</v>
      </c>
      <c r="CY104" s="70">
        <f t="shared" ref="CY104:DG104" si="286">CY81/$C32</f>
        <v>0</v>
      </c>
      <c r="CZ104" s="70">
        <f t="shared" si="286"/>
        <v>0</v>
      </c>
      <c r="DA104" s="70">
        <f t="shared" si="286"/>
        <v>0</v>
      </c>
      <c r="DB104" s="70">
        <f t="shared" si="286"/>
        <v>6.6862372831945766E-2</v>
      </c>
      <c r="DC104" s="70">
        <f t="shared" si="286"/>
        <v>6.7080165577326711E-2</v>
      </c>
      <c r="DD104" s="70">
        <f t="shared" si="286"/>
        <v>4.4777480011826874E-2</v>
      </c>
      <c r="DE104" s="70">
        <f t="shared" si="286"/>
        <v>0</v>
      </c>
      <c r="DF104" s="10">
        <f t="shared" si="286"/>
        <v>0</v>
      </c>
      <c r="DG104" s="10">
        <f t="shared" si="286"/>
        <v>0</v>
      </c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71"/>
      <c r="EH104" s="71"/>
      <c r="EI104" s="71"/>
      <c r="EJ104" s="71"/>
      <c r="EK104" s="71"/>
      <c r="EL104" s="71"/>
      <c r="EM104" s="71"/>
      <c r="EN104" s="71"/>
      <c r="EO104" s="71"/>
      <c r="EP104" s="71"/>
      <c r="EQ104" s="71"/>
      <c r="ER104" s="71"/>
      <c r="ES104" s="71"/>
      <c r="ET104" s="71"/>
      <c r="EU104" s="71"/>
      <c r="EV104" s="71"/>
      <c r="EW104" s="71"/>
      <c r="EX104" s="71"/>
      <c r="EY104" s="71"/>
      <c r="EZ104" s="71"/>
      <c r="FA104" s="71"/>
      <c r="FB104" s="71"/>
      <c r="FC104" s="71"/>
      <c r="FD104" s="71"/>
      <c r="FE104" s="71"/>
      <c r="FF104" s="71"/>
      <c r="FG104" s="71"/>
      <c r="FH104" s="71"/>
      <c r="FI104" s="71"/>
      <c r="FJ104" s="71"/>
      <c r="FK104" s="71"/>
      <c r="FL104" s="71"/>
      <c r="FM104" s="71"/>
      <c r="FN104" s="71"/>
      <c r="FO104" s="71"/>
      <c r="FP104" s="71"/>
      <c r="FQ104" s="71"/>
      <c r="FR104" s="71"/>
      <c r="FS104" s="71"/>
      <c r="FT104" s="71"/>
      <c r="FU104" s="71"/>
      <c r="FV104" s="71"/>
      <c r="FW104" s="71"/>
      <c r="FX104" s="71"/>
      <c r="FY104" s="71"/>
      <c r="FZ104" s="71"/>
      <c r="GA104" s="71"/>
      <c r="GB104" s="71"/>
      <c r="GC104" s="71"/>
      <c r="GD104" s="71"/>
      <c r="GE104" s="71"/>
      <c r="GF104" s="17"/>
      <c r="GG104" s="71"/>
      <c r="GH104" s="71"/>
      <c r="GI104" s="71"/>
      <c r="GJ104" s="71"/>
      <c r="GK104" s="71"/>
      <c r="GL104" s="71"/>
      <c r="GM104" s="71"/>
      <c r="GN104" s="71"/>
      <c r="GO104" s="71"/>
      <c r="GP104" s="71"/>
      <c r="GQ104" s="71"/>
      <c r="GR104" s="71"/>
      <c r="GS104" s="71"/>
      <c r="GT104" s="71"/>
      <c r="GU104" s="71"/>
      <c r="GV104" s="71"/>
      <c r="GW104" s="71"/>
      <c r="GX104" s="71"/>
      <c r="GY104" s="71"/>
      <c r="GZ104" s="71"/>
      <c r="HA104" s="71"/>
      <c r="HB104" s="71"/>
      <c r="HC104" s="71"/>
      <c r="HD104" s="71"/>
      <c r="HE104" s="71"/>
      <c r="HF104" s="71"/>
      <c r="HG104" s="71"/>
      <c r="HH104" s="71"/>
      <c r="HI104" s="71"/>
      <c r="HJ104" s="71"/>
      <c r="HK104" s="71"/>
      <c r="HL104" s="71"/>
      <c r="HM104" s="71"/>
      <c r="HN104" s="71"/>
      <c r="HO104" s="71"/>
      <c r="HP104" s="71"/>
      <c r="HQ104" s="71"/>
      <c r="HR104" s="71"/>
      <c r="HS104" s="71"/>
      <c r="HT104" s="71"/>
      <c r="HU104" s="71"/>
      <c r="HV104" s="71"/>
      <c r="HW104" s="71"/>
      <c r="HX104" s="71"/>
      <c r="HY104" s="71"/>
      <c r="HZ104" s="71"/>
      <c r="IA104" s="71"/>
      <c r="IB104" s="71"/>
      <c r="IC104" s="71"/>
    </row>
    <row r="105" spans="1:237 16181:16185" s="18" customFormat="1" x14ac:dyDescent="0.35">
      <c r="A105" s="10" t="s">
        <v>3</v>
      </c>
      <c r="B105" s="10">
        <f t="shared" ref="B105" si="287">B82/$C33</f>
        <v>0</v>
      </c>
      <c r="C105" s="10">
        <f t="shared" ref="C105:D105" si="288">C82/$C33</f>
        <v>0</v>
      </c>
      <c r="D105" s="10">
        <f t="shared" si="288"/>
        <v>0</v>
      </c>
      <c r="E105" s="10">
        <f t="shared" ref="E105:AW105" si="289">E82/$C33</f>
        <v>0</v>
      </c>
      <c r="F105" s="10">
        <f t="shared" si="289"/>
        <v>0</v>
      </c>
      <c r="G105" s="10">
        <f t="shared" si="289"/>
        <v>0</v>
      </c>
      <c r="H105" s="10">
        <f t="shared" si="289"/>
        <v>2.3939758908918924</v>
      </c>
      <c r="I105" s="10">
        <f t="shared" si="289"/>
        <v>2.4346052198425858</v>
      </c>
      <c r="J105" s="10">
        <f t="shared" si="289"/>
        <v>2.4182020039604528</v>
      </c>
      <c r="K105" s="10">
        <f t="shared" si="289"/>
        <v>0</v>
      </c>
      <c r="L105" s="10">
        <f t="shared" si="289"/>
        <v>0</v>
      </c>
      <c r="M105" s="10">
        <f t="shared" si="289"/>
        <v>0</v>
      </c>
      <c r="N105" s="10">
        <f t="shared" si="289"/>
        <v>0</v>
      </c>
      <c r="O105" s="10">
        <f t="shared" si="289"/>
        <v>0</v>
      </c>
      <c r="P105" s="10">
        <f t="shared" si="289"/>
        <v>0</v>
      </c>
      <c r="Q105" s="10">
        <f t="shared" si="289"/>
        <v>0</v>
      </c>
      <c r="R105" s="10">
        <f t="shared" si="289"/>
        <v>0</v>
      </c>
      <c r="S105" s="10">
        <f t="shared" si="289"/>
        <v>0</v>
      </c>
      <c r="T105" s="10">
        <f t="shared" si="289"/>
        <v>0</v>
      </c>
      <c r="U105" s="10">
        <f t="shared" si="289"/>
        <v>0</v>
      </c>
      <c r="V105" s="10">
        <f t="shared" si="289"/>
        <v>0</v>
      </c>
      <c r="W105" s="10">
        <f t="shared" si="289"/>
        <v>0</v>
      </c>
      <c r="X105" s="10">
        <f t="shared" si="289"/>
        <v>0</v>
      </c>
      <c r="Y105" s="10">
        <f t="shared" si="289"/>
        <v>0</v>
      </c>
      <c r="Z105" s="10">
        <f t="shared" si="289"/>
        <v>0</v>
      </c>
      <c r="AA105" s="10">
        <f t="shared" si="289"/>
        <v>0</v>
      </c>
      <c r="AB105" s="10">
        <f t="shared" si="289"/>
        <v>0</v>
      </c>
      <c r="AC105" s="10">
        <f t="shared" si="289"/>
        <v>2.0205852346430735</v>
      </c>
      <c r="AD105" s="10">
        <f t="shared" si="289"/>
        <v>1.7066291151843835</v>
      </c>
      <c r="AE105" s="10">
        <f t="shared" si="289"/>
        <v>1.4140956101945432</v>
      </c>
      <c r="AF105" s="10">
        <f t="shared" si="289"/>
        <v>0.13457207949273217</v>
      </c>
      <c r="AG105" s="10">
        <f t="shared" si="289"/>
        <v>0.1307465879242726</v>
      </c>
      <c r="AH105" s="10">
        <f t="shared" si="289"/>
        <v>6.7840386371701394E-2</v>
      </c>
      <c r="AI105" s="10">
        <f t="shared" si="289"/>
        <v>1.6466740746947786</v>
      </c>
      <c r="AJ105" s="10">
        <f t="shared" si="289"/>
        <v>1.6810796853724441</v>
      </c>
      <c r="AK105" s="10">
        <f t="shared" si="289"/>
        <v>1.7308494841077182</v>
      </c>
      <c r="AL105" s="10">
        <f t="shared" si="289"/>
        <v>0.30327161984753681</v>
      </c>
      <c r="AM105" s="10">
        <f t="shared" si="289"/>
        <v>0.25154752309630074</v>
      </c>
      <c r="AN105" s="10">
        <f t="shared" si="289"/>
        <v>0.4095390108856175</v>
      </c>
      <c r="AO105" s="10">
        <f t="shared" si="289"/>
        <v>0.49787838904263548</v>
      </c>
      <c r="AP105" s="10">
        <f t="shared" si="289"/>
        <v>0.45604953701280943</v>
      </c>
      <c r="AQ105" s="10">
        <f t="shared" si="289"/>
        <v>0.49664784433417619</v>
      </c>
      <c r="AR105" s="10">
        <f t="shared" si="289"/>
        <v>0.74420987129715677</v>
      </c>
      <c r="AS105" s="10">
        <f t="shared" si="289"/>
        <v>0.68735074971566934</v>
      </c>
      <c r="AT105" s="10">
        <f t="shared" si="289"/>
        <v>0.66264039448469292</v>
      </c>
      <c r="AU105" s="10"/>
      <c r="AV105" s="10">
        <f t="shared" si="289"/>
        <v>0</v>
      </c>
      <c r="AW105" s="10">
        <f t="shared" si="289"/>
        <v>0</v>
      </c>
      <c r="AX105" s="10">
        <f t="shared" ref="AX105:BV105" si="290">AX82/$C33</f>
        <v>0</v>
      </c>
      <c r="AY105" s="10">
        <f t="shared" si="290"/>
        <v>9.0935446793745491</v>
      </c>
      <c r="AZ105" s="10">
        <f t="shared" si="290"/>
        <v>10.813996555742095</v>
      </c>
      <c r="BA105" s="10">
        <f t="shared" si="290"/>
        <v>8.6361404617214372</v>
      </c>
      <c r="BB105" s="10">
        <f t="shared" si="290"/>
        <v>0</v>
      </c>
      <c r="BC105" s="10">
        <f t="shared" si="290"/>
        <v>0</v>
      </c>
      <c r="BD105" s="10">
        <f t="shared" si="290"/>
        <v>0</v>
      </c>
      <c r="BE105" s="10">
        <f t="shared" si="290"/>
        <v>0</v>
      </c>
      <c r="BF105" s="10">
        <f t="shared" si="290"/>
        <v>0</v>
      </c>
      <c r="BG105" s="10">
        <f t="shared" si="290"/>
        <v>0</v>
      </c>
      <c r="BH105" s="10">
        <f t="shared" si="290"/>
        <v>7.7461118275489932E-2</v>
      </c>
      <c r="BI105" s="10">
        <f t="shared" si="290"/>
        <v>0.17227255337141525</v>
      </c>
      <c r="BJ105" s="10">
        <f t="shared" si="290"/>
        <v>0.29890262087382868</v>
      </c>
      <c r="BK105" s="10">
        <f t="shared" si="290"/>
        <v>39.489937040411121</v>
      </c>
      <c r="BL105" s="10">
        <f t="shared" si="290"/>
        <v>30.652736778069155</v>
      </c>
      <c r="BM105" s="10">
        <f t="shared" si="290"/>
        <v>33.384555784397897</v>
      </c>
      <c r="BN105" s="10">
        <f t="shared" si="290"/>
        <v>0</v>
      </c>
      <c r="BO105" s="10">
        <f t="shared" si="290"/>
        <v>0</v>
      </c>
      <c r="BP105" s="10">
        <f t="shared" si="290"/>
        <v>0</v>
      </c>
      <c r="BQ105" s="10">
        <f t="shared" si="290"/>
        <v>0</v>
      </c>
      <c r="BR105" s="10">
        <f t="shared" si="290"/>
        <v>0.13076632071564748</v>
      </c>
      <c r="BS105" s="10">
        <f t="shared" si="290"/>
        <v>0.1486643295784546</v>
      </c>
      <c r="BT105" s="10">
        <f t="shared" si="290"/>
        <v>0</v>
      </c>
      <c r="BU105" s="10">
        <f t="shared" si="290"/>
        <v>0</v>
      </c>
      <c r="BV105" s="10">
        <f t="shared" si="290"/>
        <v>0</v>
      </c>
      <c r="BW105" s="10"/>
      <c r="BX105" s="10">
        <f t="shared" ref="BX105:CX105" si="291">BX82/$C33</f>
        <v>0</v>
      </c>
      <c r="BY105" s="10">
        <f t="shared" si="291"/>
        <v>0</v>
      </c>
      <c r="BZ105" s="10">
        <f t="shared" si="291"/>
        <v>0</v>
      </c>
      <c r="CA105" s="10">
        <f t="shared" si="291"/>
        <v>0.63565401533560717</v>
      </c>
      <c r="CB105" s="10">
        <f t="shared" si="291"/>
        <v>0.74945102712263267</v>
      </c>
      <c r="CC105" s="10">
        <f t="shared" si="291"/>
        <v>0.63939349401195322</v>
      </c>
      <c r="CD105" s="10">
        <f t="shared" si="291"/>
        <v>0</v>
      </c>
      <c r="CE105" s="10">
        <f t="shared" si="291"/>
        <v>0</v>
      </c>
      <c r="CF105" s="10">
        <f t="shared" si="291"/>
        <v>0</v>
      </c>
      <c r="CG105" s="10">
        <f t="shared" si="291"/>
        <v>0</v>
      </c>
      <c r="CH105" s="10">
        <f t="shared" si="291"/>
        <v>0</v>
      </c>
      <c r="CI105" s="10">
        <f t="shared" si="291"/>
        <v>0</v>
      </c>
      <c r="CJ105" s="10">
        <f t="shared" si="291"/>
        <v>0</v>
      </c>
      <c r="CK105" s="10">
        <f t="shared" si="291"/>
        <v>0</v>
      </c>
      <c r="CL105" s="10">
        <f t="shared" si="291"/>
        <v>0</v>
      </c>
      <c r="CM105" s="10">
        <f t="shared" si="291"/>
        <v>0</v>
      </c>
      <c r="CN105" s="10">
        <f t="shared" si="291"/>
        <v>0</v>
      </c>
      <c r="CO105" s="10">
        <f t="shared" si="291"/>
        <v>0</v>
      </c>
      <c r="CP105" s="10">
        <f t="shared" si="291"/>
        <v>0</v>
      </c>
      <c r="CQ105" s="10">
        <f t="shared" si="291"/>
        <v>0</v>
      </c>
      <c r="CR105" s="10">
        <f t="shared" si="291"/>
        <v>0</v>
      </c>
      <c r="CS105" s="70">
        <f t="shared" si="291"/>
        <v>0.1742158403475586</v>
      </c>
      <c r="CT105" s="70">
        <f t="shared" si="291"/>
        <v>0.21113980651021447</v>
      </c>
      <c r="CU105" s="70">
        <f t="shared" si="291"/>
        <v>0.23959868131354972</v>
      </c>
      <c r="CV105" s="70">
        <f t="shared" si="291"/>
        <v>0</v>
      </c>
      <c r="CW105" s="70">
        <f t="shared" si="291"/>
        <v>0</v>
      </c>
      <c r="CX105" s="70">
        <f t="shared" si="291"/>
        <v>0</v>
      </c>
      <c r="CY105" s="70">
        <f t="shared" ref="CY105:DG105" si="292">CY82/$C33</f>
        <v>0</v>
      </c>
      <c r="CZ105" s="70">
        <f t="shared" si="292"/>
        <v>0</v>
      </c>
      <c r="DA105" s="70">
        <f t="shared" si="292"/>
        <v>0</v>
      </c>
      <c r="DB105" s="70">
        <f t="shared" si="292"/>
        <v>4.6803660982362043E-2</v>
      </c>
      <c r="DC105" s="70">
        <f t="shared" si="292"/>
        <v>4.6956115904128695E-2</v>
      </c>
      <c r="DD105" s="70">
        <f t="shared" si="292"/>
        <v>4.9255228013009564E-2</v>
      </c>
      <c r="DE105" s="70">
        <f t="shared" si="292"/>
        <v>0</v>
      </c>
      <c r="DF105" s="10">
        <f t="shared" si="292"/>
        <v>0</v>
      </c>
      <c r="DG105" s="10">
        <f t="shared" si="292"/>
        <v>0</v>
      </c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71"/>
      <c r="EH105" s="71"/>
      <c r="EI105" s="71"/>
      <c r="EJ105" s="71"/>
      <c r="EK105" s="71"/>
      <c r="EL105" s="71"/>
      <c r="EM105" s="71"/>
      <c r="EN105" s="71"/>
      <c r="EO105" s="71"/>
      <c r="EP105" s="71"/>
      <c r="EQ105" s="71"/>
      <c r="ER105" s="71"/>
      <c r="ES105" s="71"/>
      <c r="ET105" s="71"/>
      <c r="EU105" s="71"/>
      <c r="EV105" s="71"/>
      <c r="EW105" s="71"/>
      <c r="EX105" s="71"/>
      <c r="EY105" s="71"/>
      <c r="EZ105" s="71"/>
      <c r="FA105" s="71"/>
      <c r="FB105" s="71"/>
      <c r="FC105" s="71"/>
      <c r="FD105" s="71"/>
      <c r="FE105" s="71"/>
      <c r="FF105" s="71"/>
      <c r="FG105" s="71"/>
      <c r="FH105" s="71"/>
      <c r="FI105" s="71"/>
      <c r="FJ105" s="71"/>
      <c r="FK105" s="71"/>
      <c r="FL105" s="71"/>
      <c r="FM105" s="71"/>
      <c r="FN105" s="71"/>
      <c r="FO105" s="71"/>
      <c r="FP105" s="71"/>
      <c r="FQ105" s="71"/>
      <c r="FR105" s="71"/>
      <c r="FS105" s="71"/>
      <c r="FT105" s="71"/>
      <c r="FU105" s="71"/>
      <c r="FV105" s="71"/>
      <c r="FW105" s="71"/>
      <c r="FX105" s="71"/>
      <c r="FY105" s="71"/>
      <c r="FZ105" s="71"/>
      <c r="GA105" s="71"/>
      <c r="GB105" s="71"/>
      <c r="GC105" s="71"/>
      <c r="GD105" s="71"/>
      <c r="GE105" s="71"/>
      <c r="GF105" s="17"/>
      <c r="GG105" s="71"/>
      <c r="GH105" s="71"/>
      <c r="GI105" s="71"/>
      <c r="GJ105" s="71"/>
      <c r="GK105" s="71"/>
      <c r="GL105" s="71"/>
      <c r="GM105" s="71"/>
      <c r="GN105" s="71"/>
      <c r="GO105" s="71"/>
      <c r="GP105" s="71"/>
      <c r="GQ105" s="71"/>
      <c r="GR105" s="71"/>
      <c r="GS105" s="71"/>
      <c r="GT105" s="71"/>
      <c r="GU105" s="71"/>
      <c r="GV105" s="71"/>
      <c r="GW105" s="71"/>
      <c r="GX105" s="71"/>
      <c r="GY105" s="71"/>
      <c r="GZ105" s="71"/>
      <c r="HA105" s="71"/>
      <c r="HB105" s="71"/>
      <c r="HC105" s="71"/>
      <c r="HD105" s="71"/>
      <c r="HE105" s="71"/>
      <c r="HF105" s="71"/>
      <c r="HG105" s="71"/>
      <c r="HH105" s="71"/>
      <c r="HI105" s="71"/>
      <c r="HJ105" s="71"/>
      <c r="HK105" s="71"/>
      <c r="HL105" s="71"/>
      <c r="HM105" s="71"/>
      <c r="HN105" s="71"/>
      <c r="HO105" s="71"/>
      <c r="HP105" s="71"/>
      <c r="HQ105" s="71"/>
      <c r="HR105" s="71"/>
      <c r="HS105" s="71"/>
      <c r="HT105" s="71"/>
      <c r="HU105" s="71"/>
      <c r="HV105" s="71"/>
      <c r="HW105" s="71"/>
      <c r="HX105" s="71"/>
      <c r="HY105" s="71"/>
      <c r="HZ105" s="71"/>
      <c r="IA105" s="71"/>
      <c r="IB105" s="71"/>
      <c r="IC105" s="71"/>
    </row>
    <row r="106" spans="1:237 16181:16185" s="18" customFormat="1" x14ac:dyDescent="0.35">
      <c r="A106" s="10" t="s">
        <v>22</v>
      </c>
      <c r="B106" s="10">
        <f t="shared" ref="B106" si="293">B83/$C34</f>
        <v>0.59019721789269808</v>
      </c>
      <c r="C106" s="10">
        <f t="shared" ref="C106:D106" si="294">C83/$C34</f>
        <v>0.5925057415674494</v>
      </c>
      <c r="D106" s="10">
        <f t="shared" si="294"/>
        <v>0.54393542393077188</v>
      </c>
      <c r="E106" s="10">
        <f t="shared" ref="E106:AW106" si="295">E83/$C34</f>
        <v>1.5220115845704845</v>
      </c>
      <c r="F106" s="10">
        <f t="shared" si="295"/>
        <v>1.5288319517939835</v>
      </c>
      <c r="G106" s="10">
        <f t="shared" si="295"/>
        <v>1.183331539969958</v>
      </c>
      <c r="H106" s="10">
        <f t="shared" si="295"/>
        <v>0.64859620788243055</v>
      </c>
      <c r="I106" s="10">
        <f t="shared" si="295"/>
        <v>0.64274472057368515</v>
      </c>
      <c r="J106" s="10">
        <f t="shared" si="295"/>
        <v>0.66351100896497073</v>
      </c>
      <c r="K106" s="10">
        <f t="shared" si="295"/>
        <v>0.78983112582875759</v>
      </c>
      <c r="L106" s="10">
        <f t="shared" si="295"/>
        <v>0.82842596719062511</v>
      </c>
      <c r="M106" s="10">
        <f t="shared" si="295"/>
        <v>0.74532483595745791</v>
      </c>
      <c r="N106" s="10">
        <f t="shared" si="295"/>
        <v>0.58993303744309367</v>
      </c>
      <c r="O106" s="10">
        <f t="shared" si="295"/>
        <v>0.59762479931170542</v>
      </c>
      <c r="P106" s="10">
        <f t="shared" si="295"/>
        <v>0.55712289491061251</v>
      </c>
      <c r="Q106" s="10">
        <f t="shared" si="295"/>
        <v>1.5336320250401621</v>
      </c>
      <c r="R106" s="10">
        <f t="shared" si="295"/>
        <v>2.1129178607878134</v>
      </c>
      <c r="S106" s="10">
        <f t="shared" si="295"/>
        <v>1.3087476301894667</v>
      </c>
      <c r="T106" s="10">
        <f t="shared" si="295"/>
        <v>0.30204382788841944</v>
      </c>
      <c r="U106" s="10">
        <f t="shared" si="295"/>
        <v>0.31743054167526324</v>
      </c>
      <c r="V106" s="10">
        <f t="shared" si="295"/>
        <v>0.29756276637720097</v>
      </c>
      <c r="W106" s="10">
        <f t="shared" si="295"/>
        <v>0.46881275833148489</v>
      </c>
      <c r="X106" s="10">
        <f t="shared" si="295"/>
        <v>0.47061186646571052</v>
      </c>
      <c r="Y106" s="10">
        <f t="shared" si="295"/>
        <v>0.31356491070222603</v>
      </c>
      <c r="Z106" s="10">
        <f t="shared" si="295"/>
        <v>0.86537286197937358</v>
      </c>
      <c r="AA106" s="10">
        <f t="shared" si="295"/>
        <v>0.89315566838725313</v>
      </c>
      <c r="AB106" s="10">
        <f t="shared" si="295"/>
        <v>0.7448986763107811</v>
      </c>
      <c r="AC106" s="10">
        <f t="shared" si="295"/>
        <v>12.262862113695894</v>
      </c>
      <c r="AD106" s="10">
        <f t="shared" si="295"/>
        <v>12.443191161215797</v>
      </c>
      <c r="AE106" s="10">
        <f t="shared" si="295"/>
        <v>9.5039488164836481</v>
      </c>
      <c r="AF106" s="10">
        <f t="shared" si="295"/>
        <v>0.4873392179160671</v>
      </c>
      <c r="AG106" s="10">
        <f t="shared" si="295"/>
        <v>0.58109594633010042</v>
      </c>
      <c r="AH106" s="10">
        <f t="shared" si="295"/>
        <v>0.5545682378004162</v>
      </c>
      <c r="AI106" s="10">
        <f t="shared" si="295"/>
        <v>2.8772530875043176</v>
      </c>
      <c r="AJ106" s="10">
        <f t="shared" si="295"/>
        <v>2.8386652581946969</v>
      </c>
      <c r="AK106" s="10">
        <f t="shared" si="295"/>
        <v>2.7985382463350845</v>
      </c>
      <c r="AL106" s="10">
        <f t="shared" si="295"/>
        <v>0.52770533432590261</v>
      </c>
      <c r="AM106" s="10">
        <f t="shared" si="295"/>
        <v>0.71697120109573631</v>
      </c>
      <c r="AN106" s="10">
        <f t="shared" si="295"/>
        <v>0.52565351971908758</v>
      </c>
      <c r="AO106" s="10">
        <f t="shared" si="295"/>
        <v>4.794384487077231</v>
      </c>
      <c r="AP106" s="10">
        <f t="shared" si="295"/>
        <v>4.2486666268714721</v>
      </c>
      <c r="AQ106" s="10">
        <f t="shared" si="295"/>
        <v>4.4376404609488898</v>
      </c>
      <c r="AR106" s="10">
        <f t="shared" si="295"/>
        <v>10.71211178382271</v>
      </c>
      <c r="AS106" s="10">
        <f t="shared" si="295"/>
        <v>9.9871476454413521</v>
      </c>
      <c r="AT106" s="10">
        <f t="shared" si="295"/>
        <v>9.0912981658769461</v>
      </c>
      <c r="AU106" s="10"/>
      <c r="AV106" s="10">
        <f t="shared" si="295"/>
        <v>0.73616167809512123</v>
      </c>
      <c r="AW106" s="10">
        <f t="shared" si="295"/>
        <v>0.7500119151626149</v>
      </c>
      <c r="AX106" s="10">
        <f t="shared" ref="AX106:BV106" si="296">AX83/$C34</f>
        <v>0.63362933703620716</v>
      </c>
      <c r="AY106" s="10">
        <f t="shared" si="296"/>
        <v>7.4233017790812639</v>
      </c>
      <c r="AZ106" s="10">
        <f t="shared" si="296"/>
        <v>8.7186015591687642</v>
      </c>
      <c r="BA106" s="10">
        <f t="shared" si="296"/>
        <v>6.7773907275358578</v>
      </c>
      <c r="BB106" s="10">
        <f t="shared" si="296"/>
        <v>1.0329715875675209</v>
      </c>
      <c r="BC106" s="10">
        <f t="shared" si="296"/>
        <v>1.1143531850038004</v>
      </c>
      <c r="BD106" s="10">
        <f t="shared" si="296"/>
        <v>1.0621295013923082</v>
      </c>
      <c r="BE106" s="10">
        <f t="shared" si="296"/>
        <v>2.4112870152704868</v>
      </c>
      <c r="BF106" s="10">
        <f t="shared" si="296"/>
        <v>2.4175318071079173</v>
      </c>
      <c r="BG106" s="10">
        <f t="shared" si="296"/>
        <v>2.5093308450533964</v>
      </c>
      <c r="BH106" s="10">
        <f t="shared" si="296"/>
        <v>4.1312596413594624</v>
      </c>
      <c r="BI106" s="10">
        <f t="shared" si="296"/>
        <v>3.8761324508568427</v>
      </c>
      <c r="BJ106" s="10">
        <f t="shared" si="296"/>
        <v>3.8008604876548588</v>
      </c>
      <c r="BK106" s="10">
        <f t="shared" si="296"/>
        <v>19.189952168271912</v>
      </c>
      <c r="BL106" s="10">
        <f t="shared" si="296"/>
        <v>14.660281678011867</v>
      </c>
      <c r="BM106" s="10">
        <f t="shared" si="296"/>
        <v>15.664442411392756</v>
      </c>
      <c r="BN106" s="10">
        <f t="shared" si="296"/>
        <v>8.9221232053577975</v>
      </c>
      <c r="BO106" s="10">
        <f t="shared" si="296"/>
        <v>8.603869024522961</v>
      </c>
      <c r="BP106" s="10">
        <f t="shared" si="296"/>
        <v>8.9105355826313506</v>
      </c>
      <c r="BQ106" s="10">
        <f t="shared" si="296"/>
        <v>1.8167409426858392</v>
      </c>
      <c r="BR106" s="10">
        <f t="shared" si="296"/>
        <v>1.3318791924741871</v>
      </c>
      <c r="BS106" s="10">
        <f t="shared" si="296"/>
        <v>1.7698134473625553</v>
      </c>
      <c r="BT106" s="10">
        <f t="shared" si="296"/>
        <v>0.5528806805467158</v>
      </c>
      <c r="BU106" s="10">
        <f t="shared" si="296"/>
        <v>0.64766205921609687</v>
      </c>
      <c r="BV106" s="10">
        <f t="shared" si="296"/>
        <v>0.57304133897297693</v>
      </c>
      <c r="BW106" s="10"/>
      <c r="BX106" s="10">
        <f t="shared" ref="BX106:CX106" si="297">BX83/$C34</f>
        <v>0.56844690117106589</v>
      </c>
      <c r="BY106" s="10">
        <f t="shared" si="297"/>
        <v>0.52770637371145401</v>
      </c>
      <c r="BZ106" s="10">
        <f t="shared" si="297"/>
        <v>0.50294544383946627</v>
      </c>
      <c r="CA106" s="10">
        <f t="shared" si="297"/>
        <v>0.86771817966447984</v>
      </c>
      <c r="CB106" s="10">
        <f t="shared" si="297"/>
        <v>0.95961454266495827</v>
      </c>
      <c r="CC106" s="10">
        <f t="shared" si="297"/>
        <v>0.85118421110605924</v>
      </c>
      <c r="CD106" s="10">
        <f t="shared" si="297"/>
        <v>0.83048783402108206</v>
      </c>
      <c r="CE106" s="10">
        <f t="shared" si="297"/>
        <v>0.76831893458874567</v>
      </c>
      <c r="CF106" s="10">
        <f t="shared" si="297"/>
        <v>0.73241595729049169</v>
      </c>
      <c r="CG106" s="10">
        <f t="shared" si="297"/>
        <v>2.0826956329577371</v>
      </c>
      <c r="CH106" s="10">
        <f t="shared" si="297"/>
        <v>2.1665716948052567</v>
      </c>
      <c r="CI106" s="10">
        <f t="shared" si="297"/>
        <v>2.4306578007961557</v>
      </c>
      <c r="CJ106" s="10">
        <f t="shared" si="297"/>
        <v>0.45885742102913002</v>
      </c>
      <c r="CK106" s="10">
        <f t="shared" si="297"/>
        <v>0.45429873623820061</v>
      </c>
      <c r="CL106" s="10">
        <f t="shared" si="297"/>
        <v>0.48212276141506721</v>
      </c>
      <c r="CM106" s="10">
        <f t="shared" si="297"/>
        <v>1.2045751981263211</v>
      </c>
      <c r="CN106" s="10">
        <f t="shared" si="297"/>
        <v>1.1321613059252478</v>
      </c>
      <c r="CO106" s="10">
        <f t="shared" si="297"/>
        <v>1.1145278176353015</v>
      </c>
      <c r="CP106" s="10">
        <f t="shared" si="297"/>
        <v>0.42517363168698707</v>
      </c>
      <c r="CQ106" s="10">
        <f t="shared" si="297"/>
        <v>0.45005299040922853</v>
      </c>
      <c r="CR106" s="10">
        <f t="shared" si="297"/>
        <v>0.47206895073780081</v>
      </c>
      <c r="CS106" s="70">
        <f t="shared" si="297"/>
        <v>0.86647031707251376</v>
      </c>
      <c r="CT106" s="70">
        <f t="shared" si="297"/>
        <v>1.2239988783200839</v>
      </c>
      <c r="CU106" s="70">
        <f t="shared" si="297"/>
        <v>1.2512375579707595</v>
      </c>
      <c r="CV106" s="70">
        <f t="shared" si="297"/>
        <v>0.38197826543669672</v>
      </c>
      <c r="CW106" s="70">
        <f t="shared" si="297"/>
        <v>0.45887370273468525</v>
      </c>
      <c r="CX106" s="70">
        <f t="shared" si="297"/>
        <v>0.42775494368419026</v>
      </c>
      <c r="CY106" s="70">
        <f t="shared" ref="CY106:DG106" si="298">CY83/$C34</f>
        <v>0.73453455074400342</v>
      </c>
      <c r="CZ106" s="70">
        <f t="shared" si="298"/>
        <v>0.59498433094376646</v>
      </c>
      <c r="DA106" s="70">
        <f t="shared" si="298"/>
        <v>0.586091140698485</v>
      </c>
      <c r="DB106" s="70">
        <f t="shared" si="298"/>
        <v>1.1515186432168438</v>
      </c>
      <c r="DC106" s="70">
        <f t="shared" si="298"/>
        <v>1.13290946308374</v>
      </c>
      <c r="DD106" s="70">
        <f t="shared" si="298"/>
        <v>1.0056275719322785</v>
      </c>
      <c r="DE106" s="70">
        <f t="shared" si="298"/>
        <v>0.38110467517160973</v>
      </c>
      <c r="DF106" s="10">
        <f t="shared" si="298"/>
        <v>0.33747746280206736</v>
      </c>
      <c r="DG106" s="10">
        <f t="shared" si="298"/>
        <v>0.32006911343369809</v>
      </c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71"/>
      <c r="EH106" s="71"/>
      <c r="EI106" s="71"/>
      <c r="EJ106" s="71"/>
      <c r="EK106" s="71"/>
      <c r="EL106" s="71"/>
      <c r="EM106" s="71"/>
      <c r="EN106" s="71"/>
      <c r="EO106" s="71"/>
      <c r="EP106" s="71"/>
      <c r="EQ106" s="71"/>
      <c r="ER106" s="71"/>
      <c r="ES106" s="71"/>
      <c r="ET106" s="71"/>
      <c r="EU106" s="71"/>
      <c r="EV106" s="71"/>
      <c r="EW106" s="71"/>
      <c r="EX106" s="71"/>
      <c r="EY106" s="71"/>
      <c r="EZ106" s="71"/>
      <c r="FA106" s="71"/>
      <c r="FB106" s="71"/>
      <c r="FC106" s="71"/>
      <c r="FD106" s="71"/>
      <c r="FE106" s="71"/>
      <c r="FF106" s="71"/>
      <c r="FG106" s="71"/>
      <c r="FH106" s="71"/>
      <c r="FI106" s="71"/>
      <c r="FJ106" s="71"/>
      <c r="FK106" s="71"/>
      <c r="FL106" s="71"/>
      <c r="FM106" s="71"/>
      <c r="FN106" s="71"/>
      <c r="FO106" s="71"/>
      <c r="FP106" s="71"/>
      <c r="FQ106" s="71"/>
      <c r="FR106" s="71"/>
      <c r="FS106" s="71"/>
      <c r="FT106" s="71"/>
      <c r="FU106" s="71"/>
      <c r="FV106" s="71"/>
      <c r="FW106" s="71"/>
      <c r="FX106" s="71"/>
      <c r="FY106" s="71"/>
      <c r="FZ106" s="71"/>
      <c r="GA106" s="71"/>
      <c r="GB106" s="71"/>
      <c r="GC106" s="71"/>
      <c r="GD106" s="71"/>
      <c r="GE106" s="71"/>
      <c r="GF106" s="17"/>
      <c r="GG106" s="71"/>
      <c r="GH106" s="71"/>
      <c r="GI106" s="71"/>
      <c r="GJ106" s="71"/>
      <c r="GK106" s="71"/>
      <c r="GL106" s="71"/>
      <c r="GM106" s="71"/>
      <c r="GN106" s="71"/>
      <c r="GO106" s="71"/>
      <c r="GP106" s="71"/>
      <c r="GQ106" s="71"/>
      <c r="GR106" s="71"/>
      <c r="GS106" s="71"/>
      <c r="GT106" s="71"/>
      <c r="GU106" s="71"/>
      <c r="GV106" s="71"/>
      <c r="GW106" s="71"/>
      <c r="GX106" s="71"/>
      <c r="GY106" s="71"/>
      <c r="GZ106" s="71"/>
      <c r="HA106" s="71"/>
      <c r="HB106" s="71"/>
      <c r="HC106" s="71"/>
      <c r="HD106" s="71"/>
      <c r="HE106" s="71"/>
      <c r="HF106" s="71"/>
      <c r="HG106" s="71"/>
      <c r="HH106" s="71"/>
      <c r="HI106" s="71"/>
      <c r="HJ106" s="71"/>
      <c r="HK106" s="71"/>
      <c r="HL106" s="71"/>
      <c r="HM106" s="71"/>
      <c r="HN106" s="71"/>
      <c r="HO106" s="71"/>
      <c r="HP106" s="71"/>
      <c r="HQ106" s="71"/>
      <c r="HR106" s="71"/>
      <c r="HS106" s="71"/>
      <c r="HT106" s="71"/>
      <c r="HU106" s="71"/>
      <c r="HV106" s="71"/>
      <c r="HW106" s="71"/>
      <c r="HX106" s="71"/>
      <c r="HY106" s="71"/>
      <c r="HZ106" s="71"/>
      <c r="IA106" s="71"/>
      <c r="IB106" s="71"/>
      <c r="IC106" s="71"/>
    </row>
    <row r="107" spans="1:237 16181:16185" s="18" customFormat="1" x14ac:dyDescent="0.35">
      <c r="A107" s="10" t="s">
        <v>5</v>
      </c>
      <c r="B107" s="10">
        <f t="shared" ref="B107" si="299">B84/$C35</f>
        <v>0</v>
      </c>
      <c r="C107" s="10">
        <f t="shared" ref="C107:D107" si="300">C84/$C35</f>
        <v>0</v>
      </c>
      <c r="D107" s="10">
        <f t="shared" si="300"/>
        <v>0</v>
      </c>
      <c r="E107" s="10">
        <f t="shared" ref="E107:AW107" si="301">E84/$C35</f>
        <v>0</v>
      </c>
      <c r="F107" s="10">
        <f t="shared" si="301"/>
        <v>0</v>
      </c>
      <c r="G107" s="10">
        <f t="shared" si="301"/>
        <v>0</v>
      </c>
      <c r="H107" s="10">
        <f t="shared" si="301"/>
        <v>3.8596239336823976</v>
      </c>
      <c r="I107" s="10">
        <f t="shared" si="301"/>
        <v>4.0125327606115082</v>
      </c>
      <c r="J107" s="10">
        <f t="shared" si="301"/>
        <v>4.0341267209195459</v>
      </c>
      <c r="K107" s="10">
        <f t="shared" si="301"/>
        <v>0</v>
      </c>
      <c r="L107" s="10">
        <f t="shared" si="301"/>
        <v>0</v>
      </c>
      <c r="M107" s="10">
        <f t="shared" si="301"/>
        <v>0</v>
      </c>
      <c r="N107" s="10">
        <f t="shared" si="301"/>
        <v>0</v>
      </c>
      <c r="O107" s="10">
        <f t="shared" si="301"/>
        <v>0</v>
      </c>
      <c r="P107" s="10">
        <f t="shared" si="301"/>
        <v>0</v>
      </c>
      <c r="Q107" s="10">
        <f t="shared" si="301"/>
        <v>0</v>
      </c>
      <c r="R107" s="10">
        <f t="shared" si="301"/>
        <v>0</v>
      </c>
      <c r="S107" s="10">
        <f t="shared" si="301"/>
        <v>0</v>
      </c>
      <c r="T107" s="10">
        <f t="shared" si="301"/>
        <v>0</v>
      </c>
      <c r="U107" s="10">
        <f t="shared" si="301"/>
        <v>0</v>
      </c>
      <c r="V107" s="10">
        <f t="shared" si="301"/>
        <v>0</v>
      </c>
      <c r="W107" s="10">
        <f t="shared" si="301"/>
        <v>0</v>
      </c>
      <c r="X107" s="10">
        <f t="shared" si="301"/>
        <v>0</v>
      </c>
      <c r="Y107" s="10">
        <f t="shared" si="301"/>
        <v>0</v>
      </c>
      <c r="Z107" s="10">
        <f t="shared" si="301"/>
        <v>0</v>
      </c>
      <c r="AA107" s="10">
        <f t="shared" si="301"/>
        <v>0</v>
      </c>
      <c r="AB107" s="10">
        <f t="shared" si="301"/>
        <v>0</v>
      </c>
      <c r="AC107" s="10">
        <f t="shared" si="301"/>
        <v>3.4087326504853972</v>
      </c>
      <c r="AD107" s="10">
        <f t="shared" si="301"/>
        <v>2.6906803596041136</v>
      </c>
      <c r="AE107" s="10">
        <f t="shared" si="301"/>
        <v>2.458527702527098</v>
      </c>
      <c r="AF107" s="10">
        <f t="shared" si="301"/>
        <v>8.4347172331627016E-2</v>
      </c>
      <c r="AG107" s="10">
        <f t="shared" si="301"/>
        <v>6.9628360433044587E-2</v>
      </c>
      <c r="AH107" s="10">
        <f t="shared" si="301"/>
        <v>5.9639900106990239E-2</v>
      </c>
      <c r="AI107" s="10">
        <f t="shared" si="301"/>
        <v>0.33709829072535791</v>
      </c>
      <c r="AJ107" s="10">
        <f t="shared" si="301"/>
        <v>0.29776209002042281</v>
      </c>
      <c r="AK107" s="10">
        <f t="shared" si="301"/>
        <v>0.33974233905562645</v>
      </c>
      <c r="AL107" s="10">
        <f t="shared" si="301"/>
        <v>0.19367128117984939</v>
      </c>
      <c r="AM107" s="10">
        <f t="shared" si="301"/>
        <v>0.21453049628614271</v>
      </c>
      <c r="AN107" s="10">
        <f t="shared" si="301"/>
        <v>0.24985138595143772</v>
      </c>
      <c r="AO107" s="10">
        <f t="shared" si="301"/>
        <v>0.80244135962915619</v>
      </c>
      <c r="AP107" s="10">
        <f t="shared" si="301"/>
        <v>0.62065913321269905</v>
      </c>
      <c r="AQ107" s="10">
        <f t="shared" si="301"/>
        <v>0.65264620569555198</v>
      </c>
      <c r="AR107" s="10">
        <f t="shared" si="301"/>
        <v>2.9924522796913644</v>
      </c>
      <c r="AS107" s="10">
        <f t="shared" si="301"/>
        <v>2.5216418036906223</v>
      </c>
      <c r="AT107" s="10">
        <f t="shared" si="301"/>
        <v>2.94753085172121</v>
      </c>
      <c r="AU107" s="10"/>
      <c r="AV107" s="10">
        <f t="shared" si="301"/>
        <v>0</v>
      </c>
      <c r="AW107" s="10">
        <f t="shared" si="301"/>
        <v>0</v>
      </c>
      <c r="AX107" s="10">
        <f t="shared" ref="AX107:BV107" si="302">AX84/$C35</f>
        <v>0</v>
      </c>
      <c r="AY107" s="10">
        <f t="shared" si="302"/>
        <v>7.3519238773593303</v>
      </c>
      <c r="AZ107" s="10">
        <f t="shared" si="302"/>
        <v>8.5720704405272716</v>
      </c>
      <c r="BA107" s="10">
        <f t="shared" si="302"/>
        <v>6.9451479237619935</v>
      </c>
      <c r="BB107" s="10">
        <f t="shared" si="302"/>
        <v>0</v>
      </c>
      <c r="BC107" s="10">
        <f t="shared" si="302"/>
        <v>0</v>
      </c>
      <c r="BD107" s="10">
        <f t="shared" si="302"/>
        <v>0</v>
      </c>
      <c r="BE107" s="10">
        <f t="shared" si="302"/>
        <v>0.15262651876876929</v>
      </c>
      <c r="BF107" s="10">
        <f t="shared" si="302"/>
        <v>0.20526213456576659</v>
      </c>
      <c r="BG107" s="10">
        <f t="shared" si="302"/>
        <v>0.18286621542899248</v>
      </c>
      <c r="BH107" s="10">
        <f t="shared" si="302"/>
        <v>0.23834190238612293</v>
      </c>
      <c r="BI107" s="10">
        <f t="shared" si="302"/>
        <v>0.19877602312086373</v>
      </c>
      <c r="BJ107" s="10">
        <f t="shared" si="302"/>
        <v>0.20437786042654954</v>
      </c>
      <c r="BK107" s="10">
        <f t="shared" si="302"/>
        <v>29.833135840149026</v>
      </c>
      <c r="BL107" s="10">
        <f t="shared" si="302"/>
        <v>23.284842036414169</v>
      </c>
      <c r="BM107" s="10">
        <f t="shared" si="302"/>
        <v>25.728131107004433</v>
      </c>
      <c r="BN107" s="10">
        <f t="shared" si="302"/>
        <v>5.4608733537402275E-2</v>
      </c>
      <c r="BO107" s="10">
        <f t="shared" si="302"/>
        <v>4.4642048142393899E-2</v>
      </c>
      <c r="BP107" s="10">
        <f t="shared" si="302"/>
        <v>5.82464854856721E-2</v>
      </c>
      <c r="BQ107" s="10">
        <f t="shared" si="302"/>
        <v>0.33098519198729864</v>
      </c>
      <c r="BR107" s="10">
        <f t="shared" si="302"/>
        <v>0.26823860659619997</v>
      </c>
      <c r="BS107" s="10">
        <f t="shared" si="302"/>
        <v>0.34307152979643374</v>
      </c>
      <c r="BT107" s="10">
        <f t="shared" si="302"/>
        <v>0</v>
      </c>
      <c r="BU107" s="10">
        <f t="shared" si="302"/>
        <v>0</v>
      </c>
      <c r="BV107" s="10">
        <f t="shared" si="302"/>
        <v>0</v>
      </c>
      <c r="BW107" s="10"/>
      <c r="BX107" s="10">
        <f t="shared" ref="BX107:CX107" si="303">BX84/$C35</f>
        <v>0</v>
      </c>
      <c r="BY107" s="10">
        <f t="shared" si="303"/>
        <v>0</v>
      </c>
      <c r="BZ107" s="10">
        <f t="shared" si="303"/>
        <v>0</v>
      </c>
      <c r="CA107" s="10">
        <f t="shared" si="303"/>
        <v>2.6171249569129036</v>
      </c>
      <c r="CB107" s="10">
        <f t="shared" si="303"/>
        <v>3.1021232990790293</v>
      </c>
      <c r="CC107" s="10">
        <f t="shared" si="303"/>
        <v>2.6680062340847113</v>
      </c>
      <c r="CD107" s="10">
        <f t="shared" si="303"/>
        <v>0</v>
      </c>
      <c r="CE107" s="10">
        <f t="shared" si="303"/>
        <v>0</v>
      </c>
      <c r="CF107" s="10">
        <f t="shared" si="303"/>
        <v>0</v>
      </c>
      <c r="CG107" s="10">
        <f t="shared" si="303"/>
        <v>0.21258283827527194</v>
      </c>
      <c r="CH107" s="10">
        <f t="shared" si="303"/>
        <v>0.20293228091614848</v>
      </c>
      <c r="CI107" s="10">
        <f t="shared" si="303"/>
        <v>0.16827630928588772</v>
      </c>
      <c r="CJ107" s="10">
        <f t="shared" si="303"/>
        <v>0</v>
      </c>
      <c r="CK107" s="10">
        <f t="shared" si="303"/>
        <v>0</v>
      </c>
      <c r="CL107" s="10">
        <f t="shared" si="303"/>
        <v>0</v>
      </c>
      <c r="CM107" s="10">
        <f t="shared" si="303"/>
        <v>0</v>
      </c>
      <c r="CN107" s="10">
        <f t="shared" si="303"/>
        <v>0</v>
      </c>
      <c r="CO107" s="10">
        <f t="shared" si="303"/>
        <v>0</v>
      </c>
      <c r="CP107" s="10">
        <f t="shared" si="303"/>
        <v>0</v>
      </c>
      <c r="CQ107" s="10">
        <f t="shared" si="303"/>
        <v>0</v>
      </c>
      <c r="CR107" s="10">
        <f t="shared" si="303"/>
        <v>0</v>
      </c>
      <c r="CS107" s="70">
        <f t="shared" si="303"/>
        <v>0.24249823931162001</v>
      </c>
      <c r="CT107" s="70">
        <f t="shared" si="303"/>
        <v>0.19772289572862897</v>
      </c>
      <c r="CU107" s="70">
        <f t="shared" si="303"/>
        <v>0.22116801352019974</v>
      </c>
      <c r="CV107" s="70">
        <f t="shared" si="303"/>
        <v>0</v>
      </c>
      <c r="CW107" s="70">
        <f t="shared" si="303"/>
        <v>0</v>
      </c>
      <c r="CX107" s="70">
        <f t="shared" si="303"/>
        <v>0</v>
      </c>
      <c r="CY107" s="70">
        <f t="shared" ref="CY107:DG107" si="304">CY84/$C35</f>
        <v>0.19620214226414631</v>
      </c>
      <c r="CZ107" s="70">
        <f t="shared" si="304"/>
        <v>0.20595611455745769</v>
      </c>
      <c r="DA107" s="70">
        <f t="shared" si="304"/>
        <v>0.2127261347120715</v>
      </c>
      <c r="DB107" s="70">
        <f t="shared" si="304"/>
        <v>0.62747765273056799</v>
      </c>
      <c r="DC107" s="70">
        <f t="shared" si="304"/>
        <v>0.69144170672013694</v>
      </c>
      <c r="DD107" s="70">
        <f t="shared" si="304"/>
        <v>0.48308012089682451</v>
      </c>
      <c r="DE107" s="70">
        <f t="shared" si="304"/>
        <v>0</v>
      </c>
      <c r="DF107" s="10">
        <f t="shared" si="304"/>
        <v>0</v>
      </c>
      <c r="DG107" s="10">
        <f t="shared" si="304"/>
        <v>0</v>
      </c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71"/>
      <c r="EH107" s="71"/>
      <c r="EI107" s="71"/>
      <c r="EJ107" s="71"/>
      <c r="EK107" s="71"/>
      <c r="EL107" s="71"/>
      <c r="EM107" s="71"/>
      <c r="EN107" s="71"/>
      <c r="EO107" s="71"/>
      <c r="EP107" s="71"/>
      <c r="EQ107" s="71"/>
      <c r="ER107" s="71"/>
      <c r="ES107" s="71"/>
      <c r="ET107" s="71"/>
      <c r="EU107" s="71"/>
      <c r="EV107" s="71"/>
      <c r="EW107" s="71"/>
      <c r="EX107" s="71"/>
      <c r="EY107" s="71"/>
      <c r="EZ107" s="71"/>
      <c r="FA107" s="71"/>
      <c r="FB107" s="71"/>
      <c r="FC107" s="71"/>
      <c r="FD107" s="71"/>
      <c r="FE107" s="71"/>
      <c r="FF107" s="71"/>
      <c r="FG107" s="71"/>
      <c r="FH107" s="71"/>
      <c r="FI107" s="71"/>
      <c r="FJ107" s="71"/>
      <c r="FK107" s="71"/>
      <c r="FL107" s="71"/>
      <c r="FM107" s="71"/>
      <c r="FN107" s="71"/>
      <c r="FO107" s="71"/>
      <c r="FP107" s="71"/>
      <c r="FQ107" s="71"/>
      <c r="FR107" s="71"/>
      <c r="FS107" s="71"/>
      <c r="FT107" s="71"/>
      <c r="FU107" s="71"/>
      <c r="FV107" s="71"/>
      <c r="FW107" s="71"/>
      <c r="FX107" s="71"/>
      <c r="FY107" s="71"/>
      <c r="FZ107" s="71"/>
      <c r="GA107" s="71"/>
      <c r="GB107" s="71"/>
      <c r="GC107" s="71"/>
      <c r="GD107" s="71"/>
      <c r="GE107" s="71"/>
      <c r="GF107" s="17"/>
      <c r="GG107" s="71"/>
      <c r="GH107" s="71"/>
      <c r="GI107" s="71"/>
      <c r="GJ107" s="71"/>
      <c r="GK107" s="71"/>
      <c r="GL107" s="71"/>
      <c r="GM107" s="71"/>
      <c r="GN107" s="71"/>
      <c r="GO107" s="71"/>
      <c r="GP107" s="71"/>
      <c r="GQ107" s="71"/>
      <c r="GR107" s="71"/>
      <c r="GS107" s="71"/>
      <c r="GT107" s="71"/>
      <c r="GU107" s="71"/>
      <c r="GV107" s="71"/>
      <c r="GW107" s="71"/>
      <c r="GX107" s="71"/>
      <c r="GY107" s="71"/>
      <c r="GZ107" s="71"/>
      <c r="HA107" s="71"/>
      <c r="HB107" s="71"/>
      <c r="HC107" s="71"/>
      <c r="HD107" s="71"/>
      <c r="HE107" s="71"/>
      <c r="HF107" s="71"/>
      <c r="HG107" s="71"/>
      <c r="HH107" s="71"/>
      <c r="HI107" s="71"/>
      <c r="HJ107" s="71"/>
      <c r="HK107" s="71"/>
      <c r="HL107" s="71"/>
      <c r="HM107" s="71"/>
      <c r="HN107" s="71"/>
      <c r="HO107" s="71"/>
      <c r="HP107" s="71"/>
      <c r="HQ107" s="71"/>
      <c r="HR107" s="71"/>
      <c r="HS107" s="71"/>
      <c r="HT107" s="71"/>
      <c r="HU107" s="71"/>
      <c r="HV107" s="71"/>
      <c r="HW107" s="71"/>
      <c r="HX107" s="71"/>
      <c r="HY107" s="71"/>
      <c r="HZ107" s="71"/>
      <c r="IA107" s="71"/>
      <c r="IB107" s="71"/>
      <c r="IC107" s="71"/>
    </row>
    <row r="108" spans="1:237 16181:16185" s="18" customFormat="1" x14ac:dyDescent="0.35">
      <c r="A108" s="10" t="s">
        <v>6</v>
      </c>
      <c r="B108" s="10">
        <f t="shared" ref="B108" si="305">B85/$C36</f>
        <v>0</v>
      </c>
      <c r="C108" s="10">
        <f t="shared" ref="C108:D108" si="306">C85/$C36</f>
        <v>0</v>
      </c>
      <c r="D108" s="10">
        <f t="shared" si="306"/>
        <v>0</v>
      </c>
      <c r="E108" s="10">
        <f t="shared" ref="E108:AW108" si="307">E85/$C36</f>
        <v>0</v>
      </c>
      <c r="F108" s="10">
        <f t="shared" si="307"/>
        <v>0</v>
      </c>
      <c r="G108" s="10">
        <f t="shared" si="307"/>
        <v>0</v>
      </c>
      <c r="H108" s="10">
        <f t="shared" si="307"/>
        <v>1.5249298483078493</v>
      </c>
      <c r="I108" s="10">
        <f t="shared" si="307"/>
        <v>1.592889090117394</v>
      </c>
      <c r="J108" s="10">
        <f t="shared" si="307"/>
        <v>1.6210033808129358</v>
      </c>
      <c r="K108" s="10">
        <f t="shared" si="307"/>
        <v>0</v>
      </c>
      <c r="L108" s="10">
        <f t="shared" si="307"/>
        <v>0</v>
      </c>
      <c r="M108" s="10">
        <f t="shared" si="307"/>
        <v>0</v>
      </c>
      <c r="N108" s="10">
        <f t="shared" si="307"/>
        <v>0</v>
      </c>
      <c r="O108" s="10">
        <f t="shared" si="307"/>
        <v>0</v>
      </c>
      <c r="P108" s="10">
        <f t="shared" si="307"/>
        <v>0</v>
      </c>
      <c r="Q108" s="10">
        <f t="shared" si="307"/>
        <v>0</v>
      </c>
      <c r="R108" s="10">
        <f t="shared" si="307"/>
        <v>0</v>
      </c>
      <c r="S108" s="10">
        <f t="shared" si="307"/>
        <v>0</v>
      </c>
      <c r="T108" s="10">
        <f t="shared" si="307"/>
        <v>0</v>
      </c>
      <c r="U108" s="10">
        <f t="shared" si="307"/>
        <v>0</v>
      </c>
      <c r="V108" s="10">
        <f t="shared" si="307"/>
        <v>0</v>
      </c>
      <c r="W108" s="10">
        <f t="shared" si="307"/>
        <v>0</v>
      </c>
      <c r="X108" s="10">
        <f t="shared" si="307"/>
        <v>0</v>
      </c>
      <c r="Y108" s="10">
        <f t="shared" si="307"/>
        <v>0</v>
      </c>
      <c r="Z108" s="10">
        <f t="shared" si="307"/>
        <v>0</v>
      </c>
      <c r="AA108" s="10">
        <f t="shared" si="307"/>
        <v>0</v>
      </c>
      <c r="AB108" s="10">
        <f t="shared" si="307"/>
        <v>0</v>
      </c>
      <c r="AC108" s="10">
        <f t="shared" si="307"/>
        <v>0.92900470558302195</v>
      </c>
      <c r="AD108" s="10">
        <f t="shared" si="307"/>
        <v>0.71697228668214463</v>
      </c>
      <c r="AE108" s="10">
        <f t="shared" si="307"/>
        <v>0.68980273668026482</v>
      </c>
      <c r="AF108" s="10">
        <f t="shared" si="307"/>
        <v>0.3571974949498446</v>
      </c>
      <c r="AG108" s="10">
        <f t="shared" si="307"/>
        <v>0.36458183171191394</v>
      </c>
      <c r="AH108" s="10">
        <f t="shared" si="307"/>
        <v>0.32708757714927461</v>
      </c>
      <c r="AI108" s="10">
        <f t="shared" si="307"/>
        <v>7.7464506202039318E-2</v>
      </c>
      <c r="AJ108" s="10">
        <f t="shared" si="307"/>
        <v>0.11981379336536058</v>
      </c>
      <c r="AK108" s="10">
        <f t="shared" si="307"/>
        <v>0.11936892993846331</v>
      </c>
      <c r="AL108" s="10">
        <f t="shared" si="307"/>
        <v>0.45776848278873467</v>
      </c>
      <c r="AM108" s="10">
        <f t="shared" si="307"/>
        <v>0.59696966531911944</v>
      </c>
      <c r="AN108" s="10">
        <f t="shared" si="307"/>
        <v>0.70021756171535188</v>
      </c>
      <c r="AO108" s="10">
        <f t="shared" si="307"/>
        <v>0.33587034181447628</v>
      </c>
      <c r="AP108" s="10">
        <f t="shared" si="307"/>
        <v>0.26310550212277467</v>
      </c>
      <c r="AQ108" s="10">
        <f t="shared" si="307"/>
        <v>0.27591546907454234</v>
      </c>
      <c r="AR108" s="10">
        <f t="shared" si="307"/>
        <v>0.98664187482577592</v>
      </c>
      <c r="AS108" s="10">
        <f t="shared" si="307"/>
        <v>0.79309701890269557</v>
      </c>
      <c r="AT108" s="10">
        <f t="shared" si="307"/>
        <v>0.88832226796861014</v>
      </c>
      <c r="AU108" s="10"/>
      <c r="AV108" s="10">
        <f t="shared" si="307"/>
        <v>0</v>
      </c>
      <c r="AW108" s="10">
        <f t="shared" si="307"/>
        <v>0</v>
      </c>
      <c r="AX108" s="10">
        <f t="shared" ref="AX108:BV108" si="308">AX85/$C36</f>
        <v>0</v>
      </c>
      <c r="AY108" s="10">
        <f t="shared" si="308"/>
        <v>8.0419102606713686</v>
      </c>
      <c r="AZ108" s="10">
        <f t="shared" si="308"/>
        <v>9.8359013388101388</v>
      </c>
      <c r="BA108" s="10">
        <f t="shared" si="308"/>
        <v>7.5239102507421594</v>
      </c>
      <c r="BB108" s="10">
        <f t="shared" si="308"/>
        <v>0</v>
      </c>
      <c r="BC108" s="10">
        <f t="shared" si="308"/>
        <v>0</v>
      </c>
      <c r="BD108" s="10">
        <f t="shared" si="308"/>
        <v>0</v>
      </c>
      <c r="BE108" s="10">
        <f t="shared" si="308"/>
        <v>0</v>
      </c>
      <c r="BF108" s="10">
        <f t="shared" si="308"/>
        <v>0</v>
      </c>
      <c r="BG108" s="10">
        <f t="shared" si="308"/>
        <v>0</v>
      </c>
      <c r="BH108" s="10">
        <f t="shared" si="308"/>
        <v>1.000539444391745</v>
      </c>
      <c r="BI108" s="10">
        <f t="shared" si="308"/>
        <v>1.3638243808570369</v>
      </c>
      <c r="BJ108" s="10">
        <f t="shared" si="308"/>
        <v>1.3561322613720006</v>
      </c>
      <c r="BK108" s="10">
        <f t="shared" si="308"/>
        <v>1.6100710209395939</v>
      </c>
      <c r="BL108" s="10">
        <f t="shared" si="308"/>
        <v>1.2588720136553668</v>
      </c>
      <c r="BM108" s="10">
        <f t="shared" si="308"/>
        <v>1.3436508520036305</v>
      </c>
      <c r="BN108" s="10">
        <f t="shared" si="308"/>
        <v>8.5452555257601689E-2</v>
      </c>
      <c r="BO108" s="10">
        <f t="shared" si="308"/>
        <v>6.2179995626905779E-2</v>
      </c>
      <c r="BP108" s="10">
        <f t="shared" si="308"/>
        <v>9.1782340765301479E-2</v>
      </c>
      <c r="BQ108" s="10">
        <f t="shared" si="308"/>
        <v>0.64542112437523236</v>
      </c>
      <c r="BR108" s="10">
        <f t="shared" si="308"/>
        <v>0.58118364762509978</v>
      </c>
      <c r="BS108" s="10">
        <f t="shared" si="308"/>
        <v>0.69022724447139649</v>
      </c>
      <c r="BT108" s="10">
        <f t="shared" si="308"/>
        <v>0</v>
      </c>
      <c r="BU108" s="10">
        <f t="shared" si="308"/>
        <v>0</v>
      </c>
      <c r="BV108" s="10">
        <f t="shared" si="308"/>
        <v>0</v>
      </c>
      <c r="BW108" s="10"/>
      <c r="BX108" s="10">
        <f t="shared" ref="BX108:CX108" si="309">BX85/$C36</f>
        <v>0</v>
      </c>
      <c r="BY108" s="10">
        <f t="shared" si="309"/>
        <v>0</v>
      </c>
      <c r="BZ108" s="10">
        <f t="shared" si="309"/>
        <v>0</v>
      </c>
      <c r="CA108" s="10">
        <f t="shared" si="309"/>
        <v>0.16648081354027808</v>
      </c>
      <c r="CB108" s="10">
        <f t="shared" si="309"/>
        <v>0.23792096099131196</v>
      </c>
      <c r="CC108" s="10">
        <f t="shared" si="309"/>
        <v>0.20106713648174629</v>
      </c>
      <c r="CD108" s="10">
        <f t="shared" si="309"/>
        <v>0</v>
      </c>
      <c r="CE108" s="10">
        <f t="shared" si="309"/>
        <v>0</v>
      </c>
      <c r="CF108" s="10">
        <f t="shared" si="309"/>
        <v>0</v>
      </c>
      <c r="CG108" s="10">
        <f t="shared" si="309"/>
        <v>0</v>
      </c>
      <c r="CH108" s="10">
        <f t="shared" si="309"/>
        <v>0</v>
      </c>
      <c r="CI108" s="10">
        <f t="shared" si="309"/>
        <v>0</v>
      </c>
      <c r="CJ108" s="10">
        <f t="shared" si="309"/>
        <v>0</v>
      </c>
      <c r="CK108" s="10">
        <f t="shared" si="309"/>
        <v>0</v>
      </c>
      <c r="CL108" s="10">
        <f t="shared" si="309"/>
        <v>0</v>
      </c>
      <c r="CM108" s="10">
        <f t="shared" si="309"/>
        <v>0</v>
      </c>
      <c r="CN108" s="10">
        <f t="shared" si="309"/>
        <v>0</v>
      </c>
      <c r="CO108" s="10">
        <f t="shared" si="309"/>
        <v>0</v>
      </c>
      <c r="CP108" s="10">
        <f t="shared" si="309"/>
        <v>0</v>
      </c>
      <c r="CQ108" s="10">
        <f t="shared" si="309"/>
        <v>0</v>
      </c>
      <c r="CR108" s="10">
        <f t="shared" si="309"/>
        <v>0</v>
      </c>
      <c r="CS108" s="70">
        <f t="shared" si="309"/>
        <v>0.80885925875652209</v>
      </c>
      <c r="CT108" s="70">
        <f t="shared" si="309"/>
        <v>1.0250990605930703</v>
      </c>
      <c r="CU108" s="70">
        <f t="shared" si="309"/>
        <v>1.188010128179684</v>
      </c>
      <c r="CV108" s="70">
        <f t="shared" si="309"/>
        <v>0</v>
      </c>
      <c r="CW108" s="70">
        <f t="shared" si="309"/>
        <v>0</v>
      </c>
      <c r="CX108" s="70">
        <f t="shared" si="309"/>
        <v>0</v>
      </c>
      <c r="CY108" s="70">
        <f t="shared" ref="CY108:DG108" si="310">CY85/$C36</f>
        <v>7.3742641905401918E-2</v>
      </c>
      <c r="CZ108" s="70">
        <f t="shared" si="310"/>
        <v>9.3304360988908833E-2</v>
      </c>
      <c r="DA108" s="70">
        <f t="shared" si="310"/>
        <v>8.9620732679622714E-2</v>
      </c>
      <c r="DB108" s="70">
        <f t="shared" si="310"/>
        <v>0.15044033887187799</v>
      </c>
      <c r="DC108" s="70">
        <f t="shared" si="310"/>
        <v>0.15652038634709567</v>
      </c>
      <c r="DD108" s="70">
        <f t="shared" si="310"/>
        <v>0.13853032878658941</v>
      </c>
      <c r="DE108" s="70">
        <f t="shared" si="310"/>
        <v>0</v>
      </c>
      <c r="DF108" s="10">
        <f t="shared" si="310"/>
        <v>0</v>
      </c>
      <c r="DG108" s="10">
        <f t="shared" si="310"/>
        <v>0</v>
      </c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71"/>
      <c r="EH108" s="71"/>
      <c r="EI108" s="71"/>
      <c r="EJ108" s="71"/>
      <c r="EK108" s="71"/>
      <c r="EL108" s="71"/>
      <c r="EM108" s="71"/>
      <c r="EN108" s="71"/>
      <c r="EO108" s="71"/>
      <c r="EP108" s="71"/>
      <c r="EQ108" s="71"/>
      <c r="ER108" s="71"/>
      <c r="ES108" s="71"/>
      <c r="ET108" s="71"/>
      <c r="EU108" s="71"/>
      <c r="EV108" s="71"/>
      <c r="EW108" s="71"/>
      <c r="EX108" s="71"/>
      <c r="EY108" s="71"/>
      <c r="EZ108" s="71"/>
      <c r="FA108" s="71"/>
      <c r="FB108" s="71"/>
      <c r="FC108" s="71"/>
      <c r="FD108" s="71"/>
      <c r="FE108" s="71"/>
      <c r="FF108" s="71"/>
      <c r="FG108" s="71"/>
      <c r="FH108" s="71"/>
      <c r="FI108" s="71"/>
      <c r="FJ108" s="71"/>
      <c r="FK108" s="71"/>
      <c r="FL108" s="71"/>
      <c r="FM108" s="71"/>
      <c r="FN108" s="71"/>
      <c r="FO108" s="71"/>
      <c r="FP108" s="71"/>
      <c r="FQ108" s="71"/>
      <c r="FR108" s="71"/>
      <c r="FS108" s="71"/>
      <c r="FT108" s="71"/>
      <c r="FU108" s="71"/>
      <c r="FV108" s="71"/>
      <c r="FW108" s="71"/>
      <c r="FX108" s="71"/>
      <c r="FY108" s="71"/>
      <c r="FZ108" s="71"/>
      <c r="GA108" s="71"/>
      <c r="GB108" s="71"/>
      <c r="GC108" s="71"/>
      <c r="GD108" s="71"/>
      <c r="GE108" s="71"/>
      <c r="GF108" s="17"/>
      <c r="GG108" s="71"/>
      <c r="GH108" s="71"/>
      <c r="GI108" s="71"/>
      <c r="GJ108" s="71"/>
      <c r="GK108" s="71"/>
      <c r="GL108" s="71"/>
      <c r="GM108" s="71"/>
      <c r="GN108" s="71"/>
      <c r="GO108" s="71"/>
      <c r="GP108" s="71"/>
      <c r="GQ108" s="71"/>
      <c r="GR108" s="71"/>
      <c r="GS108" s="71"/>
      <c r="GT108" s="71"/>
      <c r="GU108" s="71"/>
      <c r="GV108" s="71"/>
      <c r="GW108" s="71"/>
      <c r="GX108" s="71"/>
      <c r="GY108" s="71"/>
      <c r="GZ108" s="71"/>
      <c r="HA108" s="71"/>
      <c r="HB108" s="71"/>
      <c r="HC108" s="71"/>
      <c r="HD108" s="71"/>
      <c r="HE108" s="71"/>
      <c r="HF108" s="71"/>
      <c r="HG108" s="71"/>
      <c r="HH108" s="71"/>
      <c r="HI108" s="71"/>
      <c r="HJ108" s="71"/>
      <c r="HK108" s="71"/>
      <c r="HL108" s="71"/>
      <c r="HM108" s="71"/>
      <c r="HN108" s="71"/>
      <c r="HO108" s="71"/>
      <c r="HP108" s="71"/>
      <c r="HQ108" s="71"/>
      <c r="HR108" s="71"/>
      <c r="HS108" s="71"/>
      <c r="HT108" s="71"/>
      <c r="HU108" s="71"/>
      <c r="HV108" s="71"/>
      <c r="HW108" s="71"/>
      <c r="HX108" s="71"/>
      <c r="HY108" s="71"/>
      <c r="HZ108" s="71"/>
      <c r="IA108" s="71"/>
      <c r="IB108" s="71"/>
      <c r="IC108" s="71"/>
    </row>
    <row r="109" spans="1:237 16181:16185" s="18" customFormat="1" x14ac:dyDescent="0.35">
      <c r="A109" s="10" t="s">
        <v>7</v>
      </c>
      <c r="B109" s="10">
        <f t="shared" ref="B109" si="311">B86/$C37</f>
        <v>0</v>
      </c>
      <c r="C109" s="10">
        <f t="shared" ref="C109:D109" si="312">C86/$C37</f>
        <v>0</v>
      </c>
      <c r="D109" s="10">
        <f t="shared" si="312"/>
        <v>0</v>
      </c>
      <c r="E109" s="10">
        <f t="shared" ref="E109:AW109" si="313">E86/$C37</f>
        <v>0</v>
      </c>
      <c r="F109" s="10">
        <f t="shared" si="313"/>
        <v>0.14795147920586935</v>
      </c>
      <c r="G109" s="10">
        <f t="shared" si="313"/>
        <v>0</v>
      </c>
      <c r="H109" s="10">
        <f t="shared" si="313"/>
        <v>0.27875061743261759</v>
      </c>
      <c r="I109" s="10">
        <f t="shared" si="313"/>
        <v>0.27246787067797529</v>
      </c>
      <c r="J109" s="10">
        <f t="shared" si="313"/>
        <v>0.28084253102230206</v>
      </c>
      <c r="K109" s="10">
        <f t="shared" si="313"/>
        <v>1.1013138233386903</v>
      </c>
      <c r="L109" s="10">
        <f t="shared" si="313"/>
        <v>1.0622558772847532</v>
      </c>
      <c r="M109" s="10">
        <f t="shared" si="313"/>
        <v>1.0370295562373595</v>
      </c>
      <c r="N109" s="10">
        <f t="shared" si="313"/>
        <v>0</v>
      </c>
      <c r="O109" s="10">
        <f t="shared" si="313"/>
        <v>0</v>
      </c>
      <c r="P109" s="10">
        <f t="shared" si="313"/>
        <v>0</v>
      </c>
      <c r="Q109" s="10">
        <f t="shared" si="313"/>
        <v>0.55255859725711731</v>
      </c>
      <c r="R109" s="10">
        <f t="shared" si="313"/>
        <v>0.27199875446708793</v>
      </c>
      <c r="S109" s="10">
        <f t="shared" si="313"/>
        <v>0.16556445924083613</v>
      </c>
      <c r="T109" s="10">
        <f t="shared" si="313"/>
        <v>0</v>
      </c>
      <c r="U109" s="10">
        <f t="shared" si="313"/>
        <v>0</v>
      </c>
      <c r="V109" s="10">
        <f t="shared" si="313"/>
        <v>0</v>
      </c>
      <c r="W109" s="10">
        <f t="shared" si="313"/>
        <v>0</v>
      </c>
      <c r="X109" s="10">
        <f t="shared" si="313"/>
        <v>0</v>
      </c>
      <c r="Y109" s="10">
        <f t="shared" si="313"/>
        <v>0</v>
      </c>
      <c r="Z109" s="10">
        <f t="shared" si="313"/>
        <v>0</v>
      </c>
      <c r="AA109" s="10">
        <f t="shared" si="313"/>
        <v>0</v>
      </c>
      <c r="AB109" s="10">
        <f t="shared" si="313"/>
        <v>0</v>
      </c>
      <c r="AC109" s="10">
        <f t="shared" si="313"/>
        <v>33.815771283222006</v>
      </c>
      <c r="AD109" s="10">
        <f t="shared" si="313"/>
        <v>27.78561451994409</v>
      </c>
      <c r="AE109" s="10">
        <f t="shared" si="313"/>
        <v>25.30234760517472</v>
      </c>
      <c r="AF109" s="10">
        <f t="shared" si="313"/>
        <v>0</v>
      </c>
      <c r="AG109" s="10">
        <f t="shared" si="313"/>
        <v>0</v>
      </c>
      <c r="AH109" s="10">
        <f t="shared" si="313"/>
        <v>0</v>
      </c>
      <c r="AI109" s="10">
        <f t="shared" si="313"/>
        <v>1.5492901240407864</v>
      </c>
      <c r="AJ109" s="10">
        <f t="shared" si="313"/>
        <v>1.5852286506801554</v>
      </c>
      <c r="AK109" s="10">
        <f t="shared" si="313"/>
        <v>1.5120064458872016</v>
      </c>
      <c r="AL109" s="10">
        <f t="shared" si="313"/>
        <v>4.2915795261443887E-2</v>
      </c>
      <c r="AM109" s="10">
        <f t="shared" si="313"/>
        <v>7.7469345881107099E-2</v>
      </c>
      <c r="AN109" s="10">
        <f t="shared" si="313"/>
        <v>2.9420905954426549E-2</v>
      </c>
      <c r="AO109" s="10">
        <f t="shared" si="313"/>
        <v>2.7264768923763372</v>
      </c>
      <c r="AP109" s="10">
        <f t="shared" si="313"/>
        <v>2.455651353145897</v>
      </c>
      <c r="AQ109" s="10">
        <f t="shared" si="313"/>
        <v>2.4487497880365634</v>
      </c>
      <c r="AR109" s="10">
        <f t="shared" si="313"/>
        <v>9.4153824626231195</v>
      </c>
      <c r="AS109" s="10">
        <f t="shared" si="313"/>
        <v>8.5184494622882116</v>
      </c>
      <c r="AT109" s="10">
        <f t="shared" si="313"/>
        <v>8.0909352514978821</v>
      </c>
      <c r="AU109" s="10"/>
      <c r="AV109" s="10">
        <f t="shared" si="313"/>
        <v>0</v>
      </c>
      <c r="AW109" s="10">
        <f t="shared" si="313"/>
        <v>0</v>
      </c>
      <c r="AX109" s="10">
        <f t="shared" ref="AX109:BV109" si="314">AX86/$C37</f>
        <v>0</v>
      </c>
      <c r="AY109" s="10">
        <f t="shared" si="314"/>
        <v>11.057626608423133</v>
      </c>
      <c r="AZ109" s="10">
        <f t="shared" si="314"/>
        <v>12.748207321809788</v>
      </c>
      <c r="BA109" s="10">
        <f t="shared" si="314"/>
        <v>10.493212623944755</v>
      </c>
      <c r="BB109" s="10">
        <f t="shared" si="314"/>
        <v>0</v>
      </c>
      <c r="BC109" s="10">
        <f t="shared" si="314"/>
        <v>0</v>
      </c>
      <c r="BD109" s="10">
        <f t="shared" si="314"/>
        <v>0</v>
      </c>
      <c r="BE109" s="10">
        <f t="shared" si="314"/>
        <v>1.8084652614528649</v>
      </c>
      <c r="BF109" s="10">
        <f t="shared" si="314"/>
        <v>1.3855194083189242</v>
      </c>
      <c r="BG109" s="10">
        <f t="shared" si="314"/>
        <v>1.9216191471329958</v>
      </c>
      <c r="BH109" s="10">
        <f t="shared" si="314"/>
        <v>0</v>
      </c>
      <c r="BI109" s="10">
        <f t="shared" si="314"/>
        <v>0</v>
      </c>
      <c r="BJ109" s="10">
        <f t="shared" si="314"/>
        <v>0</v>
      </c>
      <c r="BK109" s="10">
        <f t="shared" si="314"/>
        <v>83.252452790047315</v>
      </c>
      <c r="BL109" s="10">
        <f t="shared" si="314"/>
        <v>63.549134056425359</v>
      </c>
      <c r="BM109" s="10">
        <f t="shared" si="314"/>
        <v>67.837141733208952</v>
      </c>
      <c r="BN109" s="10">
        <f t="shared" si="314"/>
        <v>1.3869607045656893</v>
      </c>
      <c r="BO109" s="10">
        <f t="shared" si="314"/>
        <v>1.3057799081650212</v>
      </c>
      <c r="BP109" s="10">
        <f t="shared" si="314"/>
        <v>1.3251075447990399</v>
      </c>
      <c r="BQ109" s="10">
        <f t="shared" si="314"/>
        <v>0.28685383305565881</v>
      </c>
      <c r="BR109" s="10">
        <f t="shared" si="314"/>
        <v>0.15982550309690247</v>
      </c>
      <c r="BS109" s="10">
        <f t="shared" si="314"/>
        <v>0.23007574815713219</v>
      </c>
      <c r="BT109" s="10">
        <f t="shared" si="314"/>
        <v>0</v>
      </c>
      <c r="BU109" s="10">
        <f t="shared" si="314"/>
        <v>0</v>
      </c>
      <c r="BV109" s="10">
        <f t="shared" si="314"/>
        <v>0</v>
      </c>
      <c r="BW109" s="10"/>
      <c r="BX109" s="10">
        <f t="shared" ref="BX109:CX109" si="315">BX86/$C37</f>
        <v>0</v>
      </c>
      <c r="BY109" s="10">
        <f t="shared" si="315"/>
        <v>0</v>
      </c>
      <c r="BZ109" s="10">
        <f t="shared" si="315"/>
        <v>0</v>
      </c>
      <c r="CA109" s="10">
        <f t="shared" si="315"/>
        <v>1.2006798067450357</v>
      </c>
      <c r="CB109" s="10">
        <f t="shared" si="315"/>
        <v>1.3026172614274332</v>
      </c>
      <c r="CC109" s="10">
        <f t="shared" si="315"/>
        <v>1.1511093563579977</v>
      </c>
      <c r="CD109" s="10">
        <f t="shared" si="315"/>
        <v>0.19993225633840869</v>
      </c>
      <c r="CE109" s="10">
        <f t="shared" si="315"/>
        <v>0.15054898042617312</v>
      </c>
      <c r="CF109" s="10">
        <f t="shared" si="315"/>
        <v>0.15244064182840375</v>
      </c>
      <c r="CG109" s="10">
        <f t="shared" si="315"/>
        <v>1.2015551728602332</v>
      </c>
      <c r="CH109" s="10">
        <f t="shared" si="315"/>
        <v>1.2330341851318154</v>
      </c>
      <c r="CI109" s="10">
        <f t="shared" si="315"/>
        <v>1.2370312021909007</v>
      </c>
      <c r="CJ109" s="10">
        <f t="shared" si="315"/>
        <v>0</v>
      </c>
      <c r="CK109" s="10">
        <f t="shared" si="315"/>
        <v>0</v>
      </c>
      <c r="CL109" s="10">
        <f t="shared" si="315"/>
        <v>0</v>
      </c>
      <c r="CM109" s="10">
        <f t="shared" si="315"/>
        <v>0.35952882188974372</v>
      </c>
      <c r="CN109" s="10">
        <f t="shared" si="315"/>
        <v>0.356082991379715</v>
      </c>
      <c r="CO109" s="10">
        <f t="shared" si="315"/>
        <v>0.34142225399391285</v>
      </c>
      <c r="CP109" s="10">
        <f t="shared" si="315"/>
        <v>0</v>
      </c>
      <c r="CQ109" s="10">
        <f t="shared" si="315"/>
        <v>0</v>
      </c>
      <c r="CR109" s="10">
        <f t="shared" si="315"/>
        <v>0</v>
      </c>
      <c r="CS109" s="70">
        <f t="shared" si="315"/>
        <v>0.29727306091051664</v>
      </c>
      <c r="CT109" s="70">
        <f t="shared" si="315"/>
        <v>0.37484965648552576</v>
      </c>
      <c r="CU109" s="70">
        <f t="shared" si="315"/>
        <v>0.43926424907484124</v>
      </c>
      <c r="CV109" s="70">
        <f t="shared" si="315"/>
        <v>0</v>
      </c>
      <c r="CW109" s="70">
        <f t="shared" si="315"/>
        <v>0</v>
      </c>
      <c r="CX109" s="70">
        <f t="shared" si="315"/>
        <v>0</v>
      </c>
      <c r="CY109" s="70">
        <f t="shared" ref="CY109:DG109" si="316">CY86/$C37</f>
        <v>0.242916938041324</v>
      </c>
      <c r="CZ109" s="70">
        <f t="shared" si="316"/>
        <v>0.21094899006188084</v>
      </c>
      <c r="DA109" s="70">
        <f t="shared" si="316"/>
        <v>0.20057973504486989</v>
      </c>
      <c r="DB109" s="70">
        <f t="shared" si="316"/>
        <v>1.3372474566389154</v>
      </c>
      <c r="DC109" s="70">
        <f t="shared" si="316"/>
        <v>1.2968832011616498</v>
      </c>
      <c r="DD109" s="70">
        <f t="shared" si="316"/>
        <v>1.1544194065549116</v>
      </c>
      <c r="DE109" s="70">
        <f t="shared" si="316"/>
        <v>0</v>
      </c>
      <c r="DF109" s="10">
        <f t="shared" si="316"/>
        <v>0</v>
      </c>
      <c r="DG109" s="10">
        <f t="shared" si="316"/>
        <v>0</v>
      </c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71"/>
      <c r="EH109" s="71"/>
      <c r="EI109" s="71"/>
      <c r="EJ109" s="71"/>
      <c r="EK109" s="71"/>
      <c r="EL109" s="71"/>
      <c r="EM109" s="71"/>
      <c r="EN109" s="71"/>
      <c r="EO109" s="71"/>
      <c r="EP109" s="71"/>
      <c r="EQ109" s="71"/>
      <c r="ER109" s="71"/>
      <c r="ES109" s="71"/>
      <c r="ET109" s="71"/>
      <c r="EU109" s="71"/>
      <c r="EV109" s="71"/>
      <c r="EW109" s="71"/>
      <c r="EX109" s="71"/>
      <c r="EY109" s="71"/>
      <c r="EZ109" s="71"/>
      <c r="FA109" s="71"/>
      <c r="FB109" s="71"/>
      <c r="FC109" s="71"/>
      <c r="FD109" s="71"/>
      <c r="FE109" s="71"/>
      <c r="FF109" s="71"/>
      <c r="FG109" s="71"/>
      <c r="FH109" s="71"/>
      <c r="FI109" s="71"/>
      <c r="FJ109" s="71"/>
      <c r="FK109" s="71"/>
      <c r="FL109" s="71"/>
      <c r="FM109" s="71"/>
      <c r="FN109" s="71"/>
      <c r="FO109" s="71"/>
      <c r="FP109" s="71"/>
      <c r="FQ109" s="71"/>
      <c r="FR109" s="71"/>
      <c r="FS109" s="71"/>
      <c r="FT109" s="71"/>
      <c r="FU109" s="71"/>
      <c r="FV109" s="71"/>
      <c r="FW109" s="71"/>
      <c r="FX109" s="71"/>
      <c r="FY109" s="71"/>
      <c r="FZ109" s="71"/>
      <c r="GA109" s="71"/>
      <c r="GB109" s="71"/>
      <c r="GC109" s="71"/>
      <c r="GD109" s="71"/>
      <c r="GE109" s="71"/>
      <c r="GF109" s="17"/>
      <c r="GG109" s="71"/>
      <c r="GH109" s="71"/>
      <c r="GI109" s="71"/>
      <c r="GJ109" s="71"/>
      <c r="GK109" s="71"/>
      <c r="GL109" s="71"/>
      <c r="GM109" s="71"/>
      <c r="GN109" s="71"/>
      <c r="GO109" s="71"/>
      <c r="GP109" s="71"/>
      <c r="GQ109" s="71"/>
      <c r="GR109" s="71"/>
      <c r="GS109" s="71"/>
      <c r="GT109" s="71"/>
      <c r="GU109" s="71"/>
      <c r="GV109" s="71"/>
      <c r="GW109" s="71"/>
      <c r="GX109" s="71"/>
      <c r="GY109" s="71"/>
      <c r="GZ109" s="71"/>
      <c r="HA109" s="71"/>
      <c r="HB109" s="71"/>
      <c r="HC109" s="71"/>
      <c r="HD109" s="71"/>
      <c r="HE109" s="71"/>
      <c r="HF109" s="71"/>
      <c r="HG109" s="71"/>
      <c r="HH109" s="71"/>
      <c r="HI109" s="71"/>
      <c r="HJ109" s="71"/>
      <c r="HK109" s="71"/>
      <c r="HL109" s="71"/>
      <c r="HM109" s="71"/>
      <c r="HN109" s="71"/>
      <c r="HO109" s="71"/>
      <c r="HP109" s="71"/>
      <c r="HQ109" s="71"/>
      <c r="HR109" s="71"/>
      <c r="HS109" s="71"/>
      <c r="HT109" s="71"/>
      <c r="HU109" s="71"/>
      <c r="HV109" s="71"/>
      <c r="HW109" s="71"/>
      <c r="HX109" s="71"/>
      <c r="HY109" s="71"/>
      <c r="HZ109" s="71"/>
      <c r="IA109" s="71"/>
      <c r="IB109" s="71"/>
      <c r="IC109" s="71"/>
    </row>
    <row r="110" spans="1:237 16181:16185" s="18" customFormat="1" x14ac:dyDescent="0.35">
      <c r="A110" s="10" t="s">
        <v>8</v>
      </c>
      <c r="B110" s="10">
        <f t="shared" ref="B110" si="317">B87/$C38</f>
        <v>0.31637531115878187</v>
      </c>
      <c r="C110" s="10">
        <f t="shared" ref="C110:D110" si="318">C87/$C38</f>
        <v>0.23953708054812395</v>
      </c>
      <c r="D110" s="10">
        <f t="shared" si="318"/>
        <v>0.2848243674401133</v>
      </c>
      <c r="E110" s="10">
        <f t="shared" ref="E110:AW110" si="319">E87/$C38</f>
        <v>0.69676504358583868</v>
      </c>
      <c r="F110" s="10">
        <f t="shared" si="319"/>
        <v>0.57835578235021656</v>
      </c>
      <c r="G110" s="10">
        <f t="shared" si="319"/>
        <v>0.55070808949394212</v>
      </c>
      <c r="H110" s="10">
        <f t="shared" si="319"/>
        <v>0.58433284509939099</v>
      </c>
      <c r="I110" s="10">
        <f t="shared" si="319"/>
        <v>0.56246514282614202</v>
      </c>
      <c r="J110" s="10">
        <f t="shared" si="319"/>
        <v>0.60737236374201209</v>
      </c>
      <c r="K110" s="10">
        <f t="shared" si="319"/>
        <v>0.87832052853044307</v>
      </c>
      <c r="L110" s="10">
        <f t="shared" si="319"/>
        <v>0.83085536885394085</v>
      </c>
      <c r="M110" s="10">
        <f t="shared" si="319"/>
        <v>0.79906299027414007</v>
      </c>
      <c r="N110" s="10">
        <f t="shared" si="319"/>
        <v>0.33216171023188856</v>
      </c>
      <c r="O110" s="10">
        <f t="shared" si="319"/>
        <v>0.34449859299166485</v>
      </c>
      <c r="P110" s="10">
        <f t="shared" si="319"/>
        <v>0.28565210248144129</v>
      </c>
      <c r="Q110" s="10">
        <f t="shared" si="319"/>
        <v>0.61509305817118809</v>
      </c>
      <c r="R110" s="10">
        <f t="shared" si="319"/>
        <v>0.96758450205683455</v>
      </c>
      <c r="S110" s="10">
        <f t="shared" si="319"/>
        <v>0.63215520801046543</v>
      </c>
      <c r="T110" s="10">
        <f t="shared" si="319"/>
        <v>6.5033360071669266E-2</v>
      </c>
      <c r="U110" s="10">
        <f t="shared" si="319"/>
        <v>8.6571965911435428E-2</v>
      </c>
      <c r="V110" s="10">
        <f t="shared" si="319"/>
        <v>6.2747537427244829E-2</v>
      </c>
      <c r="W110" s="10">
        <f t="shared" si="319"/>
        <v>0.28768055624886568</v>
      </c>
      <c r="X110" s="10">
        <f t="shared" si="319"/>
        <v>0.2724382588888119</v>
      </c>
      <c r="Y110" s="10">
        <f t="shared" si="319"/>
        <v>0.26027126975283582</v>
      </c>
      <c r="Z110" s="10">
        <f t="shared" si="319"/>
        <v>0.17700808540487187</v>
      </c>
      <c r="AA110" s="10">
        <f t="shared" si="319"/>
        <v>0.17948582809695998</v>
      </c>
      <c r="AB110" s="10">
        <f t="shared" si="319"/>
        <v>0.14537638887132842</v>
      </c>
      <c r="AC110" s="10">
        <f t="shared" si="319"/>
        <v>24.069667371923757</v>
      </c>
      <c r="AD110" s="10">
        <f t="shared" si="319"/>
        <v>18.130530194370536</v>
      </c>
      <c r="AE110" s="10">
        <f t="shared" si="319"/>
        <v>16.900167048666489</v>
      </c>
      <c r="AF110" s="10">
        <f t="shared" si="319"/>
        <v>0.37607685514803935</v>
      </c>
      <c r="AG110" s="10">
        <f t="shared" si="319"/>
        <v>0.51201461005309545</v>
      </c>
      <c r="AH110" s="10">
        <f t="shared" si="319"/>
        <v>0.44933242921516509</v>
      </c>
      <c r="AI110" s="10">
        <f t="shared" si="319"/>
        <v>1.4003973069251783</v>
      </c>
      <c r="AJ110" s="10">
        <f t="shared" si="319"/>
        <v>1.4980913464144392</v>
      </c>
      <c r="AK110" s="10">
        <f t="shared" si="319"/>
        <v>1.39987199655107</v>
      </c>
      <c r="AL110" s="10">
        <f t="shared" si="319"/>
        <v>0.60342209094878685</v>
      </c>
      <c r="AM110" s="10">
        <f t="shared" si="319"/>
        <v>0.75563682827347245</v>
      </c>
      <c r="AN110" s="10">
        <f t="shared" si="319"/>
        <v>0.5713005010786828</v>
      </c>
      <c r="AO110" s="10">
        <f t="shared" si="319"/>
        <v>2.2415304095426016</v>
      </c>
      <c r="AP110" s="10">
        <f t="shared" si="319"/>
        <v>2.0888982289747564</v>
      </c>
      <c r="AQ110" s="10">
        <f t="shared" si="319"/>
        <v>1.9000542529451439</v>
      </c>
      <c r="AR110" s="10">
        <f t="shared" si="319"/>
        <v>5.381682953595142</v>
      </c>
      <c r="AS110" s="10">
        <f t="shared" si="319"/>
        <v>4.486205359449591</v>
      </c>
      <c r="AT110" s="10">
        <f t="shared" si="319"/>
        <v>4.504907029698308</v>
      </c>
      <c r="AU110" s="10"/>
      <c r="AV110" s="10">
        <f t="shared" si="319"/>
        <v>0.31788799735925694</v>
      </c>
      <c r="AW110" s="10">
        <f t="shared" si="319"/>
        <v>0.22450467527040582</v>
      </c>
      <c r="AX110" s="10">
        <f t="shared" ref="AX110:BV110" si="320">AX87/$C38</f>
        <v>0.23239696687534872</v>
      </c>
      <c r="AY110" s="10">
        <f t="shared" si="320"/>
        <v>82.457698739226544</v>
      </c>
      <c r="AZ110" s="10">
        <f t="shared" si="320"/>
        <v>97.889447757909338</v>
      </c>
      <c r="BA110" s="10">
        <f t="shared" si="320"/>
        <v>77.824088394724313</v>
      </c>
      <c r="BB110" s="10">
        <f t="shared" si="320"/>
        <v>0.60092206916196844</v>
      </c>
      <c r="BC110" s="10">
        <f t="shared" si="320"/>
        <v>0.6307266781870825</v>
      </c>
      <c r="BD110" s="10">
        <f t="shared" si="320"/>
        <v>0.59823499584349382</v>
      </c>
      <c r="BE110" s="10">
        <f t="shared" si="320"/>
        <v>1.0935343191330573</v>
      </c>
      <c r="BF110" s="10">
        <f t="shared" si="320"/>
        <v>0.83037863528878297</v>
      </c>
      <c r="BG110" s="10">
        <f t="shared" si="320"/>
        <v>1.2210475930235909</v>
      </c>
      <c r="BH110" s="10">
        <f t="shared" si="320"/>
        <v>8.9784478001136083</v>
      </c>
      <c r="BI110" s="10">
        <f t="shared" si="320"/>
        <v>9.2009204641551339</v>
      </c>
      <c r="BJ110" s="10">
        <f t="shared" si="320"/>
        <v>8.9066942583615631</v>
      </c>
      <c r="BK110" s="10">
        <f t="shared" si="320"/>
        <v>49.008991076405209</v>
      </c>
      <c r="BL110" s="10">
        <f t="shared" si="320"/>
        <v>37.740084809838457</v>
      </c>
      <c r="BM110" s="10">
        <f t="shared" si="320"/>
        <v>39.971263807156951</v>
      </c>
      <c r="BN110" s="10">
        <f t="shared" si="320"/>
        <v>6.8624975145335521</v>
      </c>
      <c r="BO110" s="10">
        <f t="shared" si="320"/>
        <v>6.6400698360368482</v>
      </c>
      <c r="BP110" s="10">
        <f t="shared" si="320"/>
        <v>6.4268498158612228</v>
      </c>
      <c r="BQ110" s="10">
        <f t="shared" si="320"/>
        <v>2.9337323835237838</v>
      </c>
      <c r="BR110" s="10">
        <f t="shared" si="320"/>
        <v>2.1794386785941247</v>
      </c>
      <c r="BS110" s="10">
        <f t="shared" si="320"/>
        <v>2.8381372010432253</v>
      </c>
      <c r="BT110" s="10">
        <f t="shared" si="320"/>
        <v>0.18558232633735913</v>
      </c>
      <c r="BU110" s="10">
        <f t="shared" si="320"/>
        <v>0.23815969491092429</v>
      </c>
      <c r="BV110" s="10">
        <f t="shared" si="320"/>
        <v>0.24152982055885805</v>
      </c>
      <c r="BW110" s="10"/>
      <c r="BX110" s="10">
        <f t="shared" ref="BX110:CX110" si="321">BX87/$C38</f>
        <v>0.12643302656232003</v>
      </c>
      <c r="BY110" s="10">
        <f t="shared" si="321"/>
        <v>9.2910328167839396E-2</v>
      </c>
      <c r="BZ110" s="10">
        <f t="shared" si="321"/>
        <v>0.12102965226083413</v>
      </c>
      <c r="CA110" s="10">
        <f t="shared" si="321"/>
        <v>0.99062963428925799</v>
      </c>
      <c r="CB110" s="10">
        <f t="shared" si="321"/>
        <v>1.0901105849056478</v>
      </c>
      <c r="CC110" s="10">
        <f t="shared" si="321"/>
        <v>0.97608955346593218</v>
      </c>
      <c r="CD110" s="10">
        <f t="shared" si="321"/>
        <v>0.22481892880570709</v>
      </c>
      <c r="CE110" s="10">
        <f t="shared" si="321"/>
        <v>0.22369973894045794</v>
      </c>
      <c r="CF110" s="10">
        <f t="shared" si="321"/>
        <v>0.19640471407985563</v>
      </c>
      <c r="CG110" s="10">
        <f t="shared" si="321"/>
        <v>0.96124413828818667</v>
      </c>
      <c r="CH110" s="10">
        <f t="shared" si="321"/>
        <v>0.82376068182167794</v>
      </c>
      <c r="CI110" s="10">
        <f t="shared" si="321"/>
        <v>0.82389829351661914</v>
      </c>
      <c r="CJ110" s="10">
        <f t="shared" si="321"/>
        <v>0.12905364966444285</v>
      </c>
      <c r="CK110" s="10">
        <f t="shared" si="321"/>
        <v>0.12516393753501445</v>
      </c>
      <c r="CL110" s="10">
        <f t="shared" si="321"/>
        <v>0.16154243174686669</v>
      </c>
      <c r="CM110" s="10">
        <f t="shared" si="321"/>
        <v>0.47266726234455819</v>
      </c>
      <c r="CN110" s="10">
        <f t="shared" si="321"/>
        <v>0.46813707957612882</v>
      </c>
      <c r="CO110" s="10">
        <f t="shared" si="321"/>
        <v>0.44952146293869399</v>
      </c>
      <c r="CP110" s="10">
        <f t="shared" si="321"/>
        <v>0.10181541512681733</v>
      </c>
      <c r="CQ110" s="10">
        <f t="shared" si="321"/>
        <v>0.11923481823828912</v>
      </c>
      <c r="CR110" s="10">
        <f t="shared" si="321"/>
        <v>0.11249657255004962</v>
      </c>
      <c r="CS110" s="70">
        <f t="shared" si="321"/>
        <v>4.4345850270287652</v>
      </c>
      <c r="CT110" s="70">
        <f t="shared" si="321"/>
        <v>5.4662677179521939</v>
      </c>
      <c r="CU110" s="70">
        <f t="shared" si="321"/>
        <v>6.4909460937670751</v>
      </c>
      <c r="CV110" s="70">
        <f t="shared" si="321"/>
        <v>0.16205138533678043</v>
      </c>
      <c r="CW110" s="70">
        <f t="shared" si="321"/>
        <v>0.19511165313128354</v>
      </c>
      <c r="CX110" s="70">
        <f t="shared" si="321"/>
        <v>0.19248972465788564</v>
      </c>
      <c r="CY110" s="70">
        <f t="shared" ref="CY110:DG110" si="322">CY87/$C38</f>
        <v>0.47321481436621554</v>
      </c>
      <c r="CZ110" s="70">
        <f t="shared" si="322"/>
        <v>0.42927381893711419</v>
      </c>
      <c r="DA110" s="70">
        <f t="shared" si="322"/>
        <v>0.42831726787144359</v>
      </c>
      <c r="DB110" s="70">
        <f t="shared" si="322"/>
        <v>0.69293731844016537</v>
      </c>
      <c r="DC110" s="70">
        <f t="shared" si="322"/>
        <v>0.67080165577326722</v>
      </c>
      <c r="DD110" s="70">
        <f t="shared" si="322"/>
        <v>0.61569035016261953</v>
      </c>
      <c r="DE110" s="70">
        <f t="shared" si="322"/>
        <v>0.18708774962969935</v>
      </c>
      <c r="DF110" s="10">
        <f t="shared" si="322"/>
        <v>0.21727312061176327</v>
      </c>
      <c r="DG110" s="10">
        <f t="shared" si="322"/>
        <v>0.16278699381025921</v>
      </c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71"/>
      <c r="EH110" s="71"/>
      <c r="EI110" s="71"/>
      <c r="EJ110" s="71"/>
      <c r="EK110" s="71"/>
      <c r="EL110" s="71"/>
      <c r="EM110" s="71"/>
      <c r="EN110" s="71"/>
      <c r="EO110" s="71"/>
      <c r="EP110" s="71"/>
      <c r="EQ110" s="71"/>
      <c r="ER110" s="71"/>
      <c r="ES110" s="71"/>
      <c r="ET110" s="71"/>
      <c r="EU110" s="71"/>
      <c r="EV110" s="71"/>
      <c r="EW110" s="71"/>
      <c r="EX110" s="71"/>
      <c r="EY110" s="71"/>
      <c r="EZ110" s="71"/>
      <c r="FA110" s="71"/>
      <c r="FB110" s="71"/>
      <c r="FC110" s="71"/>
      <c r="FD110" s="71"/>
      <c r="FE110" s="71"/>
      <c r="FF110" s="71"/>
      <c r="FG110" s="71"/>
      <c r="FH110" s="71"/>
      <c r="FI110" s="71"/>
      <c r="FJ110" s="71"/>
      <c r="FK110" s="71"/>
      <c r="FL110" s="71"/>
      <c r="FM110" s="71"/>
      <c r="FN110" s="71"/>
      <c r="FO110" s="71"/>
      <c r="FP110" s="71"/>
      <c r="FQ110" s="71"/>
      <c r="FR110" s="71"/>
      <c r="FS110" s="71"/>
      <c r="FT110" s="71"/>
      <c r="FU110" s="71"/>
      <c r="FV110" s="71"/>
      <c r="FW110" s="71"/>
      <c r="FX110" s="71"/>
      <c r="FY110" s="71"/>
      <c r="FZ110" s="71"/>
      <c r="GA110" s="71"/>
      <c r="GB110" s="71"/>
      <c r="GC110" s="71"/>
      <c r="GD110" s="71"/>
      <c r="GE110" s="71"/>
      <c r="GF110" s="17"/>
      <c r="GG110" s="71"/>
      <c r="GH110" s="71"/>
      <c r="GI110" s="71"/>
      <c r="GJ110" s="71"/>
      <c r="GK110" s="71"/>
      <c r="GL110" s="71"/>
      <c r="GM110" s="71"/>
      <c r="GN110" s="71"/>
      <c r="GO110" s="71"/>
      <c r="GP110" s="71"/>
      <c r="GQ110" s="71"/>
      <c r="GR110" s="71"/>
      <c r="GS110" s="71"/>
      <c r="GT110" s="71"/>
      <c r="GU110" s="71"/>
      <c r="GV110" s="71"/>
      <c r="GW110" s="71"/>
      <c r="GX110" s="71"/>
      <c r="GY110" s="71"/>
      <c r="GZ110" s="71"/>
      <c r="HA110" s="71"/>
      <c r="HB110" s="71"/>
      <c r="HC110" s="71"/>
      <c r="HD110" s="71"/>
      <c r="HE110" s="71"/>
      <c r="HF110" s="71"/>
      <c r="HG110" s="71"/>
      <c r="HH110" s="71"/>
      <c r="HI110" s="71"/>
      <c r="HJ110" s="71"/>
      <c r="HK110" s="71"/>
      <c r="HL110" s="71"/>
      <c r="HM110" s="71"/>
      <c r="HN110" s="71"/>
      <c r="HO110" s="71"/>
      <c r="HP110" s="71"/>
      <c r="HQ110" s="71"/>
      <c r="HR110" s="71"/>
      <c r="HS110" s="71"/>
      <c r="HT110" s="71"/>
      <c r="HU110" s="71"/>
      <c r="HV110" s="71"/>
      <c r="HW110" s="71"/>
      <c r="HX110" s="71"/>
      <c r="HY110" s="71"/>
      <c r="HZ110" s="71"/>
      <c r="IA110" s="71"/>
      <c r="IB110" s="71"/>
      <c r="IC110" s="71"/>
    </row>
    <row r="111" spans="1:237 16181:16185" s="18" customFormat="1" x14ac:dyDescent="0.35">
      <c r="A111" s="10" t="s">
        <v>9</v>
      </c>
      <c r="B111" s="10">
        <f t="shared" ref="B111" si="323">B88/$C39</f>
        <v>0</v>
      </c>
      <c r="C111" s="10">
        <f t="shared" ref="C111:D111" si="324">C88/$C39</f>
        <v>0</v>
      </c>
      <c r="D111" s="10">
        <f t="shared" si="324"/>
        <v>0</v>
      </c>
      <c r="E111" s="10">
        <f t="shared" ref="E111:AW111" si="325">E88/$C39</f>
        <v>0</v>
      </c>
      <c r="F111" s="10">
        <f t="shared" si="325"/>
        <v>0</v>
      </c>
      <c r="G111" s="10">
        <f t="shared" si="325"/>
        <v>0</v>
      </c>
      <c r="H111" s="10">
        <f t="shared" si="325"/>
        <v>0.62090333608520309</v>
      </c>
      <c r="I111" s="10">
        <f t="shared" si="325"/>
        <v>0.5667331710101885</v>
      </c>
      <c r="J111" s="10">
        <f t="shared" si="325"/>
        <v>0.59913073284757767</v>
      </c>
      <c r="K111" s="10">
        <f t="shared" si="325"/>
        <v>0</v>
      </c>
      <c r="L111" s="10">
        <f t="shared" si="325"/>
        <v>0</v>
      </c>
      <c r="M111" s="10">
        <f t="shared" si="325"/>
        <v>0</v>
      </c>
      <c r="N111" s="10">
        <f t="shared" si="325"/>
        <v>0</v>
      </c>
      <c r="O111" s="10">
        <f t="shared" si="325"/>
        <v>0</v>
      </c>
      <c r="P111" s="10">
        <f t="shared" si="325"/>
        <v>0</v>
      </c>
      <c r="Q111" s="10">
        <f t="shared" si="325"/>
        <v>0</v>
      </c>
      <c r="R111" s="10">
        <f t="shared" si="325"/>
        <v>0</v>
      </c>
      <c r="S111" s="10">
        <f t="shared" si="325"/>
        <v>0</v>
      </c>
      <c r="T111" s="10">
        <f t="shared" si="325"/>
        <v>0</v>
      </c>
      <c r="U111" s="10">
        <f t="shared" si="325"/>
        <v>0</v>
      </c>
      <c r="V111" s="10">
        <f t="shared" si="325"/>
        <v>0</v>
      </c>
      <c r="W111" s="10">
        <f t="shared" si="325"/>
        <v>0</v>
      </c>
      <c r="X111" s="10">
        <f t="shared" si="325"/>
        <v>0</v>
      </c>
      <c r="Y111" s="10">
        <f t="shared" si="325"/>
        <v>0</v>
      </c>
      <c r="Z111" s="10">
        <f t="shared" si="325"/>
        <v>0</v>
      </c>
      <c r="AA111" s="10">
        <f t="shared" si="325"/>
        <v>0</v>
      </c>
      <c r="AB111" s="10">
        <f t="shared" si="325"/>
        <v>0</v>
      </c>
      <c r="AC111" s="10">
        <f t="shared" si="325"/>
        <v>0.46450235279151103</v>
      </c>
      <c r="AD111" s="10">
        <f t="shared" si="325"/>
        <v>0.63939823599194523</v>
      </c>
      <c r="AE111" s="10">
        <f t="shared" si="325"/>
        <v>0.59782903845622948</v>
      </c>
      <c r="AF111" s="10">
        <f t="shared" si="325"/>
        <v>2.3259371764175928E-2</v>
      </c>
      <c r="AG111" s="10">
        <f t="shared" si="325"/>
        <v>2.0114859680657321E-2</v>
      </c>
      <c r="AH111" s="10">
        <f t="shared" si="325"/>
        <v>1.9382967534771825E-2</v>
      </c>
      <c r="AI111" s="10">
        <f t="shared" si="325"/>
        <v>0.16293503905902604</v>
      </c>
      <c r="AJ111" s="10">
        <f t="shared" si="325"/>
        <v>0.17446877338785705</v>
      </c>
      <c r="AK111" s="10">
        <f t="shared" si="325"/>
        <v>0.23015185101197366</v>
      </c>
      <c r="AL111" s="10">
        <f t="shared" si="325"/>
        <v>5.7221060348591847E-2</v>
      </c>
      <c r="AM111" s="10">
        <f t="shared" si="325"/>
        <v>5.4684244151369715E-2</v>
      </c>
      <c r="AN111" s="10">
        <f t="shared" si="325"/>
        <v>8.4732209148748447E-2</v>
      </c>
      <c r="AO111" s="10">
        <f t="shared" si="325"/>
        <v>0.41094724174947694</v>
      </c>
      <c r="AP111" s="10">
        <f t="shared" si="325"/>
        <v>0.36250091403582291</v>
      </c>
      <c r="AQ111" s="10">
        <f t="shared" si="325"/>
        <v>0.34489433634317795</v>
      </c>
      <c r="AR111" s="10">
        <f t="shared" si="325"/>
        <v>1.8041451425385615</v>
      </c>
      <c r="AS111" s="10">
        <f t="shared" si="325"/>
        <v>1.3159535721052131</v>
      </c>
      <c r="AT111" s="10">
        <f t="shared" si="325"/>
        <v>1.6517992442227127</v>
      </c>
      <c r="AU111" s="10"/>
      <c r="AV111" s="10">
        <f t="shared" si="325"/>
        <v>0</v>
      </c>
      <c r="AW111" s="10">
        <f t="shared" si="325"/>
        <v>0</v>
      </c>
      <c r="AX111" s="10">
        <f t="shared" ref="AX111:BV111" si="326">AX88/$C39</f>
        <v>0</v>
      </c>
      <c r="AY111" s="10">
        <f t="shared" si="326"/>
        <v>22.269905337243788</v>
      </c>
      <c r="AZ111" s="10">
        <f t="shared" si="326"/>
        <v>28.529608799498465</v>
      </c>
      <c r="BA111" s="10">
        <f t="shared" si="326"/>
        <v>20.412695636796126</v>
      </c>
      <c r="BB111" s="10">
        <f t="shared" si="326"/>
        <v>0</v>
      </c>
      <c r="BC111" s="10">
        <f t="shared" si="326"/>
        <v>0</v>
      </c>
      <c r="BD111" s="10">
        <f t="shared" si="326"/>
        <v>0</v>
      </c>
      <c r="BE111" s="10">
        <f t="shared" si="326"/>
        <v>0.13227631626626671</v>
      </c>
      <c r="BF111" s="10">
        <f t="shared" si="326"/>
        <v>0.11631520958726772</v>
      </c>
      <c r="BG111" s="10">
        <f t="shared" si="326"/>
        <v>0.1267872426974348</v>
      </c>
      <c r="BH111" s="10">
        <f t="shared" si="326"/>
        <v>2.0139890751627383</v>
      </c>
      <c r="BI111" s="10">
        <f t="shared" si="326"/>
        <v>2.6128003927997976</v>
      </c>
      <c r="BJ111" s="10">
        <f t="shared" si="326"/>
        <v>2.5683484460269717</v>
      </c>
      <c r="BK111" s="10">
        <f t="shared" si="326"/>
        <v>5.7177156255806079</v>
      </c>
      <c r="BL111" s="10">
        <f t="shared" si="326"/>
        <v>4.2706037931599772</v>
      </c>
      <c r="BM111" s="10">
        <f t="shared" si="326"/>
        <v>4.8509241015925948</v>
      </c>
      <c r="BN111" s="10">
        <f t="shared" si="326"/>
        <v>7.8879281776247714E-2</v>
      </c>
      <c r="BO111" s="10">
        <f t="shared" si="326"/>
        <v>8.2906660835874363E-2</v>
      </c>
      <c r="BP111" s="10">
        <f t="shared" si="326"/>
        <v>8.2604106688771328E-2</v>
      </c>
      <c r="BQ111" s="10">
        <f t="shared" si="326"/>
        <v>1.2908422487504645</v>
      </c>
      <c r="BR111" s="10">
        <f t="shared" si="326"/>
        <v>1.1623672952501993</v>
      </c>
      <c r="BS111" s="10">
        <f t="shared" si="326"/>
        <v>1.444167773047845</v>
      </c>
      <c r="BT111" s="10">
        <f t="shared" si="326"/>
        <v>2.5517569871386883E-2</v>
      </c>
      <c r="BU111" s="10">
        <f t="shared" si="326"/>
        <v>0</v>
      </c>
      <c r="BV111" s="10">
        <f t="shared" si="326"/>
        <v>0</v>
      </c>
      <c r="BW111" s="10"/>
      <c r="BX111" s="10">
        <f t="shared" ref="BX111:CX111" si="327">BX88/$C39</f>
        <v>0</v>
      </c>
      <c r="BY111" s="10">
        <f t="shared" si="327"/>
        <v>0</v>
      </c>
      <c r="BZ111" s="10">
        <f t="shared" si="327"/>
        <v>0</v>
      </c>
      <c r="CA111" s="10">
        <f t="shared" si="327"/>
        <v>0.59327708097990017</v>
      </c>
      <c r="CB111" s="10">
        <f t="shared" si="327"/>
        <v>0.66142027155584726</v>
      </c>
      <c r="CC111" s="10">
        <f t="shared" si="327"/>
        <v>0.59918006671560409</v>
      </c>
      <c r="CD111" s="10">
        <f t="shared" si="327"/>
        <v>0</v>
      </c>
      <c r="CE111" s="10">
        <f t="shared" si="327"/>
        <v>0</v>
      </c>
      <c r="CF111" s="10">
        <f t="shared" si="327"/>
        <v>0</v>
      </c>
      <c r="CG111" s="10">
        <f t="shared" si="327"/>
        <v>0</v>
      </c>
      <c r="CH111" s="10">
        <f t="shared" si="327"/>
        <v>0</v>
      </c>
      <c r="CI111" s="10">
        <f t="shared" si="327"/>
        <v>0</v>
      </c>
      <c r="CJ111" s="10">
        <f t="shared" si="327"/>
        <v>0</v>
      </c>
      <c r="CK111" s="10">
        <f t="shared" si="327"/>
        <v>0</v>
      </c>
      <c r="CL111" s="10">
        <f t="shared" si="327"/>
        <v>0</v>
      </c>
      <c r="CM111" s="10">
        <f t="shared" si="327"/>
        <v>0</v>
      </c>
      <c r="CN111" s="10">
        <f t="shared" si="327"/>
        <v>0</v>
      </c>
      <c r="CO111" s="10">
        <f t="shared" si="327"/>
        <v>0</v>
      </c>
      <c r="CP111" s="10">
        <f t="shared" si="327"/>
        <v>0</v>
      </c>
      <c r="CQ111" s="10">
        <f t="shared" si="327"/>
        <v>0</v>
      </c>
      <c r="CR111" s="10">
        <f t="shared" si="327"/>
        <v>0</v>
      </c>
      <c r="CS111" s="70">
        <f t="shared" si="327"/>
        <v>0.31524771110510608</v>
      </c>
      <c r="CT111" s="70">
        <f t="shared" si="327"/>
        <v>0.42227961302042905</v>
      </c>
      <c r="CU111" s="70">
        <f t="shared" si="327"/>
        <v>0.44725087178529271</v>
      </c>
      <c r="CV111" s="70">
        <f t="shared" si="327"/>
        <v>0</v>
      </c>
      <c r="CW111" s="70">
        <f t="shared" si="327"/>
        <v>0</v>
      </c>
      <c r="CX111" s="70">
        <f t="shared" si="327"/>
        <v>0</v>
      </c>
      <c r="CY111" s="70">
        <f t="shared" ref="CY111:DG111" si="328">CY88/$C39</f>
        <v>0</v>
      </c>
      <c r="CZ111" s="70">
        <f t="shared" si="328"/>
        <v>0</v>
      </c>
      <c r="DA111" s="70">
        <f t="shared" si="328"/>
        <v>0</v>
      </c>
      <c r="DB111" s="70">
        <f t="shared" si="328"/>
        <v>0.29419444046056137</v>
      </c>
      <c r="DC111" s="70">
        <f t="shared" si="328"/>
        <v>0.19229647465500321</v>
      </c>
      <c r="DD111" s="70">
        <f t="shared" si="328"/>
        <v>0.14776568403902865</v>
      </c>
      <c r="DE111" s="70">
        <f t="shared" si="328"/>
        <v>0</v>
      </c>
      <c r="DF111" s="10">
        <f t="shared" si="328"/>
        <v>0</v>
      </c>
      <c r="DG111" s="10">
        <f t="shared" si="328"/>
        <v>0</v>
      </c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71"/>
      <c r="EH111" s="71"/>
      <c r="EI111" s="71"/>
      <c r="EJ111" s="71"/>
      <c r="EK111" s="71"/>
      <c r="EL111" s="71"/>
      <c r="EM111" s="71"/>
      <c r="EN111" s="71"/>
      <c r="EO111" s="71"/>
      <c r="EP111" s="71"/>
      <c r="EQ111" s="71"/>
      <c r="ER111" s="71"/>
      <c r="ES111" s="71"/>
      <c r="ET111" s="71"/>
      <c r="EU111" s="71"/>
      <c r="EV111" s="71"/>
      <c r="EW111" s="71"/>
      <c r="EX111" s="71"/>
      <c r="EY111" s="71"/>
      <c r="EZ111" s="71"/>
      <c r="FA111" s="71"/>
      <c r="FB111" s="71"/>
      <c r="FC111" s="71"/>
      <c r="FD111" s="71"/>
      <c r="FE111" s="71"/>
      <c r="FF111" s="71"/>
      <c r="FG111" s="71"/>
      <c r="FH111" s="71"/>
      <c r="FI111" s="71"/>
      <c r="FJ111" s="71"/>
      <c r="FK111" s="71"/>
      <c r="FL111" s="71"/>
      <c r="FM111" s="71"/>
      <c r="FN111" s="71"/>
      <c r="FO111" s="71"/>
      <c r="FP111" s="71"/>
      <c r="FQ111" s="71"/>
      <c r="FR111" s="71"/>
      <c r="FS111" s="71"/>
      <c r="FT111" s="71"/>
      <c r="FU111" s="71"/>
      <c r="FV111" s="71"/>
      <c r="FW111" s="71"/>
      <c r="FX111" s="71"/>
      <c r="FY111" s="71"/>
      <c r="FZ111" s="71"/>
      <c r="GA111" s="71"/>
      <c r="GB111" s="71"/>
      <c r="GC111" s="71"/>
      <c r="GD111" s="71"/>
      <c r="GE111" s="71"/>
      <c r="GF111" s="17"/>
      <c r="GG111" s="71"/>
      <c r="GH111" s="71"/>
      <c r="GI111" s="71"/>
      <c r="GJ111" s="71"/>
      <c r="GK111" s="71"/>
      <c r="GL111" s="71"/>
      <c r="GM111" s="71"/>
      <c r="GN111" s="71"/>
      <c r="GO111" s="71"/>
      <c r="GP111" s="71"/>
      <c r="GQ111" s="71"/>
      <c r="GR111" s="71"/>
      <c r="GS111" s="71"/>
      <c r="GT111" s="71"/>
      <c r="GU111" s="71"/>
      <c r="GV111" s="71"/>
      <c r="GW111" s="71"/>
      <c r="GX111" s="71"/>
      <c r="GY111" s="71"/>
      <c r="GZ111" s="71"/>
      <c r="HA111" s="71"/>
      <c r="HB111" s="71"/>
      <c r="HC111" s="71"/>
      <c r="HD111" s="71"/>
      <c r="HE111" s="71"/>
      <c r="HF111" s="71"/>
      <c r="HG111" s="71"/>
      <c r="HH111" s="71"/>
      <c r="HI111" s="71"/>
      <c r="HJ111" s="71"/>
      <c r="HK111" s="71"/>
      <c r="HL111" s="71"/>
      <c r="HM111" s="71"/>
      <c r="HN111" s="71"/>
      <c r="HO111" s="71"/>
      <c r="HP111" s="71"/>
      <c r="HQ111" s="71"/>
      <c r="HR111" s="71"/>
      <c r="HS111" s="71"/>
      <c r="HT111" s="71"/>
      <c r="HU111" s="71"/>
      <c r="HV111" s="71"/>
      <c r="HW111" s="71"/>
      <c r="HX111" s="71"/>
      <c r="HY111" s="71"/>
      <c r="HZ111" s="71"/>
      <c r="IA111" s="71"/>
      <c r="IB111" s="71"/>
      <c r="IC111" s="71"/>
    </row>
    <row r="112" spans="1:237 16181:16185" s="18" customFormat="1" x14ac:dyDescent="0.35">
      <c r="A112" s="10" t="s">
        <v>31</v>
      </c>
      <c r="B112" s="10">
        <f t="shared" ref="B112" si="329">B89/$C40</f>
        <v>0</v>
      </c>
      <c r="C112" s="10">
        <f t="shared" ref="C112:D112" si="330">C89/$C40</f>
        <v>0</v>
      </c>
      <c r="D112" s="10">
        <f t="shared" si="330"/>
        <v>0</v>
      </c>
      <c r="E112" s="10">
        <f t="shared" ref="E112:AW112" si="331">E89/$C40</f>
        <v>0</v>
      </c>
      <c r="F112" s="10">
        <f t="shared" si="331"/>
        <v>0</v>
      </c>
      <c r="G112" s="10">
        <f t="shared" si="331"/>
        <v>0</v>
      </c>
      <c r="H112" s="10">
        <f t="shared" si="331"/>
        <v>0</v>
      </c>
      <c r="I112" s="10">
        <f t="shared" si="331"/>
        <v>0</v>
      </c>
      <c r="J112" s="10">
        <f t="shared" si="331"/>
        <v>0</v>
      </c>
      <c r="K112" s="10">
        <f t="shared" si="331"/>
        <v>0</v>
      </c>
      <c r="L112" s="10">
        <f t="shared" si="331"/>
        <v>0</v>
      </c>
      <c r="M112" s="10">
        <f t="shared" si="331"/>
        <v>0</v>
      </c>
      <c r="N112" s="10">
        <f t="shared" si="331"/>
        <v>0</v>
      </c>
      <c r="O112" s="10">
        <f t="shared" si="331"/>
        <v>0</v>
      </c>
      <c r="P112" s="10">
        <f t="shared" si="331"/>
        <v>0</v>
      </c>
      <c r="Q112" s="10">
        <f t="shared" si="331"/>
        <v>0</v>
      </c>
      <c r="R112" s="10">
        <f t="shared" si="331"/>
        <v>0</v>
      </c>
      <c r="S112" s="10">
        <f t="shared" si="331"/>
        <v>0</v>
      </c>
      <c r="T112" s="10">
        <f t="shared" si="331"/>
        <v>0</v>
      </c>
      <c r="U112" s="10">
        <f t="shared" si="331"/>
        <v>0</v>
      </c>
      <c r="V112" s="10">
        <f t="shared" si="331"/>
        <v>0</v>
      </c>
      <c r="W112" s="10">
        <f t="shared" si="331"/>
        <v>0</v>
      </c>
      <c r="X112" s="10">
        <f t="shared" si="331"/>
        <v>0</v>
      </c>
      <c r="Y112" s="10">
        <f t="shared" si="331"/>
        <v>0</v>
      </c>
      <c r="Z112" s="10">
        <f t="shared" si="331"/>
        <v>0</v>
      </c>
      <c r="AA112" s="10">
        <f t="shared" si="331"/>
        <v>0</v>
      </c>
      <c r="AB112" s="10">
        <f t="shared" si="331"/>
        <v>0</v>
      </c>
      <c r="AC112" s="10">
        <f t="shared" si="331"/>
        <v>1.1377964987774023</v>
      </c>
      <c r="AD112" s="10">
        <f t="shared" si="331"/>
        <v>0</v>
      </c>
      <c r="AE112" s="10">
        <f t="shared" si="331"/>
        <v>0</v>
      </c>
      <c r="AF112" s="10">
        <f t="shared" si="331"/>
        <v>0</v>
      </c>
      <c r="AG112" s="10">
        <f t="shared" si="331"/>
        <v>0</v>
      </c>
      <c r="AH112" s="10">
        <f t="shared" si="331"/>
        <v>0</v>
      </c>
      <c r="AI112" s="10">
        <f t="shared" si="331"/>
        <v>0</v>
      </c>
      <c r="AJ112" s="10">
        <f t="shared" si="331"/>
        <v>0</v>
      </c>
      <c r="AK112" s="10">
        <f t="shared" si="331"/>
        <v>0</v>
      </c>
      <c r="AL112" s="10">
        <f t="shared" si="331"/>
        <v>0</v>
      </c>
      <c r="AM112" s="10">
        <f t="shared" si="331"/>
        <v>9.4999162341987589E-2</v>
      </c>
      <c r="AN112" s="10">
        <f t="shared" si="331"/>
        <v>0</v>
      </c>
      <c r="AO112" s="10">
        <f t="shared" si="331"/>
        <v>0</v>
      </c>
      <c r="AP112" s="10">
        <f t="shared" si="331"/>
        <v>0</v>
      </c>
      <c r="AQ112" s="10">
        <f t="shared" si="331"/>
        <v>0</v>
      </c>
      <c r="AR112" s="10">
        <f t="shared" si="331"/>
        <v>0</v>
      </c>
      <c r="AS112" s="10">
        <f t="shared" si="331"/>
        <v>0</v>
      </c>
      <c r="AT112" s="10">
        <f t="shared" si="331"/>
        <v>0</v>
      </c>
      <c r="AU112" s="10"/>
      <c r="AV112" s="10">
        <f t="shared" si="331"/>
        <v>0</v>
      </c>
      <c r="AW112" s="10">
        <f t="shared" si="331"/>
        <v>0</v>
      </c>
      <c r="AX112" s="10">
        <f t="shared" ref="AX112:BV112" si="332">AX89/$C40</f>
        <v>0</v>
      </c>
      <c r="AY112" s="10">
        <f t="shared" si="332"/>
        <v>4.3926965008819767</v>
      </c>
      <c r="AZ112" s="10">
        <f t="shared" si="332"/>
        <v>6.5294228810081165</v>
      </c>
      <c r="BA112" s="10">
        <f t="shared" si="332"/>
        <v>6.5310134449884139</v>
      </c>
      <c r="BB112" s="10">
        <f t="shared" si="332"/>
        <v>0</v>
      </c>
      <c r="BC112" s="10">
        <f t="shared" si="332"/>
        <v>0</v>
      </c>
      <c r="BD112" s="10">
        <f t="shared" si="332"/>
        <v>0</v>
      </c>
      <c r="BE112" s="10">
        <f t="shared" si="332"/>
        <v>0</v>
      </c>
      <c r="BF112" s="10">
        <f t="shared" si="332"/>
        <v>0</v>
      </c>
      <c r="BG112" s="10">
        <f t="shared" si="332"/>
        <v>0</v>
      </c>
      <c r="BH112" s="10">
        <f t="shared" si="332"/>
        <v>0</v>
      </c>
      <c r="BI112" s="10">
        <f t="shared" si="332"/>
        <v>0</v>
      </c>
      <c r="BJ112" s="10">
        <f t="shared" si="332"/>
        <v>0</v>
      </c>
      <c r="BK112" s="10">
        <f t="shared" si="332"/>
        <v>11.788606655320342</v>
      </c>
      <c r="BL112" s="10">
        <f t="shared" si="332"/>
        <v>9.417732680504237</v>
      </c>
      <c r="BM112" s="10">
        <f t="shared" si="332"/>
        <v>7.4874976099830981</v>
      </c>
      <c r="BN112" s="10">
        <f t="shared" si="332"/>
        <v>0</v>
      </c>
      <c r="BO112" s="10">
        <f t="shared" si="332"/>
        <v>0</v>
      </c>
      <c r="BP112" s="10">
        <f t="shared" si="332"/>
        <v>0</v>
      </c>
      <c r="BQ112" s="10">
        <f t="shared" si="332"/>
        <v>0</v>
      </c>
      <c r="BR112" s="10">
        <f t="shared" si="332"/>
        <v>0</v>
      </c>
      <c r="BS112" s="10">
        <f t="shared" si="332"/>
        <v>0</v>
      </c>
      <c r="BT112" s="10">
        <f t="shared" si="332"/>
        <v>0</v>
      </c>
      <c r="BU112" s="10">
        <f t="shared" si="332"/>
        <v>0</v>
      </c>
      <c r="BV112" s="10">
        <f t="shared" si="332"/>
        <v>0</v>
      </c>
      <c r="BW112" s="10"/>
      <c r="BX112" s="10">
        <f t="shared" ref="BX112:CX112" si="333">BX89/$C40</f>
        <v>0</v>
      </c>
      <c r="BY112" s="10">
        <f t="shared" si="333"/>
        <v>0</v>
      </c>
      <c r="BZ112" s="10">
        <f t="shared" si="333"/>
        <v>0</v>
      </c>
      <c r="CA112" s="10">
        <f t="shared" si="333"/>
        <v>0.34705874961483724</v>
      </c>
      <c r="CB112" s="10">
        <f t="shared" si="333"/>
        <v>0.44018969908406069</v>
      </c>
      <c r="CC112" s="10">
        <f t="shared" si="333"/>
        <v>0.3405675545264864</v>
      </c>
      <c r="CD112" s="10">
        <f t="shared" si="333"/>
        <v>0</v>
      </c>
      <c r="CE112" s="10">
        <f t="shared" si="333"/>
        <v>0</v>
      </c>
      <c r="CF112" s="10">
        <f t="shared" si="333"/>
        <v>0</v>
      </c>
      <c r="CG112" s="10">
        <f t="shared" si="333"/>
        <v>0.12524273128483404</v>
      </c>
      <c r="CH112" s="10">
        <f t="shared" si="333"/>
        <v>0.14944640718650648</v>
      </c>
      <c r="CI112" s="10">
        <f t="shared" si="333"/>
        <v>0.13572687862001573</v>
      </c>
      <c r="CJ112" s="10">
        <f t="shared" si="333"/>
        <v>0</v>
      </c>
      <c r="CK112" s="10">
        <f t="shared" si="333"/>
        <v>0</v>
      </c>
      <c r="CL112" s="10">
        <f t="shared" si="333"/>
        <v>0</v>
      </c>
      <c r="CM112" s="10">
        <f t="shared" si="333"/>
        <v>0</v>
      </c>
      <c r="CN112" s="10">
        <f t="shared" si="333"/>
        <v>0</v>
      </c>
      <c r="CO112" s="10">
        <f t="shared" si="333"/>
        <v>0</v>
      </c>
      <c r="CP112" s="10">
        <f t="shared" si="333"/>
        <v>0</v>
      </c>
      <c r="CQ112" s="10">
        <f t="shared" si="333"/>
        <v>0</v>
      </c>
      <c r="CR112" s="10">
        <f t="shared" si="333"/>
        <v>0</v>
      </c>
      <c r="CS112" s="70">
        <f t="shared" si="333"/>
        <v>0</v>
      </c>
      <c r="CT112" s="70">
        <f t="shared" si="333"/>
        <v>0</v>
      </c>
      <c r="CU112" s="70">
        <f t="shared" si="333"/>
        <v>0</v>
      </c>
      <c r="CV112" s="70">
        <f t="shared" si="333"/>
        <v>0</v>
      </c>
      <c r="CW112" s="70">
        <f t="shared" si="333"/>
        <v>0</v>
      </c>
      <c r="CX112" s="70">
        <f t="shared" si="333"/>
        <v>0</v>
      </c>
      <c r="CY112" s="70">
        <f t="shared" ref="CY112:DG112" si="334">CY89/$C40</f>
        <v>0</v>
      </c>
      <c r="CZ112" s="70">
        <f t="shared" si="334"/>
        <v>0</v>
      </c>
      <c r="DA112" s="70">
        <f t="shared" si="334"/>
        <v>0</v>
      </c>
      <c r="DB112" s="70">
        <f t="shared" si="334"/>
        <v>0.2148874615191298</v>
      </c>
      <c r="DC112" s="70">
        <f t="shared" si="334"/>
        <v>0.22724079476783052</v>
      </c>
      <c r="DD112" s="70">
        <f t="shared" si="334"/>
        <v>0.11230761594485764</v>
      </c>
      <c r="DE112" s="70">
        <f t="shared" si="334"/>
        <v>0</v>
      </c>
      <c r="DF112" s="10">
        <f t="shared" si="334"/>
        <v>0</v>
      </c>
      <c r="DG112" s="10">
        <f t="shared" si="334"/>
        <v>0</v>
      </c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71"/>
      <c r="EH112" s="71"/>
      <c r="EI112" s="71"/>
      <c r="EJ112" s="71"/>
      <c r="EK112" s="71"/>
      <c r="EL112" s="71"/>
      <c r="EM112" s="71"/>
      <c r="EN112" s="71"/>
      <c r="EO112" s="71"/>
      <c r="EP112" s="71"/>
      <c r="EQ112" s="71"/>
      <c r="ER112" s="71"/>
      <c r="ES112" s="71"/>
      <c r="ET112" s="71"/>
      <c r="EU112" s="71"/>
      <c r="EV112" s="71"/>
      <c r="EW112" s="71"/>
      <c r="EX112" s="71"/>
      <c r="EY112" s="71"/>
      <c r="EZ112" s="71"/>
      <c r="FA112" s="71"/>
      <c r="FB112" s="71"/>
      <c r="FC112" s="71"/>
      <c r="FD112" s="71"/>
      <c r="FE112" s="71"/>
      <c r="FF112" s="71"/>
      <c r="FG112" s="71"/>
      <c r="FH112" s="71"/>
      <c r="FI112" s="71"/>
      <c r="FJ112" s="71"/>
      <c r="FK112" s="71"/>
      <c r="FL112" s="71"/>
      <c r="FM112" s="71"/>
      <c r="FN112" s="71"/>
      <c r="FO112" s="71"/>
      <c r="FP112" s="71"/>
      <c r="FQ112" s="71"/>
      <c r="FR112" s="71"/>
      <c r="FS112" s="71"/>
      <c r="FT112" s="71"/>
      <c r="FU112" s="71"/>
      <c r="FV112" s="71"/>
      <c r="FW112" s="71"/>
      <c r="FX112" s="71"/>
      <c r="FY112" s="71"/>
      <c r="FZ112" s="71"/>
      <c r="GA112" s="71"/>
      <c r="GB112" s="71"/>
      <c r="GC112" s="71"/>
      <c r="GD112" s="71"/>
      <c r="GE112" s="71"/>
      <c r="GF112" s="17"/>
      <c r="GG112" s="71"/>
      <c r="GH112" s="71"/>
      <c r="GI112" s="71"/>
      <c r="GJ112" s="71"/>
      <c r="GK112" s="71"/>
      <c r="GL112" s="71"/>
      <c r="GM112" s="71"/>
      <c r="GN112" s="71"/>
      <c r="GO112" s="71"/>
      <c r="GP112" s="71"/>
      <c r="GQ112" s="71"/>
      <c r="GR112" s="71"/>
      <c r="GS112" s="71"/>
      <c r="GT112" s="71"/>
      <c r="GU112" s="71"/>
      <c r="GV112" s="71"/>
      <c r="GW112" s="71"/>
      <c r="GX112" s="71"/>
      <c r="GY112" s="71"/>
      <c r="GZ112" s="71"/>
      <c r="HA112" s="71"/>
      <c r="HB112" s="71"/>
      <c r="HC112" s="71"/>
      <c r="HD112" s="71"/>
      <c r="HE112" s="71"/>
      <c r="HF112" s="71"/>
      <c r="HG112" s="71"/>
      <c r="HH112" s="71"/>
      <c r="HI112" s="71"/>
      <c r="HJ112" s="71"/>
      <c r="HK112" s="71"/>
      <c r="HL112" s="71"/>
      <c r="HM112" s="71"/>
      <c r="HN112" s="71"/>
      <c r="HO112" s="71"/>
      <c r="HP112" s="71"/>
      <c r="HQ112" s="71"/>
      <c r="HR112" s="71"/>
      <c r="HS112" s="71"/>
      <c r="HT112" s="71"/>
      <c r="HU112" s="71"/>
      <c r="HV112" s="71"/>
      <c r="HW112" s="71"/>
      <c r="HX112" s="71"/>
      <c r="HY112" s="71"/>
      <c r="HZ112" s="71"/>
      <c r="IA112" s="71"/>
      <c r="IB112" s="71"/>
      <c r="IC112" s="71"/>
    </row>
    <row r="113" spans="1:237 16181:16185" s="18" customFormat="1" x14ac:dyDescent="0.35">
      <c r="A113" s="10" t="s">
        <v>11</v>
      </c>
      <c r="B113" s="10">
        <f t="shared" ref="B113" si="335">B90/$C41</f>
        <v>7.3015551987672622E-2</v>
      </c>
      <c r="C113" s="10">
        <f t="shared" ref="C113:D113" si="336">C90/$C41</f>
        <v>9.3782351461177221E-2</v>
      </c>
      <c r="D113" s="10">
        <f t="shared" si="336"/>
        <v>0.22441991643879169</v>
      </c>
      <c r="E113" s="10">
        <f t="shared" ref="E113:AW113" si="337">E90/$C41</f>
        <v>0.21939597803073116</v>
      </c>
      <c r="F113" s="10">
        <f t="shared" si="337"/>
        <v>0.11058450718855856</v>
      </c>
      <c r="G113" s="10">
        <f t="shared" si="337"/>
        <v>0.1606645669549091</v>
      </c>
      <c r="H113" s="10">
        <f t="shared" si="337"/>
        <v>1.0539993503897258</v>
      </c>
      <c r="I113" s="10">
        <f t="shared" si="337"/>
        <v>1.0527280474510665</v>
      </c>
      <c r="J113" s="10">
        <f t="shared" si="337"/>
        <v>1.1092206996231067</v>
      </c>
      <c r="K113" s="10">
        <f t="shared" si="337"/>
        <v>2.1626748176019701</v>
      </c>
      <c r="L113" s="10">
        <f t="shared" si="337"/>
        <v>2.0960809204912918</v>
      </c>
      <c r="M113" s="10">
        <f t="shared" si="337"/>
        <v>2.0435372408608514</v>
      </c>
      <c r="N113" s="10">
        <f t="shared" si="337"/>
        <v>0.14081573757863253</v>
      </c>
      <c r="O113" s="10">
        <f t="shared" si="337"/>
        <v>0.14618856457842383</v>
      </c>
      <c r="P113" s="10">
        <f t="shared" si="337"/>
        <v>0.1199274140350482</v>
      </c>
      <c r="Q113" s="10">
        <f t="shared" si="337"/>
        <v>0.38434574587059772</v>
      </c>
      <c r="R113" s="10">
        <f t="shared" si="337"/>
        <v>0.73188760374911521</v>
      </c>
      <c r="S113" s="10">
        <f t="shared" si="337"/>
        <v>0.30760493490904844</v>
      </c>
      <c r="T113" s="10">
        <f t="shared" si="337"/>
        <v>1.1549351652550315E-2</v>
      </c>
      <c r="U113" s="10">
        <f t="shared" si="337"/>
        <v>1.2142105911768385E-2</v>
      </c>
      <c r="V113" s="10">
        <f t="shared" si="337"/>
        <v>1.0317971939213239E-2</v>
      </c>
      <c r="W113" s="10">
        <f t="shared" si="337"/>
        <v>0.12764874163115444</v>
      </c>
      <c r="X113" s="10">
        <f t="shared" si="337"/>
        <v>0.12842304075716662</v>
      </c>
      <c r="Y113" s="10">
        <f t="shared" si="337"/>
        <v>0.10699510164071929</v>
      </c>
      <c r="Z113" s="10">
        <f t="shared" si="337"/>
        <v>3.1345517490805275E-2</v>
      </c>
      <c r="AA113" s="10">
        <f t="shared" si="337"/>
        <v>2.9513982758895975E-2</v>
      </c>
      <c r="AB113" s="10">
        <f t="shared" si="337"/>
        <v>2.7582869185002645E-2</v>
      </c>
      <c r="AC113" s="10">
        <f t="shared" si="337"/>
        <v>38.110667696252222</v>
      </c>
      <c r="AD113" s="10">
        <f t="shared" si="337"/>
        <v>25.870410135735067</v>
      </c>
      <c r="AE113" s="10">
        <f t="shared" si="337"/>
        <v>23.751261249909046</v>
      </c>
      <c r="AF113" s="10">
        <f t="shared" si="337"/>
        <v>0.26449929776436121</v>
      </c>
      <c r="AG113" s="10">
        <f t="shared" si="337"/>
        <v>0.27438151607728317</v>
      </c>
      <c r="AH113" s="10">
        <f t="shared" si="337"/>
        <v>0.23180095790210012</v>
      </c>
      <c r="AI113" s="10">
        <f t="shared" si="337"/>
        <v>2.5806807727472956</v>
      </c>
      <c r="AJ113" s="10">
        <f t="shared" si="337"/>
        <v>2.8436630180258873</v>
      </c>
      <c r="AK113" s="10">
        <f t="shared" si="337"/>
        <v>2.6944691714070781</v>
      </c>
      <c r="AL113" s="10">
        <f t="shared" si="337"/>
        <v>0.57738386740823078</v>
      </c>
      <c r="AM113" s="10">
        <f t="shared" si="337"/>
        <v>0.66623093350293205</v>
      </c>
      <c r="AN113" s="10">
        <f t="shared" si="337"/>
        <v>0.49082334104091135</v>
      </c>
      <c r="AO113" s="10">
        <f t="shared" si="337"/>
        <v>4.7668472580701913</v>
      </c>
      <c r="AP113" s="10">
        <f t="shared" si="337"/>
        <v>4.1690851614104725</v>
      </c>
      <c r="AQ113" s="10">
        <f t="shared" si="337"/>
        <v>3.8204035650365555</v>
      </c>
      <c r="AR113" s="10">
        <f t="shared" si="337"/>
        <v>15.499161203004231</v>
      </c>
      <c r="AS113" s="10">
        <f t="shared" si="337"/>
        <v>11.908504071255988</v>
      </c>
      <c r="AT113" s="10">
        <f t="shared" si="337"/>
        <v>12.834273973362279</v>
      </c>
      <c r="AU113" s="10"/>
      <c r="AV113" s="10">
        <f t="shared" si="337"/>
        <v>8.2535244142413838E-2</v>
      </c>
      <c r="AW113" s="10">
        <f t="shared" si="337"/>
        <v>8.6139001053423897E-2</v>
      </c>
      <c r="AX113" s="10">
        <f t="shared" ref="AX113:BV113" si="338">AX90/$C41</f>
        <v>5.8791528996617069E-2</v>
      </c>
      <c r="AY113" s="10">
        <f t="shared" si="338"/>
        <v>164.85847810305867</v>
      </c>
      <c r="AZ113" s="10">
        <f t="shared" si="338"/>
        <v>201.18257131768232</v>
      </c>
      <c r="BA113" s="10">
        <f t="shared" si="338"/>
        <v>157.6052504676039</v>
      </c>
      <c r="BB113" s="10">
        <f t="shared" si="338"/>
        <v>0.53587715863756313</v>
      </c>
      <c r="BC113" s="10">
        <f t="shared" si="338"/>
        <v>0.5391092540360225</v>
      </c>
      <c r="BD113" s="10">
        <f t="shared" si="338"/>
        <v>0.48668025149160737</v>
      </c>
      <c r="BE113" s="10">
        <f t="shared" si="338"/>
        <v>2.6601751996853271</v>
      </c>
      <c r="BF113" s="10">
        <f t="shared" si="338"/>
        <v>2.2169283814832359</v>
      </c>
      <c r="BG113" s="10">
        <f t="shared" si="338"/>
        <v>3.1983376435487689</v>
      </c>
      <c r="BH113" s="10">
        <f t="shared" si="338"/>
        <v>8.8003982439760708</v>
      </c>
      <c r="BI113" s="10">
        <f t="shared" si="338"/>
        <v>8.9490280770887427</v>
      </c>
      <c r="BJ113" s="10">
        <f t="shared" si="338"/>
        <v>8.7626788330680547</v>
      </c>
      <c r="BK113" s="10">
        <f t="shared" si="338"/>
        <v>125.40890854680504</v>
      </c>
      <c r="BL113" s="10">
        <f t="shared" si="338"/>
        <v>97.346779647029379</v>
      </c>
      <c r="BM113" s="10">
        <f t="shared" si="338"/>
        <v>100.46042605789252</v>
      </c>
      <c r="BN113" s="10">
        <f t="shared" si="338"/>
        <v>3.6081895552875753</v>
      </c>
      <c r="BO113" s="10">
        <f t="shared" si="338"/>
        <v>3.5631347258079633</v>
      </c>
      <c r="BP113" s="10">
        <f t="shared" si="338"/>
        <v>3.4369390514292499</v>
      </c>
      <c r="BQ113" s="10">
        <f t="shared" si="338"/>
        <v>4.7115577268770945</v>
      </c>
      <c r="BR113" s="10">
        <f t="shared" si="338"/>
        <v>3.7141075574987137</v>
      </c>
      <c r="BS113" s="10">
        <f t="shared" si="338"/>
        <v>4.6034317623644805</v>
      </c>
      <c r="BT113" s="10">
        <f t="shared" si="338"/>
        <v>9.0595765207014359E-2</v>
      </c>
      <c r="BU113" s="10">
        <f t="shared" si="338"/>
        <v>7.8324190873362884E-2</v>
      </c>
      <c r="BV113" s="10">
        <f t="shared" si="338"/>
        <v>0.10123754174725515</v>
      </c>
      <c r="BW113" s="10"/>
      <c r="BX113" s="10">
        <f t="shared" ref="BX113:CX113" si="339">BX90/$C41</f>
        <v>2.2275189827837799E-2</v>
      </c>
      <c r="BY113" s="10">
        <f t="shared" si="339"/>
        <v>3.684652922264451E-2</v>
      </c>
      <c r="BZ113" s="10">
        <f t="shared" si="339"/>
        <v>2.3881999652106922E-2</v>
      </c>
      <c r="CA113" s="10">
        <f t="shared" si="339"/>
        <v>2.3619841227827671</v>
      </c>
      <c r="CB113" s="10">
        <f t="shared" si="339"/>
        <v>2.6567964246952305</v>
      </c>
      <c r="CC113" s="10">
        <f t="shared" si="339"/>
        <v>2.321905562745751</v>
      </c>
      <c r="CD113" s="10">
        <f t="shared" si="339"/>
        <v>0.29657476587769455</v>
      </c>
      <c r="CE113" s="10">
        <f t="shared" si="339"/>
        <v>0.3108045100424125</v>
      </c>
      <c r="CF113" s="10">
        <f t="shared" si="339"/>
        <v>0.26991963820132631</v>
      </c>
      <c r="CG113" s="10">
        <f t="shared" si="339"/>
        <v>1.6345194046192448</v>
      </c>
      <c r="CH113" s="10">
        <f t="shared" si="339"/>
        <v>1.586037154169625</v>
      </c>
      <c r="CI113" s="10">
        <f t="shared" si="339"/>
        <v>1.6117302483116627</v>
      </c>
      <c r="CJ113" s="10">
        <f t="shared" si="339"/>
        <v>2.6687144304046829E-2</v>
      </c>
      <c r="CK113" s="10">
        <f t="shared" si="339"/>
        <v>4.989452821292243E-2</v>
      </c>
      <c r="CL113" s="10">
        <f t="shared" si="339"/>
        <v>2.8725577572551415E-2</v>
      </c>
      <c r="CM113" s="10">
        <f t="shared" si="339"/>
        <v>0.72762564645993433</v>
      </c>
      <c r="CN113" s="10">
        <f t="shared" si="339"/>
        <v>0.59781348072005636</v>
      </c>
      <c r="CO113" s="10">
        <f t="shared" si="339"/>
        <v>0.59134111467605155</v>
      </c>
      <c r="CP113" s="10">
        <f t="shared" si="339"/>
        <v>3.1391528635962195E-2</v>
      </c>
      <c r="CQ113" s="10">
        <f t="shared" si="339"/>
        <v>3.171644645874299E-2</v>
      </c>
      <c r="CR113" s="10">
        <f t="shared" si="339"/>
        <v>2.4664691267498023E-2</v>
      </c>
      <c r="CS113" s="70">
        <f t="shared" si="339"/>
        <v>6.0085142813776917</v>
      </c>
      <c r="CT113" s="70">
        <f t="shared" si="339"/>
        <v>7.3692203019586842</v>
      </c>
      <c r="CU113" s="70">
        <f t="shared" si="339"/>
        <v>8.6856262509693067</v>
      </c>
      <c r="CV113" s="70">
        <f t="shared" si="339"/>
        <v>8.5651482094236051E-2</v>
      </c>
      <c r="CW113" s="70">
        <f t="shared" si="339"/>
        <v>0.10694478458517603</v>
      </c>
      <c r="CX113" s="70">
        <f t="shared" si="339"/>
        <v>0.10071184835789337</v>
      </c>
      <c r="CY113" s="70">
        <f t="shared" ref="CY113:DG113" si="340">CY90/$C41</f>
        <v>1.8364029900564991</v>
      </c>
      <c r="CZ113" s="70">
        <f t="shared" si="340"/>
        <v>1.750150533051305</v>
      </c>
      <c r="DA113" s="70">
        <f t="shared" si="340"/>
        <v>1.8909165617044177</v>
      </c>
      <c r="DB113" s="70">
        <f t="shared" si="340"/>
        <v>6.1119981943135162</v>
      </c>
      <c r="DC113" s="70">
        <f t="shared" si="340"/>
        <v>5.7608839932296538</v>
      </c>
      <c r="DD113" s="70">
        <f t="shared" si="340"/>
        <v>4.827394712142338</v>
      </c>
      <c r="DE113" s="70">
        <f t="shared" si="340"/>
        <v>0.15382007246802562</v>
      </c>
      <c r="DF113" s="10">
        <f t="shared" si="340"/>
        <v>0.18235954718844682</v>
      </c>
      <c r="DG113" s="10">
        <f t="shared" si="340"/>
        <v>0.1192925682579431</v>
      </c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71"/>
      <c r="EH113" s="71"/>
      <c r="EI113" s="71"/>
      <c r="EJ113" s="71"/>
      <c r="EK113" s="71"/>
      <c r="EL113" s="71"/>
      <c r="EM113" s="71"/>
      <c r="EN113" s="71"/>
      <c r="EO113" s="71"/>
      <c r="EP113" s="71"/>
      <c r="EQ113" s="71"/>
      <c r="ER113" s="71"/>
      <c r="ES113" s="71"/>
      <c r="ET113" s="71"/>
      <c r="EU113" s="71"/>
      <c r="EV113" s="71"/>
      <c r="EW113" s="71"/>
      <c r="EX113" s="71"/>
      <c r="EY113" s="71"/>
      <c r="EZ113" s="71"/>
      <c r="FA113" s="71"/>
      <c r="FB113" s="71"/>
      <c r="FC113" s="71"/>
      <c r="FD113" s="71"/>
      <c r="FE113" s="71"/>
      <c r="FF113" s="71"/>
      <c r="FG113" s="71"/>
      <c r="FH113" s="71"/>
      <c r="FI113" s="71"/>
      <c r="FJ113" s="71"/>
      <c r="FK113" s="71"/>
      <c r="FL113" s="71"/>
      <c r="FM113" s="71"/>
      <c r="FN113" s="71"/>
      <c r="FO113" s="71"/>
      <c r="FP113" s="71"/>
      <c r="FQ113" s="71"/>
      <c r="FR113" s="71"/>
      <c r="FS113" s="71"/>
      <c r="FT113" s="71"/>
      <c r="FU113" s="71"/>
      <c r="FV113" s="71"/>
      <c r="FW113" s="71"/>
      <c r="FX113" s="71"/>
      <c r="FY113" s="71"/>
      <c r="FZ113" s="71"/>
      <c r="GA113" s="71"/>
      <c r="GB113" s="71"/>
      <c r="GC113" s="71"/>
      <c r="GD113" s="71"/>
      <c r="GE113" s="71"/>
      <c r="GF113" s="17"/>
      <c r="GG113" s="71"/>
      <c r="GH113" s="71"/>
      <c r="GI113" s="71"/>
      <c r="GJ113" s="71"/>
      <c r="GK113" s="71"/>
      <c r="GL113" s="71"/>
      <c r="GM113" s="71"/>
      <c r="GN113" s="71"/>
      <c r="GO113" s="71"/>
      <c r="GP113" s="71"/>
      <c r="GQ113" s="71"/>
      <c r="GR113" s="71"/>
      <c r="GS113" s="71"/>
      <c r="GT113" s="71"/>
      <c r="GU113" s="71"/>
      <c r="GV113" s="71"/>
      <c r="GW113" s="71"/>
      <c r="GX113" s="71"/>
      <c r="GY113" s="71"/>
      <c r="GZ113" s="71"/>
      <c r="HA113" s="71"/>
      <c r="HB113" s="71"/>
      <c r="HC113" s="71"/>
      <c r="HD113" s="71"/>
      <c r="HE113" s="71"/>
      <c r="HF113" s="71"/>
      <c r="HG113" s="71"/>
      <c r="HH113" s="71"/>
      <c r="HI113" s="71"/>
      <c r="HJ113" s="71"/>
      <c r="HK113" s="71"/>
      <c r="HL113" s="71"/>
      <c r="HM113" s="71"/>
      <c r="HN113" s="71"/>
      <c r="HO113" s="71"/>
      <c r="HP113" s="71"/>
      <c r="HQ113" s="71"/>
      <c r="HR113" s="71"/>
      <c r="HS113" s="71"/>
      <c r="HT113" s="71"/>
      <c r="HU113" s="71"/>
      <c r="HV113" s="71"/>
      <c r="HW113" s="71"/>
      <c r="HX113" s="71"/>
      <c r="HY113" s="71"/>
      <c r="HZ113" s="71"/>
      <c r="IA113" s="71"/>
      <c r="IB113" s="71"/>
      <c r="IC113" s="71"/>
    </row>
    <row r="114" spans="1:237 16181:16185" s="18" customFormat="1" x14ac:dyDescent="0.35">
      <c r="A114" s="10" t="s">
        <v>12</v>
      </c>
      <c r="B114" s="10">
        <f t="shared" ref="B114" si="341">B91/$C42</f>
        <v>0.15636169476247302</v>
      </c>
      <c r="C114" s="10">
        <f t="shared" ref="C114:D114" si="342">C91/$C42</f>
        <v>0.18014154586249728</v>
      </c>
      <c r="D114" s="10">
        <f t="shared" si="342"/>
        <v>0.30393159837090905</v>
      </c>
      <c r="E114" s="10">
        <f t="shared" ref="E114:AW114" si="343">E91/$C42</f>
        <v>0.24045333041159528</v>
      </c>
      <c r="F114" s="10">
        <f t="shared" si="343"/>
        <v>0.21815688651795073</v>
      </c>
      <c r="G114" s="10">
        <f t="shared" si="343"/>
        <v>0.36396506771094683</v>
      </c>
      <c r="H114" s="10">
        <f t="shared" si="343"/>
        <v>0.23414277110676993</v>
      </c>
      <c r="I114" s="10">
        <f t="shared" si="343"/>
        <v>0.24203094193721131</v>
      </c>
      <c r="J114" s="10">
        <f t="shared" si="343"/>
        <v>0.25695277368610875</v>
      </c>
      <c r="K114" s="10">
        <f t="shared" si="343"/>
        <v>0.695404433012491</v>
      </c>
      <c r="L114" s="10">
        <f t="shared" si="343"/>
        <v>0.64954579763671172</v>
      </c>
      <c r="M114" s="10">
        <f t="shared" si="343"/>
        <v>0.61392062656495527</v>
      </c>
      <c r="N114" s="10">
        <f t="shared" si="343"/>
        <v>0.2259583889013014</v>
      </c>
      <c r="O114" s="10">
        <f t="shared" si="343"/>
        <v>0.23242377063091935</v>
      </c>
      <c r="P114" s="10">
        <f t="shared" si="343"/>
        <v>0.13489678972688096</v>
      </c>
      <c r="Q114" s="10">
        <f t="shared" si="343"/>
        <v>0.27304414536845673</v>
      </c>
      <c r="R114" s="10">
        <f t="shared" si="343"/>
        <v>0.47357066802380682</v>
      </c>
      <c r="S114" s="10">
        <f t="shared" si="343"/>
        <v>0.19823888428903544</v>
      </c>
      <c r="T114" s="10">
        <f t="shared" si="343"/>
        <v>2.4427418287922848E-2</v>
      </c>
      <c r="U114" s="10">
        <f t="shared" si="343"/>
        <v>2.1736372207241617E-2</v>
      </c>
      <c r="V114" s="10">
        <f t="shared" si="343"/>
        <v>2.5711453180615039E-2</v>
      </c>
      <c r="W114" s="10">
        <f t="shared" si="343"/>
        <v>0.19490755078247643</v>
      </c>
      <c r="X114" s="10">
        <f t="shared" si="343"/>
        <v>0.17055255180255172</v>
      </c>
      <c r="Y114" s="10">
        <f t="shared" si="343"/>
        <v>0.14283327825247871</v>
      </c>
      <c r="Z114" s="10">
        <f t="shared" si="343"/>
        <v>0.11042363947878638</v>
      </c>
      <c r="AA114" s="10">
        <f t="shared" si="343"/>
        <v>0.10397152934889128</v>
      </c>
      <c r="AB114" s="10">
        <f t="shared" si="343"/>
        <v>7.1597933462536609E-2</v>
      </c>
      <c r="AC114" s="10">
        <f t="shared" si="343"/>
        <v>4.8665109055162805</v>
      </c>
      <c r="AD114" s="10">
        <f t="shared" si="343"/>
        <v>4.2688844694984978</v>
      </c>
      <c r="AE114" s="10">
        <f t="shared" si="343"/>
        <v>3.6848492787160323</v>
      </c>
      <c r="AF114" s="10">
        <f t="shared" si="343"/>
        <v>0.46802880632424065</v>
      </c>
      <c r="AG114" s="10">
        <f t="shared" si="343"/>
        <v>0.55026532042501353</v>
      </c>
      <c r="AH114" s="10">
        <f t="shared" si="343"/>
        <v>0.49263763539101701</v>
      </c>
      <c r="AI114" s="10">
        <f t="shared" si="343"/>
        <v>0.82446450709194763</v>
      </c>
      <c r="AJ114" s="10">
        <f t="shared" si="343"/>
        <v>0.97846563612550042</v>
      </c>
      <c r="AK114" s="10">
        <f t="shared" si="343"/>
        <v>0.98195860514393929</v>
      </c>
      <c r="AL114" s="10">
        <f t="shared" si="343"/>
        <v>0.7726826559512342</v>
      </c>
      <c r="AM114" s="10">
        <f t="shared" si="343"/>
        <v>1.0100321200979703</v>
      </c>
      <c r="AN114" s="10">
        <f t="shared" si="343"/>
        <v>0.72881103343405151</v>
      </c>
      <c r="AO114" s="10">
        <f t="shared" si="343"/>
        <v>0.99355921361382926</v>
      </c>
      <c r="AP114" s="10">
        <f t="shared" si="343"/>
        <v>1.3476275477813933</v>
      </c>
      <c r="AQ114" s="10">
        <f t="shared" si="343"/>
        <v>1.0438706430998173</v>
      </c>
      <c r="AR114" s="10">
        <f t="shared" si="343"/>
        <v>2.1526955455056425</v>
      </c>
      <c r="AS114" s="10">
        <f t="shared" si="343"/>
        <v>1.6960220849055407</v>
      </c>
      <c r="AT114" s="10">
        <f t="shared" si="343"/>
        <v>1.6769007099466264</v>
      </c>
      <c r="AU114" s="10"/>
      <c r="AV114" s="10">
        <f t="shared" si="343"/>
        <v>0.17139197169918186</v>
      </c>
      <c r="AW114" s="10">
        <f t="shared" si="343"/>
        <v>0.14693344809210368</v>
      </c>
      <c r="AX114" s="10">
        <f t="shared" ref="AX114:BV114" si="344">AX91/$C42</f>
        <v>0.12208597888864407</v>
      </c>
      <c r="AY114" s="10">
        <f t="shared" si="344"/>
        <v>11.485868266875842</v>
      </c>
      <c r="AZ114" s="10">
        <f t="shared" si="344"/>
        <v>14.840085089518917</v>
      </c>
      <c r="BA114" s="10">
        <f t="shared" si="344"/>
        <v>2.9527061157211962</v>
      </c>
      <c r="BB114" s="10">
        <f t="shared" si="344"/>
        <v>0.5135990109163513</v>
      </c>
      <c r="BC114" s="10">
        <f t="shared" si="344"/>
        <v>0.46912783164340316</v>
      </c>
      <c r="BD114" s="10">
        <f t="shared" si="344"/>
        <v>0.40317924995919358</v>
      </c>
      <c r="BE114" s="10">
        <f t="shared" si="344"/>
        <v>0.28871585713485021</v>
      </c>
      <c r="BF114" s="10">
        <f t="shared" si="344"/>
        <v>0.27876799014460352</v>
      </c>
      <c r="BG114" s="10">
        <f t="shared" si="344"/>
        <v>0.35975551048843463</v>
      </c>
      <c r="BH114" s="10">
        <f t="shared" si="344"/>
        <v>5.8010564299392238</v>
      </c>
      <c r="BI114" s="10">
        <f t="shared" si="344"/>
        <v>6.0830796318698228</v>
      </c>
      <c r="BJ114" s="10">
        <f t="shared" si="344"/>
        <v>5.9022650781415349</v>
      </c>
      <c r="BK114" s="10">
        <f t="shared" si="344"/>
        <v>22.235249976238769</v>
      </c>
      <c r="BL114" s="10">
        <f t="shared" si="344"/>
        <v>16.9768758322103</v>
      </c>
      <c r="BM114" s="10">
        <f t="shared" si="344"/>
        <v>17.80705369725748</v>
      </c>
      <c r="BN114" s="10">
        <f t="shared" si="344"/>
        <v>2.2465962318640496</v>
      </c>
      <c r="BO114" s="10">
        <f t="shared" si="344"/>
        <v>2.1682798753261889</v>
      </c>
      <c r="BP114" s="10">
        <f t="shared" si="344"/>
        <v>2.1742566970464243</v>
      </c>
      <c r="BQ114" s="10">
        <f t="shared" si="344"/>
        <v>0.6177598221600894</v>
      </c>
      <c r="BR114" s="10">
        <f t="shared" si="344"/>
        <v>0.43975827092290171</v>
      </c>
      <c r="BS114" s="10">
        <f t="shared" si="344"/>
        <v>0.64279036451098792</v>
      </c>
      <c r="BT114" s="10">
        <f t="shared" si="344"/>
        <v>0.10891758829844705</v>
      </c>
      <c r="BU114" s="10">
        <f t="shared" si="344"/>
        <v>0.13215095970906643</v>
      </c>
      <c r="BV114" s="10">
        <f t="shared" si="344"/>
        <v>0.16980034663556123</v>
      </c>
      <c r="BW114" s="10"/>
      <c r="BX114" s="10">
        <f t="shared" ref="BX114:CX114" si="345">BX91/$C42</f>
        <v>6.9384698819920834E-2</v>
      </c>
      <c r="BY114" s="10">
        <f t="shared" si="345"/>
        <v>5.1321159201144918E-2</v>
      </c>
      <c r="BZ114" s="10">
        <f t="shared" si="345"/>
        <v>6.6124204288308314E-2</v>
      </c>
      <c r="CA114" s="10">
        <f t="shared" si="345"/>
        <v>0.39464517373874869</v>
      </c>
      <c r="CB114" s="10">
        <f t="shared" si="345"/>
        <v>0.48745288660196429</v>
      </c>
      <c r="CC114" s="10">
        <f t="shared" si="345"/>
        <v>0.47280246895265304</v>
      </c>
      <c r="CD114" s="10">
        <f t="shared" si="345"/>
        <v>0.11314721444983764</v>
      </c>
      <c r="CE114" s="10">
        <f t="shared" si="345"/>
        <v>0.10756899136981884</v>
      </c>
      <c r="CF114" s="10">
        <f t="shared" si="345"/>
        <v>0.12605418373815172</v>
      </c>
      <c r="CG114" s="10">
        <f t="shared" si="345"/>
        <v>1.0443780954953388</v>
      </c>
      <c r="CH114" s="10">
        <f t="shared" si="345"/>
        <v>0.53408934970252264</v>
      </c>
      <c r="CI114" s="10">
        <f t="shared" si="345"/>
        <v>0.61844984548397208</v>
      </c>
      <c r="CJ114" s="10">
        <f t="shared" si="345"/>
        <v>4.6738318769983279E-2</v>
      </c>
      <c r="CK114" s="10">
        <f t="shared" si="345"/>
        <v>3.237829508573959E-2</v>
      </c>
      <c r="CL114" s="10">
        <f t="shared" si="345"/>
        <v>4.4898816734823578E-2</v>
      </c>
      <c r="CM114" s="10">
        <f t="shared" si="345"/>
        <v>0.31764943636241044</v>
      </c>
      <c r="CN114" s="10">
        <f t="shared" si="345"/>
        <v>0.20406810179242699</v>
      </c>
      <c r="CO114" s="10">
        <f t="shared" si="345"/>
        <v>0.20831698846613772</v>
      </c>
      <c r="CP114" s="10">
        <f t="shared" si="345"/>
        <v>4.7079771506601573E-2</v>
      </c>
      <c r="CQ114" s="10">
        <f t="shared" si="345"/>
        <v>5.3887170651697458E-2</v>
      </c>
      <c r="CR114" s="10">
        <f t="shared" si="345"/>
        <v>4.801732859260998E-2</v>
      </c>
      <c r="CS114" s="70">
        <f t="shared" si="345"/>
        <v>3.7663460978881895</v>
      </c>
      <c r="CT114" s="70">
        <f t="shared" si="345"/>
        <v>4.645001871039911</v>
      </c>
      <c r="CU114" s="70">
        <f t="shared" si="345"/>
        <v>5.6061892498504635</v>
      </c>
      <c r="CV114" s="70">
        <f t="shared" si="345"/>
        <v>0.30879014650257308</v>
      </c>
      <c r="CW114" s="70">
        <f t="shared" si="345"/>
        <v>0.36340463707035398</v>
      </c>
      <c r="CX114" s="70">
        <f t="shared" si="345"/>
        <v>0.32366494684073555</v>
      </c>
      <c r="CY114" s="70">
        <f t="shared" ref="CY114:DG114" si="346">CY91/$C42</f>
        <v>0.5857536909046045</v>
      </c>
      <c r="CZ114" s="70">
        <f t="shared" si="346"/>
        <v>0.3513454355072575</v>
      </c>
      <c r="DA114" s="70">
        <f t="shared" si="346"/>
        <v>0.40538402227097825</v>
      </c>
      <c r="DB114" s="70">
        <f t="shared" si="346"/>
        <v>0.88730700392192807</v>
      </c>
      <c r="DC114" s="70">
        <f t="shared" si="346"/>
        <v>0.84334476765698074</v>
      </c>
      <c r="DD114" s="70">
        <f t="shared" si="346"/>
        <v>0.70716389072078301</v>
      </c>
      <c r="DE114" s="70">
        <f t="shared" si="346"/>
        <v>0.34271257330948257</v>
      </c>
      <c r="DF114" s="10">
        <f t="shared" si="346"/>
        <v>0.444376725545443</v>
      </c>
      <c r="DG114" s="10">
        <f t="shared" si="346"/>
        <v>0.25980590766211231</v>
      </c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71"/>
      <c r="EH114" s="71"/>
      <c r="EI114" s="71"/>
      <c r="EJ114" s="71"/>
      <c r="EK114" s="71"/>
      <c r="EL114" s="71"/>
      <c r="EM114" s="71"/>
      <c r="EN114" s="71"/>
      <c r="EO114" s="71"/>
      <c r="EP114" s="71"/>
      <c r="EQ114" s="71"/>
      <c r="ER114" s="71"/>
      <c r="ES114" s="71"/>
      <c r="ET114" s="71"/>
      <c r="EU114" s="71"/>
      <c r="EV114" s="71"/>
      <c r="EW114" s="71"/>
      <c r="EX114" s="71"/>
      <c r="EY114" s="71"/>
      <c r="EZ114" s="71"/>
      <c r="FA114" s="71"/>
      <c r="FB114" s="71"/>
      <c r="FC114" s="71"/>
      <c r="FD114" s="71"/>
      <c r="FE114" s="71"/>
      <c r="FF114" s="71"/>
      <c r="FG114" s="71"/>
      <c r="FH114" s="71"/>
      <c r="FI114" s="71"/>
      <c r="FJ114" s="71"/>
      <c r="FK114" s="71"/>
      <c r="FL114" s="71"/>
      <c r="FM114" s="71"/>
      <c r="FN114" s="71"/>
      <c r="FO114" s="71"/>
      <c r="FP114" s="71"/>
      <c r="FQ114" s="71"/>
      <c r="FR114" s="71"/>
      <c r="FS114" s="71"/>
      <c r="FT114" s="71"/>
      <c r="FU114" s="71"/>
      <c r="FV114" s="71"/>
      <c r="FW114" s="71"/>
      <c r="FX114" s="71"/>
      <c r="FY114" s="71"/>
      <c r="FZ114" s="71"/>
      <c r="GA114" s="71"/>
      <c r="GB114" s="71"/>
      <c r="GC114" s="71"/>
      <c r="GD114" s="71"/>
      <c r="GE114" s="71"/>
      <c r="GF114" s="17"/>
      <c r="GG114" s="71"/>
      <c r="GH114" s="71"/>
      <c r="GI114" s="71"/>
      <c r="GJ114" s="71"/>
      <c r="GK114" s="71"/>
      <c r="GL114" s="71"/>
      <c r="GM114" s="71"/>
      <c r="GN114" s="71"/>
      <c r="GO114" s="71"/>
      <c r="GP114" s="71"/>
      <c r="GQ114" s="71"/>
      <c r="GR114" s="71"/>
      <c r="GS114" s="71"/>
      <c r="GT114" s="71"/>
      <c r="GU114" s="71"/>
      <c r="GV114" s="71"/>
      <c r="GW114" s="71"/>
      <c r="GX114" s="71"/>
      <c r="GY114" s="71"/>
      <c r="GZ114" s="71"/>
      <c r="HA114" s="71"/>
      <c r="HB114" s="71"/>
      <c r="HC114" s="71"/>
      <c r="HD114" s="71"/>
      <c r="HE114" s="71"/>
      <c r="HF114" s="71"/>
      <c r="HG114" s="71"/>
      <c r="HH114" s="71"/>
      <c r="HI114" s="71"/>
      <c r="HJ114" s="71"/>
      <c r="HK114" s="71"/>
      <c r="HL114" s="71"/>
      <c r="HM114" s="71"/>
      <c r="HN114" s="71"/>
      <c r="HO114" s="71"/>
      <c r="HP114" s="71"/>
      <c r="HQ114" s="71"/>
      <c r="HR114" s="71"/>
      <c r="HS114" s="71"/>
      <c r="HT114" s="71"/>
      <c r="HU114" s="71"/>
      <c r="HV114" s="71"/>
      <c r="HW114" s="71"/>
      <c r="HX114" s="71"/>
      <c r="HY114" s="71"/>
      <c r="HZ114" s="71"/>
      <c r="IA114" s="71"/>
      <c r="IB114" s="71"/>
      <c r="IC114" s="71"/>
    </row>
    <row r="115" spans="1:237 16181:16185" s="18" customFormat="1" x14ac:dyDescent="0.35">
      <c r="A115" s="10" t="s">
        <v>32</v>
      </c>
      <c r="B115" s="10">
        <f t="shared" ref="B115" si="347">B92/$C43</f>
        <v>0</v>
      </c>
      <c r="C115" s="10">
        <f t="shared" ref="C115:D115" si="348">C92/$C43</f>
        <v>0</v>
      </c>
      <c r="D115" s="10">
        <f t="shared" si="348"/>
        <v>0</v>
      </c>
      <c r="E115" s="10">
        <f t="shared" ref="E115:AW115" si="349">E92/$C43</f>
        <v>0</v>
      </c>
      <c r="F115" s="10">
        <f t="shared" si="349"/>
        <v>0</v>
      </c>
      <c r="G115" s="10">
        <f t="shared" si="349"/>
        <v>0</v>
      </c>
      <c r="H115" s="10">
        <f t="shared" si="349"/>
        <v>0.85516360838920957</v>
      </c>
      <c r="I115" s="10">
        <f t="shared" si="349"/>
        <v>1.048599719626943</v>
      </c>
      <c r="J115" s="10">
        <f t="shared" si="349"/>
        <v>0.49301009277861407</v>
      </c>
      <c r="K115" s="10">
        <f t="shared" si="349"/>
        <v>0</v>
      </c>
      <c r="L115" s="10">
        <f t="shared" si="349"/>
        <v>0</v>
      </c>
      <c r="M115" s="10">
        <f t="shared" si="349"/>
        <v>0</v>
      </c>
      <c r="N115" s="10">
        <f t="shared" si="349"/>
        <v>0</v>
      </c>
      <c r="O115" s="10">
        <f t="shared" si="349"/>
        <v>0</v>
      </c>
      <c r="P115" s="10">
        <f t="shared" si="349"/>
        <v>0</v>
      </c>
      <c r="Q115" s="10">
        <f t="shared" si="349"/>
        <v>0</v>
      </c>
      <c r="R115" s="10">
        <f t="shared" si="349"/>
        <v>0</v>
      </c>
      <c r="S115" s="10">
        <f t="shared" si="349"/>
        <v>0</v>
      </c>
      <c r="T115" s="10">
        <f t="shared" si="349"/>
        <v>0</v>
      </c>
      <c r="U115" s="10">
        <f t="shared" si="349"/>
        <v>0</v>
      </c>
      <c r="V115" s="10">
        <f t="shared" si="349"/>
        <v>0</v>
      </c>
      <c r="W115" s="10">
        <f t="shared" si="349"/>
        <v>0</v>
      </c>
      <c r="X115" s="10">
        <f t="shared" si="349"/>
        <v>0</v>
      </c>
      <c r="Y115" s="10">
        <f t="shared" si="349"/>
        <v>0</v>
      </c>
      <c r="Z115" s="10">
        <f t="shared" si="349"/>
        <v>0</v>
      </c>
      <c r="AA115" s="10">
        <f t="shared" si="349"/>
        <v>0</v>
      </c>
      <c r="AB115" s="10">
        <f t="shared" si="349"/>
        <v>0</v>
      </c>
      <c r="AC115" s="10">
        <f t="shared" si="349"/>
        <v>3.8661982016764966</v>
      </c>
      <c r="AD115" s="10">
        <f t="shared" si="349"/>
        <v>5.3672441773909272</v>
      </c>
      <c r="AE115" s="10">
        <f t="shared" si="349"/>
        <v>3.1984059386235817</v>
      </c>
      <c r="AF115" s="10">
        <f t="shared" si="349"/>
        <v>0</v>
      </c>
      <c r="AG115" s="10">
        <f t="shared" si="349"/>
        <v>0</v>
      </c>
      <c r="AH115" s="10">
        <f t="shared" si="349"/>
        <v>0</v>
      </c>
      <c r="AI115" s="10">
        <f t="shared" si="349"/>
        <v>0.11073183687109378</v>
      </c>
      <c r="AJ115" s="10">
        <f t="shared" si="349"/>
        <v>0.10898881249111578</v>
      </c>
      <c r="AK115" s="10">
        <f t="shared" si="349"/>
        <v>0.13844478073059863</v>
      </c>
      <c r="AL115" s="10">
        <f t="shared" si="349"/>
        <v>9.1089653978749768E-2</v>
      </c>
      <c r="AM115" s="10">
        <f t="shared" si="349"/>
        <v>7.0470116794469309E-2</v>
      </c>
      <c r="AN115" s="10">
        <f t="shared" si="349"/>
        <v>0.13381387536106479</v>
      </c>
      <c r="AO115" s="10">
        <f t="shared" si="349"/>
        <v>0</v>
      </c>
      <c r="AP115" s="10">
        <f t="shared" si="349"/>
        <v>0</v>
      </c>
      <c r="AQ115" s="10">
        <f t="shared" si="349"/>
        <v>0</v>
      </c>
      <c r="AR115" s="10">
        <f t="shared" si="349"/>
        <v>1.2308576779258009</v>
      </c>
      <c r="AS115" s="10">
        <f t="shared" si="349"/>
        <v>0.88176244003103976</v>
      </c>
      <c r="AT115" s="10">
        <f t="shared" si="349"/>
        <v>1.6161275989331028</v>
      </c>
      <c r="AU115" s="10"/>
      <c r="AV115" s="10">
        <f t="shared" si="349"/>
        <v>0</v>
      </c>
      <c r="AW115" s="10">
        <f t="shared" si="349"/>
        <v>0</v>
      </c>
      <c r="AX115" s="10">
        <f t="shared" ref="AX115:BV115" si="350">AX92/$C43</f>
        <v>0</v>
      </c>
      <c r="AY115" s="10">
        <f t="shared" si="350"/>
        <v>2.0046836370870915</v>
      </c>
      <c r="AZ115" s="10">
        <f t="shared" si="350"/>
        <v>2.4992300810837018</v>
      </c>
      <c r="BA115" s="10">
        <f t="shared" si="350"/>
        <v>2.8841514737195384</v>
      </c>
      <c r="BB115" s="10">
        <f t="shared" si="350"/>
        <v>0</v>
      </c>
      <c r="BC115" s="10">
        <f t="shared" si="350"/>
        <v>0</v>
      </c>
      <c r="BD115" s="10">
        <f t="shared" si="350"/>
        <v>0</v>
      </c>
      <c r="BE115" s="10">
        <f t="shared" si="350"/>
        <v>0</v>
      </c>
      <c r="BF115" s="10">
        <f t="shared" si="350"/>
        <v>0</v>
      </c>
      <c r="BG115" s="10">
        <f t="shared" si="350"/>
        <v>0</v>
      </c>
      <c r="BH115" s="10">
        <f t="shared" si="350"/>
        <v>0</v>
      </c>
      <c r="BI115" s="10">
        <f t="shared" si="350"/>
        <v>0</v>
      </c>
      <c r="BJ115" s="10">
        <f t="shared" si="350"/>
        <v>0</v>
      </c>
      <c r="BK115" s="10">
        <f t="shared" si="350"/>
        <v>41.473290972041873</v>
      </c>
      <c r="BL115" s="10">
        <f t="shared" si="350"/>
        <v>33.382858968432977</v>
      </c>
      <c r="BM115" s="10">
        <f t="shared" si="350"/>
        <v>33.909718763882893</v>
      </c>
      <c r="BN115" s="10">
        <f t="shared" si="350"/>
        <v>0</v>
      </c>
      <c r="BO115" s="10">
        <f t="shared" si="350"/>
        <v>0</v>
      </c>
      <c r="BP115" s="10">
        <f t="shared" si="350"/>
        <v>0</v>
      </c>
      <c r="BQ115" s="10">
        <f t="shared" si="350"/>
        <v>0</v>
      </c>
      <c r="BR115" s="10">
        <f t="shared" si="350"/>
        <v>0</v>
      </c>
      <c r="BS115" s="10">
        <f t="shared" si="350"/>
        <v>0</v>
      </c>
      <c r="BT115" s="10">
        <f t="shared" si="350"/>
        <v>0</v>
      </c>
      <c r="BU115" s="10">
        <f t="shared" si="350"/>
        <v>0</v>
      </c>
      <c r="BV115" s="10">
        <f t="shared" si="350"/>
        <v>0</v>
      </c>
      <c r="BW115" s="10"/>
      <c r="BX115" s="10">
        <f t="shared" ref="BX115:CX115" si="351">BX92/$C43</f>
        <v>0</v>
      </c>
      <c r="BY115" s="10">
        <f t="shared" si="351"/>
        <v>0</v>
      </c>
      <c r="BZ115" s="10">
        <f t="shared" si="351"/>
        <v>0</v>
      </c>
      <c r="CA115" s="10">
        <f t="shared" si="351"/>
        <v>7.6637587156941596</v>
      </c>
      <c r="CB115" s="10">
        <f t="shared" si="351"/>
        <v>8.8463796451627914</v>
      </c>
      <c r="CC115" s="10">
        <f t="shared" si="351"/>
        <v>7.8830351920938888</v>
      </c>
      <c r="CD115" s="10">
        <f t="shared" si="351"/>
        <v>0</v>
      </c>
      <c r="CE115" s="10">
        <f t="shared" si="351"/>
        <v>0</v>
      </c>
      <c r="CF115" s="10">
        <f t="shared" si="351"/>
        <v>0</v>
      </c>
      <c r="CG115" s="10">
        <f t="shared" si="351"/>
        <v>0</v>
      </c>
      <c r="CH115" s="10">
        <f t="shared" si="351"/>
        <v>0</v>
      </c>
      <c r="CI115" s="10">
        <f t="shared" si="351"/>
        <v>0</v>
      </c>
      <c r="CJ115" s="10">
        <f t="shared" si="351"/>
        <v>0</v>
      </c>
      <c r="CK115" s="10">
        <f t="shared" si="351"/>
        <v>0</v>
      </c>
      <c r="CL115" s="10">
        <f t="shared" si="351"/>
        <v>0</v>
      </c>
      <c r="CM115" s="10">
        <f t="shared" si="351"/>
        <v>0</v>
      </c>
      <c r="CN115" s="10">
        <f t="shared" si="351"/>
        <v>0</v>
      </c>
      <c r="CO115" s="10">
        <f t="shared" si="351"/>
        <v>0</v>
      </c>
      <c r="CP115" s="10">
        <f t="shared" si="351"/>
        <v>0</v>
      </c>
      <c r="CQ115" s="10">
        <f t="shared" si="351"/>
        <v>0</v>
      </c>
      <c r="CR115" s="10">
        <f t="shared" si="351"/>
        <v>0</v>
      </c>
      <c r="CS115" s="70">
        <f t="shared" si="351"/>
        <v>6.9175910934156176E-2</v>
      </c>
      <c r="CT115" s="70">
        <f t="shared" si="351"/>
        <v>0.16005305771278308</v>
      </c>
      <c r="CU115" s="70">
        <f t="shared" si="351"/>
        <v>0.15438219287834631</v>
      </c>
      <c r="CV115" s="70">
        <f t="shared" si="351"/>
        <v>0</v>
      </c>
      <c r="CW115" s="70">
        <f t="shared" si="351"/>
        <v>0</v>
      </c>
      <c r="CX115" s="70">
        <f t="shared" si="351"/>
        <v>0</v>
      </c>
      <c r="CY115" s="70">
        <f t="shared" ref="CY115:DG115" si="352">CY92/$C43</f>
        <v>8.6809559872045486E-2</v>
      </c>
      <c r="CZ115" s="70">
        <f t="shared" si="352"/>
        <v>0.13653718138833687</v>
      </c>
      <c r="DA115" s="70">
        <f t="shared" si="352"/>
        <v>0.13199066431863335</v>
      </c>
      <c r="DB115" s="70">
        <f t="shared" si="352"/>
        <v>3.6340826213217969</v>
      </c>
      <c r="DC115" s="70">
        <f t="shared" si="352"/>
        <v>2.9441948310939026</v>
      </c>
      <c r="DD115" s="70">
        <f t="shared" si="352"/>
        <v>3.1456912886008292</v>
      </c>
      <c r="DE115" s="70">
        <f t="shared" si="352"/>
        <v>0</v>
      </c>
      <c r="DF115" s="10">
        <f t="shared" si="352"/>
        <v>0</v>
      </c>
      <c r="DG115" s="10">
        <f t="shared" si="352"/>
        <v>0</v>
      </c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71"/>
      <c r="EH115" s="71"/>
      <c r="EI115" s="71"/>
      <c r="EJ115" s="71"/>
      <c r="EK115" s="71"/>
      <c r="EL115" s="71"/>
      <c r="EM115" s="71"/>
      <c r="EN115" s="71"/>
      <c r="EO115" s="71"/>
      <c r="EP115" s="71"/>
      <c r="EQ115" s="71"/>
      <c r="ER115" s="71"/>
      <c r="ES115" s="71"/>
      <c r="ET115" s="71"/>
      <c r="EU115" s="71"/>
      <c r="EV115" s="71"/>
      <c r="EW115" s="71"/>
      <c r="EX115" s="71"/>
      <c r="EY115" s="71"/>
      <c r="EZ115" s="71"/>
      <c r="FA115" s="71"/>
      <c r="FB115" s="71"/>
      <c r="FC115" s="71"/>
      <c r="FD115" s="71"/>
      <c r="FE115" s="71"/>
      <c r="FF115" s="71"/>
      <c r="FG115" s="71"/>
      <c r="FH115" s="71"/>
      <c r="FI115" s="71"/>
      <c r="FJ115" s="71"/>
      <c r="FK115" s="71"/>
      <c r="FL115" s="71"/>
      <c r="FM115" s="71"/>
      <c r="FN115" s="71"/>
      <c r="FO115" s="71"/>
      <c r="FP115" s="71"/>
      <c r="FQ115" s="71"/>
      <c r="FR115" s="71"/>
      <c r="FS115" s="71"/>
      <c r="FT115" s="71"/>
      <c r="FU115" s="71"/>
      <c r="FV115" s="71"/>
      <c r="FW115" s="71"/>
      <c r="FX115" s="71"/>
      <c r="FY115" s="71"/>
      <c r="FZ115" s="71"/>
      <c r="GA115" s="71"/>
      <c r="GB115" s="71"/>
      <c r="GC115" s="71"/>
      <c r="GD115" s="71"/>
      <c r="GE115" s="71"/>
      <c r="GF115" s="17"/>
      <c r="GG115" s="71"/>
      <c r="GH115" s="71"/>
      <c r="GI115" s="71"/>
      <c r="GJ115" s="71"/>
      <c r="GK115" s="71"/>
      <c r="GL115" s="71"/>
      <c r="GM115" s="71"/>
      <c r="GN115" s="71"/>
      <c r="GO115" s="71"/>
      <c r="GP115" s="71"/>
      <c r="GQ115" s="71"/>
      <c r="GR115" s="71"/>
      <c r="GS115" s="71"/>
      <c r="GT115" s="71"/>
      <c r="GU115" s="71"/>
      <c r="GV115" s="71"/>
      <c r="GW115" s="71"/>
      <c r="GX115" s="71"/>
      <c r="GY115" s="71"/>
      <c r="GZ115" s="71"/>
      <c r="HA115" s="71"/>
      <c r="HB115" s="71"/>
      <c r="HC115" s="71"/>
      <c r="HD115" s="71"/>
      <c r="HE115" s="71"/>
      <c r="HF115" s="71"/>
      <c r="HG115" s="71"/>
      <c r="HH115" s="71"/>
      <c r="HI115" s="71"/>
      <c r="HJ115" s="71"/>
      <c r="HK115" s="71"/>
      <c r="HL115" s="71"/>
      <c r="HM115" s="71"/>
      <c r="HN115" s="71"/>
      <c r="HO115" s="71"/>
      <c r="HP115" s="71"/>
      <c r="HQ115" s="71"/>
      <c r="HR115" s="71"/>
      <c r="HS115" s="71"/>
      <c r="HT115" s="71"/>
      <c r="HU115" s="71"/>
      <c r="HV115" s="71"/>
      <c r="HW115" s="71"/>
      <c r="HX115" s="71"/>
      <c r="HY115" s="71"/>
      <c r="HZ115" s="71"/>
      <c r="IA115" s="71"/>
      <c r="IB115" s="71"/>
      <c r="IC115" s="71"/>
    </row>
    <row r="116" spans="1:237 16181:16185" s="18" customFormat="1" x14ac:dyDescent="0.35">
      <c r="A116" s="10" t="s">
        <v>23</v>
      </c>
      <c r="B116" s="10">
        <f t="shared" ref="B116" si="353">B93/$C44</f>
        <v>0</v>
      </c>
      <c r="C116" s="10">
        <f t="shared" ref="C116:D116" si="354">C93/$C44</f>
        <v>0</v>
      </c>
      <c r="D116" s="10">
        <f t="shared" si="354"/>
        <v>0</v>
      </c>
      <c r="E116" s="10">
        <f t="shared" ref="E116:AW116" si="355">E93/$C44</f>
        <v>0</v>
      </c>
      <c r="F116" s="10">
        <f t="shared" si="355"/>
        <v>0</v>
      </c>
      <c r="G116" s="10">
        <f t="shared" si="355"/>
        <v>0</v>
      </c>
      <c r="H116" s="10">
        <f t="shared" si="355"/>
        <v>0</v>
      </c>
      <c r="I116" s="10">
        <f t="shared" si="355"/>
        <v>0</v>
      </c>
      <c r="J116" s="10">
        <f t="shared" si="355"/>
        <v>0</v>
      </c>
      <c r="K116" s="10">
        <f t="shared" si="355"/>
        <v>0</v>
      </c>
      <c r="L116" s="10">
        <f t="shared" si="355"/>
        <v>0</v>
      </c>
      <c r="M116" s="10">
        <f t="shared" si="355"/>
        <v>0</v>
      </c>
      <c r="N116" s="10">
        <f t="shared" si="355"/>
        <v>0</v>
      </c>
      <c r="O116" s="10">
        <f t="shared" si="355"/>
        <v>0</v>
      </c>
      <c r="P116" s="10">
        <f t="shared" si="355"/>
        <v>0</v>
      </c>
      <c r="Q116" s="10">
        <f t="shared" si="355"/>
        <v>0</v>
      </c>
      <c r="R116" s="10">
        <f t="shared" si="355"/>
        <v>0</v>
      </c>
      <c r="S116" s="10">
        <f t="shared" si="355"/>
        <v>0</v>
      </c>
      <c r="T116" s="10">
        <f t="shared" si="355"/>
        <v>0</v>
      </c>
      <c r="U116" s="10">
        <f t="shared" si="355"/>
        <v>0</v>
      </c>
      <c r="V116" s="10">
        <f t="shared" si="355"/>
        <v>0</v>
      </c>
      <c r="W116" s="10">
        <f t="shared" si="355"/>
        <v>0</v>
      </c>
      <c r="X116" s="10">
        <f t="shared" si="355"/>
        <v>0</v>
      </c>
      <c r="Y116" s="10">
        <f t="shared" si="355"/>
        <v>0</v>
      </c>
      <c r="Z116" s="10">
        <f t="shared" si="355"/>
        <v>0</v>
      </c>
      <c r="AA116" s="10">
        <f t="shared" si="355"/>
        <v>0</v>
      </c>
      <c r="AB116" s="10">
        <f t="shared" si="355"/>
        <v>0</v>
      </c>
      <c r="AC116" s="10">
        <f t="shared" si="355"/>
        <v>0</v>
      </c>
      <c r="AD116" s="10">
        <f t="shared" si="355"/>
        <v>0</v>
      </c>
      <c r="AE116" s="10">
        <f t="shared" si="355"/>
        <v>0</v>
      </c>
      <c r="AF116" s="10">
        <f t="shared" si="355"/>
        <v>9.6643978635649483E-2</v>
      </c>
      <c r="AG116" s="10">
        <f t="shared" si="355"/>
        <v>8.5807112848312952E-2</v>
      </c>
      <c r="AH116" s="10">
        <f t="shared" si="355"/>
        <v>9.0201780754735936E-2</v>
      </c>
      <c r="AI116" s="10">
        <f t="shared" si="355"/>
        <v>0</v>
      </c>
      <c r="AJ116" s="10">
        <f t="shared" si="355"/>
        <v>0</v>
      </c>
      <c r="AK116" s="10">
        <f t="shared" si="355"/>
        <v>0</v>
      </c>
      <c r="AL116" s="10">
        <f t="shared" si="355"/>
        <v>0.59914682539865283</v>
      </c>
      <c r="AM116" s="10">
        <f t="shared" si="355"/>
        <v>1.6202020198589582</v>
      </c>
      <c r="AN116" s="10">
        <f t="shared" si="355"/>
        <v>0.88173230379326184</v>
      </c>
      <c r="AO116" s="10">
        <f t="shared" si="355"/>
        <v>0</v>
      </c>
      <c r="AP116" s="10">
        <f t="shared" si="355"/>
        <v>0</v>
      </c>
      <c r="AQ116" s="10">
        <f t="shared" si="355"/>
        <v>0</v>
      </c>
      <c r="AR116" s="10">
        <f t="shared" si="355"/>
        <v>0</v>
      </c>
      <c r="AS116" s="10">
        <f t="shared" si="355"/>
        <v>0</v>
      </c>
      <c r="AT116" s="10">
        <f t="shared" si="355"/>
        <v>0</v>
      </c>
      <c r="AU116" s="10"/>
      <c r="AV116" s="10">
        <f t="shared" si="355"/>
        <v>0</v>
      </c>
      <c r="AW116" s="10">
        <f t="shared" si="355"/>
        <v>0</v>
      </c>
      <c r="AX116" s="10">
        <f t="shared" ref="AX116:BV116" si="356">AX93/$C44</f>
        <v>0</v>
      </c>
      <c r="AY116" s="10">
        <f t="shared" si="356"/>
        <v>0</v>
      </c>
      <c r="AZ116" s="10">
        <f t="shared" si="356"/>
        <v>0</v>
      </c>
      <c r="BA116" s="10">
        <f t="shared" si="356"/>
        <v>0</v>
      </c>
      <c r="BB116" s="10">
        <f t="shared" si="356"/>
        <v>0</v>
      </c>
      <c r="BC116" s="10">
        <f t="shared" si="356"/>
        <v>0</v>
      </c>
      <c r="BD116" s="10">
        <f t="shared" si="356"/>
        <v>0</v>
      </c>
      <c r="BE116" s="10">
        <f t="shared" si="356"/>
        <v>0</v>
      </c>
      <c r="BF116" s="10">
        <f t="shared" si="356"/>
        <v>0</v>
      </c>
      <c r="BG116" s="10">
        <f t="shared" si="356"/>
        <v>0</v>
      </c>
      <c r="BH116" s="10">
        <f t="shared" si="356"/>
        <v>0</v>
      </c>
      <c r="BI116" s="10">
        <f t="shared" si="356"/>
        <v>0</v>
      </c>
      <c r="BJ116" s="10">
        <f t="shared" si="356"/>
        <v>0</v>
      </c>
      <c r="BK116" s="10">
        <f t="shared" si="356"/>
        <v>0</v>
      </c>
      <c r="BL116" s="10">
        <f t="shared" si="356"/>
        <v>0</v>
      </c>
      <c r="BM116" s="10">
        <f t="shared" si="356"/>
        <v>0</v>
      </c>
      <c r="BN116" s="10">
        <f t="shared" si="356"/>
        <v>0</v>
      </c>
      <c r="BO116" s="10">
        <f t="shared" si="356"/>
        <v>0</v>
      </c>
      <c r="BP116" s="10">
        <f t="shared" si="356"/>
        <v>0</v>
      </c>
      <c r="BQ116" s="10">
        <f t="shared" si="356"/>
        <v>0</v>
      </c>
      <c r="BR116" s="10">
        <f t="shared" si="356"/>
        <v>0</v>
      </c>
      <c r="BS116" s="10">
        <f t="shared" si="356"/>
        <v>0</v>
      </c>
      <c r="BT116" s="10">
        <f t="shared" si="356"/>
        <v>0</v>
      </c>
      <c r="BU116" s="10">
        <f t="shared" si="356"/>
        <v>0</v>
      </c>
      <c r="BV116" s="10">
        <f t="shared" si="356"/>
        <v>0</v>
      </c>
      <c r="BW116" s="10"/>
      <c r="BX116" s="10">
        <f t="shared" ref="BX116:CX116" si="357">BX93/$C44</f>
        <v>0</v>
      </c>
      <c r="BY116" s="10">
        <f t="shared" si="357"/>
        <v>0</v>
      </c>
      <c r="BZ116" s="10">
        <f t="shared" si="357"/>
        <v>0</v>
      </c>
      <c r="CA116" s="10">
        <f t="shared" si="357"/>
        <v>0.9062174013960258</v>
      </c>
      <c r="CB116" s="10">
        <f t="shared" si="357"/>
        <v>0.46502557542614997</v>
      </c>
      <c r="CC116" s="10">
        <f t="shared" si="357"/>
        <v>0.59884704376658471</v>
      </c>
      <c r="CD116" s="10">
        <f t="shared" si="357"/>
        <v>0</v>
      </c>
      <c r="CE116" s="10">
        <f t="shared" si="357"/>
        <v>0</v>
      </c>
      <c r="CF116" s="10">
        <f t="shared" si="357"/>
        <v>0</v>
      </c>
      <c r="CG116" s="10">
        <f t="shared" si="357"/>
        <v>0</v>
      </c>
      <c r="CH116" s="10">
        <f t="shared" si="357"/>
        <v>0</v>
      </c>
      <c r="CI116" s="10">
        <f t="shared" si="357"/>
        <v>0</v>
      </c>
      <c r="CJ116" s="10">
        <f t="shared" si="357"/>
        <v>0</v>
      </c>
      <c r="CK116" s="10">
        <f t="shared" si="357"/>
        <v>0</v>
      </c>
      <c r="CL116" s="10">
        <f t="shared" si="357"/>
        <v>0</v>
      </c>
      <c r="CM116" s="10">
        <f t="shared" si="357"/>
        <v>0</v>
      </c>
      <c r="CN116" s="10">
        <f t="shared" si="357"/>
        <v>0</v>
      </c>
      <c r="CO116" s="10">
        <f t="shared" si="357"/>
        <v>0</v>
      </c>
      <c r="CP116" s="10">
        <f t="shared" si="357"/>
        <v>0</v>
      </c>
      <c r="CQ116" s="10">
        <f t="shared" si="357"/>
        <v>0</v>
      </c>
      <c r="CR116" s="10">
        <f t="shared" si="357"/>
        <v>0</v>
      </c>
      <c r="CS116" s="70">
        <f t="shared" si="357"/>
        <v>0</v>
      </c>
      <c r="CT116" s="70">
        <f t="shared" si="357"/>
        <v>0</v>
      </c>
      <c r="CU116" s="70">
        <f t="shared" si="357"/>
        <v>0</v>
      </c>
      <c r="CV116" s="70">
        <f t="shared" si="357"/>
        <v>0</v>
      </c>
      <c r="CW116" s="70">
        <f t="shared" si="357"/>
        <v>0</v>
      </c>
      <c r="CX116" s="70">
        <f t="shared" si="357"/>
        <v>0</v>
      </c>
      <c r="CY116" s="70">
        <f t="shared" ref="CY116:DG116" si="358">CY93/$C44</f>
        <v>0</v>
      </c>
      <c r="CZ116" s="70">
        <f t="shared" si="358"/>
        <v>0</v>
      </c>
      <c r="DA116" s="70">
        <f t="shared" si="358"/>
        <v>0</v>
      </c>
      <c r="DB116" s="70">
        <f t="shared" si="358"/>
        <v>0.11927604045021376</v>
      </c>
      <c r="DC116" s="70">
        <f t="shared" si="358"/>
        <v>0</v>
      </c>
      <c r="DD116" s="70">
        <f t="shared" si="358"/>
        <v>6.2079654592028112E-2</v>
      </c>
      <c r="DE116" s="70">
        <f t="shared" si="358"/>
        <v>0</v>
      </c>
      <c r="DF116" s="10">
        <f t="shared" si="358"/>
        <v>0</v>
      </c>
      <c r="DG116" s="10">
        <f t="shared" si="358"/>
        <v>0</v>
      </c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71"/>
      <c r="EH116" s="71"/>
      <c r="EI116" s="71"/>
      <c r="EJ116" s="71"/>
      <c r="EK116" s="71"/>
      <c r="EL116" s="71"/>
      <c r="EM116" s="71"/>
      <c r="EN116" s="71"/>
      <c r="EO116" s="71"/>
      <c r="EP116" s="71"/>
      <c r="EQ116" s="71"/>
      <c r="ER116" s="71"/>
      <c r="ES116" s="71"/>
      <c r="ET116" s="71"/>
      <c r="EU116" s="71"/>
      <c r="EV116" s="71"/>
      <c r="EW116" s="71"/>
      <c r="EX116" s="71"/>
      <c r="EY116" s="71"/>
      <c r="EZ116" s="71"/>
      <c r="FA116" s="71"/>
      <c r="FB116" s="71"/>
      <c r="FC116" s="71"/>
      <c r="FD116" s="71"/>
      <c r="FE116" s="71"/>
      <c r="FF116" s="71"/>
      <c r="FG116" s="71"/>
      <c r="FH116" s="71"/>
      <c r="FI116" s="71"/>
      <c r="FJ116" s="71"/>
      <c r="FK116" s="71"/>
      <c r="FL116" s="71"/>
      <c r="FM116" s="71"/>
      <c r="FN116" s="71"/>
      <c r="FO116" s="71"/>
      <c r="FP116" s="71"/>
      <c r="FQ116" s="71"/>
      <c r="FR116" s="71"/>
      <c r="FS116" s="71"/>
      <c r="FT116" s="71"/>
      <c r="FU116" s="71"/>
      <c r="FV116" s="71"/>
      <c r="FW116" s="71"/>
      <c r="FX116" s="71"/>
      <c r="FY116" s="71"/>
      <c r="FZ116" s="71"/>
      <c r="GA116" s="71"/>
      <c r="GB116" s="71"/>
      <c r="GC116" s="71"/>
      <c r="GD116" s="71"/>
      <c r="GE116" s="71"/>
      <c r="GF116" s="17"/>
      <c r="GG116" s="71"/>
      <c r="GH116" s="71"/>
      <c r="GI116" s="71"/>
      <c r="GJ116" s="71"/>
      <c r="GK116" s="71"/>
      <c r="GL116" s="71"/>
      <c r="GM116" s="71"/>
      <c r="GN116" s="71"/>
      <c r="GO116" s="71"/>
      <c r="GP116" s="71"/>
      <c r="GQ116" s="71"/>
      <c r="GR116" s="71"/>
      <c r="GS116" s="71"/>
      <c r="GT116" s="71"/>
      <c r="GU116" s="71"/>
      <c r="GV116" s="71"/>
      <c r="GW116" s="71"/>
      <c r="GX116" s="71"/>
      <c r="GY116" s="71"/>
      <c r="GZ116" s="71"/>
      <c r="HA116" s="71"/>
      <c r="HB116" s="71"/>
      <c r="HC116" s="71"/>
      <c r="HD116" s="71"/>
      <c r="HE116" s="71"/>
      <c r="HF116" s="71"/>
      <c r="HG116" s="71"/>
      <c r="HH116" s="71"/>
      <c r="HI116" s="71"/>
      <c r="HJ116" s="71"/>
      <c r="HK116" s="71"/>
      <c r="HL116" s="71"/>
      <c r="HM116" s="71"/>
      <c r="HN116" s="71"/>
      <c r="HO116" s="71"/>
      <c r="HP116" s="71"/>
      <c r="HQ116" s="71"/>
      <c r="HR116" s="71"/>
      <c r="HS116" s="71"/>
      <c r="HT116" s="71"/>
      <c r="HU116" s="71"/>
      <c r="HV116" s="71"/>
      <c r="HW116" s="71"/>
      <c r="HX116" s="71"/>
      <c r="HY116" s="71"/>
      <c r="HZ116" s="71"/>
      <c r="IA116" s="71"/>
      <c r="IB116" s="71"/>
      <c r="IC116" s="71"/>
    </row>
    <row r="117" spans="1:237 16181:16185" s="18" customFormat="1" x14ac:dyDescent="0.35">
      <c r="A117" s="10" t="s">
        <v>18</v>
      </c>
      <c r="B117" s="10">
        <f t="shared" ref="B117" si="359">B94/$C45</f>
        <v>0.32576211325784254</v>
      </c>
      <c r="C117" s="10">
        <f t="shared" ref="C117:D117" si="360">C94/$C45</f>
        <v>0.40004470739325554</v>
      </c>
      <c r="D117" s="10">
        <f t="shared" si="360"/>
        <v>0.3482641318057455</v>
      </c>
      <c r="E117" s="10">
        <f t="shared" ref="E117:AW117" si="361">E94/$C45</f>
        <v>1.3581803958771315</v>
      </c>
      <c r="F117" s="10">
        <f t="shared" si="361"/>
        <v>0.66425481132831377</v>
      </c>
      <c r="G117" s="10">
        <f t="shared" si="361"/>
        <v>0.71204391732181915</v>
      </c>
      <c r="H117" s="10">
        <f t="shared" si="361"/>
        <v>1.527834248452175</v>
      </c>
      <c r="I117" s="10">
        <f t="shared" si="361"/>
        <v>1.5546874875320962</v>
      </c>
      <c r="J117" s="10">
        <f t="shared" si="361"/>
        <v>1.5196118475094189</v>
      </c>
      <c r="K117" s="10">
        <f t="shared" si="361"/>
        <v>1.9576235822443391</v>
      </c>
      <c r="L117" s="10">
        <f t="shared" si="361"/>
        <v>1.7277062287138951</v>
      </c>
      <c r="M117" s="10">
        <f t="shared" si="361"/>
        <v>1.6435353500650405</v>
      </c>
      <c r="N117" s="10">
        <f t="shared" si="361"/>
        <v>0.62779129608740458</v>
      </c>
      <c r="O117" s="10">
        <f t="shared" si="361"/>
        <v>0.65222674395775548</v>
      </c>
      <c r="P117" s="10">
        <f t="shared" si="361"/>
        <v>0.4872104349271002</v>
      </c>
      <c r="Q117" s="10">
        <f t="shared" si="361"/>
        <v>0.80125583517954979</v>
      </c>
      <c r="R117" s="10">
        <f t="shared" si="361"/>
        <v>1.3943236029808344</v>
      </c>
      <c r="S117" s="10">
        <f t="shared" si="361"/>
        <v>0.61867338675308559</v>
      </c>
      <c r="T117" s="10">
        <f t="shared" si="361"/>
        <v>0.16012296651080712</v>
      </c>
      <c r="U117" s="10">
        <f t="shared" si="361"/>
        <v>0.13121692340359609</v>
      </c>
      <c r="V117" s="10">
        <f t="shared" si="361"/>
        <v>0.14191972486675938</v>
      </c>
      <c r="W117" s="10">
        <f t="shared" si="361"/>
        <v>0.5654250630141836</v>
      </c>
      <c r="X117" s="10">
        <f t="shared" si="361"/>
        <v>0.49399144213609308</v>
      </c>
      <c r="Y117" s="10">
        <f t="shared" si="361"/>
        <v>0.40717266382048489</v>
      </c>
      <c r="Z117" s="10">
        <f t="shared" si="361"/>
        <v>0.45804337061116795</v>
      </c>
      <c r="AA117" s="10">
        <f t="shared" si="361"/>
        <v>0.39916309007896428</v>
      </c>
      <c r="AB117" s="10">
        <f t="shared" si="361"/>
        <v>0.35617999801497818</v>
      </c>
      <c r="AC117" s="10">
        <f t="shared" si="361"/>
        <v>12.929895200112501</v>
      </c>
      <c r="AD117" s="10">
        <f t="shared" si="361"/>
        <v>8.5900548185982863</v>
      </c>
      <c r="AE117" s="10">
        <f t="shared" si="361"/>
        <v>6.6951915147347201</v>
      </c>
      <c r="AF117" s="10">
        <f t="shared" si="361"/>
        <v>0.42484332723211204</v>
      </c>
      <c r="AG117" s="10">
        <f t="shared" si="361"/>
        <v>0.43518604794366123</v>
      </c>
      <c r="AH117" s="10">
        <f t="shared" si="361"/>
        <v>0.40043340903151808</v>
      </c>
      <c r="AI117" s="10">
        <f t="shared" si="361"/>
        <v>2.1774731579868321</v>
      </c>
      <c r="AJ117" s="10">
        <f t="shared" si="361"/>
        <v>2.7202124151957694</v>
      </c>
      <c r="AK117" s="10">
        <f t="shared" si="361"/>
        <v>2.7883806211294235</v>
      </c>
      <c r="AL117" s="10">
        <f t="shared" si="361"/>
        <v>0.98293802182840206</v>
      </c>
      <c r="AM117" s="10">
        <f t="shared" si="361"/>
        <v>1.1955501479132027</v>
      </c>
      <c r="AN117" s="10">
        <f t="shared" si="361"/>
        <v>0.92348457837930042</v>
      </c>
      <c r="AO117" s="10">
        <f t="shared" si="361"/>
        <v>2.9619076682626906</v>
      </c>
      <c r="AP117" s="10">
        <f t="shared" si="361"/>
        <v>2.784805089617084</v>
      </c>
      <c r="AQ117" s="10">
        <f t="shared" si="361"/>
        <v>3.1507901344562379</v>
      </c>
      <c r="AR117" s="10">
        <f t="shared" si="361"/>
        <v>6.3391574631999417</v>
      </c>
      <c r="AS117" s="10">
        <f t="shared" si="361"/>
        <v>3.5320823997730391</v>
      </c>
      <c r="AT117" s="10">
        <f t="shared" si="361"/>
        <v>5.4551835313218415</v>
      </c>
      <c r="AU117" s="10"/>
      <c r="AV117" s="10">
        <f t="shared" si="361"/>
        <v>0.38719523193239758</v>
      </c>
      <c r="AW117" s="10">
        <f t="shared" si="361"/>
        <v>0.33744552713637754</v>
      </c>
      <c r="AX117" s="10">
        <f t="shared" ref="AX117:BV117" si="362">AX94/$C45</f>
        <v>0.31134916139168334</v>
      </c>
      <c r="AY117" s="10">
        <f t="shared" si="362"/>
        <v>43.773517075529888</v>
      </c>
      <c r="AZ117" s="10">
        <f t="shared" si="362"/>
        <v>57.020847284488376</v>
      </c>
      <c r="BA117" s="10">
        <f t="shared" si="362"/>
        <v>46.860654923141198</v>
      </c>
      <c r="BB117" s="10">
        <f t="shared" si="362"/>
        <v>1.2508493612993952</v>
      </c>
      <c r="BC117" s="10">
        <f t="shared" si="362"/>
        <v>1.0906079148622352</v>
      </c>
      <c r="BD117" s="10">
        <f t="shared" si="362"/>
        <v>0.84284712140229945</v>
      </c>
      <c r="BE117" s="10">
        <f t="shared" si="362"/>
        <v>2.1382847993800245</v>
      </c>
      <c r="BF117" s="10">
        <f t="shared" si="362"/>
        <v>1.9032244651603938</v>
      </c>
      <c r="BG117" s="10">
        <f t="shared" si="362"/>
        <v>2.4594628105866194</v>
      </c>
      <c r="BH117" s="10">
        <f t="shared" si="362"/>
        <v>18.018810380818774</v>
      </c>
      <c r="BI117" s="10">
        <f t="shared" si="362"/>
        <v>17.822947242430178</v>
      </c>
      <c r="BJ117" s="10">
        <f t="shared" si="362"/>
        <v>17.460829874160737</v>
      </c>
      <c r="BK117" s="10">
        <f t="shared" si="362"/>
        <v>5.1053199799584812</v>
      </c>
      <c r="BL117" s="10">
        <f t="shared" si="362"/>
        <v>3.8820098587072249</v>
      </c>
      <c r="BM117" s="10">
        <f t="shared" si="362"/>
        <v>3.8468514402756888</v>
      </c>
      <c r="BN117" s="10">
        <f t="shared" si="362"/>
        <v>5.1171059874537317</v>
      </c>
      <c r="BO117" s="10">
        <f t="shared" si="362"/>
        <v>4.8443115607896861</v>
      </c>
      <c r="BP117" s="10">
        <f t="shared" si="362"/>
        <v>4.8373827864563159</v>
      </c>
      <c r="BQ117" s="10">
        <f t="shared" si="362"/>
        <v>1.5398588468777976</v>
      </c>
      <c r="BR117" s="10">
        <f t="shared" si="362"/>
        <v>1.2337586573955071</v>
      </c>
      <c r="BS117" s="10">
        <f t="shared" si="362"/>
        <v>1.506265542005228</v>
      </c>
      <c r="BT117" s="10">
        <f t="shared" si="362"/>
        <v>0.22830126467029663</v>
      </c>
      <c r="BU117" s="10">
        <f t="shared" si="362"/>
        <v>0.31109291884346396</v>
      </c>
      <c r="BV117" s="10">
        <f t="shared" si="362"/>
        <v>0.27117494531041803</v>
      </c>
      <c r="BW117" s="10"/>
      <c r="BX117" s="10">
        <f t="shared" ref="BX117:CX117" si="363">BX94/$C45</f>
        <v>0.20037945175554314</v>
      </c>
      <c r="BY117" s="10">
        <f t="shared" si="363"/>
        <v>0.11344152658980877</v>
      </c>
      <c r="BZ117" s="10">
        <f t="shared" si="363"/>
        <v>0.12127710260257336</v>
      </c>
      <c r="CA117" s="10">
        <f t="shared" si="363"/>
        <v>1.1068891286454392</v>
      </c>
      <c r="CB117" s="10">
        <f t="shared" si="363"/>
        <v>1.323625503625617</v>
      </c>
      <c r="CC117" s="10">
        <f t="shared" si="363"/>
        <v>1.3580155813834882</v>
      </c>
      <c r="CD117" s="10">
        <f t="shared" si="363"/>
        <v>0.33983922369815406</v>
      </c>
      <c r="CE117" s="10">
        <f t="shared" si="363"/>
        <v>0.37899980293864277</v>
      </c>
      <c r="CF117" s="10">
        <f t="shared" si="363"/>
        <v>0.38684027392248543</v>
      </c>
      <c r="CG117" s="10">
        <f t="shared" si="363"/>
        <v>1.4229230413405307</v>
      </c>
      <c r="CH117" s="10">
        <f t="shared" si="363"/>
        <v>1.1717436589479606</v>
      </c>
      <c r="CI117" s="10">
        <f t="shared" si="363"/>
        <v>1.1997385358794046</v>
      </c>
      <c r="CJ117" s="10">
        <f t="shared" si="363"/>
        <v>9.5168726928637121E-2</v>
      </c>
      <c r="CK117" s="10">
        <f t="shared" si="363"/>
        <v>9.7729745923035863E-2</v>
      </c>
      <c r="CL117" s="10">
        <f t="shared" si="363"/>
        <v>9.1423126498926824E-2</v>
      </c>
      <c r="CM117" s="10">
        <f t="shared" si="363"/>
        <v>0.61903486293006149</v>
      </c>
      <c r="CN117" s="10">
        <f t="shared" si="363"/>
        <v>0.54894002831789779</v>
      </c>
      <c r="CO117" s="10">
        <f t="shared" si="363"/>
        <v>0.42286253738062574</v>
      </c>
      <c r="CP117" s="10">
        <f t="shared" si="363"/>
        <v>6.0728322102615397E-2</v>
      </c>
      <c r="CQ117" s="10">
        <f t="shared" si="363"/>
        <v>9.5382074803586403E-2</v>
      </c>
      <c r="CR117" s="10">
        <f t="shared" si="363"/>
        <v>6.4415186652829595E-2</v>
      </c>
      <c r="CS117" s="70">
        <f t="shared" si="363"/>
        <v>9.6030811745120399</v>
      </c>
      <c r="CT117" s="70">
        <f t="shared" si="363"/>
        <v>11.9524153976576</v>
      </c>
      <c r="CU117" s="70">
        <f t="shared" si="363"/>
        <v>14.467673731443508</v>
      </c>
      <c r="CV117" s="70">
        <f t="shared" si="363"/>
        <v>5.5922615717696918E-2</v>
      </c>
      <c r="CW117" s="70">
        <f t="shared" si="363"/>
        <v>6.9825202613407467E-2</v>
      </c>
      <c r="CX117" s="70">
        <f t="shared" si="363"/>
        <v>7.7236810533969566E-2</v>
      </c>
      <c r="CY117" s="70">
        <f t="shared" ref="CY117:DG117" si="364">CY94/$C45</f>
        <v>1.0567491757565968</v>
      </c>
      <c r="CZ117" s="70">
        <f t="shared" si="364"/>
        <v>0.77921403527620114</v>
      </c>
      <c r="DA117" s="70">
        <f t="shared" si="364"/>
        <v>0.75308706291851868</v>
      </c>
      <c r="DB117" s="70">
        <f t="shared" si="364"/>
        <v>3.6153397415235333</v>
      </c>
      <c r="DC117" s="70">
        <f t="shared" si="364"/>
        <v>3.1644514645523629</v>
      </c>
      <c r="DD117" s="70">
        <f t="shared" si="364"/>
        <v>2.5919876863007993</v>
      </c>
      <c r="DE117" s="70">
        <f t="shared" si="364"/>
        <v>0.19528151937430246</v>
      </c>
      <c r="DF117" s="10">
        <f t="shared" si="364"/>
        <v>0.26890683965053269</v>
      </c>
      <c r="DG117" s="10">
        <f t="shared" si="364"/>
        <v>0.23049539618270473</v>
      </c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71"/>
      <c r="EH117" s="71"/>
      <c r="EI117" s="71"/>
      <c r="EJ117" s="71"/>
      <c r="EK117" s="71"/>
      <c r="EL117" s="71"/>
      <c r="EM117" s="71"/>
      <c r="EN117" s="71"/>
      <c r="EO117" s="71"/>
      <c r="EP117" s="71"/>
      <c r="EQ117" s="71"/>
      <c r="ER117" s="71"/>
      <c r="ES117" s="71"/>
      <c r="ET117" s="71"/>
      <c r="EU117" s="71"/>
      <c r="EV117" s="71"/>
      <c r="EW117" s="71"/>
      <c r="EX117" s="71"/>
      <c r="EY117" s="71"/>
      <c r="EZ117" s="71"/>
      <c r="FA117" s="71"/>
      <c r="FB117" s="71"/>
      <c r="FC117" s="71"/>
      <c r="FD117" s="71"/>
      <c r="FE117" s="71"/>
      <c r="FF117" s="71"/>
      <c r="FG117" s="71"/>
      <c r="FH117" s="71"/>
      <c r="FI117" s="71"/>
      <c r="FJ117" s="71"/>
      <c r="FK117" s="71"/>
      <c r="FL117" s="71"/>
      <c r="FM117" s="71"/>
      <c r="FN117" s="71"/>
      <c r="FO117" s="71"/>
      <c r="FP117" s="71"/>
      <c r="FQ117" s="71"/>
      <c r="FR117" s="71"/>
      <c r="FS117" s="71"/>
      <c r="FT117" s="71"/>
      <c r="FU117" s="71"/>
      <c r="FV117" s="71"/>
      <c r="FW117" s="71"/>
      <c r="FX117" s="71"/>
      <c r="FY117" s="71"/>
      <c r="FZ117" s="71"/>
      <c r="GA117" s="71"/>
      <c r="GB117" s="71"/>
      <c r="GC117" s="71"/>
      <c r="GD117" s="71"/>
      <c r="GE117" s="71"/>
      <c r="GF117" s="17"/>
      <c r="GG117" s="71"/>
      <c r="GH117" s="71"/>
      <c r="GI117" s="71"/>
      <c r="GJ117" s="71"/>
      <c r="GK117" s="71"/>
      <c r="GL117" s="71"/>
      <c r="GM117" s="71"/>
      <c r="GN117" s="71"/>
      <c r="GO117" s="71"/>
      <c r="GP117" s="71"/>
      <c r="GQ117" s="71"/>
      <c r="GR117" s="71"/>
      <c r="GS117" s="71"/>
      <c r="GT117" s="71"/>
      <c r="GU117" s="71"/>
      <c r="GV117" s="71"/>
      <c r="GW117" s="71"/>
      <c r="GX117" s="71"/>
      <c r="GY117" s="71"/>
      <c r="GZ117" s="71"/>
      <c r="HA117" s="71"/>
      <c r="HB117" s="71"/>
      <c r="HC117" s="71"/>
      <c r="HD117" s="71"/>
      <c r="HE117" s="71"/>
      <c r="HF117" s="71"/>
      <c r="HG117" s="71"/>
      <c r="HH117" s="71"/>
      <c r="HI117" s="71"/>
      <c r="HJ117" s="71"/>
      <c r="HK117" s="71"/>
      <c r="HL117" s="71"/>
      <c r="HM117" s="71"/>
      <c r="HN117" s="71"/>
      <c r="HO117" s="71"/>
      <c r="HP117" s="71"/>
      <c r="HQ117" s="71"/>
      <c r="HR117" s="71"/>
      <c r="HS117" s="71"/>
      <c r="HT117" s="71"/>
      <c r="HU117" s="71"/>
      <c r="HV117" s="71"/>
      <c r="HW117" s="71"/>
      <c r="HX117" s="71"/>
      <c r="HY117" s="71"/>
      <c r="HZ117" s="71"/>
      <c r="IA117" s="71"/>
      <c r="IB117" s="71"/>
      <c r="IC117" s="71"/>
    </row>
    <row r="118" spans="1:237 16181:16185" s="18" customFormat="1" x14ac:dyDescent="0.35">
      <c r="A118" s="10" t="s">
        <v>19</v>
      </c>
      <c r="B118" s="10">
        <f t="shared" ref="B118" si="365">B95/$C46</f>
        <v>0.13948444882776928</v>
      </c>
      <c r="C118" s="10">
        <f t="shared" ref="C118:D118" si="366">C95/$C46</f>
        <v>0.15175573290260366</v>
      </c>
      <c r="D118" s="10">
        <f t="shared" si="366"/>
        <v>0.28508108616112121</v>
      </c>
      <c r="E118" s="10">
        <f t="shared" ref="E118:AW118" si="367">E95/$C46</f>
        <v>0.9861662823900883</v>
      </c>
      <c r="F118" s="10">
        <f t="shared" si="367"/>
        <v>0.54677476157601157</v>
      </c>
      <c r="G118" s="10">
        <f t="shared" si="367"/>
        <v>0.60399972074427777</v>
      </c>
      <c r="H118" s="10">
        <f t="shared" si="367"/>
        <v>0.3084973279996564</v>
      </c>
      <c r="I118" s="10">
        <f t="shared" si="367"/>
        <v>0.45967253344770626</v>
      </c>
      <c r="J118" s="10">
        <f t="shared" si="367"/>
        <v>0.38933352624555573</v>
      </c>
      <c r="K118" s="10">
        <f t="shared" si="367"/>
        <v>0.23545770595347149</v>
      </c>
      <c r="L118" s="10">
        <f t="shared" si="367"/>
        <v>0.56239340843857322</v>
      </c>
      <c r="M118" s="10">
        <f t="shared" si="367"/>
        <v>0.35747395030553686</v>
      </c>
      <c r="N118" s="10">
        <f t="shared" si="367"/>
        <v>0.25701800050712131</v>
      </c>
      <c r="O118" s="10">
        <f t="shared" si="367"/>
        <v>0.29159042286265813</v>
      </c>
      <c r="P118" s="10">
        <f t="shared" si="367"/>
        <v>0.17968784587144121</v>
      </c>
      <c r="Q118" s="10">
        <f t="shared" si="367"/>
        <v>0.36370557378275309</v>
      </c>
      <c r="R118" s="10">
        <f t="shared" si="367"/>
        <v>0.93448613016704196</v>
      </c>
      <c r="S118" s="10">
        <f t="shared" si="367"/>
        <v>0.28606718270419645</v>
      </c>
      <c r="T118" s="10">
        <f t="shared" si="367"/>
        <v>2.6918035666259707E-2</v>
      </c>
      <c r="U118" s="10">
        <f t="shared" si="367"/>
        <v>3.7639816921907446E-2</v>
      </c>
      <c r="V118" s="10">
        <f t="shared" si="367"/>
        <v>4.0812998424032361E-2</v>
      </c>
      <c r="W118" s="10">
        <f t="shared" si="367"/>
        <v>0.24300857612790022</v>
      </c>
      <c r="X118" s="10">
        <f t="shared" si="367"/>
        <v>0.23358514997389365</v>
      </c>
      <c r="Y118" s="10">
        <f t="shared" si="367"/>
        <v>0.18962536315930542</v>
      </c>
      <c r="Z118" s="10">
        <f t="shared" si="367"/>
        <v>0.19121523749246075</v>
      </c>
      <c r="AA118" s="10">
        <f t="shared" si="367"/>
        <v>0.18951835018721083</v>
      </c>
      <c r="AB118" s="10">
        <f t="shared" si="367"/>
        <v>0.11984989855229793</v>
      </c>
      <c r="AC118" s="10">
        <f t="shared" si="367"/>
        <v>1.8539619727176024</v>
      </c>
      <c r="AD118" s="10">
        <f t="shared" si="367"/>
        <v>1.6964195546718692</v>
      </c>
      <c r="AE118" s="10">
        <f t="shared" si="367"/>
        <v>0.89610337022864295</v>
      </c>
      <c r="AF118" s="10">
        <f t="shared" si="367"/>
        <v>9.042352272192232E-2</v>
      </c>
      <c r="AG118" s="10">
        <f t="shared" si="367"/>
        <v>0.11150578890856427</v>
      </c>
      <c r="AH118" s="10">
        <f t="shared" si="367"/>
        <v>8.1400438518962059E-2</v>
      </c>
      <c r="AI118" s="10">
        <f t="shared" si="367"/>
        <v>0.93691829788107039</v>
      </c>
      <c r="AJ118" s="10">
        <f t="shared" si="367"/>
        <v>0.8397492302506907</v>
      </c>
      <c r="AK118" s="10">
        <f t="shared" si="367"/>
        <v>0.91437135219778243</v>
      </c>
      <c r="AL118" s="10">
        <f t="shared" si="367"/>
        <v>0.26914133370570198</v>
      </c>
      <c r="AM118" s="10">
        <f t="shared" si="367"/>
        <v>0.40786050371910409</v>
      </c>
      <c r="AN118" s="10">
        <f t="shared" si="367"/>
        <v>0.25146040571122519</v>
      </c>
      <c r="AO118" s="10">
        <f t="shared" si="367"/>
        <v>0.71687420484545539</v>
      </c>
      <c r="AP118" s="10">
        <f t="shared" si="367"/>
        <v>0.66001401409658511</v>
      </c>
      <c r="AQ118" s="10">
        <f t="shared" si="367"/>
        <v>1.0845719659697624</v>
      </c>
      <c r="AR118" s="10">
        <f t="shared" si="367"/>
        <v>2.659408582682449</v>
      </c>
      <c r="AS118" s="10">
        <f t="shared" si="367"/>
        <v>0.73422970681013933</v>
      </c>
      <c r="AT118" s="10">
        <f t="shared" si="367"/>
        <v>1.8777953703072243</v>
      </c>
      <c r="AU118" s="10"/>
      <c r="AV118" s="10">
        <f t="shared" si="367"/>
        <v>0.20198285133272195</v>
      </c>
      <c r="AW118" s="10">
        <f t="shared" si="367"/>
        <v>0.18806249600147806</v>
      </c>
      <c r="AX118" s="10">
        <f t="shared" ref="AX118:BV118" si="368">AX95/$C46</f>
        <v>0.15415337477514163</v>
      </c>
      <c r="AY118" s="10">
        <f t="shared" si="368"/>
        <v>2.9616054303460575</v>
      </c>
      <c r="AZ118" s="10">
        <f t="shared" si="368"/>
        <v>5.5826369125016324</v>
      </c>
      <c r="BA118" s="10">
        <f t="shared" si="368"/>
        <v>4.3217508531550273</v>
      </c>
      <c r="BB118" s="10">
        <f t="shared" si="368"/>
        <v>0.26998865368167724</v>
      </c>
      <c r="BC118" s="10">
        <f t="shared" si="368"/>
        <v>0.20770716828741581</v>
      </c>
      <c r="BD118" s="10">
        <f t="shared" si="368"/>
        <v>0.15825092993334167</v>
      </c>
      <c r="BE118" s="10">
        <f t="shared" si="368"/>
        <v>0.36663380290373537</v>
      </c>
      <c r="BF118" s="10">
        <f t="shared" si="368"/>
        <v>0.255156730235721</v>
      </c>
      <c r="BG118" s="10">
        <f t="shared" si="368"/>
        <v>0.23161745764754987</v>
      </c>
      <c r="BH118" s="10">
        <f t="shared" si="368"/>
        <v>1.7696571629491462</v>
      </c>
      <c r="BI118" s="10">
        <f t="shared" si="368"/>
        <v>1.6784582837800541</v>
      </c>
      <c r="BJ118" s="10">
        <f t="shared" si="368"/>
        <v>1.7406372575817213</v>
      </c>
      <c r="BK118" s="10">
        <f t="shared" si="368"/>
        <v>2.2798242978738426</v>
      </c>
      <c r="BL118" s="10">
        <f t="shared" si="368"/>
        <v>1.5547034512007223</v>
      </c>
      <c r="BM118" s="10">
        <f t="shared" si="368"/>
        <v>2.2223861235628486</v>
      </c>
      <c r="BN118" s="10">
        <f t="shared" si="368"/>
        <v>0.66252065016657646</v>
      </c>
      <c r="BO118" s="10">
        <f t="shared" si="368"/>
        <v>0.62392718022402416</v>
      </c>
      <c r="BP118" s="10">
        <f t="shared" si="368"/>
        <v>0.54116875414243082</v>
      </c>
      <c r="BQ118" s="10">
        <f t="shared" si="368"/>
        <v>0.47704826378294046</v>
      </c>
      <c r="BR118" s="10">
        <f t="shared" si="368"/>
        <v>0.3075320672737501</v>
      </c>
      <c r="BS118" s="10">
        <f t="shared" si="368"/>
        <v>0.35675921871994531</v>
      </c>
      <c r="BT118" s="10">
        <f t="shared" si="368"/>
        <v>8.5730582739423564E-2</v>
      </c>
      <c r="BU118" s="10">
        <f t="shared" si="368"/>
        <v>0.10121741787647222</v>
      </c>
      <c r="BV118" s="10">
        <f t="shared" si="368"/>
        <v>8.4009996827998187E-2</v>
      </c>
      <c r="BW118" s="10"/>
      <c r="BX118" s="10">
        <f t="shared" ref="BX118:CX118" si="369">BX95/$C46</f>
        <v>5.3400045802663672E-2</v>
      </c>
      <c r="BY118" s="10">
        <f t="shared" si="369"/>
        <v>3.4336272137726664E-2</v>
      </c>
      <c r="BZ118" s="10">
        <f t="shared" si="369"/>
        <v>4.2939023813209097E-2</v>
      </c>
      <c r="CA118" s="10">
        <f t="shared" si="369"/>
        <v>0.21966037176753805</v>
      </c>
      <c r="CB118" s="10">
        <f t="shared" si="369"/>
        <v>0.26857676960606619</v>
      </c>
      <c r="CC118" s="10">
        <f t="shared" si="369"/>
        <v>0.29587731338983581</v>
      </c>
      <c r="CD118" s="10">
        <f t="shared" si="369"/>
        <v>0.20337195705123687</v>
      </c>
      <c r="CE118" s="10">
        <f t="shared" si="369"/>
        <v>0.11301895562484578</v>
      </c>
      <c r="CF118" s="10">
        <f t="shared" si="369"/>
        <v>0.1589431234850586</v>
      </c>
      <c r="CG118" s="10">
        <f t="shared" si="369"/>
        <v>0.81543913420350145</v>
      </c>
      <c r="CH118" s="10">
        <f t="shared" si="369"/>
        <v>0.54720676850086047</v>
      </c>
      <c r="CI118" s="10">
        <f t="shared" si="369"/>
        <v>0.46197388957632979</v>
      </c>
      <c r="CJ118" s="10">
        <f t="shared" si="369"/>
        <v>4.9138785285192263E-2</v>
      </c>
      <c r="CK118" s="10">
        <f t="shared" si="369"/>
        <v>3.3640749826635133E-2</v>
      </c>
      <c r="CL118" s="10">
        <f t="shared" si="369"/>
        <v>3.8874546906820184E-2</v>
      </c>
      <c r="CM118" s="10">
        <f t="shared" si="369"/>
        <v>0.27502902775203925</v>
      </c>
      <c r="CN118" s="10">
        <f t="shared" si="369"/>
        <v>0.19141134525547795</v>
      </c>
      <c r="CO118" s="10">
        <f t="shared" si="369"/>
        <v>0.14239436104759351</v>
      </c>
      <c r="CP118" s="10">
        <f t="shared" si="369"/>
        <v>2.5398405781367005E-2</v>
      </c>
      <c r="CQ118" s="10">
        <f t="shared" si="369"/>
        <v>2.4106062015685142E-2</v>
      </c>
      <c r="CR118" s="10">
        <f t="shared" si="369"/>
        <v>3.3259707555114024E-2</v>
      </c>
      <c r="CS118" s="70">
        <f t="shared" si="369"/>
        <v>0.46824601529731269</v>
      </c>
      <c r="CT118" s="70">
        <f t="shared" si="369"/>
        <v>0.30224896479232266</v>
      </c>
      <c r="CU118" s="70">
        <f t="shared" si="369"/>
        <v>0.49908276921374506</v>
      </c>
      <c r="CV118" s="70">
        <f t="shared" si="369"/>
        <v>2.9944143869386E-2</v>
      </c>
      <c r="CW118" s="70">
        <f t="shared" si="369"/>
        <v>3.4960561540417254E-2</v>
      </c>
      <c r="CX118" s="70">
        <f t="shared" si="369"/>
        <v>3.8802103059451316E-2</v>
      </c>
      <c r="CY118" s="70">
        <f t="shared" ref="CY118:DG118" si="370">CY95/$C46</f>
        <v>0.19237124938320016</v>
      </c>
      <c r="CZ118" s="70">
        <f t="shared" si="370"/>
        <v>0.2584097542429532</v>
      </c>
      <c r="DA118" s="70">
        <f t="shared" si="370"/>
        <v>0.20646581298991037</v>
      </c>
      <c r="DB118" s="70">
        <f t="shared" si="370"/>
        <v>0.4357927270238463</v>
      </c>
      <c r="DC118" s="70">
        <f t="shared" si="370"/>
        <v>0.33805070668091108</v>
      </c>
      <c r="DD118" s="70">
        <f t="shared" si="370"/>
        <v>0.39715500387864983</v>
      </c>
      <c r="DE118" s="70">
        <f t="shared" si="370"/>
        <v>9.7949489037040857E-2</v>
      </c>
      <c r="DF118" s="10">
        <f t="shared" si="370"/>
        <v>0.21746895384799284</v>
      </c>
      <c r="DG118" s="10">
        <f t="shared" si="370"/>
        <v>0.16478647544451461</v>
      </c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71"/>
      <c r="EH118" s="71"/>
      <c r="EI118" s="71"/>
      <c r="EJ118" s="71"/>
      <c r="EK118" s="71"/>
      <c r="EL118" s="71"/>
      <c r="EM118" s="71"/>
      <c r="EN118" s="71"/>
      <c r="EO118" s="71"/>
      <c r="EP118" s="71"/>
      <c r="EQ118" s="71"/>
      <c r="ER118" s="71"/>
      <c r="ES118" s="71"/>
      <c r="ET118" s="71"/>
      <c r="EU118" s="71"/>
      <c r="EV118" s="71"/>
      <c r="EW118" s="71"/>
      <c r="EX118" s="71"/>
      <c r="EY118" s="71"/>
      <c r="EZ118" s="71"/>
      <c r="FA118" s="71"/>
      <c r="FB118" s="71"/>
      <c r="FC118" s="71"/>
      <c r="FD118" s="71"/>
      <c r="FE118" s="71"/>
      <c r="FF118" s="71"/>
      <c r="FG118" s="71"/>
      <c r="FH118" s="71"/>
      <c r="FI118" s="71"/>
      <c r="FJ118" s="71"/>
      <c r="FK118" s="71"/>
      <c r="FL118" s="71"/>
      <c r="FM118" s="71"/>
      <c r="FN118" s="71"/>
      <c r="FO118" s="71"/>
      <c r="FP118" s="71"/>
      <c r="FQ118" s="71"/>
      <c r="FR118" s="71"/>
      <c r="FS118" s="71"/>
      <c r="FT118" s="71"/>
      <c r="FU118" s="71"/>
      <c r="FV118" s="71"/>
      <c r="FW118" s="71"/>
      <c r="FX118" s="71"/>
      <c r="FY118" s="71"/>
      <c r="FZ118" s="71"/>
      <c r="GA118" s="71"/>
      <c r="GB118" s="71"/>
      <c r="GC118" s="71"/>
      <c r="GD118" s="71"/>
      <c r="GE118" s="71"/>
      <c r="GF118" s="17"/>
      <c r="GG118" s="71"/>
      <c r="GH118" s="71"/>
      <c r="GI118" s="71"/>
      <c r="GJ118" s="71"/>
      <c r="GK118" s="71"/>
      <c r="GL118" s="71"/>
      <c r="GM118" s="71"/>
      <c r="GN118" s="71"/>
      <c r="GO118" s="71"/>
      <c r="GP118" s="71"/>
      <c r="GQ118" s="71"/>
      <c r="GR118" s="71"/>
      <c r="GS118" s="71"/>
      <c r="GT118" s="71"/>
      <c r="GU118" s="71"/>
      <c r="GV118" s="71"/>
      <c r="GW118" s="71"/>
      <c r="GX118" s="71"/>
      <c r="GY118" s="71"/>
      <c r="GZ118" s="71"/>
      <c r="HA118" s="71"/>
      <c r="HB118" s="71"/>
      <c r="HC118" s="71"/>
      <c r="HD118" s="71"/>
      <c r="HE118" s="71"/>
      <c r="HF118" s="71"/>
      <c r="HG118" s="71"/>
      <c r="HH118" s="71"/>
      <c r="HI118" s="71"/>
      <c r="HJ118" s="71"/>
      <c r="HK118" s="71"/>
      <c r="HL118" s="71"/>
      <c r="HM118" s="71"/>
      <c r="HN118" s="71"/>
      <c r="HO118" s="71"/>
      <c r="HP118" s="71"/>
      <c r="HQ118" s="71"/>
      <c r="HR118" s="71"/>
      <c r="HS118" s="71"/>
      <c r="HT118" s="71"/>
      <c r="HU118" s="71"/>
      <c r="HV118" s="71"/>
      <c r="HW118" s="71"/>
      <c r="HX118" s="71"/>
      <c r="HY118" s="71"/>
      <c r="HZ118" s="71"/>
      <c r="IA118" s="71"/>
      <c r="IB118" s="71"/>
      <c r="IC118" s="71"/>
    </row>
    <row r="119" spans="1:237 16181:16185" s="18" customFormat="1" x14ac:dyDescent="0.35">
      <c r="A119" s="17" t="s">
        <v>28</v>
      </c>
      <c r="B119" s="10">
        <f t="shared" ref="B119:BM119" si="371">SUM(B$100:B$118)</f>
        <v>1.9588035191719759</v>
      </c>
      <c r="C119" s="10">
        <f t="shared" si="371"/>
        <v>2.1148430175157111</v>
      </c>
      <c r="D119" s="10">
        <f t="shared" si="371"/>
        <v>2.400739243912378</v>
      </c>
      <c r="E119" s="10">
        <f t="shared" si="371"/>
        <v>29.844962564251343</v>
      </c>
      <c r="F119" s="10">
        <f t="shared" si="371"/>
        <v>23.499933617622613</v>
      </c>
      <c r="G119" s="10">
        <f t="shared" si="371"/>
        <v>22.283138022323772</v>
      </c>
      <c r="H119" s="10">
        <f t="shared" si="371"/>
        <v>17.043038289657471</v>
      </c>
      <c r="I119" s="10">
        <f t="shared" si="371"/>
        <v>17.265016392407826</v>
      </c>
      <c r="J119" s="10">
        <f t="shared" si="371"/>
        <v>16.883607216002488</v>
      </c>
      <c r="K119" s="10">
        <f t="shared" si="371"/>
        <v>60.017180131993499</v>
      </c>
      <c r="L119" s="10">
        <f t="shared" si="371"/>
        <v>59.465474567184899</v>
      </c>
      <c r="M119" s="10">
        <f t="shared" si="371"/>
        <v>57.622227978586437</v>
      </c>
      <c r="N119" s="10">
        <f t="shared" si="371"/>
        <v>2.4835969093140169</v>
      </c>
      <c r="O119" s="10">
        <f t="shared" si="371"/>
        <v>2.6050826095253488</v>
      </c>
      <c r="P119" s="10">
        <f t="shared" si="371"/>
        <v>2.3757408866544534</v>
      </c>
      <c r="Q119" s="10">
        <f t="shared" si="371"/>
        <v>25.790858238831806</v>
      </c>
      <c r="R119" s="10">
        <f t="shared" si="371"/>
        <v>38.122362734599591</v>
      </c>
      <c r="S119" s="10">
        <f t="shared" si="371"/>
        <v>24.762012786559016</v>
      </c>
      <c r="T119" s="10">
        <f t="shared" si="371"/>
        <v>0.95799796848307206</v>
      </c>
      <c r="U119" s="10">
        <f t="shared" si="371"/>
        <v>1.0028590322394189</v>
      </c>
      <c r="V119" s="10">
        <f t="shared" si="371"/>
        <v>0.94982075907090113</v>
      </c>
      <c r="W119" s="10">
        <f t="shared" si="371"/>
        <v>2.1816871710073542</v>
      </c>
      <c r="X119" s="10">
        <f t="shared" si="371"/>
        <v>2.0493055891500744</v>
      </c>
      <c r="Y119" s="10">
        <f t="shared" si="371"/>
        <v>1.6775468619410556</v>
      </c>
      <c r="Z119" s="10">
        <f t="shared" si="371"/>
        <v>10.795010369686173</v>
      </c>
      <c r="AA119" s="10">
        <f t="shared" si="371"/>
        <v>11.14507382388819</v>
      </c>
      <c r="AB119" s="10">
        <f t="shared" si="371"/>
        <v>9.3961671630116008</v>
      </c>
      <c r="AC119" s="10">
        <f t="shared" si="371"/>
        <v>275.69168161333948</v>
      </c>
      <c r="AD119" s="10">
        <f t="shared" si="371"/>
        <v>237.77427366610669</v>
      </c>
      <c r="AE119" s="10">
        <f t="shared" si="371"/>
        <v>207.28408008068178</v>
      </c>
      <c r="AF119" s="10">
        <f t="shared" si="371"/>
        <v>3.1466280796151755</v>
      </c>
      <c r="AG119" s="10">
        <f t="shared" si="371"/>
        <v>3.5495983067113621</v>
      </c>
      <c r="AH119" s="10">
        <f t="shared" si="371"/>
        <v>3.1354488649185321</v>
      </c>
      <c r="AI119" s="10">
        <f t="shared" si="371"/>
        <v>81.553931008899411</v>
      </c>
      <c r="AJ119" s="10">
        <f t="shared" si="371"/>
        <v>77.324532354548282</v>
      </c>
      <c r="AK119" s="10">
        <f t="shared" si="371"/>
        <v>76.655753620032513</v>
      </c>
      <c r="AL119" s="10">
        <f t="shared" si="371"/>
        <v>5.8231706463711239</v>
      </c>
      <c r="AM119" s="10">
        <f t="shared" si="371"/>
        <v>8.1408004920057202</v>
      </c>
      <c r="AN119" s="10">
        <f t="shared" si="371"/>
        <v>6.3256383663715381</v>
      </c>
      <c r="AO119" s="10">
        <f t="shared" si="371"/>
        <v>126.85892561908746</v>
      </c>
      <c r="AP119" s="10">
        <f t="shared" si="371"/>
        <v>107.03693085403069</v>
      </c>
      <c r="AQ119" s="10">
        <f t="shared" si="371"/>
        <v>114.96643556168233</v>
      </c>
      <c r="AR119" s="10">
        <f t="shared" si="371"/>
        <v>187.30398980627433</v>
      </c>
      <c r="AS119" s="10">
        <f t="shared" si="371"/>
        <v>167.75952893382751</v>
      </c>
      <c r="AT119" s="10">
        <f t="shared" si="371"/>
        <v>162.80058648378841</v>
      </c>
      <c r="AU119" s="10"/>
      <c r="AV119" s="10">
        <f t="shared" si="371"/>
        <v>2.133778371091668</v>
      </c>
      <c r="AW119" s="10">
        <f t="shared" si="371"/>
        <v>1.991811974218491</v>
      </c>
      <c r="AX119" s="10">
        <f t="shared" si="371"/>
        <v>1.7652338174214388</v>
      </c>
      <c r="AY119" s="10">
        <f t="shared" si="371"/>
        <v>380.65544570774796</v>
      </c>
      <c r="AZ119" s="10">
        <f t="shared" si="371"/>
        <v>468.52200688359653</v>
      </c>
      <c r="BA119" s="10">
        <f t="shared" si="371"/>
        <v>362.6073493770611</v>
      </c>
      <c r="BB119" s="10">
        <f t="shared" si="371"/>
        <v>9.512131093409252</v>
      </c>
      <c r="BC119" s="10">
        <f t="shared" si="371"/>
        <v>9.6079147718852891</v>
      </c>
      <c r="BD119" s="10">
        <f t="shared" si="371"/>
        <v>8.5980864510478092</v>
      </c>
      <c r="BE119" s="10">
        <f t="shared" si="371"/>
        <v>20.460447344068125</v>
      </c>
      <c r="BF119" s="10">
        <f t="shared" si="371"/>
        <v>17.492128167954078</v>
      </c>
      <c r="BG119" s="10">
        <f t="shared" si="371"/>
        <v>21.806184875555385</v>
      </c>
      <c r="BH119" s="10">
        <f t="shared" si="371"/>
        <v>52.434512935078956</v>
      </c>
      <c r="BI119" s="10">
        <f t="shared" si="371"/>
        <v>52.942654091023691</v>
      </c>
      <c r="BJ119" s="10">
        <f t="shared" si="371"/>
        <v>52.235293349528071</v>
      </c>
      <c r="BK119" s="10">
        <f t="shared" si="371"/>
        <v>441.97795953115457</v>
      </c>
      <c r="BL119" s="10">
        <f t="shared" si="371"/>
        <v>342.24522210794999</v>
      </c>
      <c r="BM119" s="10">
        <f t="shared" si="371"/>
        <v>358.94701745438897</v>
      </c>
      <c r="BN119" s="10">
        <f t="shared" ref="BN119:BV119" si="372">SUM(BN$100:BN$118)</f>
        <v>31.263134040201251</v>
      </c>
      <c r="BO119" s="10">
        <f t="shared" si="372"/>
        <v>30.019169716806502</v>
      </c>
      <c r="BP119" s="10">
        <f t="shared" si="372"/>
        <v>29.975789615865299</v>
      </c>
      <c r="BQ119" s="10">
        <f t="shared" si="372"/>
        <v>15.388424526219321</v>
      </c>
      <c r="BR119" s="10">
        <f t="shared" si="372"/>
        <v>11.975878371427688</v>
      </c>
      <c r="BS119" s="10">
        <f t="shared" si="372"/>
        <v>15.240876661205849</v>
      </c>
      <c r="BT119" s="10">
        <f t="shared" si="372"/>
        <v>1.6147222366853986</v>
      </c>
      <c r="BU119" s="10">
        <f t="shared" si="372"/>
        <v>1.9389958329469856</v>
      </c>
      <c r="BV119" s="10">
        <f t="shared" si="372"/>
        <v>1.8798776134219719</v>
      </c>
      <c r="BW119" s="10"/>
      <c r="BX119" s="10">
        <f t="shared" ref="BX119:DG119" si="373">SUM(BX$100:BX$118)</f>
        <v>1.2460955153341478</v>
      </c>
      <c r="BY119" s="10">
        <f t="shared" si="373"/>
        <v>1.0540942312698063</v>
      </c>
      <c r="BZ119" s="10">
        <f t="shared" si="373"/>
        <v>1.0683868800092373</v>
      </c>
      <c r="CA119" s="10">
        <f t="shared" si="373"/>
        <v>23.956199431380892</v>
      </c>
      <c r="CB119" s="10">
        <f t="shared" si="373"/>
        <v>27.534575898934794</v>
      </c>
      <c r="CC119" s="10">
        <f t="shared" si="373"/>
        <v>24.807551687569166</v>
      </c>
      <c r="CD119" s="10">
        <f>SUM(CD$100:CD$118)</f>
        <v>20.455396010652947</v>
      </c>
      <c r="CE119" s="10">
        <f>SUM(CE$100:CE$118)</f>
        <v>18.442330052010757</v>
      </c>
      <c r="CF119" s="10">
        <f>SUM(CF$100:CF$118)</f>
        <v>18.295155920781106</v>
      </c>
      <c r="CG119" s="10">
        <f t="shared" si="373"/>
        <v>103.79982650903129</v>
      </c>
      <c r="CH119" s="10">
        <f t="shared" si="373"/>
        <v>111.08066463386548</v>
      </c>
      <c r="CI119" s="10">
        <f t="shared" si="373"/>
        <v>109.09083727216979</v>
      </c>
      <c r="CJ119" s="10">
        <f t="shared" si="373"/>
        <v>1.0207334620888371</v>
      </c>
      <c r="CK119" s="10">
        <f t="shared" si="373"/>
        <v>1.0136329303832403</v>
      </c>
      <c r="CL119" s="10">
        <f t="shared" si="373"/>
        <v>1.0660183895161679</v>
      </c>
      <c r="CM119" s="10">
        <f t="shared" si="373"/>
        <v>26.115974125158981</v>
      </c>
      <c r="CN119" s="10">
        <f t="shared" si="373"/>
        <v>25.650106796709441</v>
      </c>
      <c r="CO119" s="10">
        <f t="shared" si="373"/>
        <v>23.586187966893355</v>
      </c>
      <c r="CP119" s="10">
        <f t="shared" si="373"/>
        <v>0.87158218372525975</v>
      </c>
      <c r="CQ119" s="10">
        <f t="shared" si="373"/>
        <v>0.97277026855354254</v>
      </c>
      <c r="CR119" s="10">
        <f t="shared" si="373"/>
        <v>0.97295150891718873</v>
      </c>
      <c r="CS119" s="70">
        <f t="shared" si="373"/>
        <v>27.421906883574263</v>
      </c>
      <c r="CT119" s="70">
        <f t="shared" si="373"/>
        <v>33.783068253748901</v>
      </c>
      <c r="CU119" s="70">
        <f t="shared" si="373"/>
        <v>40.238083918683458</v>
      </c>
      <c r="CV119" s="70">
        <f t="shared" si="373"/>
        <v>1.3472006204574341</v>
      </c>
      <c r="CW119" s="70">
        <f t="shared" si="373"/>
        <v>1.5821797235319319</v>
      </c>
      <c r="CX119" s="70">
        <f t="shared" si="373"/>
        <v>1.4952258509442604</v>
      </c>
      <c r="CY119" s="70">
        <f t="shared" si="373"/>
        <v>6.6238776040602776</v>
      </c>
      <c r="CZ119" s="70">
        <f t="shared" si="373"/>
        <v>5.811552727556637</v>
      </c>
      <c r="DA119" s="70">
        <f t="shared" si="373"/>
        <v>5.8928361892292829</v>
      </c>
      <c r="DB119" s="70">
        <f t="shared" si="373"/>
        <v>21.479196738075789</v>
      </c>
      <c r="DC119" s="70">
        <f t="shared" si="373"/>
        <v>19.662850984284113</v>
      </c>
      <c r="DD119" s="70">
        <f t="shared" si="373"/>
        <v>17.536693119191256</v>
      </c>
      <c r="DE119" s="70">
        <f t="shared" si="373"/>
        <v>1.6274515278615134</v>
      </c>
      <c r="DF119" s="10">
        <f t="shared" si="373"/>
        <v>1.9808394067179524</v>
      </c>
      <c r="DG119" s="10">
        <f t="shared" si="373"/>
        <v>1.5019224951768391</v>
      </c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71"/>
      <c r="EH119" s="71"/>
      <c r="EI119" s="71"/>
      <c r="EJ119" s="71"/>
      <c r="EK119" s="71"/>
      <c r="EL119" s="71"/>
      <c r="EM119" s="71"/>
      <c r="EN119" s="71"/>
      <c r="EO119" s="71"/>
      <c r="EP119" s="71"/>
      <c r="EQ119" s="71"/>
      <c r="ER119" s="71"/>
      <c r="ES119" s="71"/>
      <c r="ET119" s="71"/>
      <c r="EU119" s="71"/>
      <c r="EV119" s="71"/>
      <c r="EW119" s="71"/>
      <c r="EX119" s="71"/>
      <c r="EY119" s="71"/>
      <c r="EZ119" s="71"/>
      <c r="FA119" s="71"/>
      <c r="FB119" s="71"/>
      <c r="FC119" s="71"/>
      <c r="FD119" s="71"/>
      <c r="FE119" s="71"/>
      <c r="FF119" s="71"/>
      <c r="FG119" s="71"/>
      <c r="FH119" s="71"/>
      <c r="FI119" s="71"/>
      <c r="FJ119" s="71"/>
      <c r="FK119" s="71"/>
      <c r="FL119" s="71"/>
      <c r="FM119" s="71"/>
      <c r="FN119" s="71"/>
      <c r="FO119" s="71"/>
      <c r="FP119" s="71"/>
      <c r="FQ119" s="71"/>
      <c r="FR119" s="71"/>
      <c r="FS119" s="71"/>
      <c r="FT119" s="71"/>
      <c r="FU119" s="71"/>
      <c r="FV119" s="71"/>
      <c r="FW119" s="71"/>
      <c r="FX119" s="71"/>
      <c r="FY119" s="71"/>
      <c r="FZ119" s="71"/>
      <c r="GA119" s="71"/>
      <c r="GB119" s="71"/>
      <c r="GC119" s="71"/>
      <c r="GD119" s="71"/>
      <c r="GE119" s="71"/>
      <c r="GF119" s="76"/>
      <c r="GG119" s="71"/>
      <c r="GH119" s="71"/>
      <c r="GI119" s="71"/>
      <c r="GJ119" s="71"/>
      <c r="GK119" s="71"/>
      <c r="GL119" s="71"/>
      <c r="GM119" s="71"/>
      <c r="GN119" s="71"/>
      <c r="GO119" s="71"/>
      <c r="GP119" s="71"/>
      <c r="GQ119" s="71"/>
      <c r="GR119" s="71"/>
      <c r="GS119" s="71"/>
      <c r="GT119" s="71"/>
      <c r="GU119" s="71"/>
      <c r="GV119" s="71"/>
      <c r="GW119" s="71"/>
      <c r="GX119" s="71"/>
      <c r="GY119" s="71"/>
      <c r="GZ119" s="71"/>
      <c r="HA119" s="71"/>
      <c r="HB119" s="71"/>
      <c r="HC119" s="71"/>
      <c r="HD119" s="71"/>
      <c r="HE119" s="71"/>
      <c r="HF119" s="71"/>
      <c r="HG119" s="71"/>
      <c r="HH119" s="71"/>
      <c r="HI119" s="71"/>
      <c r="HJ119" s="71"/>
      <c r="HK119" s="71"/>
      <c r="HL119" s="71"/>
      <c r="HM119" s="71"/>
      <c r="HN119" s="71"/>
      <c r="HO119" s="71"/>
      <c r="HP119" s="71"/>
      <c r="HQ119" s="71"/>
      <c r="HR119" s="71"/>
      <c r="HS119" s="71"/>
      <c r="HT119" s="71"/>
      <c r="HU119" s="71"/>
      <c r="HV119" s="71"/>
      <c r="HW119" s="71"/>
      <c r="HX119" s="71"/>
      <c r="HY119" s="71"/>
      <c r="HZ119" s="71"/>
      <c r="IA119" s="71"/>
      <c r="IB119" s="71"/>
      <c r="IC119" s="71"/>
    </row>
    <row r="120" spans="1:237 16181:16185" s="18" customFormat="1" x14ac:dyDescent="0.35">
      <c r="A120" s="10"/>
      <c r="B120" s="9"/>
      <c r="C120" s="9"/>
      <c r="D120" s="9"/>
      <c r="E120" s="10"/>
      <c r="F120" s="10"/>
      <c r="G120" s="10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10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10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10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</row>
    <row r="121" spans="1:237 16181:16185" s="65" customFormat="1" ht="14" x14ac:dyDescent="0.3">
      <c r="A121" s="16" t="s">
        <v>98</v>
      </c>
      <c r="B121" s="16" t="s">
        <v>26</v>
      </c>
      <c r="C121" s="16" t="s">
        <v>26</v>
      </c>
      <c r="D121" s="16" t="s">
        <v>26</v>
      </c>
      <c r="E121" s="16" t="s">
        <v>67</v>
      </c>
      <c r="F121" s="16" t="s">
        <v>67</v>
      </c>
      <c r="G121" s="16" t="s">
        <v>67</v>
      </c>
      <c r="H121" s="16" t="s">
        <v>68</v>
      </c>
      <c r="I121" s="16" t="s">
        <v>68</v>
      </c>
      <c r="J121" s="16" t="s">
        <v>68</v>
      </c>
      <c r="K121" s="16" t="s">
        <v>70</v>
      </c>
      <c r="L121" s="16" t="s">
        <v>70</v>
      </c>
      <c r="M121" s="16" t="s">
        <v>70</v>
      </c>
      <c r="N121" s="16" t="s">
        <v>71</v>
      </c>
      <c r="O121" s="16" t="s">
        <v>71</v>
      </c>
      <c r="P121" s="16" t="s">
        <v>71</v>
      </c>
      <c r="Q121" s="16" t="s">
        <v>72</v>
      </c>
      <c r="R121" s="16" t="s">
        <v>72</v>
      </c>
      <c r="S121" s="16" t="s">
        <v>72</v>
      </c>
      <c r="T121" s="16" t="s">
        <v>134</v>
      </c>
      <c r="U121" s="16" t="s">
        <v>134</v>
      </c>
      <c r="V121" s="16" t="s">
        <v>134</v>
      </c>
      <c r="W121" s="16" t="s">
        <v>74</v>
      </c>
      <c r="X121" s="16" t="s">
        <v>74</v>
      </c>
      <c r="Y121" s="16" t="s">
        <v>74</v>
      </c>
      <c r="Z121" s="16" t="s">
        <v>133</v>
      </c>
      <c r="AA121" s="16" t="s">
        <v>133</v>
      </c>
      <c r="AB121" s="16" t="s">
        <v>133</v>
      </c>
      <c r="AC121" s="16" t="s">
        <v>75</v>
      </c>
      <c r="AD121" s="16" t="s">
        <v>75</v>
      </c>
      <c r="AE121" s="16" t="s">
        <v>75</v>
      </c>
      <c r="AF121" s="16" t="s">
        <v>99</v>
      </c>
      <c r="AG121" s="16" t="s">
        <v>99</v>
      </c>
      <c r="AH121" s="16" t="s">
        <v>99</v>
      </c>
      <c r="AI121" s="16" t="s">
        <v>87</v>
      </c>
      <c r="AJ121" s="16" t="s">
        <v>87</v>
      </c>
      <c r="AK121" s="16" t="s">
        <v>87</v>
      </c>
      <c r="AL121" s="16" t="s">
        <v>77</v>
      </c>
      <c r="AM121" s="16" t="s">
        <v>77</v>
      </c>
      <c r="AN121" s="16" t="s">
        <v>77</v>
      </c>
      <c r="AO121" s="16" t="s">
        <v>78</v>
      </c>
      <c r="AP121" s="16" t="s">
        <v>78</v>
      </c>
      <c r="AQ121" s="16" t="s">
        <v>78</v>
      </c>
      <c r="AR121" s="16" t="s">
        <v>88</v>
      </c>
      <c r="AS121" s="16" t="s">
        <v>88</v>
      </c>
      <c r="AT121" s="16" t="s">
        <v>88</v>
      </c>
      <c r="AU121" s="16"/>
      <c r="AV121" s="16" t="s">
        <v>76</v>
      </c>
      <c r="AW121" s="16" t="s">
        <v>76</v>
      </c>
      <c r="AX121" s="16" t="s">
        <v>76</v>
      </c>
      <c r="AY121" s="16" t="s">
        <v>20</v>
      </c>
      <c r="AZ121" s="16" t="s">
        <v>20</v>
      </c>
      <c r="BA121" s="16" t="s">
        <v>20</v>
      </c>
      <c r="BB121" s="16" t="s">
        <v>21</v>
      </c>
      <c r="BC121" s="16" t="s">
        <v>21</v>
      </c>
      <c r="BD121" s="16" t="s">
        <v>21</v>
      </c>
      <c r="BE121" s="16" t="s">
        <v>89</v>
      </c>
      <c r="BF121" s="16" t="s">
        <v>89</v>
      </c>
      <c r="BG121" s="16" t="s">
        <v>89</v>
      </c>
      <c r="BH121" s="16" t="s">
        <v>90</v>
      </c>
      <c r="BI121" s="16" t="s">
        <v>90</v>
      </c>
      <c r="BJ121" s="16" t="s">
        <v>90</v>
      </c>
      <c r="BK121" s="16" t="s">
        <v>91</v>
      </c>
      <c r="BL121" s="16" t="s">
        <v>91</v>
      </c>
      <c r="BM121" s="16" t="s">
        <v>91</v>
      </c>
      <c r="BN121" s="16" t="s">
        <v>92</v>
      </c>
      <c r="BO121" s="16" t="s">
        <v>92</v>
      </c>
      <c r="BP121" s="16" t="s">
        <v>92</v>
      </c>
      <c r="BQ121" s="16" t="s">
        <v>86</v>
      </c>
      <c r="BR121" s="16" t="s">
        <v>86</v>
      </c>
      <c r="BS121" s="16" t="s">
        <v>86</v>
      </c>
      <c r="BT121" s="16" t="s">
        <v>93</v>
      </c>
      <c r="BU121" s="16" t="s">
        <v>93</v>
      </c>
      <c r="BV121" s="16" t="s">
        <v>93</v>
      </c>
      <c r="BW121" s="16"/>
      <c r="BX121" s="16" t="s">
        <v>94</v>
      </c>
      <c r="BY121" s="16" t="s">
        <v>94</v>
      </c>
      <c r="BZ121" s="16" t="s">
        <v>94</v>
      </c>
      <c r="CA121" s="16" t="s">
        <v>69</v>
      </c>
      <c r="CB121" s="16" t="s">
        <v>69</v>
      </c>
      <c r="CC121" s="16" t="s">
        <v>69</v>
      </c>
      <c r="CD121" s="16" t="s">
        <v>56</v>
      </c>
      <c r="CE121" s="16" t="s">
        <v>56</v>
      </c>
      <c r="CF121" s="16" t="s">
        <v>56</v>
      </c>
      <c r="CG121" s="16" t="s">
        <v>30</v>
      </c>
      <c r="CH121" s="16" t="s">
        <v>30</v>
      </c>
      <c r="CI121" s="16" t="s">
        <v>30</v>
      </c>
      <c r="CJ121" s="16" t="s">
        <v>29</v>
      </c>
      <c r="CK121" s="16" t="s">
        <v>29</v>
      </c>
      <c r="CL121" s="16" t="s">
        <v>29</v>
      </c>
      <c r="CM121" s="16" t="s">
        <v>73</v>
      </c>
      <c r="CN121" s="16" t="s">
        <v>73</v>
      </c>
      <c r="CO121" s="16" t="s">
        <v>73</v>
      </c>
      <c r="CP121" s="16" t="s">
        <v>132</v>
      </c>
      <c r="CQ121" s="16" t="s">
        <v>132</v>
      </c>
      <c r="CR121" s="16" t="s">
        <v>132</v>
      </c>
      <c r="CS121" s="16" t="s">
        <v>95</v>
      </c>
      <c r="CT121" s="16" t="s">
        <v>95</v>
      </c>
      <c r="CU121" s="16" t="s">
        <v>95</v>
      </c>
      <c r="CV121" s="16" t="s">
        <v>139</v>
      </c>
      <c r="CW121" s="16" t="s">
        <v>139</v>
      </c>
      <c r="CX121" s="16" t="s">
        <v>139</v>
      </c>
      <c r="CY121" s="16" t="s">
        <v>138</v>
      </c>
      <c r="CZ121" s="16" t="s">
        <v>138</v>
      </c>
      <c r="DA121" s="16" t="s">
        <v>138</v>
      </c>
      <c r="DB121" s="16" t="s">
        <v>96</v>
      </c>
      <c r="DC121" s="16" t="s">
        <v>96</v>
      </c>
      <c r="DD121" s="16" t="s">
        <v>96</v>
      </c>
      <c r="DE121" s="16" t="s">
        <v>191</v>
      </c>
      <c r="DF121" s="16" t="s">
        <v>191</v>
      </c>
      <c r="DG121" s="16" t="s">
        <v>191</v>
      </c>
      <c r="DH121" s="16"/>
      <c r="DI121" s="16"/>
      <c r="DJ121" s="16"/>
      <c r="DK121" s="64"/>
      <c r="DL121" s="64"/>
      <c r="DM121" s="64"/>
      <c r="DN121" s="64"/>
      <c r="DO121" s="64"/>
      <c r="DP121" s="64"/>
      <c r="DQ121" s="64"/>
      <c r="DR121" s="64"/>
      <c r="DS121" s="64"/>
      <c r="DT121" s="64"/>
      <c r="DU121" s="64"/>
      <c r="DV121" s="64"/>
      <c r="DW121" s="64"/>
      <c r="DX121" s="64"/>
      <c r="DY121" s="64"/>
      <c r="DZ121" s="64"/>
      <c r="EA121" s="64"/>
      <c r="EB121" s="64"/>
      <c r="EC121" s="64"/>
      <c r="ED121" s="64"/>
      <c r="EE121" s="64"/>
      <c r="EF121" s="64"/>
      <c r="EG121" s="64"/>
      <c r="EH121" s="64"/>
      <c r="EI121" s="64"/>
      <c r="EJ121" s="64"/>
      <c r="EK121" s="64"/>
      <c r="EL121" s="64"/>
      <c r="EM121" s="64"/>
      <c r="EN121" s="64"/>
      <c r="EO121" s="64"/>
      <c r="WXI121" s="66"/>
      <c r="WXM121" s="66" t="s">
        <v>55</v>
      </c>
    </row>
    <row r="122" spans="1:237 16181:16185" s="18" customFormat="1" x14ac:dyDescent="0.35">
      <c r="A122" s="10"/>
      <c r="B122" s="9"/>
      <c r="C122" s="9"/>
      <c r="D122" s="9"/>
      <c r="E122" s="10"/>
      <c r="F122" s="10"/>
      <c r="G122" s="10"/>
      <c r="H122" s="9"/>
      <c r="I122" s="9"/>
      <c r="J122" s="9"/>
      <c r="K122" s="9"/>
      <c r="L122" s="9"/>
      <c r="M122" s="9"/>
      <c r="N122" s="9"/>
      <c r="O122" s="9"/>
      <c r="P122" s="17"/>
      <c r="Q122" s="17"/>
      <c r="R122" s="17"/>
      <c r="S122" s="17"/>
      <c r="T122" s="17"/>
      <c r="U122" s="17"/>
      <c r="V122" s="17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10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GP122" s="76"/>
      <c r="GQ122" s="76"/>
      <c r="GR122" s="76"/>
      <c r="GS122" s="76"/>
      <c r="GT122" s="76"/>
      <c r="GU122" s="76"/>
      <c r="GV122" s="76"/>
      <c r="GW122" s="76"/>
      <c r="GX122" s="76"/>
      <c r="GY122" s="76"/>
      <c r="GZ122" s="76"/>
      <c r="HA122" s="76"/>
    </row>
    <row r="123" spans="1:237 16181:16185" s="18" customFormat="1" x14ac:dyDescent="0.35">
      <c r="A123" s="10" t="s">
        <v>1</v>
      </c>
      <c r="B123" s="10">
        <f>(B100/B$119)*100</f>
        <v>0</v>
      </c>
      <c r="C123" s="10">
        <f t="shared" ref="C123:BN123" si="374">(C100/C$119)*100</f>
        <v>0</v>
      </c>
      <c r="D123" s="10">
        <f t="shared" si="374"/>
        <v>0</v>
      </c>
      <c r="E123" s="10">
        <f t="shared" si="374"/>
        <v>6.8299913856626624</v>
      </c>
      <c r="F123" s="10">
        <f t="shared" si="374"/>
        <v>6.6106166806218738</v>
      </c>
      <c r="G123" s="10">
        <f t="shared" si="374"/>
        <v>5.8463503566142929</v>
      </c>
      <c r="H123" s="10">
        <f t="shared" si="374"/>
        <v>6.3498553547287155</v>
      </c>
      <c r="I123" s="10">
        <f t="shared" si="374"/>
        <v>4.807287947806647</v>
      </c>
      <c r="J123" s="10">
        <f t="shared" si="374"/>
        <v>5.0193933332649303</v>
      </c>
      <c r="K123" s="10">
        <f t="shared" si="374"/>
        <v>1.1677257542857336</v>
      </c>
      <c r="L123" s="10">
        <f t="shared" si="374"/>
        <v>1.3077360907104638</v>
      </c>
      <c r="M123" s="10">
        <f t="shared" si="374"/>
        <v>1.7127294810608162</v>
      </c>
      <c r="N123" s="10">
        <f t="shared" si="374"/>
        <v>0</v>
      </c>
      <c r="O123" s="10">
        <f t="shared" si="374"/>
        <v>0</v>
      </c>
      <c r="P123" s="10">
        <f t="shared" si="374"/>
        <v>0</v>
      </c>
      <c r="Q123" s="10">
        <f t="shared" si="374"/>
        <v>5.4217333106703052</v>
      </c>
      <c r="R123" s="10">
        <f t="shared" si="374"/>
        <v>4.5911447488620087</v>
      </c>
      <c r="S123" s="10">
        <f t="shared" si="374"/>
        <v>5.9220875144595606</v>
      </c>
      <c r="T123" s="10">
        <f t="shared" si="374"/>
        <v>0</v>
      </c>
      <c r="U123" s="10">
        <f t="shared" si="374"/>
        <v>0</v>
      </c>
      <c r="V123" s="10">
        <f t="shared" si="374"/>
        <v>0</v>
      </c>
      <c r="W123" s="10">
        <f t="shared" si="374"/>
        <v>0</v>
      </c>
      <c r="X123" s="10">
        <f t="shared" si="374"/>
        <v>0</v>
      </c>
      <c r="Y123" s="10">
        <f t="shared" si="374"/>
        <v>0</v>
      </c>
      <c r="Z123" s="10">
        <f t="shared" si="374"/>
        <v>8.7872244539902962</v>
      </c>
      <c r="AA123" s="10">
        <f t="shared" si="374"/>
        <v>8.119351481691762</v>
      </c>
      <c r="AB123" s="10">
        <f t="shared" si="374"/>
        <v>7.2003758178353641</v>
      </c>
      <c r="AC123" s="10">
        <f t="shared" si="374"/>
        <v>0.58127728328716244</v>
      </c>
      <c r="AD123" s="10">
        <f t="shared" si="374"/>
        <v>1.1369346601008452</v>
      </c>
      <c r="AE123" s="10">
        <f t="shared" si="374"/>
        <v>0.87817297722148935</v>
      </c>
      <c r="AF123" s="10">
        <f t="shared" si="374"/>
        <v>4.2239086549925435</v>
      </c>
      <c r="AG123" s="10">
        <f t="shared" si="374"/>
        <v>5.1945656327008249</v>
      </c>
      <c r="AH123" s="10">
        <f t="shared" si="374"/>
        <v>4.8939880570368448</v>
      </c>
      <c r="AI123" s="10">
        <f t="shared" si="374"/>
        <v>9.4442844051845807</v>
      </c>
      <c r="AJ123" s="10">
        <f t="shared" si="374"/>
        <v>6.8654442891532899</v>
      </c>
      <c r="AK123" s="10">
        <f t="shared" si="374"/>
        <v>6.6181327334298263</v>
      </c>
      <c r="AL123" s="10">
        <f t="shared" si="374"/>
        <v>0</v>
      </c>
      <c r="AM123" s="10">
        <f t="shared" si="374"/>
        <v>0</v>
      </c>
      <c r="AN123" s="10">
        <f t="shared" si="374"/>
        <v>0</v>
      </c>
      <c r="AO123" s="10">
        <f t="shared" si="374"/>
        <v>19.093791509186723</v>
      </c>
      <c r="AP123" s="10">
        <f t="shared" si="374"/>
        <v>15.18548141521131</v>
      </c>
      <c r="AQ123" s="10">
        <f t="shared" si="374"/>
        <v>16.319764812576508</v>
      </c>
      <c r="AR123" s="10">
        <f t="shared" si="374"/>
        <v>3.4314629800151355</v>
      </c>
      <c r="AS123" s="10">
        <f t="shared" si="374"/>
        <v>3.9571616766227002</v>
      </c>
      <c r="AT123" s="10">
        <f t="shared" si="374"/>
        <v>4.7486343687657717</v>
      </c>
      <c r="AU123" s="10"/>
      <c r="AV123" s="10">
        <f t="shared" si="374"/>
        <v>0</v>
      </c>
      <c r="AW123" s="10">
        <f t="shared" si="374"/>
        <v>0</v>
      </c>
      <c r="AX123" s="10">
        <f t="shared" si="374"/>
        <v>0</v>
      </c>
      <c r="AY123" s="10">
        <f t="shared" si="374"/>
        <v>0</v>
      </c>
      <c r="AZ123" s="10">
        <f t="shared" si="374"/>
        <v>0</v>
      </c>
      <c r="BA123" s="10">
        <f t="shared" si="374"/>
        <v>0</v>
      </c>
      <c r="BB123" s="10">
        <f t="shared" si="374"/>
        <v>0</v>
      </c>
      <c r="BC123" s="10">
        <f t="shared" si="374"/>
        <v>0</v>
      </c>
      <c r="BD123" s="10">
        <f t="shared" si="374"/>
        <v>0</v>
      </c>
      <c r="BE123" s="10">
        <f t="shared" si="374"/>
        <v>1.4142136629106878</v>
      </c>
      <c r="BF123" s="10">
        <f t="shared" si="374"/>
        <v>1.564605767004847</v>
      </c>
      <c r="BG123" s="10">
        <f t="shared" si="374"/>
        <v>0.99932920237917555</v>
      </c>
      <c r="BH123" s="10">
        <f t="shared" si="374"/>
        <v>0</v>
      </c>
      <c r="BI123" s="10">
        <f t="shared" si="374"/>
        <v>0</v>
      </c>
      <c r="BJ123" s="10">
        <f t="shared" si="374"/>
        <v>0</v>
      </c>
      <c r="BK123" s="10">
        <f t="shared" si="374"/>
        <v>0</v>
      </c>
      <c r="BL123" s="10">
        <f t="shared" si="374"/>
        <v>0</v>
      </c>
      <c r="BM123" s="10">
        <f t="shared" si="374"/>
        <v>0</v>
      </c>
      <c r="BN123" s="10">
        <f t="shared" si="374"/>
        <v>0</v>
      </c>
      <c r="BO123" s="10">
        <f t="shared" ref="BO123:BV123" si="375">(BO100/BO$119)*100</f>
        <v>0</v>
      </c>
      <c r="BP123" s="10">
        <f t="shared" si="375"/>
        <v>0</v>
      </c>
      <c r="BQ123" s="10">
        <f t="shared" si="375"/>
        <v>0</v>
      </c>
      <c r="BR123" s="10">
        <f t="shared" si="375"/>
        <v>0</v>
      </c>
      <c r="BS123" s="10">
        <f t="shared" si="375"/>
        <v>0</v>
      </c>
      <c r="BT123" s="10">
        <f t="shared" si="375"/>
        <v>0</v>
      </c>
      <c r="BU123" s="10">
        <f t="shared" si="375"/>
        <v>0</v>
      </c>
      <c r="BV123" s="10">
        <f t="shared" si="375"/>
        <v>0</v>
      </c>
      <c r="BW123" s="10"/>
      <c r="BX123" s="10">
        <f>(BX100/BX$119)*100</f>
        <v>0</v>
      </c>
      <c r="BY123" s="10">
        <f t="shared" ref="BY123:CX133" si="376">(BY100/BY$119)*100</f>
        <v>0</v>
      </c>
      <c r="BZ123" s="10">
        <f t="shared" si="376"/>
        <v>0</v>
      </c>
      <c r="CA123" s="10">
        <f t="shared" si="376"/>
        <v>3.4957504141578362</v>
      </c>
      <c r="CB123" s="10">
        <f t="shared" si="376"/>
        <v>4.7956479821897862</v>
      </c>
      <c r="CC123" s="10">
        <f t="shared" si="376"/>
        <v>5.8356560167684508</v>
      </c>
      <c r="CD123" s="10">
        <f t="shared" si="376"/>
        <v>10.450725086301386</v>
      </c>
      <c r="CE123" s="10">
        <f t="shared" si="376"/>
        <v>11.37222374692564</v>
      </c>
      <c r="CF123" s="10">
        <f t="shared" si="376"/>
        <v>9.1942568910163001</v>
      </c>
      <c r="CG123" s="10">
        <f t="shared" si="376"/>
        <v>10.630346930114007</v>
      </c>
      <c r="CH123" s="10">
        <f t="shared" si="376"/>
        <v>14.731626444087153</v>
      </c>
      <c r="CI123" s="10">
        <f t="shared" si="376"/>
        <v>12.93892084706998</v>
      </c>
      <c r="CJ123" s="10">
        <f t="shared" si="376"/>
        <v>0</v>
      </c>
      <c r="CK123" s="10">
        <f t="shared" si="376"/>
        <v>0</v>
      </c>
      <c r="CL123" s="10">
        <f t="shared" si="376"/>
        <v>0</v>
      </c>
      <c r="CM123" s="10">
        <f t="shared" si="376"/>
        <v>26.474278816624096</v>
      </c>
      <c r="CN123" s="10">
        <f t="shared" si="376"/>
        <v>28.19178837052473</v>
      </c>
      <c r="CO123" s="10">
        <f t="shared" si="376"/>
        <v>21.264034639250166</v>
      </c>
      <c r="CP123" s="10">
        <f t="shared" si="376"/>
        <v>0</v>
      </c>
      <c r="CQ123" s="10">
        <f t="shared" si="376"/>
        <v>0</v>
      </c>
      <c r="CR123" s="10">
        <f t="shared" si="376"/>
        <v>0</v>
      </c>
      <c r="CS123" s="10">
        <f t="shared" si="376"/>
        <v>0</v>
      </c>
      <c r="CT123" s="10">
        <f t="shared" si="376"/>
        <v>0</v>
      </c>
      <c r="CU123" s="10">
        <f t="shared" si="376"/>
        <v>0</v>
      </c>
      <c r="CV123" s="10">
        <f t="shared" si="376"/>
        <v>0</v>
      </c>
      <c r="CW123" s="10">
        <f t="shared" si="376"/>
        <v>0</v>
      </c>
      <c r="CX123" s="10">
        <f t="shared" si="376"/>
        <v>0</v>
      </c>
      <c r="CY123" s="10">
        <f t="shared" ref="CY123:DF132" si="377">(CY100/CY$119)*100</f>
        <v>0</v>
      </c>
      <c r="CZ123" s="10">
        <f t="shared" si="377"/>
        <v>0</v>
      </c>
      <c r="DA123" s="10">
        <f t="shared" si="377"/>
        <v>0</v>
      </c>
      <c r="DB123" s="10">
        <f t="shared" si="377"/>
        <v>0</v>
      </c>
      <c r="DC123" s="10">
        <f t="shared" ref="DC123:DE123" si="378">(DC100/DC$119)*100</f>
        <v>0</v>
      </c>
      <c r="DD123" s="10">
        <f t="shared" si="378"/>
        <v>0</v>
      </c>
      <c r="DE123" s="10">
        <f t="shared" si="378"/>
        <v>0</v>
      </c>
      <c r="DF123" s="10">
        <f t="shared" si="377"/>
        <v>0</v>
      </c>
      <c r="DG123" s="10">
        <f t="shared" ref="DG123" si="379">(DG100/DG$119)*100</f>
        <v>0</v>
      </c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9"/>
      <c r="EM123" s="9"/>
      <c r="EN123" s="9"/>
      <c r="EO123" s="9"/>
      <c r="GP123" s="76"/>
      <c r="GQ123" s="76"/>
      <c r="GR123" s="76"/>
      <c r="GS123" s="76"/>
      <c r="GT123" s="76"/>
      <c r="GU123" s="76"/>
      <c r="GV123" s="76"/>
      <c r="GW123" s="76"/>
      <c r="GX123" s="76"/>
      <c r="GY123" s="76"/>
      <c r="GZ123" s="76"/>
      <c r="HA123" s="76"/>
    </row>
    <row r="124" spans="1:237 16181:16185" s="18" customFormat="1" x14ac:dyDescent="0.35">
      <c r="A124" s="10" t="s">
        <v>16</v>
      </c>
      <c r="B124" s="10">
        <f t="shared" ref="B124:B142" si="380">(B101/B$119)*100</f>
        <v>0</v>
      </c>
      <c r="C124" s="10">
        <f t="shared" ref="C124:BN124" si="381">(C101/C$119)*100</f>
        <v>0</v>
      </c>
      <c r="D124" s="10">
        <f t="shared" si="381"/>
        <v>0</v>
      </c>
      <c r="E124" s="10">
        <f t="shared" si="381"/>
        <v>34.969555894592823</v>
      </c>
      <c r="F124" s="10">
        <f t="shared" si="381"/>
        <v>26.694299738892141</v>
      </c>
      <c r="G124" s="10">
        <f t="shared" si="381"/>
        <v>35.9550546931779</v>
      </c>
      <c r="H124" s="10">
        <f t="shared" si="381"/>
        <v>0</v>
      </c>
      <c r="I124" s="10">
        <f t="shared" si="381"/>
        <v>0</v>
      </c>
      <c r="J124" s="10">
        <f t="shared" si="381"/>
        <v>0</v>
      </c>
      <c r="K124" s="10">
        <f t="shared" si="381"/>
        <v>16.631751100326799</v>
      </c>
      <c r="L124" s="10">
        <f t="shared" si="381"/>
        <v>16.809127401008311</v>
      </c>
      <c r="M124" s="10">
        <f t="shared" si="381"/>
        <v>16.586714568148338</v>
      </c>
      <c r="N124" s="10">
        <f t="shared" si="381"/>
        <v>0</v>
      </c>
      <c r="O124" s="10">
        <f t="shared" si="381"/>
        <v>0</v>
      </c>
      <c r="P124" s="10">
        <f t="shared" si="381"/>
        <v>0</v>
      </c>
      <c r="Q124" s="10">
        <f t="shared" si="381"/>
        <v>25.919383117462552</v>
      </c>
      <c r="R124" s="10">
        <f t="shared" si="381"/>
        <v>21.292984835262718</v>
      </c>
      <c r="S124" s="10">
        <f t="shared" si="381"/>
        <v>26.821325388068455</v>
      </c>
      <c r="T124" s="10">
        <f t="shared" si="381"/>
        <v>0</v>
      </c>
      <c r="U124" s="10">
        <f t="shared" si="381"/>
        <v>0</v>
      </c>
      <c r="V124" s="10">
        <f t="shared" si="381"/>
        <v>0</v>
      </c>
      <c r="W124" s="10">
        <f t="shared" si="381"/>
        <v>0</v>
      </c>
      <c r="X124" s="10">
        <f t="shared" si="381"/>
        <v>0</v>
      </c>
      <c r="Y124" s="10">
        <f t="shared" si="381"/>
        <v>0</v>
      </c>
      <c r="Z124" s="10">
        <f t="shared" si="381"/>
        <v>31.21777108654447</v>
      </c>
      <c r="AA124" s="10">
        <f t="shared" si="381"/>
        <v>33.658402505922211</v>
      </c>
      <c r="AB124" s="10">
        <f t="shared" si="381"/>
        <v>31.288905826593666</v>
      </c>
      <c r="AC124" s="10">
        <f t="shared" si="381"/>
        <v>4.5794540752884281</v>
      </c>
      <c r="AD124" s="10">
        <f t="shared" si="381"/>
        <v>5.2318767141336275</v>
      </c>
      <c r="AE124" s="10">
        <f t="shared" si="381"/>
        <v>5.047183637504558</v>
      </c>
      <c r="AF124" s="10">
        <f t="shared" si="381"/>
        <v>0</v>
      </c>
      <c r="AG124" s="10">
        <f t="shared" si="381"/>
        <v>0</v>
      </c>
      <c r="AH124" s="10">
        <f t="shared" si="381"/>
        <v>0</v>
      </c>
      <c r="AI124" s="10">
        <f t="shared" si="381"/>
        <v>17.032278427281156</v>
      </c>
      <c r="AJ124" s="10">
        <f t="shared" si="381"/>
        <v>16.505672311839366</v>
      </c>
      <c r="AK124" s="10">
        <f t="shared" si="381"/>
        <v>16.817843181421676</v>
      </c>
      <c r="AL124" s="10">
        <f t="shared" si="381"/>
        <v>0</v>
      </c>
      <c r="AM124" s="10">
        <f t="shared" si="381"/>
        <v>0</v>
      </c>
      <c r="AN124" s="10">
        <f t="shared" si="381"/>
        <v>0</v>
      </c>
      <c r="AO124" s="10">
        <f t="shared" si="381"/>
        <v>12.035629753914764</v>
      </c>
      <c r="AP124" s="10">
        <f t="shared" si="381"/>
        <v>12.94589602663698</v>
      </c>
      <c r="AQ124" s="10">
        <f t="shared" si="381"/>
        <v>12.743816346291363</v>
      </c>
      <c r="AR124" s="10">
        <f t="shared" si="381"/>
        <v>4.8762894979162441</v>
      </c>
      <c r="AS124" s="10">
        <f t="shared" si="381"/>
        <v>5.3369153939584013</v>
      </c>
      <c r="AT124" s="10">
        <f t="shared" si="381"/>
        <v>4.3180128670019187</v>
      </c>
      <c r="AU124" s="10"/>
      <c r="AV124" s="10">
        <f t="shared" si="381"/>
        <v>0</v>
      </c>
      <c r="AW124" s="10">
        <f t="shared" si="381"/>
        <v>0</v>
      </c>
      <c r="AX124" s="10">
        <f t="shared" si="381"/>
        <v>0</v>
      </c>
      <c r="AY124" s="10">
        <f t="shared" si="381"/>
        <v>0</v>
      </c>
      <c r="AZ124" s="10">
        <f t="shared" si="381"/>
        <v>0</v>
      </c>
      <c r="BA124" s="10">
        <f t="shared" si="381"/>
        <v>0</v>
      </c>
      <c r="BB124" s="10">
        <f t="shared" si="381"/>
        <v>3.1474196215811547</v>
      </c>
      <c r="BC124" s="10">
        <f t="shared" si="381"/>
        <v>4.0037909852595224</v>
      </c>
      <c r="BD124" s="10">
        <f t="shared" si="381"/>
        <v>0</v>
      </c>
      <c r="BE124" s="10">
        <f t="shared" si="381"/>
        <v>0</v>
      </c>
      <c r="BF124" s="10">
        <f t="shared" si="381"/>
        <v>0</v>
      </c>
      <c r="BG124" s="10">
        <f t="shared" si="381"/>
        <v>0</v>
      </c>
      <c r="BH124" s="10">
        <f t="shared" si="381"/>
        <v>0</v>
      </c>
      <c r="BI124" s="10">
        <f t="shared" si="381"/>
        <v>0</v>
      </c>
      <c r="BJ124" s="10">
        <f t="shared" si="381"/>
        <v>0</v>
      </c>
      <c r="BK124" s="10">
        <f t="shared" si="381"/>
        <v>0</v>
      </c>
      <c r="BL124" s="10">
        <f t="shared" si="381"/>
        <v>0</v>
      </c>
      <c r="BM124" s="10">
        <f t="shared" si="381"/>
        <v>0</v>
      </c>
      <c r="BN124" s="10">
        <f t="shared" si="381"/>
        <v>0</v>
      </c>
      <c r="BO124" s="10">
        <f t="shared" ref="BO124:BV124" si="382">(BO101/BO$119)*100</f>
        <v>0</v>
      </c>
      <c r="BP124" s="10">
        <f t="shared" si="382"/>
        <v>0</v>
      </c>
      <c r="BQ124" s="10">
        <f t="shared" si="382"/>
        <v>0</v>
      </c>
      <c r="BR124" s="10">
        <f t="shared" si="382"/>
        <v>0</v>
      </c>
      <c r="BS124" s="10">
        <f t="shared" si="382"/>
        <v>0</v>
      </c>
      <c r="BT124" s="10">
        <f t="shared" si="382"/>
        <v>0</v>
      </c>
      <c r="BU124" s="10">
        <f t="shared" si="382"/>
        <v>0</v>
      </c>
      <c r="BV124" s="10">
        <f t="shared" si="382"/>
        <v>0</v>
      </c>
      <c r="BW124" s="10"/>
      <c r="BX124" s="10">
        <f t="shared" ref="BX124:CM141" si="383">(BX101/BX$119)*100</f>
        <v>0</v>
      </c>
      <c r="BY124" s="10">
        <f t="shared" si="383"/>
        <v>0</v>
      </c>
      <c r="BZ124" s="10">
        <f t="shared" si="383"/>
        <v>0</v>
      </c>
      <c r="CA124" s="10">
        <f t="shared" si="383"/>
        <v>0</v>
      </c>
      <c r="CB124" s="10">
        <f t="shared" si="383"/>
        <v>0</v>
      </c>
      <c r="CC124" s="10">
        <f t="shared" si="383"/>
        <v>0</v>
      </c>
      <c r="CD124" s="10">
        <f t="shared" si="383"/>
        <v>5.7742135728629229</v>
      </c>
      <c r="CE124" s="10">
        <f t="shared" si="383"/>
        <v>5.185058450949759</v>
      </c>
      <c r="CF124" s="10">
        <f t="shared" si="383"/>
        <v>6.1026880114120683</v>
      </c>
      <c r="CG124" s="10">
        <f t="shared" si="383"/>
        <v>2.0373223880581475</v>
      </c>
      <c r="CH124" s="10">
        <f t="shared" si="383"/>
        <v>2.0032258388922246</v>
      </c>
      <c r="CI124" s="10">
        <f t="shared" si="383"/>
        <v>2.0339410630449484</v>
      </c>
      <c r="CJ124" s="10">
        <f t="shared" si="383"/>
        <v>0</v>
      </c>
      <c r="CK124" s="10">
        <f t="shared" si="383"/>
        <v>0</v>
      </c>
      <c r="CL124" s="10">
        <f t="shared" si="383"/>
        <v>0</v>
      </c>
      <c r="CM124" s="10">
        <f t="shared" si="383"/>
        <v>13.808983830751131</v>
      </c>
      <c r="CN124" s="10">
        <f t="shared" si="376"/>
        <v>14.095894185262361</v>
      </c>
      <c r="CO124" s="10">
        <f t="shared" si="376"/>
        <v>10.661966664187405</v>
      </c>
      <c r="CP124" s="10">
        <f t="shared" si="376"/>
        <v>0</v>
      </c>
      <c r="CQ124" s="10">
        <f t="shared" si="376"/>
        <v>0</v>
      </c>
      <c r="CR124" s="10">
        <f t="shared" si="376"/>
        <v>0</v>
      </c>
      <c r="CS124" s="10">
        <f t="shared" si="376"/>
        <v>0</v>
      </c>
      <c r="CT124" s="10">
        <f t="shared" si="376"/>
        <v>0</v>
      </c>
      <c r="CU124" s="10">
        <f t="shared" si="376"/>
        <v>0</v>
      </c>
      <c r="CV124" s="10">
        <f t="shared" si="376"/>
        <v>0</v>
      </c>
      <c r="CW124" s="10">
        <f t="shared" si="376"/>
        <v>0</v>
      </c>
      <c r="CX124" s="10">
        <f t="shared" si="376"/>
        <v>0</v>
      </c>
      <c r="CY124" s="10">
        <f t="shared" si="377"/>
        <v>0</v>
      </c>
      <c r="CZ124" s="10">
        <f t="shared" si="377"/>
        <v>0</v>
      </c>
      <c r="DA124" s="10">
        <f t="shared" si="377"/>
        <v>0</v>
      </c>
      <c r="DB124" s="10">
        <f t="shared" si="377"/>
        <v>0</v>
      </c>
      <c r="DC124" s="10">
        <f t="shared" ref="DC124:DE124" si="384">(DC101/DC$119)*100</f>
        <v>0</v>
      </c>
      <c r="DD124" s="10">
        <f t="shared" si="384"/>
        <v>0</v>
      </c>
      <c r="DE124" s="10">
        <f t="shared" si="384"/>
        <v>0</v>
      </c>
      <c r="DF124" s="10">
        <f t="shared" si="377"/>
        <v>0</v>
      </c>
      <c r="DG124" s="10">
        <f t="shared" ref="DG124" si="385">(DG101/DG$119)*100</f>
        <v>0</v>
      </c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9"/>
      <c r="EM124" s="9"/>
      <c r="EN124" s="9"/>
      <c r="EO124" s="9"/>
      <c r="GP124" s="76"/>
      <c r="GQ124" s="76"/>
      <c r="GR124" s="76"/>
      <c r="GS124" s="76"/>
      <c r="GT124" s="76"/>
      <c r="GU124" s="76"/>
      <c r="GV124" s="76"/>
      <c r="GW124" s="76"/>
      <c r="GX124" s="76"/>
      <c r="GY124" s="76"/>
      <c r="GZ124" s="76"/>
      <c r="HA124" s="76"/>
    </row>
    <row r="125" spans="1:237 16181:16185" s="18" customFormat="1" x14ac:dyDescent="0.35">
      <c r="A125" s="10" t="s">
        <v>2</v>
      </c>
      <c r="B125" s="10">
        <f t="shared" si="380"/>
        <v>0</v>
      </c>
      <c r="C125" s="10">
        <f t="shared" ref="C125:BN125" si="386">(C102/C$119)*100</f>
        <v>0</v>
      </c>
      <c r="D125" s="10">
        <f t="shared" si="386"/>
        <v>0</v>
      </c>
      <c r="E125" s="10">
        <f t="shared" si="386"/>
        <v>0</v>
      </c>
      <c r="F125" s="10">
        <f t="shared" si="386"/>
        <v>0</v>
      </c>
      <c r="G125" s="10">
        <f t="shared" si="386"/>
        <v>0</v>
      </c>
      <c r="H125" s="10">
        <f t="shared" si="386"/>
        <v>3.1749276773643578</v>
      </c>
      <c r="I125" s="10">
        <f t="shared" si="386"/>
        <v>2.6585759105294331</v>
      </c>
      <c r="J125" s="10">
        <f t="shared" si="386"/>
        <v>2.7139743022885963</v>
      </c>
      <c r="K125" s="10">
        <f t="shared" si="386"/>
        <v>0</v>
      </c>
      <c r="L125" s="10">
        <f t="shared" si="386"/>
        <v>0</v>
      </c>
      <c r="M125" s="10">
        <f t="shared" si="386"/>
        <v>0</v>
      </c>
      <c r="N125" s="10">
        <f t="shared" si="386"/>
        <v>0</v>
      </c>
      <c r="O125" s="10">
        <f t="shared" si="386"/>
        <v>0</v>
      </c>
      <c r="P125" s="10">
        <f t="shared" si="386"/>
        <v>0</v>
      </c>
      <c r="Q125" s="10">
        <f t="shared" si="386"/>
        <v>0</v>
      </c>
      <c r="R125" s="10">
        <f t="shared" si="386"/>
        <v>0</v>
      </c>
      <c r="S125" s="10">
        <f t="shared" si="386"/>
        <v>0</v>
      </c>
      <c r="T125" s="10">
        <f t="shared" si="386"/>
        <v>0</v>
      </c>
      <c r="U125" s="10">
        <f t="shared" si="386"/>
        <v>0</v>
      </c>
      <c r="V125" s="10">
        <f t="shared" si="386"/>
        <v>0</v>
      </c>
      <c r="W125" s="10">
        <f t="shared" si="386"/>
        <v>0</v>
      </c>
      <c r="X125" s="10">
        <f t="shared" si="386"/>
        <v>0</v>
      </c>
      <c r="Y125" s="10">
        <f t="shared" si="386"/>
        <v>0</v>
      </c>
      <c r="Z125" s="10">
        <f t="shared" si="386"/>
        <v>0</v>
      </c>
      <c r="AA125" s="10">
        <f t="shared" si="386"/>
        <v>0</v>
      </c>
      <c r="AB125" s="10">
        <f t="shared" si="386"/>
        <v>0</v>
      </c>
      <c r="AC125" s="10">
        <f t="shared" si="386"/>
        <v>0.51809496988638382</v>
      </c>
      <c r="AD125" s="10">
        <f t="shared" si="386"/>
        <v>0.73406433489119804</v>
      </c>
      <c r="AE125" s="10">
        <f t="shared" si="386"/>
        <v>0.63089795468806986</v>
      </c>
      <c r="AF125" s="10">
        <f t="shared" si="386"/>
        <v>0</v>
      </c>
      <c r="AG125" s="10">
        <f t="shared" si="386"/>
        <v>0</v>
      </c>
      <c r="AH125" s="10">
        <f t="shared" si="386"/>
        <v>0</v>
      </c>
      <c r="AI125" s="10">
        <f t="shared" si="386"/>
        <v>1.3637221016107048</v>
      </c>
      <c r="AJ125" s="10">
        <f t="shared" si="386"/>
        <v>1.1442407148588816</v>
      </c>
      <c r="AK125" s="10">
        <f t="shared" si="386"/>
        <v>1.0900453913884416</v>
      </c>
      <c r="AL125" s="10">
        <f t="shared" si="386"/>
        <v>0</v>
      </c>
      <c r="AM125" s="10">
        <f t="shared" si="386"/>
        <v>0</v>
      </c>
      <c r="AN125" s="10">
        <f t="shared" si="386"/>
        <v>0</v>
      </c>
      <c r="AO125" s="10">
        <f t="shared" si="386"/>
        <v>2.6631634160448043</v>
      </c>
      <c r="AP125" s="10">
        <f t="shared" si="386"/>
        <v>2.2327573843408715</v>
      </c>
      <c r="AQ125" s="10">
        <f t="shared" si="386"/>
        <v>2.2499675752633053</v>
      </c>
      <c r="AR125" s="10">
        <f t="shared" si="386"/>
        <v>1.9189102190874112</v>
      </c>
      <c r="AS125" s="10">
        <f t="shared" si="386"/>
        <v>2.101147792897009</v>
      </c>
      <c r="AT125" s="10">
        <f t="shared" si="386"/>
        <v>2.4333064311998518</v>
      </c>
      <c r="AU125" s="10"/>
      <c r="AV125" s="10">
        <f t="shared" si="386"/>
        <v>0</v>
      </c>
      <c r="AW125" s="10">
        <f t="shared" si="386"/>
        <v>0</v>
      </c>
      <c r="AX125" s="10">
        <f t="shared" si="386"/>
        <v>0</v>
      </c>
      <c r="AY125" s="10">
        <f t="shared" si="386"/>
        <v>0</v>
      </c>
      <c r="AZ125" s="10">
        <f t="shared" si="386"/>
        <v>0</v>
      </c>
      <c r="BA125" s="10">
        <f t="shared" si="386"/>
        <v>0</v>
      </c>
      <c r="BB125" s="10">
        <f t="shared" si="386"/>
        <v>0</v>
      </c>
      <c r="BC125" s="10">
        <f t="shared" si="386"/>
        <v>0</v>
      </c>
      <c r="BD125" s="10">
        <f t="shared" si="386"/>
        <v>0</v>
      </c>
      <c r="BE125" s="10">
        <f t="shared" si="386"/>
        <v>0.75761446227358276</v>
      </c>
      <c r="BF125" s="10">
        <f t="shared" si="386"/>
        <v>0.58672716262681757</v>
      </c>
      <c r="BG125" s="10">
        <f t="shared" si="386"/>
        <v>0.95390514772557622</v>
      </c>
      <c r="BH125" s="10">
        <f t="shared" si="386"/>
        <v>0</v>
      </c>
      <c r="BI125" s="10">
        <f t="shared" si="386"/>
        <v>0</v>
      </c>
      <c r="BJ125" s="10">
        <f t="shared" si="386"/>
        <v>0</v>
      </c>
      <c r="BK125" s="10">
        <f t="shared" si="386"/>
        <v>0.21324153779590055</v>
      </c>
      <c r="BL125" s="10">
        <f t="shared" si="386"/>
        <v>0.19555385599150954</v>
      </c>
      <c r="BM125" s="10">
        <f t="shared" si="386"/>
        <v>0.18716562426575487</v>
      </c>
      <c r="BN125" s="10">
        <f t="shared" si="386"/>
        <v>0.34692303178201267</v>
      </c>
      <c r="BO125" s="10">
        <f t="shared" ref="BO125:BV125" si="387">(BO102/BO$119)*100</f>
        <v>0.37974620792228375</v>
      </c>
      <c r="BP125" s="10">
        <f t="shared" si="387"/>
        <v>0.31575661601294869</v>
      </c>
      <c r="BQ125" s="10">
        <f t="shared" si="387"/>
        <v>0</v>
      </c>
      <c r="BR125" s="10">
        <f t="shared" si="387"/>
        <v>0</v>
      </c>
      <c r="BS125" s="10">
        <f t="shared" si="387"/>
        <v>0</v>
      </c>
      <c r="BT125" s="10">
        <f t="shared" si="387"/>
        <v>0</v>
      </c>
      <c r="BU125" s="10">
        <f t="shared" si="387"/>
        <v>0</v>
      </c>
      <c r="BV125" s="10">
        <f t="shared" si="387"/>
        <v>0</v>
      </c>
      <c r="BW125" s="10"/>
      <c r="BX125" s="10">
        <f t="shared" si="383"/>
        <v>0</v>
      </c>
      <c r="BY125" s="10">
        <f t="shared" si="376"/>
        <v>0</v>
      </c>
      <c r="BZ125" s="10">
        <f t="shared" si="376"/>
        <v>0</v>
      </c>
      <c r="CA125" s="10">
        <f t="shared" si="376"/>
        <v>1.1371718214730309</v>
      </c>
      <c r="CB125" s="10">
        <f t="shared" si="376"/>
        <v>1.3609271300808852</v>
      </c>
      <c r="CC125" s="10">
        <f t="shared" si="376"/>
        <v>1.1245795448980866</v>
      </c>
      <c r="CD125" s="10">
        <f t="shared" si="376"/>
        <v>1.4209978714467348</v>
      </c>
      <c r="CE125" s="10">
        <f t="shared" si="376"/>
        <v>1.8578385329135947</v>
      </c>
      <c r="CF125" s="10">
        <f t="shared" si="376"/>
        <v>1.2282952565342091</v>
      </c>
      <c r="CG125" s="10">
        <f t="shared" si="376"/>
        <v>1.2733264925363421</v>
      </c>
      <c r="CH125" s="10">
        <f t="shared" si="376"/>
        <v>1.6134228728191244</v>
      </c>
      <c r="CI125" s="10">
        <f t="shared" si="376"/>
        <v>1.4502572720655003</v>
      </c>
      <c r="CJ125" s="10">
        <f t="shared" si="376"/>
        <v>0</v>
      </c>
      <c r="CK125" s="10">
        <f t="shared" si="376"/>
        <v>0</v>
      </c>
      <c r="CL125" s="10">
        <f t="shared" si="376"/>
        <v>0</v>
      </c>
      <c r="CM125" s="10">
        <f t="shared" si="376"/>
        <v>1.1648682679314604</v>
      </c>
      <c r="CN125" s="10">
        <f t="shared" si="376"/>
        <v>1.1746578487718637</v>
      </c>
      <c r="CO125" s="10">
        <f t="shared" si="376"/>
        <v>1.4974672281162087</v>
      </c>
      <c r="CP125" s="10">
        <f t="shared" si="376"/>
        <v>0</v>
      </c>
      <c r="CQ125" s="10">
        <f t="shared" si="376"/>
        <v>0</v>
      </c>
      <c r="CR125" s="10">
        <f t="shared" si="376"/>
        <v>0</v>
      </c>
      <c r="CS125" s="10">
        <f t="shared" si="376"/>
        <v>0</v>
      </c>
      <c r="CT125" s="10">
        <f t="shared" si="376"/>
        <v>0</v>
      </c>
      <c r="CU125" s="10">
        <f t="shared" si="376"/>
        <v>0</v>
      </c>
      <c r="CV125" s="10">
        <f t="shared" si="376"/>
        <v>0</v>
      </c>
      <c r="CW125" s="10">
        <f t="shared" si="376"/>
        <v>0</v>
      </c>
      <c r="CX125" s="10">
        <f t="shared" si="376"/>
        <v>0</v>
      </c>
      <c r="CY125" s="10">
        <f t="shared" si="377"/>
        <v>0</v>
      </c>
      <c r="CZ125" s="10">
        <f t="shared" si="377"/>
        <v>0</v>
      </c>
      <c r="DA125" s="10">
        <f t="shared" si="377"/>
        <v>0</v>
      </c>
      <c r="DB125" s="10">
        <f t="shared" si="377"/>
        <v>0.27237785910421186</v>
      </c>
      <c r="DC125" s="10">
        <f t="shared" ref="DC125:DE125" si="388">(DC102/DC$119)*100</f>
        <v>0.59701561006665838</v>
      </c>
      <c r="DD125" s="10">
        <f t="shared" si="388"/>
        <v>1.2288042055151998</v>
      </c>
      <c r="DE125" s="10">
        <f t="shared" si="388"/>
        <v>0</v>
      </c>
      <c r="DF125" s="10">
        <f t="shared" si="377"/>
        <v>0</v>
      </c>
      <c r="DG125" s="10">
        <f t="shared" ref="DG125" si="389">(DG102/DG$119)*100</f>
        <v>0</v>
      </c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9"/>
      <c r="EM125" s="9"/>
      <c r="EN125" s="9"/>
      <c r="EO125" s="9"/>
      <c r="GP125" s="76"/>
      <c r="GQ125" s="76"/>
      <c r="GR125" s="76"/>
      <c r="GS125" s="76"/>
      <c r="GT125" s="76"/>
      <c r="GU125" s="76"/>
      <c r="GV125" s="76"/>
      <c r="GW125" s="76"/>
      <c r="GX125" s="76"/>
      <c r="GY125" s="76"/>
      <c r="GZ125" s="76"/>
      <c r="HA125" s="76"/>
    </row>
    <row r="126" spans="1:237 16181:16185" s="18" customFormat="1" x14ac:dyDescent="0.35">
      <c r="A126" s="10" t="s">
        <v>17</v>
      </c>
      <c r="B126" s="10">
        <f t="shared" si="380"/>
        <v>18.256408965198602</v>
      </c>
      <c r="C126" s="10">
        <f t="shared" ref="C126:BN126" si="390">(C103/C$119)*100</f>
        <v>21.61275584026691</v>
      </c>
      <c r="D126" s="10">
        <f t="shared" si="390"/>
        <v>17.089849337252708</v>
      </c>
      <c r="E126" s="10">
        <f t="shared" si="390"/>
        <v>41.370233536013842</v>
      </c>
      <c r="F126" s="10">
        <f t="shared" si="390"/>
        <v>50.546484006931905</v>
      </c>
      <c r="G126" s="10">
        <f t="shared" si="390"/>
        <v>42.156362035729508</v>
      </c>
      <c r="H126" s="10">
        <f t="shared" si="390"/>
        <v>5.7176186743877633</v>
      </c>
      <c r="I126" s="10">
        <f t="shared" si="390"/>
        <v>5.7853941536374363</v>
      </c>
      <c r="J126" s="10">
        <f t="shared" si="390"/>
        <v>6.3034241859606128</v>
      </c>
      <c r="K126" s="10">
        <f t="shared" si="390"/>
        <v>69.169877588047797</v>
      </c>
      <c r="L126" s="10">
        <f t="shared" si="390"/>
        <v>68.83814926976936</v>
      </c>
      <c r="M126" s="10">
        <f t="shared" si="390"/>
        <v>69.136160570320968</v>
      </c>
      <c r="N126" s="10">
        <f t="shared" si="390"/>
        <v>12.478624747933665</v>
      </c>
      <c r="O126" s="10">
        <f t="shared" si="390"/>
        <v>13.071743442879413</v>
      </c>
      <c r="P126" s="10">
        <f t="shared" si="390"/>
        <v>25.728538332422669</v>
      </c>
      <c r="Q126" s="10">
        <f t="shared" si="390"/>
        <v>51.119199786320038</v>
      </c>
      <c r="R126" s="10">
        <f t="shared" si="390"/>
        <v>56.050964076840437</v>
      </c>
      <c r="S126" s="10">
        <f t="shared" si="390"/>
        <v>53.053171097278288</v>
      </c>
      <c r="T126" s="10">
        <f t="shared" si="390"/>
        <v>38.403318222897056</v>
      </c>
      <c r="U126" s="10">
        <f t="shared" si="390"/>
        <v>39.49920113135483</v>
      </c>
      <c r="V126" s="10">
        <f t="shared" si="390"/>
        <v>39.033502196613924</v>
      </c>
      <c r="W126" s="10">
        <f t="shared" si="390"/>
        <v>13.485156294678383</v>
      </c>
      <c r="X126" s="10">
        <f t="shared" si="390"/>
        <v>13.648685711234043</v>
      </c>
      <c r="Y126" s="10">
        <f t="shared" si="390"/>
        <v>15.325012996390347</v>
      </c>
      <c r="Z126" s="10">
        <f t="shared" si="390"/>
        <v>43.011151274794614</v>
      </c>
      <c r="AA126" s="10">
        <f t="shared" si="390"/>
        <v>42.118194328033717</v>
      </c>
      <c r="AB126" s="10">
        <f t="shared" si="390"/>
        <v>45.914084760482652</v>
      </c>
      <c r="AC126" s="10">
        <f t="shared" si="390"/>
        <v>43.433327440649464</v>
      </c>
      <c r="AD126" s="10">
        <f t="shared" si="390"/>
        <v>46.420830320738609</v>
      </c>
      <c r="AE126" s="10">
        <f t="shared" si="390"/>
        <v>47.326260387464259</v>
      </c>
      <c r="AF126" s="10">
        <f t="shared" si="390"/>
        <v>6.5621438032919848</v>
      </c>
      <c r="AG126" s="10">
        <f t="shared" si="390"/>
        <v>6.476341568042586</v>
      </c>
      <c r="AH126" s="10">
        <f t="shared" si="390"/>
        <v>6.6234424832077616</v>
      </c>
      <c r="AI126" s="10">
        <f t="shared" si="390"/>
        <v>54.083648379443737</v>
      </c>
      <c r="AJ126" s="10">
        <f t="shared" si="390"/>
        <v>55.107450142400069</v>
      </c>
      <c r="AK126" s="10">
        <f t="shared" si="390"/>
        <v>54.947186055703099</v>
      </c>
      <c r="AL126" s="10">
        <f t="shared" si="390"/>
        <v>5.4747330942852326</v>
      </c>
      <c r="AM126" s="10">
        <f t="shared" si="390"/>
        <v>4.7021138699503595</v>
      </c>
      <c r="AN126" s="10">
        <f t="shared" si="390"/>
        <v>4.9434093812933977</v>
      </c>
      <c r="AO126" s="10">
        <f t="shared" si="390"/>
        <v>49.338606444619536</v>
      </c>
      <c r="AP126" s="10">
        <f t="shared" si="390"/>
        <v>51.338788402196933</v>
      </c>
      <c r="AQ126" s="10">
        <f t="shared" si="390"/>
        <v>51.376402461440975</v>
      </c>
      <c r="AR126" s="10">
        <f t="shared" si="390"/>
        <v>57.586656927772793</v>
      </c>
      <c r="AS126" s="10">
        <f t="shared" si="390"/>
        <v>60.302941656144156</v>
      </c>
      <c r="AT126" s="10">
        <f t="shared" si="390"/>
        <v>56.781363578959642</v>
      </c>
      <c r="AU126" s="10"/>
      <c r="AV126" s="10">
        <f t="shared" si="390"/>
        <v>11.089408334826976</v>
      </c>
      <c r="AW126" s="10">
        <f t="shared" si="390"/>
        <v>12.988922390809323</v>
      </c>
      <c r="AX126" s="10">
        <f t="shared" si="390"/>
        <v>14.322605139477455</v>
      </c>
      <c r="AY126" s="10">
        <f t="shared" si="390"/>
        <v>0.87059676825502663</v>
      </c>
      <c r="AZ126" s="10">
        <f t="shared" si="390"/>
        <v>0.76400806059286985</v>
      </c>
      <c r="BA126" s="10">
        <f t="shared" si="390"/>
        <v>0.73758268240128499</v>
      </c>
      <c r="BB126" s="10">
        <f t="shared" si="390"/>
        <v>52.654200436226084</v>
      </c>
      <c r="BC126" s="10">
        <f t="shared" si="390"/>
        <v>53.8264757457084</v>
      </c>
      <c r="BD126" s="10">
        <f t="shared" si="390"/>
        <v>58.696367264492203</v>
      </c>
      <c r="BE126" s="10">
        <f t="shared" si="390"/>
        <v>43.811762046906622</v>
      </c>
      <c r="BF126" s="10">
        <f t="shared" si="390"/>
        <v>42.914901037847237</v>
      </c>
      <c r="BG126" s="10">
        <f t="shared" si="390"/>
        <v>42.04969630790297</v>
      </c>
      <c r="BH126" s="10">
        <f t="shared" si="390"/>
        <v>3.0601061131114728</v>
      </c>
      <c r="BI126" s="10">
        <f t="shared" si="390"/>
        <v>1.8593978854957085</v>
      </c>
      <c r="BJ126" s="10">
        <f t="shared" si="390"/>
        <v>2.3615572781527998</v>
      </c>
      <c r="BK126" s="10">
        <f t="shared" si="390"/>
        <v>0.82250307435561643</v>
      </c>
      <c r="BL126" s="10">
        <f t="shared" si="390"/>
        <v>0.83808795424932669</v>
      </c>
      <c r="BM126" s="10">
        <f t="shared" si="390"/>
        <v>0.82270604072859299</v>
      </c>
      <c r="BN126" s="10">
        <f t="shared" si="390"/>
        <v>6.8123068059013416</v>
      </c>
      <c r="BO126" s="10">
        <f t="shared" ref="BO126:BV126" si="391">(BO103/BO$119)*100</f>
        <v>6.5493891444258807</v>
      </c>
      <c r="BP126" s="10">
        <f t="shared" si="391"/>
        <v>6.6595940831821911</v>
      </c>
      <c r="BQ126" s="10">
        <f t="shared" si="391"/>
        <v>4.7933701132713988</v>
      </c>
      <c r="BR126" s="10">
        <f t="shared" si="391"/>
        <v>3.8996936967787508</v>
      </c>
      <c r="BS126" s="10">
        <f t="shared" si="391"/>
        <v>4.3794888902102942</v>
      </c>
      <c r="BT126" s="10">
        <f t="shared" si="391"/>
        <v>20.882629306383439</v>
      </c>
      <c r="BU126" s="10">
        <f t="shared" si="391"/>
        <v>22.196468099855178</v>
      </c>
      <c r="BV126" s="10">
        <f t="shared" si="391"/>
        <v>23.357032406467855</v>
      </c>
      <c r="BW126" s="10"/>
      <c r="BX126" s="10">
        <f t="shared" si="383"/>
        <v>16.513678033711265</v>
      </c>
      <c r="BY126" s="10">
        <f t="shared" si="376"/>
        <v>18.739505101098271</v>
      </c>
      <c r="BZ126" s="10">
        <f t="shared" si="376"/>
        <v>17.801552706365595</v>
      </c>
      <c r="CA126" s="10">
        <f t="shared" si="376"/>
        <v>9.169575957274601</v>
      </c>
      <c r="CB126" s="10">
        <f t="shared" si="376"/>
        <v>9.1098795646230695</v>
      </c>
      <c r="CC126" s="10">
        <f t="shared" si="376"/>
        <v>8.6145398342772381</v>
      </c>
      <c r="CD126" s="10">
        <f t="shared" si="376"/>
        <v>71.559003920836957</v>
      </c>
      <c r="CE126" s="10">
        <f t="shared" si="376"/>
        <v>70.453097611788252</v>
      </c>
      <c r="CF126" s="10">
        <f t="shared" si="376"/>
        <v>72.417086753660982</v>
      </c>
      <c r="CG126" s="10">
        <f t="shared" si="376"/>
        <v>76.779933829171924</v>
      </c>
      <c r="CH126" s="10">
        <f t="shared" si="376"/>
        <v>73.977743608575182</v>
      </c>
      <c r="CI126" s="10">
        <f t="shared" si="376"/>
        <v>75.444071423005283</v>
      </c>
      <c r="CJ126" s="10">
        <f t="shared" si="376"/>
        <v>21.072045161255325</v>
      </c>
      <c r="CK126" s="10">
        <f t="shared" si="376"/>
        <v>21.756094435321284</v>
      </c>
      <c r="CL126" s="10">
        <f t="shared" si="376"/>
        <v>20.490371534796044</v>
      </c>
      <c r="CM126" s="10">
        <f t="shared" si="376"/>
        <v>43.327048303320815</v>
      </c>
      <c r="CN126" s="10">
        <f t="shared" si="376"/>
        <v>42.897894425278977</v>
      </c>
      <c r="CO126" s="10">
        <f t="shared" si="376"/>
        <v>52.710846429690562</v>
      </c>
      <c r="CP126" s="10">
        <f t="shared" si="376"/>
        <v>20.651536050861647</v>
      </c>
      <c r="CQ126" s="10">
        <f t="shared" si="376"/>
        <v>20.394404762319613</v>
      </c>
      <c r="CR126" s="10">
        <f t="shared" si="376"/>
        <v>22.409037815659921</v>
      </c>
      <c r="CS126" s="10">
        <f t="shared" si="376"/>
        <v>1.3397826438260416</v>
      </c>
      <c r="CT126" s="10">
        <f t="shared" si="376"/>
        <v>1.2810293864573232</v>
      </c>
      <c r="CU126" s="10">
        <f t="shared" si="376"/>
        <v>1.3610343122287609</v>
      </c>
      <c r="CV126" s="10">
        <f t="shared" si="376"/>
        <v>23.965441864956905</v>
      </c>
      <c r="CW126" s="10">
        <f t="shared" si="376"/>
        <v>22.31473306132802</v>
      </c>
      <c r="CX126" s="10">
        <f t="shared" si="376"/>
        <v>22.375581160454843</v>
      </c>
      <c r="CY126" s="10">
        <f t="shared" si="377"/>
        <v>17.288662611523407</v>
      </c>
      <c r="CZ126" s="10">
        <f t="shared" si="377"/>
        <v>17.23168006121643</v>
      </c>
      <c r="DA126" s="10">
        <f t="shared" si="377"/>
        <v>16.760300512434686</v>
      </c>
      <c r="DB126" s="10">
        <f t="shared" si="377"/>
        <v>9.472079018644429</v>
      </c>
      <c r="DC126" s="10">
        <f t="shared" ref="DC126:DE126" si="392">(DC103/DC$119)*100</f>
        <v>10.23455331542843</v>
      </c>
      <c r="DD126" s="10">
        <f t="shared" si="392"/>
        <v>10.482452202150071</v>
      </c>
      <c r="DE126" s="10">
        <f t="shared" si="392"/>
        <v>16.559353336038967</v>
      </c>
      <c r="DF126" s="10">
        <f t="shared" si="377"/>
        <v>15.800208538372978</v>
      </c>
      <c r="DG126" s="10">
        <f t="shared" ref="DG126" si="393">(DG103/DG$119)*100</f>
        <v>16.29152244349315</v>
      </c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9"/>
      <c r="EM126" s="9"/>
      <c r="EN126" s="9"/>
      <c r="EO126" s="9"/>
      <c r="GP126" s="76"/>
      <c r="GQ126" s="76"/>
      <c r="GR126" s="76"/>
      <c r="GS126" s="76"/>
      <c r="GT126" s="76"/>
      <c r="GU126" s="76"/>
      <c r="GV126" s="76"/>
      <c r="GW126" s="76"/>
      <c r="GX126" s="76"/>
      <c r="GY126" s="76"/>
      <c r="GZ126" s="76"/>
      <c r="HA126" s="76"/>
    </row>
    <row r="127" spans="1:237 16181:16185" s="18" customFormat="1" x14ac:dyDescent="0.35">
      <c r="A127" s="10" t="s">
        <v>4</v>
      </c>
      <c r="B127" s="10">
        <f t="shared" si="380"/>
        <v>0</v>
      </c>
      <c r="C127" s="10">
        <f t="shared" ref="C127:BN127" si="394">(C104/C$119)*100</f>
        <v>0</v>
      </c>
      <c r="D127" s="10">
        <f t="shared" si="394"/>
        <v>0</v>
      </c>
      <c r="E127" s="10">
        <f t="shared" si="394"/>
        <v>0</v>
      </c>
      <c r="F127" s="10">
        <f t="shared" si="394"/>
        <v>0</v>
      </c>
      <c r="G127" s="10">
        <f t="shared" si="394"/>
        <v>0</v>
      </c>
      <c r="H127" s="10">
        <f t="shared" si="394"/>
        <v>3.2536448925056236</v>
      </c>
      <c r="I127" s="10">
        <f t="shared" si="394"/>
        <v>3.0989128919745319</v>
      </c>
      <c r="J127" s="10">
        <f t="shared" si="394"/>
        <v>3.0880411416069662</v>
      </c>
      <c r="K127" s="10">
        <f t="shared" si="394"/>
        <v>0</v>
      </c>
      <c r="L127" s="10">
        <f t="shared" si="394"/>
        <v>0</v>
      </c>
      <c r="M127" s="10">
        <f t="shared" si="394"/>
        <v>0</v>
      </c>
      <c r="N127" s="10">
        <f t="shared" si="394"/>
        <v>0</v>
      </c>
      <c r="O127" s="10">
        <f t="shared" si="394"/>
        <v>0</v>
      </c>
      <c r="P127" s="10">
        <f t="shared" si="394"/>
        <v>0</v>
      </c>
      <c r="Q127" s="10">
        <f t="shared" si="394"/>
        <v>0</v>
      </c>
      <c r="R127" s="10">
        <f t="shared" si="394"/>
        <v>0</v>
      </c>
      <c r="S127" s="10">
        <f t="shared" si="394"/>
        <v>0</v>
      </c>
      <c r="T127" s="10">
        <f t="shared" si="394"/>
        <v>0</v>
      </c>
      <c r="U127" s="10">
        <f t="shared" si="394"/>
        <v>0</v>
      </c>
      <c r="V127" s="10">
        <f t="shared" si="394"/>
        <v>0</v>
      </c>
      <c r="W127" s="10">
        <f t="shared" si="394"/>
        <v>0</v>
      </c>
      <c r="X127" s="10">
        <f t="shared" si="394"/>
        <v>0</v>
      </c>
      <c r="Y127" s="10">
        <f t="shared" si="394"/>
        <v>0</v>
      </c>
      <c r="Z127" s="10">
        <f t="shared" si="394"/>
        <v>0</v>
      </c>
      <c r="AA127" s="10">
        <f t="shared" si="394"/>
        <v>0</v>
      </c>
      <c r="AB127" s="10">
        <f t="shared" si="394"/>
        <v>0</v>
      </c>
      <c r="AC127" s="10">
        <f t="shared" si="394"/>
        <v>0.20218340288249131</v>
      </c>
      <c r="AD127" s="10">
        <f t="shared" si="394"/>
        <v>0.25345104675765884</v>
      </c>
      <c r="AE127" s="10">
        <f t="shared" si="394"/>
        <v>0.24202279180841041</v>
      </c>
      <c r="AF127" s="10">
        <f t="shared" si="394"/>
        <v>0</v>
      </c>
      <c r="AG127" s="10">
        <f t="shared" si="394"/>
        <v>0</v>
      </c>
      <c r="AH127" s="10">
        <f t="shared" si="394"/>
        <v>0</v>
      </c>
      <c r="AI127" s="10">
        <f t="shared" si="394"/>
        <v>7.4014768065709891E-2</v>
      </c>
      <c r="AJ127" s="10">
        <f t="shared" si="394"/>
        <v>9.1019147772865572E-2</v>
      </c>
      <c r="AK127" s="10">
        <f t="shared" si="394"/>
        <v>0.11325146923516279</v>
      </c>
      <c r="AL127" s="10">
        <f t="shared" si="394"/>
        <v>0.44665654615380684</v>
      </c>
      <c r="AM127" s="10">
        <f t="shared" si="394"/>
        <v>0.30533206947729608</v>
      </c>
      <c r="AN127" s="10">
        <f t="shared" si="394"/>
        <v>0.50738805966354517</v>
      </c>
      <c r="AO127" s="10">
        <f t="shared" si="394"/>
        <v>0.11892914776595613</v>
      </c>
      <c r="AP127" s="10">
        <f t="shared" si="394"/>
        <v>0.11917971025672709</v>
      </c>
      <c r="AQ127" s="10">
        <f t="shared" si="394"/>
        <v>0.21272420711580345</v>
      </c>
      <c r="AR127" s="10">
        <f t="shared" si="394"/>
        <v>0.19702179789560584</v>
      </c>
      <c r="AS127" s="10">
        <f t="shared" si="394"/>
        <v>0.24831746643328279</v>
      </c>
      <c r="AT127" s="10">
        <f t="shared" si="394"/>
        <v>0.2091436932601525</v>
      </c>
      <c r="AU127" s="10"/>
      <c r="AV127" s="10">
        <f t="shared" si="394"/>
        <v>0</v>
      </c>
      <c r="AW127" s="10">
        <f t="shared" si="394"/>
        <v>0</v>
      </c>
      <c r="AX127" s="10">
        <f t="shared" si="394"/>
        <v>0</v>
      </c>
      <c r="AY127" s="10">
        <f t="shared" si="394"/>
        <v>4.43212900202559E-2</v>
      </c>
      <c r="AZ127" s="10">
        <f t="shared" si="394"/>
        <v>3.8383180077632209E-2</v>
      </c>
      <c r="BA127" s="10">
        <f t="shared" si="394"/>
        <v>4.5422980441134839E-2</v>
      </c>
      <c r="BB127" s="10">
        <f t="shared" si="394"/>
        <v>0</v>
      </c>
      <c r="BC127" s="10">
        <f t="shared" si="394"/>
        <v>0</v>
      </c>
      <c r="BD127" s="10">
        <f t="shared" si="394"/>
        <v>0</v>
      </c>
      <c r="BE127" s="10">
        <f t="shared" si="394"/>
        <v>0</v>
      </c>
      <c r="BF127" s="10">
        <f t="shared" si="394"/>
        <v>0</v>
      </c>
      <c r="BG127" s="10">
        <f t="shared" si="394"/>
        <v>0</v>
      </c>
      <c r="BH127" s="10">
        <f t="shared" si="394"/>
        <v>0</v>
      </c>
      <c r="BI127" s="10">
        <f t="shared" si="394"/>
        <v>0</v>
      </c>
      <c r="BJ127" s="10">
        <f t="shared" si="394"/>
        <v>0</v>
      </c>
      <c r="BK127" s="10">
        <f t="shared" si="394"/>
        <v>0.22778073355471207</v>
      </c>
      <c r="BL127" s="10">
        <f t="shared" si="394"/>
        <v>0.21333147926346502</v>
      </c>
      <c r="BM127" s="10">
        <f t="shared" si="394"/>
        <v>0.22512228932664224</v>
      </c>
      <c r="BN127" s="10">
        <f t="shared" si="394"/>
        <v>0</v>
      </c>
      <c r="BO127" s="10">
        <f t="shared" ref="BO127:BV127" si="395">(BO104/BO$119)*100</f>
        <v>0</v>
      </c>
      <c r="BP127" s="10">
        <f t="shared" si="395"/>
        <v>0</v>
      </c>
      <c r="BQ127" s="10">
        <f t="shared" si="395"/>
        <v>0</v>
      </c>
      <c r="BR127" s="10">
        <f t="shared" si="395"/>
        <v>0</v>
      </c>
      <c r="BS127" s="10">
        <f t="shared" si="395"/>
        <v>0</v>
      </c>
      <c r="BT127" s="10">
        <f t="shared" si="395"/>
        <v>0</v>
      </c>
      <c r="BU127" s="10">
        <f t="shared" si="395"/>
        <v>0</v>
      </c>
      <c r="BV127" s="10">
        <f t="shared" si="395"/>
        <v>0</v>
      </c>
      <c r="BW127" s="10"/>
      <c r="BX127" s="10">
        <f t="shared" si="383"/>
        <v>0</v>
      </c>
      <c r="BY127" s="10">
        <f t="shared" si="376"/>
        <v>0</v>
      </c>
      <c r="BZ127" s="10">
        <f t="shared" si="376"/>
        <v>0</v>
      </c>
      <c r="CA127" s="10">
        <f t="shared" si="376"/>
        <v>2.4121826516094598</v>
      </c>
      <c r="CB127" s="10">
        <f t="shared" si="376"/>
        <v>2.686505503536293</v>
      </c>
      <c r="CC127" s="10">
        <f t="shared" si="376"/>
        <v>2.3652090674023643</v>
      </c>
      <c r="CD127" s="10">
        <f t="shared" si="376"/>
        <v>0</v>
      </c>
      <c r="CE127" s="10">
        <f t="shared" si="376"/>
        <v>0</v>
      </c>
      <c r="CF127" s="10">
        <f t="shared" si="376"/>
        <v>0</v>
      </c>
      <c r="CG127" s="10">
        <f t="shared" si="376"/>
        <v>0.12628031330938932</v>
      </c>
      <c r="CH127" s="10">
        <f t="shared" si="376"/>
        <v>9.856547004858654E-2</v>
      </c>
      <c r="CI127" s="10">
        <f t="shared" si="376"/>
        <v>0.16927806542627613</v>
      </c>
      <c r="CJ127" s="10">
        <f t="shared" si="376"/>
        <v>0</v>
      </c>
      <c r="CK127" s="10">
        <f t="shared" si="376"/>
        <v>0</v>
      </c>
      <c r="CL127" s="10">
        <f t="shared" si="376"/>
        <v>0</v>
      </c>
      <c r="CM127" s="10">
        <f t="shared" si="376"/>
        <v>0</v>
      </c>
      <c r="CN127" s="10">
        <f t="shared" si="376"/>
        <v>0</v>
      </c>
      <c r="CO127" s="10">
        <f t="shared" si="376"/>
        <v>0</v>
      </c>
      <c r="CP127" s="10">
        <f t="shared" si="376"/>
        <v>0</v>
      </c>
      <c r="CQ127" s="10">
        <f t="shared" si="376"/>
        <v>0</v>
      </c>
      <c r="CR127" s="10">
        <f t="shared" si="376"/>
        <v>0</v>
      </c>
      <c r="CS127" s="10">
        <f t="shared" si="376"/>
        <v>0</v>
      </c>
      <c r="CT127" s="10">
        <f t="shared" si="376"/>
        <v>0</v>
      </c>
      <c r="CU127" s="10">
        <f t="shared" si="376"/>
        <v>0</v>
      </c>
      <c r="CV127" s="10">
        <f t="shared" si="376"/>
        <v>0</v>
      </c>
      <c r="CW127" s="10">
        <f t="shared" si="376"/>
        <v>0</v>
      </c>
      <c r="CX127" s="10">
        <f t="shared" si="376"/>
        <v>0</v>
      </c>
      <c r="CY127" s="10">
        <f t="shared" si="377"/>
        <v>0</v>
      </c>
      <c r="CZ127" s="10">
        <f t="shared" si="377"/>
        <v>0</v>
      </c>
      <c r="DA127" s="10">
        <f t="shared" si="377"/>
        <v>0</v>
      </c>
      <c r="DB127" s="10">
        <f t="shared" si="377"/>
        <v>0.31128898183338499</v>
      </c>
      <c r="DC127" s="10">
        <f t="shared" ref="DC127:DE127" si="396">(DC104/DC$119)*100</f>
        <v>0.34115177718094769</v>
      </c>
      <c r="DD127" s="10">
        <f t="shared" si="396"/>
        <v>0.2553359388083532</v>
      </c>
      <c r="DE127" s="10">
        <f t="shared" si="396"/>
        <v>0</v>
      </c>
      <c r="DF127" s="10">
        <f t="shared" si="377"/>
        <v>0</v>
      </c>
      <c r="DG127" s="10">
        <f t="shared" ref="DG127" si="397">(DG104/DG$119)*100</f>
        <v>0</v>
      </c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9"/>
      <c r="EM127" s="9"/>
      <c r="EN127" s="9"/>
      <c r="EO127" s="9"/>
      <c r="GP127" s="76"/>
      <c r="GQ127" s="76"/>
      <c r="GR127" s="76"/>
      <c r="GS127" s="76"/>
      <c r="GT127" s="76"/>
      <c r="GU127" s="76"/>
      <c r="GV127" s="76"/>
      <c r="GW127" s="76"/>
      <c r="GX127" s="76"/>
      <c r="GY127" s="76"/>
      <c r="GZ127" s="76"/>
      <c r="HA127" s="76"/>
    </row>
    <row r="128" spans="1:237 16181:16185" s="18" customFormat="1" x14ac:dyDescent="0.35">
      <c r="A128" s="10" t="s">
        <v>3</v>
      </c>
      <c r="B128" s="10">
        <f t="shared" si="380"/>
        <v>0</v>
      </c>
      <c r="C128" s="10">
        <f t="shared" ref="C128:BN128" si="398">(C105/C$119)*100</f>
        <v>0</v>
      </c>
      <c r="D128" s="10">
        <f t="shared" si="398"/>
        <v>0</v>
      </c>
      <c r="E128" s="10">
        <f t="shared" si="398"/>
        <v>0</v>
      </c>
      <c r="F128" s="10">
        <f t="shared" si="398"/>
        <v>0</v>
      </c>
      <c r="G128" s="10">
        <f t="shared" si="398"/>
        <v>0</v>
      </c>
      <c r="H128" s="10">
        <f t="shared" si="398"/>
        <v>14.046649724096854</v>
      </c>
      <c r="I128" s="10">
        <f t="shared" si="398"/>
        <v>14.101377980232829</v>
      </c>
      <c r="J128" s="10">
        <f t="shared" si="398"/>
        <v>14.32278051143272</v>
      </c>
      <c r="K128" s="10">
        <f t="shared" si="398"/>
        <v>0</v>
      </c>
      <c r="L128" s="10">
        <f t="shared" si="398"/>
        <v>0</v>
      </c>
      <c r="M128" s="10">
        <f t="shared" si="398"/>
        <v>0</v>
      </c>
      <c r="N128" s="10">
        <f t="shared" si="398"/>
        <v>0</v>
      </c>
      <c r="O128" s="10">
        <f t="shared" si="398"/>
        <v>0</v>
      </c>
      <c r="P128" s="10">
        <f t="shared" si="398"/>
        <v>0</v>
      </c>
      <c r="Q128" s="10">
        <f t="shared" si="398"/>
        <v>0</v>
      </c>
      <c r="R128" s="10">
        <f t="shared" si="398"/>
        <v>0</v>
      </c>
      <c r="S128" s="10">
        <f t="shared" si="398"/>
        <v>0</v>
      </c>
      <c r="T128" s="10">
        <f t="shared" si="398"/>
        <v>0</v>
      </c>
      <c r="U128" s="10">
        <f t="shared" si="398"/>
        <v>0</v>
      </c>
      <c r="V128" s="10">
        <f t="shared" si="398"/>
        <v>0</v>
      </c>
      <c r="W128" s="10">
        <f t="shared" si="398"/>
        <v>0</v>
      </c>
      <c r="X128" s="10">
        <f t="shared" si="398"/>
        <v>0</v>
      </c>
      <c r="Y128" s="10">
        <f t="shared" si="398"/>
        <v>0</v>
      </c>
      <c r="Z128" s="10">
        <f t="shared" si="398"/>
        <v>0</v>
      </c>
      <c r="AA128" s="10">
        <f t="shared" si="398"/>
        <v>0</v>
      </c>
      <c r="AB128" s="10">
        <f t="shared" si="398"/>
        <v>0</v>
      </c>
      <c r="AC128" s="10">
        <f t="shared" si="398"/>
        <v>0.73291483544903102</v>
      </c>
      <c r="AD128" s="10">
        <f t="shared" si="398"/>
        <v>0.71775179411583812</v>
      </c>
      <c r="AE128" s="10">
        <f t="shared" si="398"/>
        <v>0.68220174440995707</v>
      </c>
      <c r="AF128" s="10">
        <f t="shared" si="398"/>
        <v>4.2767075131799492</v>
      </c>
      <c r="AG128" s="10">
        <f t="shared" si="398"/>
        <v>3.6834192668242207</v>
      </c>
      <c r="AH128" s="10">
        <f t="shared" si="398"/>
        <v>2.1636578778478683</v>
      </c>
      <c r="AI128" s="10">
        <f t="shared" si="398"/>
        <v>2.0191228728325661</v>
      </c>
      <c r="AJ128" s="10">
        <f t="shared" si="398"/>
        <v>2.1740573582318756</v>
      </c>
      <c r="AK128" s="10">
        <f t="shared" si="398"/>
        <v>2.2579511678760587</v>
      </c>
      <c r="AL128" s="10">
        <f t="shared" si="398"/>
        <v>5.2080153281533867</v>
      </c>
      <c r="AM128" s="10">
        <f t="shared" si="398"/>
        <v>3.0899605431102364</v>
      </c>
      <c r="AN128" s="10">
        <f t="shared" si="398"/>
        <v>6.474271641306836</v>
      </c>
      <c r="AO128" s="10">
        <f t="shared" si="398"/>
        <v>0.39246618762765534</v>
      </c>
      <c r="AP128" s="10">
        <f t="shared" si="398"/>
        <v>0.42606746416779945</v>
      </c>
      <c r="AQ128" s="10">
        <f t="shared" si="398"/>
        <v>0.43199377445055459</v>
      </c>
      <c r="AR128" s="10">
        <f t="shared" si="398"/>
        <v>0.39732729242280518</v>
      </c>
      <c r="AS128" s="10">
        <f t="shared" si="398"/>
        <v>0.40972381961491666</v>
      </c>
      <c r="AT128" s="10">
        <f t="shared" si="398"/>
        <v>0.40702580303706604</v>
      </c>
      <c r="AU128" s="10"/>
      <c r="AV128" s="10">
        <f t="shared" si="398"/>
        <v>0</v>
      </c>
      <c r="AW128" s="10">
        <f t="shared" si="398"/>
        <v>0</v>
      </c>
      <c r="AX128" s="10">
        <f t="shared" si="398"/>
        <v>0</v>
      </c>
      <c r="AY128" s="10">
        <f t="shared" si="398"/>
        <v>2.3889175320917935</v>
      </c>
      <c r="AZ128" s="10">
        <f t="shared" si="398"/>
        <v>2.3081085620016166</v>
      </c>
      <c r="BA128" s="10">
        <f t="shared" si="398"/>
        <v>2.3816782744635039</v>
      </c>
      <c r="BB128" s="10">
        <f t="shared" si="398"/>
        <v>0</v>
      </c>
      <c r="BC128" s="10">
        <f t="shared" si="398"/>
        <v>0</v>
      </c>
      <c r="BD128" s="10">
        <f t="shared" si="398"/>
        <v>0</v>
      </c>
      <c r="BE128" s="10">
        <f t="shared" si="398"/>
        <v>0</v>
      </c>
      <c r="BF128" s="10">
        <f t="shared" si="398"/>
        <v>0</v>
      </c>
      <c r="BG128" s="10">
        <f t="shared" si="398"/>
        <v>0</v>
      </c>
      <c r="BH128" s="10">
        <f t="shared" si="398"/>
        <v>0.14772926063296765</v>
      </c>
      <c r="BI128" s="10">
        <f t="shared" si="398"/>
        <v>0.32539462996174889</v>
      </c>
      <c r="BJ128" s="10">
        <f t="shared" si="398"/>
        <v>0.57222349432163988</v>
      </c>
      <c r="BK128" s="10">
        <f t="shared" si="398"/>
        <v>8.934820433648234</v>
      </c>
      <c r="BL128" s="10">
        <f t="shared" si="398"/>
        <v>8.9563666044111372</v>
      </c>
      <c r="BM128" s="10">
        <f t="shared" si="398"/>
        <v>9.3006917904367423</v>
      </c>
      <c r="BN128" s="10">
        <f t="shared" si="398"/>
        <v>0</v>
      </c>
      <c r="BO128" s="10">
        <f t="shared" ref="BO128:BV128" si="399">(BO105/BO$119)*100</f>
        <v>0</v>
      </c>
      <c r="BP128" s="10">
        <f t="shared" si="399"/>
        <v>0</v>
      </c>
      <c r="BQ128" s="10">
        <f t="shared" si="399"/>
        <v>0</v>
      </c>
      <c r="BR128" s="10">
        <f t="shared" si="399"/>
        <v>1.0919142350980502</v>
      </c>
      <c r="BS128" s="10">
        <f t="shared" si="399"/>
        <v>0.97543161645592869</v>
      </c>
      <c r="BT128" s="10">
        <f t="shared" si="399"/>
        <v>0</v>
      </c>
      <c r="BU128" s="10">
        <f t="shared" si="399"/>
        <v>0</v>
      </c>
      <c r="BV128" s="10">
        <f t="shared" si="399"/>
        <v>0</v>
      </c>
      <c r="BW128" s="10"/>
      <c r="BX128" s="10">
        <f t="shared" si="383"/>
        <v>0</v>
      </c>
      <c r="BY128" s="10">
        <f t="shared" si="376"/>
        <v>0</v>
      </c>
      <c r="BZ128" s="10">
        <f t="shared" si="376"/>
        <v>0</v>
      </c>
      <c r="CA128" s="10">
        <f t="shared" si="376"/>
        <v>2.6534009167704053</v>
      </c>
      <c r="CB128" s="10">
        <f t="shared" si="376"/>
        <v>2.7218542601617703</v>
      </c>
      <c r="CC128" s="10">
        <f t="shared" si="376"/>
        <v>2.5774147407393992</v>
      </c>
      <c r="CD128" s="10">
        <f t="shared" si="376"/>
        <v>0</v>
      </c>
      <c r="CE128" s="10">
        <f t="shared" si="376"/>
        <v>0</v>
      </c>
      <c r="CF128" s="10">
        <f t="shared" si="376"/>
        <v>0</v>
      </c>
      <c r="CG128" s="10">
        <f t="shared" si="376"/>
        <v>0</v>
      </c>
      <c r="CH128" s="10">
        <f t="shared" si="376"/>
        <v>0</v>
      </c>
      <c r="CI128" s="10">
        <f t="shared" si="376"/>
        <v>0</v>
      </c>
      <c r="CJ128" s="10">
        <f t="shared" si="376"/>
        <v>0</v>
      </c>
      <c r="CK128" s="10">
        <f t="shared" si="376"/>
        <v>0</v>
      </c>
      <c r="CL128" s="10">
        <f t="shared" si="376"/>
        <v>0</v>
      </c>
      <c r="CM128" s="10">
        <f t="shared" si="376"/>
        <v>0</v>
      </c>
      <c r="CN128" s="10">
        <f t="shared" si="376"/>
        <v>0</v>
      </c>
      <c r="CO128" s="10">
        <f t="shared" si="376"/>
        <v>0</v>
      </c>
      <c r="CP128" s="10">
        <f t="shared" si="376"/>
        <v>0</v>
      </c>
      <c r="CQ128" s="10">
        <f t="shared" si="376"/>
        <v>0</v>
      </c>
      <c r="CR128" s="10">
        <f t="shared" si="376"/>
        <v>0</v>
      </c>
      <c r="CS128" s="10">
        <f t="shared" si="376"/>
        <v>0.63531628594331635</v>
      </c>
      <c r="CT128" s="10">
        <f t="shared" si="376"/>
        <v>0.62498706430190609</v>
      </c>
      <c r="CU128" s="10">
        <f t="shared" si="376"/>
        <v>0.59545251160008295</v>
      </c>
      <c r="CV128" s="10">
        <f t="shared" si="376"/>
        <v>0</v>
      </c>
      <c r="CW128" s="10">
        <f t="shared" si="376"/>
        <v>0</v>
      </c>
      <c r="CX128" s="10">
        <f t="shared" si="376"/>
        <v>0</v>
      </c>
      <c r="CY128" s="10">
        <f t="shared" si="377"/>
        <v>0</v>
      </c>
      <c r="CZ128" s="10">
        <f t="shared" si="377"/>
        <v>0</v>
      </c>
      <c r="DA128" s="10">
        <f t="shared" si="377"/>
        <v>0</v>
      </c>
      <c r="DB128" s="10">
        <f t="shared" si="377"/>
        <v>0.21790228728336952</v>
      </c>
      <c r="DC128" s="10">
        <f t="shared" ref="DC128:DE128" si="400">(DC105/DC$119)*100</f>
        <v>0.23880624402666337</v>
      </c>
      <c r="DD128" s="10">
        <f t="shared" si="400"/>
        <v>0.28086953268918857</v>
      </c>
      <c r="DE128" s="10">
        <f t="shared" si="400"/>
        <v>0</v>
      </c>
      <c r="DF128" s="10">
        <f t="shared" si="377"/>
        <v>0</v>
      </c>
      <c r="DG128" s="10">
        <f t="shared" ref="DG128" si="401">(DG105/DG$119)*100</f>
        <v>0</v>
      </c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9"/>
      <c r="EM128" s="9"/>
      <c r="EN128" s="9"/>
      <c r="EO128" s="9"/>
      <c r="GP128" s="76"/>
      <c r="GQ128" s="76"/>
      <c r="GR128" s="76"/>
      <c r="GS128" s="76"/>
      <c r="GT128" s="76"/>
      <c r="GU128" s="76"/>
      <c r="GV128" s="76"/>
      <c r="GW128" s="76"/>
      <c r="GX128" s="76"/>
      <c r="GY128" s="76"/>
      <c r="GZ128" s="76"/>
      <c r="HA128" s="76"/>
    </row>
    <row r="129" spans="1:209 16181:16185" s="18" customFormat="1" x14ac:dyDescent="0.35">
      <c r="A129" s="10" t="s">
        <v>22</v>
      </c>
      <c r="B129" s="10">
        <f t="shared" si="380"/>
        <v>30.130496097035085</v>
      </c>
      <c r="C129" s="10">
        <f t="shared" ref="C129:BN129" si="402">(C106/C$119)*100</f>
        <v>28.016535348494141</v>
      </c>
      <c r="D129" s="10">
        <f t="shared" si="402"/>
        <v>22.656997227418355</v>
      </c>
      <c r="E129" s="10">
        <f t="shared" si="402"/>
        <v>5.0997269012947877</v>
      </c>
      <c r="F129" s="10">
        <f t="shared" si="402"/>
        <v>6.5056862571199412</v>
      </c>
      <c r="G129" s="10">
        <f t="shared" si="402"/>
        <v>5.3104349072579842</v>
      </c>
      <c r="H129" s="10">
        <f t="shared" si="402"/>
        <v>3.805637215965358</v>
      </c>
      <c r="I129" s="10">
        <f t="shared" si="402"/>
        <v>3.7228155824765263</v>
      </c>
      <c r="J129" s="10">
        <f t="shared" si="402"/>
        <v>3.9299126097655659</v>
      </c>
      <c r="K129" s="10">
        <f t="shared" si="402"/>
        <v>1.3160083897505881</v>
      </c>
      <c r="L129" s="10">
        <f t="shared" si="402"/>
        <v>1.3931209213754079</v>
      </c>
      <c r="M129" s="10">
        <f t="shared" si="402"/>
        <v>1.2934675768428034</v>
      </c>
      <c r="N129" s="10">
        <f t="shared" si="402"/>
        <v>23.75317166931233</v>
      </c>
      <c r="O129" s="10">
        <f t="shared" si="402"/>
        <v>22.940723535081826</v>
      </c>
      <c r="P129" s="10">
        <f t="shared" si="402"/>
        <v>23.450490667572744</v>
      </c>
      <c r="Q129" s="10">
        <f t="shared" si="402"/>
        <v>5.9464171794448504</v>
      </c>
      <c r="R129" s="10">
        <f t="shared" si="402"/>
        <v>5.54246303015774</v>
      </c>
      <c r="S129" s="10">
        <f t="shared" si="402"/>
        <v>5.2853039107542328</v>
      </c>
      <c r="T129" s="10">
        <f t="shared" si="402"/>
        <v>31.528650145958697</v>
      </c>
      <c r="U129" s="10">
        <f t="shared" si="402"/>
        <v>31.652558482365151</v>
      </c>
      <c r="V129" s="10">
        <f t="shared" si="402"/>
        <v>31.328307318558917</v>
      </c>
      <c r="W129" s="10">
        <f t="shared" si="402"/>
        <v>21.488541737861492</v>
      </c>
      <c r="X129" s="10">
        <f t="shared" si="402"/>
        <v>22.964455323663628</v>
      </c>
      <c r="Y129" s="10">
        <f t="shared" si="402"/>
        <v>18.691871912263984</v>
      </c>
      <c r="Z129" s="10">
        <f t="shared" si="402"/>
        <v>8.0164152913595697</v>
      </c>
      <c r="AA129" s="10">
        <f t="shared" si="402"/>
        <v>8.0139053585529076</v>
      </c>
      <c r="AB129" s="10">
        <f t="shared" si="402"/>
        <v>7.927686506505605</v>
      </c>
      <c r="AC129" s="10">
        <f t="shared" si="402"/>
        <v>4.4480348634148088</v>
      </c>
      <c r="AD129" s="10">
        <f t="shared" si="402"/>
        <v>5.2331948992467892</v>
      </c>
      <c r="AE129" s="10">
        <f t="shared" si="402"/>
        <v>4.5849873337037748</v>
      </c>
      <c r="AF129" s="10">
        <f t="shared" si="402"/>
        <v>15.48766506830599</v>
      </c>
      <c r="AG129" s="10">
        <f t="shared" si="402"/>
        <v>16.370752296996535</v>
      </c>
      <c r="AH129" s="10">
        <f t="shared" si="402"/>
        <v>17.687044557010356</v>
      </c>
      <c r="AI129" s="10">
        <f t="shared" si="402"/>
        <v>3.5280372777988385</v>
      </c>
      <c r="AJ129" s="10">
        <f t="shared" si="402"/>
        <v>3.6711056268389122</v>
      </c>
      <c r="AK129" s="10">
        <f t="shared" si="402"/>
        <v>3.6507869457612898</v>
      </c>
      <c r="AL129" s="10">
        <f t="shared" si="402"/>
        <v>9.062165036409457</v>
      </c>
      <c r="AM129" s="10">
        <f t="shared" si="402"/>
        <v>8.8071339151451173</v>
      </c>
      <c r="AN129" s="10">
        <f t="shared" si="402"/>
        <v>8.3098888882673947</v>
      </c>
      <c r="AO129" s="10">
        <f t="shared" si="402"/>
        <v>3.7793040290070516</v>
      </c>
      <c r="AP129" s="10">
        <f t="shared" si="402"/>
        <v>3.969346461050439</v>
      </c>
      <c r="AQ129" s="10">
        <f t="shared" si="402"/>
        <v>3.8599443735628265</v>
      </c>
      <c r="AR129" s="10">
        <f t="shared" si="402"/>
        <v>5.7191049666918916</v>
      </c>
      <c r="AS129" s="10">
        <f t="shared" si="402"/>
        <v>5.9532520798748587</v>
      </c>
      <c r="AT129" s="10">
        <f t="shared" si="402"/>
        <v>5.5843153653394557</v>
      </c>
      <c r="AU129" s="10"/>
      <c r="AV129" s="10">
        <f t="shared" si="402"/>
        <v>34.500381486128369</v>
      </c>
      <c r="AW129" s="10">
        <f t="shared" si="402"/>
        <v>37.65475480971994</v>
      </c>
      <c r="AX129" s="10">
        <f t="shared" si="402"/>
        <v>35.8949239915299</v>
      </c>
      <c r="AY129" s="10">
        <f t="shared" si="402"/>
        <v>1.9501367608912596</v>
      </c>
      <c r="AZ129" s="10">
        <f t="shared" si="402"/>
        <v>1.8608734341340951</v>
      </c>
      <c r="BA129" s="10">
        <f t="shared" si="402"/>
        <v>1.8690715285222519</v>
      </c>
      <c r="BB129" s="10">
        <f t="shared" si="402"/>
        <v>10.85951799258995</v>
      </c>
      <c r="BC129" s="10">
        <f t="shared" si="402"/>
        <v>11.598283409680365</v>
      </c>
      <c r="BD129" s="10">
        <f t="shared" si="402"/>
        <v>12.353091672657831</v>
      </c>
      <c r="BE129" s="10">
        <f t="shared" si="402"/>
        <v>11.785113857589065</v>
      </c>
      <c r="BF129" s="10">
        <f t="shared" si="402"/>
        <v>13.82068427520948</v>
      </c>
      <c r="BG129" s="10">
        <f t="shared" si="402"/>
        <v>11.507427178911717</v>
      </c>
      <c r="BH129" s="10">
        <f t="shared" si="402"/>
        <v>7.8788939004249405</v>
      </c>
      <c r="BI129" s="10">
        <f t="shared" si="402"/>
        <v>7.3213791741393486</v>
      </c>
      <c r="BJ129" s="10">
        <f t="shared" si="402"/>
        <v>7.2764222117443103</v>
      </c>
      <c r="BK129" s="10">
        <f t="shared" si="402"/>
        <v>4.3418346445665312</v>
      </c>
      <c r="BL129" s="10">
        <f t="shared" si="402"/>
        <v>4.2835606550521144</v>
      </c>
      <c r="BM129" s="10">
        <f t="shared" si="402"/>
        <v>4.3639984871536708</v>
      </c>
      <c r="BN129" s="10">
        <f t="shared" si="402"/>
        <v>28.538799705380924</v>
      </c>
      <c r="BO129" s="10">
        <f t="shared" ref="BO129:BV129" si="403">(BO106/BO$119)*100</f>
        <v>28.661249147427309</v>
      </c>
      <c r="BP129" s="10">
        <f t="shared" si="403"/>
        <v>29.725774355966482</v>
      </c>
      <c r="BQ129" s="10">
        <f t="shared" si="403"/>
        <v>11.805893056761036</v>
      </c>
      <c r="BR129" s="10">
        <f t="shared" si="403"/>
        <v>11.121348690813473</v>
      </c>
      <c r="BS129" s="10">
        <f t="shared" si="403"/>
        <v>11.61228114828487</v>
      </c>
      <c r="BT129" s="10">
        <f t="shared" si="403"/>
        <v>34.239986790646718</v>
      </c>
      <c r="BU129" s="10">
        <f t="shared" si="403"/>
        <v>33.401931464274824</v>
      </c>
      <c r="BV129" s="10">
        <f t="shared" si="403"/>
        <v>30.482906699966517</v>
      </c>
      <c r="BW129" s="10"/>
      <c r="BX129" s="10">
        <f t="shared" si="383"/>
        <v>45.618244683164079</v>
      </c>
      <c r="BY129" s="10">
        <f t="shared" si="376"/>
        <v>50.062542613078975</v>
      </c>
      <c r="BZ129" s="10">
        <f t="shared" si="376"/>
        <v>47.075217156833467</v>
      </c>
      <c r="CA129" s="10">
        <f t="shared" si="376"/>
        <v>3.6221028387659513</v>
      </c>
      <c r="CB129" s="10">
        <f t="shared" si="376"/>
        <v>3.485125560630415</v>
      </c>
      <c r="CC129" s="10">
        <f t="shared" si="376"/>
        <v>3.4311496024518204</v>
      </c>
      <c r="CD129" s="10">
        <f t="shared" si="376"/>
        <v>4.0599939184192424</v>
      </c>
      <c r="CE129" s="10">
        <f t="shared" si="376"/>
        <v>4.1660621647153322</v>
      </c>
      <c r="CF129" s="10">
        <f t="shared" si="376"/>
        <v>4.0033326879633471</v>
      </c>
      <c r="CG129" s="10">
        <f t="shared" si="376"/>
        <v>2.0064538670269632</v>
      </c>
      <c r="CH129" s="10">
        <f t="shared" si="376"/>
        <v>1.9504489840302304</v>
      </c>
      <c r="CI129" s="10">
        <f t="shared" si="376"/>
        <v>2.2281044509099588</v>
      </c>
      <c r="CJ129" s="10">
        <f t="shared" si="376"/>
        <v>44.953696344011348</v>
      </c>
      <c r="CK129" s="10">
        <f t="shared" si="376"/>
        <v>44.818861209100284</v>
      </c>
      <c r="CL129" s="10">
        <f t="shared" si="376"/>
        <v>45.226495729955232</v>
      </c>
      <c r="CM129" s="10">
        <f t="shared" si="376"/>
        <v>4.6124076871629542</v>
      </c>
      <c r="CN129" s="10">
        <f t="shared" si="376"/>
        <v>4.4138658559912454</v>
      </c>
      <c r="CO129" s="10">
        <f t="shared" si="376"/>
        <v>4.725341030944481</v>
      </c>
      <c r="CP129" s="10">
        <f t="shared" si="376"/>
        <v>48.781817667467415</v>
      </c>
      <c r="CQ129" s="10">
        <f t="shared" si="376"/>
        <v>46.265084877484306</v>
      </c>
      <c r="CR129" s="10">
        <f t="shared" si="376"/>
        <v>48.519268063335744</v>
      </c>
      <c r="CS129" s="10">
        <f t="shared" si="376"/>
        <v>3.1597741205646424</v>
      </c>
      <c r="CT129" s="10">
        <f t="shared" si="376"/>
        <v>3.6231134162429339</v>
      </c>
      <c r="CU129" s="10">
        <f t="shared" si="376"/>
        <v>3.1095853383559886</v>
      </c>
      <c r="CV129" s="10">
        <f t="shared" si="376"/>
        <v>28.353480516287043</v>
      </c>
      <c r="CW129" s="10">
        <f t="shared" si="376"/>
        <v>29.002628203977494</v>
      </c>
      <c r="CX129" s="10">
        <f t="shared" si="376"/>
        <v>28.608048972271032</v>
      </c>
      <c r="CY129" s="10">
        <f t="shared" si="377"/>
        <v>11.089192685169053</v>
      </c>
      <c r="CZ129" s="10">
        <f t="shared" si="377"/>
        <v>10.237958061062228</v>
      </c>
      <c r="DA129" s="10">
        <f t="shared" si="377"/>
        <v>9.9458244193130909</v>
      </c>
      <c r="DB129" s="10">
        <f t="shared" si="377"/>
        <v>5.3610880204638534</v>
      </c>
      <c r="DC129" s="10">
        <f t="shared" ref="DC129:DE129" si="404">(DC106/DC$119)*100</f>
        <v>5.7616744590560049</v>
      </c>
      <c r="DD129" s="10">
        <f t="shared" si="404"/>
        <v>5.7344196257375986</v>
      </c>
      <c r="DE129" s="10">
        <f t="shared" si="404"/>
        <v>23.417267343893482</v>
      </c>
      <c r="DF129" s="10">
        <f t="shared" si="377"/>
        <v>17.037093550215303</v>
      </c>
      <c r="DG129" s="10">
        <f t="shared" ref="DG129" si="405">(DG106/DG$119)*100</f>
        <v>21.310627842751138</v>
      </c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9"/>
      <c r="EM129" s="9"/>
      <c r="EN129" s="9"/>
      <c r="EO129" s="9"/>
      <c r="GP129" s="76"/>
      <c r="GQ129" s="76"/>
      <c r="GR129" s="76"/>
      <c r="GS129" s="76"/>
      <c r="GT129" s="76"/>
      <c r="GU129" s="76"/>
      <c r="GV129" s="76"/>
      <c r="GW129" s="76"/>
      <c r="GX129" s="76"/>
      <c r="GY129" s="76"/>
      <c r="GZ129" s="76"/>
      <c r="HA129" s="76"/>
    </row>
    <row r="130" spans="1:209 16181:16185" s="18" customFormat="1" x14ac:dyDescent="0.35">
      <c r="A130" s="10" t="s">
        <v>5</v>
      </c>
      <c r="B130" s="10">
        <f t="shared" si="380"/>
        <v>0</v>
      </c>
      <c r="C130" s="10">
        <f t="shared" ref="C130:BN130" si="406">(C107/C$119)*100</f>
        <v>0</v>
      </c>
      <c r="D130" s="10">
        <f t="shared" si="406"/>
        <v>0</v>
      </c>
      <c r="E130" s="10">
        <f t="shared" si="406"/>
        <v>0</v>
      </c>
      <c r="F130" s="10">
        <f t="shared" si="406"/>
        <v>0</v>
      </c>
      <c r="G130" s="10">
        <f t="shared" si="406"/>
        <v>0</v>
      </c>
      <c r="H130" s="10">
        <f t="shared" si="406"/>
        <v>22.646337279102411</v>
      </c>
      <c r="I130" s="10">
        <f t="shared" si="406"/>
        <v>23.240827980771524</v>
      </c>
      <c r="J130" s="10">
        <f t="shared" si="406"/>
        <v>23.89374894421822</v>
      </c>
      <c r="K130" s="10">
        <f t="shared" si="406"/>
        <v>0</v>
      </c>
      <c r="L130" s="10">
        <f t="shared" si="406"/>
        <v>0</v>
      </c>
      <c r="M130" s="10">
        <f t="shared" si="406"/>
        <v>0</v>
      </c>
      <c r="N130" s="10">
        <f t="shared" si="406"/>
        <v>0</v>
      </c>
      <c r="O130" s="10">
        <f t="shared" si="406"/>
        <v>0</v>
      </c>
      <c r="P130" s="10">
        <f t="shared" si="406"/>
        <v>0</v>
      </c>
      <c r="Q130" s="10">
        <f t="shared" si="406"/>
        <v>0</v>
      </c>
      <c r="R130" s="10">
        <f t="shared" si="406"/>
        <v>0</v>
      </c>
      <c r="S130" s="10">
        <f t="shared" si="406"/>
        <v>0</v>
      </c>
      <c r="T130" s="10">
        <f t="shared" si="406"/>
        <v>0</v>
      </c>
      <c r="U130" s="10">
        <f t="shared" si="406"/>
        <v>0</v>
      </c>
      <c r="V130" s="10">
        <f t="shared" si="406"/>
        <v>0</v>
      </c>
      <c r="W130" s="10">
        <f t="shared" si="406"/>
        <v>0</v>
      </c>
      <c r="X130" s="10">
        <f t="shared" si="406"/>
        <v>0</v>
      </c>
      <c r="Y130" s="10">
        <f t="shared" si="406"/>
        <v>0</v>
      </c>
      <c r="Z130" s="10">
        <f t="shared" si="406"/>
        <v>0</v>
      </c>
      <c r="AA130" s="10">
        <f t="shared" si="406"/>
        <v>0</v>
      </c>
      <c r="AB130" s="10">
        <f t="shared" si="406"/>
        <v>0</v>
      </c>
      <c r="AC130" s="10">
        <f t="shared" si="406"/>
        <v>1.2364292714736969</v>
      </c>
      <c r="AD130" s="10">
        <f t="shared" si="406"/>
        <v>1.1316112202207744</v>
      </c>
      <c r="AE130" s="10">
        <f t="shared" si="406"/>
        <v>1.1860668226764728</v>
      </c>
      <c r="AF130" s="10">
        <f t="shared" si="406"/>
        <v>2.6805574156683445</v>
      </c>
      <c r="AG130" s="10">
        <f t="shared" si="406"/>
        <v>1.9615842249359756</v>
      </c>
      <c r="AH130" s="10">
        <f t="shared" si="406"/>
        <v>1.9021168156904338</v>
      </c>
      <c r="AI130" s="10">
        <f t="shared" si="406"/>
        <v>0.41334401242850299</v>
      </c>
      <c r="AJ130" s="10">
        <f t="shared" si="406"/>
        <v>0.38508100980827753</v>
      </c>
      <c r="AK130" s="10">
        <f t="shared" si="406"/>
        <v>0.44320526902606999</v>
      </c>
      <c r="AL130" s="10">
        <f t="shared" si="406"/>
        <v>3.3258733590529626</v>
      </c>
      <c r="AM130" s="10">
        <f t="shared" si="406"/>
        <v>2.6352506304117393</v>
      </c>
      <c r="AN130" s="10">
        <f t="shared" si="406"/>
        <v>3.9498208952269818</v>
      </c>
      <c r="AO130" s="10">
        <f t="shared" si="406"/>
        <v>0.63254623646948116</v>
      </c>
      <c r="AP130" s="10">
        <f t="shared" si="406"/>
        <v>0.57985512874907597</v>
      </c>
      <c r="AQ130" s="10">
        <f t="shared" si="406"/>
        <v>0.56768412668181845</v>
      </c>
      <c r="AR130" s="10">
        <f t="shared" si="406"/>
        <v>1.5976447072944961</v>
      </c>
      <c r="AS130" s="10">
        <f t="shared" si="406"/>
        <v>1.5031288056878604</v>
      </c>
      <c r="AT130" s="10">
        <f t="shared" si="406"/>
        <v>1.8105161138438057</v>
      </c>
      <c r="AU130" s="10"/>
      <c r="AV130" s="10">
        <f t="shared" si="406"/>
        <v>0</v>
      </c>
      <c r="AW130" s="10">
        <f t="shared" si="406"/>
        <v>0</v>
      </c>
      <c r="AX130" s="10">
        <f t="shared" si="406"/>
        <v>0</v>
      </c>
      <c r="AY130" s="10">
        <f t="shared" si="406"/>
        <v>1.9313854458826905</v>
      </c>
      <c r="AZ130" s="10">
        <f t="shared" si="406"/>
        <v>1.8295982503671353</v>
      </c>
      <c r="BA130" s="10">
        <f t="shared" si="406"/>
        <v>1.9153356752678523</v>
      </c>
      <c r="BB130" s="10">
        <f t="shared" si="406"/>
        <v>0</v>
      </c>
      <c r="BC130" s="10">
        <f t="shared" si="406"/>
        <v>0</v>
      </c>
      <c r="BD130" s="10">
        <f t="shared" si="406"/>
        <v>0</v>
      </c>
      <c r="BE130" s="10">
        <f t="shared" si="406"/>
        <v>0.74595885516168159</v>
      </c>
      <c r="BF130" s="10">
        <f t="shared" si="406"/>
        <v>1.1734543252536351</v>
      </c>
      <c r="BG130" s="10">
        <f t="shared" si="406"/>
        <v>0.83859793206644095</v>
      </c>
      <c r="BH130" s="10">
        <f t="shared" si="406"/>
        <v>0.45455157117836215</v>
      </c>
      <c r="BI130" s="10">
        <f t="shared" si="406"/>
        <v>0.37545534226355637</v>
      </c>
      <c r="BJ130" s="10">
        <f t="shared" si="406"/>
        <v>0.39126392774129226</v>
      </c>
      <c r="BK130" s="10">
        <f t="shared" si="406"/>
        <v>6.7499148310010053</v>
      </c>
      <c r="BL130" s="10">
        <f t="shared" si="406"/>
        <v>6.8035550337265871</v>
      </c>
      <c r="BM130" s="10">
        <f t="shared" si="406"/>
        <v>7.1676681671477267</v>
      </c>
      <c r="BN130" s="10">
        <f t="shared" si="406"/>
        <v>0.17467453348464976</v>
      </c>
      <c r="BO130" s="10">
        <f t="shared" ref="BO130:BV130" si="407">(BO107/BO$119)*100</f>
        <v>0.14871180170383141</v>
      </c>
      <c r="BP130" s="10">
        <f t="shared" si="407"/>
        <v>0.19431176370027617</v>
      </c>
      <c r="BQ130" s="10">
        <f t="shared" si="407"/>
        <v>2.1508712046730634</v>
      </c>
      <c r="BR130" s="10">
        <f t="shared" si="407"/>
        <v>2.2398240719960003</v>
      </c>
      <c r="BS130" s="10">
        <f t="shared" si="407"/>
        <v>2.2509960379752205</v>
      </c>
      <c r="BT130" s="10">
        <f t="shared" si="407"/>
        <v>0</v>
      </c>
      <c r="BU130" s="10">
        <f t="shared" si="407"/>
        <v>0</v>
      </c>
      <c r="BV130" s="10">
        <f t="shared" si="407"/>
        <v>0</v>
      </c>
      <c r="BW130" s="10"/>
      <c r="BX130" s="10">
        <f t="shared" si="383"/>
        <v>0</v>
      </c>
      <c r="BY130" s="10">
        <f t="shared" si="376"/>
        <v>0</v>
      </c>
      <c r="BZ130" s="10">
        <f t="shared" si="376"/>
        <v>0</v>
      </c>
      <c r="CA130" s="10">
        <f t="shared" si="376"/>
        <v>10.924625019963138</v>
      </c>
      <c r="CB130" s="10">
        <f t="shared" si="376"/>
        <v>11.266283201402199</v>
      </c>
      <c r="CC130" s="10">
        <f t="shared" si="376"/>
        <v>10.754814774493141</v>
      </c>
      <c r="CD130" s="10">
        <f t="shared" si="376"/>
        <v>0</v>
      </c>
      <c r="CE130" s="10">
        <f t="shared" si="376"/>
        <v>0</v>
      </c>
      <c r="CF130" s="10">
        <f t="shared" si="376"/>
        <v>0</v>
      </c>
      <c r="CG130" s="10">
        <f t="shared" si="376"/>
        <v>0.20480076453381718</v>
      </c>
      <c r="CH130" s="10">
        <f t="shared" si="376"/>
        <v>0.18268911298382701</v>
      </c>
      <c r="CI130" s="10">
        <f t="shared" si="376"/>
        <v>0.15425338506299718</v>
      </c>
      <c r="CJ130" s="10">
        <f t="shared" si="376"/>
        <v>0</v>
      </c>
      <c r="CK130" s="10">
        <f t="shared" si="376"/>
        <v>0</v>
      </c>
      <c r="CL130" s="10">
        <f t="shared" si="376"/>
        <v>0</v>
      </c>
      <c r="CM130" s="10">
        <f t="shared" si="376"/>
        <v>0</v>
      </c>
      <c r="CN130" s="10">
        <f t="shared" si="376"/>
        <v>0</v>
      </c>
      <c r="CO130" s="10">
        <f t="shared" si="376"/>
        <v>0</v>
      </c>
      <c r="CP130" s="10">
        <f t="shared" si="376"/>
        <v>0</v>
      </c>
      <c r="CQ130" s="10">
        <f t="shared" si="376"/>
        <v>0</v>
      </c>
      <c r="CR130" s="10">
        <f t="shared" si="376"/>
        <v>0</v>
      </c>
      <c r="CS130" s="10">
        <f t="shared" si="376"/>
        <v>0.88432303537897494</v>
      </c>
      <c r="CT130" s="10">
        <f t="shared" si="376"/>
        <v>0.58527216723924325</v>
      </c>
      <c r="CU130" s="10">
        <f t="shared" si="376"/>
        <v>0.54964847224623037</v>
      </c>
      <c r="CV130" s="10">
        <f t="shared" si="376"/>
        <v>0</v>
      </c>
      <c r="CW130" s="10">
        <f t="shared" si="376"/>
        <v>0</v>
      </c>
      <c r="CX130" s="10">
        <f t="shared" si="376"/>
        <v>0</v>
      </c>
      <c r="CY130" s="10">
        <f t="shared" si="377"/>
        <v>2.9620435942819827</v>
      </c>
      <c r="CZ130" s="10">
        <f t="shared" si="377"/>
        <v>3.5439085595984645</v>
      </c>
      <c r="DA130" s="10">
        <f t="shared" si="377"/>
        <v>3.6099108796013164</v>
      </c>
      <c r="DB130" s="10">
        <f t="shared" si="377"/>
        <v>2.9213273679748442</v>
      </c>
      <c r="DC130" s="10">
        <f t="shared" ref="DC130:DE130" si="408">(DC107/DC$119)*100</f>
        <v>3.5164875494036152</v>
      </c>
      <c r="DD130" s="10">
        <f t="shared" si="408"/>
        <v>2.7546819552208874</v>
      </c>
      <c r="DE130" s="10">
        <f t="shared" si="408"/>
        <v>0</v>
      </c>
      <c r="DF130" s="10">
        <f t="shared" si="377"/>
        <v>0</v>
      </c>
      <c r="DG130" s="10">
        <f t="shared" ref="DG130" si="409">(DG107/DG$119)*100</f>
        <v>0</v>
      </c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9"/>
      <c r="EM130" s="9"/>
      <c r="EN130" s="9"/>
      <c r="EO130" s="9"/>
      <c r="GP130" s="76"/>
      <c r="GQ130" s="76"/>
      <c r="GR130" s="76"/>
      <c r="GS130" s="76"/>
      <c r="GT130" s="76"/>
      <c r="GU130" s="76"/>
      <c r="GV130" s="76"/>
      <c r="GW130" s="76"/>
      <c r="GX130" s="76"/>
      <c r="GY130" s="76"/>
      <c r="GZ130" s="76"/>
      <c r="HA130" s="76"/>
    </row>
    <row r="131" spans="1:209 16181:16185" s="18" customFormat="1" x14ac:dyDescent="0.35">
      <c r="A131" s="10" t="s">
        <v>6</v>
      </c>
      <c r="B131" s="10">
        <f t="shared" si="380"/>
        <v>0</v>
      </c>
      <c r="C131" s="10">
        <f t="shared" ref="C131:BN131" si="410">(C108/C$119)*100</f>
        <v>0</v>
      </c>
      <c r="D131" s="10">
        <f t="shared" si="410"/>
        <v>0</v>
      </c>
      <c r="E131" s="10">
        <f t="shared" si="410"/>
        <v>0</v>
      </c>
      <c r="F131" s="10">
        <f t="shared" si="410"/>
        <v>0</v>
      </c>
      <c r="G131" s="10">
        <f t="shared" si="410"/>
        <v>0</v>
      </c>
      <c r="H131" s="10">
        <f t="shared" si="410"/>
        <v>8.9475234543904616</v>
      </c>
      <c r="I131" s="10">
        <f t="shared" si="410"/>
        <v>9.2261081826592193</v>
      </c>
      <c r="J131" s="10">
        <f t="shared" si="410"/>
        <v>9.6010488758381509</v>
      </c>
      <c r="K131" s="10">
        <f t="shared" si="410"/>
        <v>0</v>
      </c>
      <c r="L131" s="10">
        <f t="shared" si="410"/>
        <v>0</v>
      </c>
      <c r="M131" s="10">
        <f t="shared" si="410"/>
        <v>0</v>
      </c>
      <c r="N131" s="10">
        <f t="shared" si="410"/>
        <v>0</v>
      </c>
      <c r="O131" s="10">
        <f t="shared" si="410"/>
        <v>0</v>
      </c>
      <c r="P131" s="10">
        <f t="shared" si="410"/>
        <v>0</v>
      </c>
      <c r="Q131" s="10">
        <f t="shared" si="410"/>
        <v>0</v>
      </c>
      <c r="R131" s="10">
        <f t="shared" si="410"/>
        <v>0</v>
      </c>
      <c r="S131" s="10">
        <f t="shared" si="410"/>
        <v>0</v>
      </c>
      <c r="T131" s="10">
        <f t="shared" si="410"/>
        <v>0</v>
      </c>
      <c r="U131" s="10">
        <f t="shared" si="410"/>
        <v>0</v>
      </c>
      <c r="V131" s="10">
        <f t="shared" si="410"/>
        <v>0</v>
      </c>
      <c r="W131" s="10">
        <f t="shared" si="410"/>
        <v>0</v>
      </c>
      <c r="X131" s="10">
        <f t="shared" si="410"/>
        <v>0</v>
      </c>
      <c r="Y131" s="10">
        <f t="shared" si="410"/>
        <v>0</v>
      </c>
      <c r="Z131" s="10">
        <f t="shared" si="410"/>
        <v>0</v>
      </c>
      <c r="AA131" s="10">
        <f t="shared" si="410"/>
        <v>0</v>
      </c>
      <c r="AB131" s="10">
        <f t="shared" si="410"/>
        <v>0</v>
      </c>
      <c r="AC131" s="10">
        <f t="shared" si="410"/>
        <v>0.33697233813748539</v>
      </c>
      <c r="AD131" s="10">
        <f t="shared" si="410"/>
        <v>0.30153484463544161</v>
      </c>
      <c r="AE131" s="10">
        <f t="shared" si="410"/>
        <v>0.33278133873656429</v>
      </c>
      <c r="AF131" s="10">
        <f t="shared" si="410"/>
        <v>11.351754510292457</v>
      </c>
      <c r="AG131" s="10">
        <f t="shared" si="410"/>
        <v>10.271072955567536</v>
      </c>
      <c r="AH131" s="10">
        <f t="shared" si="410"/>
        <v>10.431921911052225</v>
      </c>
      <c r="AI131" s="10">
        <f t="shared" si="410"/>
        <v>9.4985619017661033E-2</v>
      </c>
      <c r="AJ131" s="10">
        <f t="shared" si="410"/>
        <v>0.15494926347047352</v>
      </c>
      <c r="AK131" s="10">
        <f t="shared" si="410"/>
        <v>0.15572077019834885</v>
      </c>
      <c r="AL131" s="10">
        <f t="shared" si="410"/>
        <v>7.861155212306997</v>
      </c>
      <c r="AM131" s="10">
        <f t="shared" si="410"/>
        <v>7.3330585352797266</v>
      </c>
      <c r="AN131" s="10">
        <f t="shared" si="410"/>
        <v>11.069516168326345</v>
      </c>
      <c r="AO131" s="10">
        <f t="shared" si="410"/>
        <v>0.26475893609802142</v>
      </c>
      <c r="AP131" s="10">
        <f t="shared" si="410"/>
        <v>0.24580815240449966</v>
      </c>
      <c r="AQ131" s="10">
        <f t="shared" si="410"/>
        <v>0.23999654136141924</v>
      </c>
      <c r="AR131" s="10">
        <f t="shared" si="410"/>
        <v>0.52675966798477958</v>
      </c>
      <c r="AS131" s="10">
        <f t="shared" si="410"/>
        <v>0.47275825340182698</v>
      </c>
      <c r="AT131" s="10">
        <f t="shared" si="410"/>
        <v>0.54565053305693634</v>
      </c>
      <c r="AU131" s="10"/>
      <c r="AV131" s="10">
        <f t="shared" si="410"/>
        <v>0</v>
      </c>
      <c r="AW131" s="10">
        <f t="shared" si="410"/>
        <v>0</v>
      </c>
      <c r="AX131" s="10">
        <f t="shared" si="410"/>
        <v>0</v>
      </c>
      <c r="AY131" s="10">
        <f t="shared" si="410"/>
        <v>2.112648157632198</v>
      </c>
      <c r="AZ131" s="10">
        <f t="shared" si="410"/>
        <v>2.0993467103571617</v>
      </c>
      <c r="BA131" s="10">
        <f t="shared" si="410"/>
        <v>2.0749469815401733</v>
      </c>
      <c r="BB131" s="10">
        <f t="shared" si="410"/>
        <v>0</v>
      </c>
      <c r="BC131" s="10">
        <f t="shared" si="410"/>
        <v>0</v>
      </c>
      <c r="BD131" s="10">
        <f t="shared" si="410"/>
        <v>0</v>
      </c>
      <c r="BE131" s="10">
        <f t="shared" si="410"/>
        <v>0</v>
      </c>
      <c r="BF131" s="10">
        <f t="shared" si="410"/>
        <v>0</v>
      </c>
      <c r="BG131" s="10">
        <f t="shared" si="410"/>
        <v>0</v>
      </c>
      <c r="BH131" s="10">
        <f t="shared" si="410"/>
        <v>1.9081696165091657</v>
      </c>
      <c r="BI131" s="10">
        <f t="shared" si="410"/>
        <v>2.576040820530511</v>
      </c>
      <c r="BJ131" s="10">
        <f t="shared" si="410"/>
        <v>2.5961991872000332</v>
      </c>
      <c r="BK131" s="10">
        <f t="shared" si="410"/>
        <v>0.36428762706799672</v>
      </c>
      <c r="BL131" s="10">
        <f t="shared" si="410"/>
        <v>0.36782749103164897</v>
      </c>
      <c r="BM131" s="10">
        <f t="shared" si="410"/>
        <v>0.37433124853150979</v>
      </c>
      <c r="BN131" s="10">
        <f t="shared" si="410"/>
        <v>0.27333329776764637</v>
      </c>
      <c r="BO131" s="10">
        <f t="shared" ref="BO131:BV131" si="411">(BO108/BO$119)*100</f>
        <v>0.20713429523033658</v>
      </c>
      <c r="BP131" s="10">
        <f t="shared" si="411"/>
        <v>0.30618823370952603</v>
      </c>
      <c r="BQ131" s="10">
        <f t="shared" si="411"/>
        <v>4.1941988491124738</v>
      </c>
      <c r="BR131" s="10">
        <f t="shared" si="411"/>
        <v>4.8529521559913329</v>
      </c>
      <c r="BS131" s="10">
        <f t="shared" si="411"/>
        <v>4.5287896478310987</v>
      </c>
      <c r="BT131" s="10">
        <f t="shared" si="411"/>
        <v>0</v>
      </c>
      <c r="BU131" s="10">
        <f t="shared" si="411"/>
        <v>0</v>
      </c>
      <c r="BV131" s="10">
        <f t="shared" si="411"/>
        <v>0</v>
      </c>
      <c r="BW131" s="10"/>
      <c r="BX131" s="10">
        <f t="shared" si="383"/>
        <v>0</v>
      </c>
      <c r="BY131" s="10">
        <f t="shared" si="376"/>
        <v>0</v>
      </c>
      <c r="BZ131" s="10">
        <f t="shared" si="376"/>
        <v>0</v>
      </c>
      <c r="CA131" s="10">
        <f t="shared" si="376"/>
        <v>0.69493833534463001</v>
      </c>
      <c r="CB131" s="10">
        <f t="shared" si="376"/>
        <v>0.86408071751167304</v>
      </c>
      <c r="CC131" s="10">
        <f t="shared" si="376"/>
        <v>0.8105077801067293</v>
      </c>
      <c r="CD131" s="10">
        <f t="shared" si="376"/>
        <v>0</v>
      </c>
      <c r="CE131" s="10">
        <f t="shared" si="376"/>
        <v>0</v>
      </c>
      <c r="CF131" s="10">
        <f t="shared" si="376"/>
        <v>0</v>
      </c>
      <c r="CG131" s="10">
        <f t="shared" si="376"/>
        <v>0</v>
      </c>
      <c r="CH131" s="10">
        <f t="shared" si="376"/>
        <v>0</v>
      </c>
      <c r="CI131" s="10">
        <f t="shared" si="376"/>
        <v>0</v>
      </c>
      <c r="CJ131" s="10">
        <f t="shared" si="376"/>
        <v>0</v>
      </c>
      <c r="CK131" s="10">
        <f t="shared" si="376"/>
        <v>0</v>
      </c>
      <c r="CL131" s="10">
        <f t="shared" si="376"/>
        <v>0</v>
      </c>
      <c r="CM131" s="10">
        <f t="shared" si="376"/>
        <v>0</v>
      </c>
      <c r="CN131" s="10">
        <f t="shared" si="376"/>
        <v>0</v>
      </c>
      <c r="CO131" s="10">
        <f t="shared" si="376"/>
        <v>0</v>
      </c>
      <c r="CP131" s="10">
        <f t="shared" si="376"/>
        <v>0</v>
      </c>
      <c r="CQ131" s="10">
        <f t="shared" si="376"/>
        <v>0</v>
      </c>
      <c r="CR131" s="10">
        <f t="shared" si="376"/>
        <v>0</v>
      </c>
      <c r="CS131" s="10">
        <f t="shared" si="376"/>
        <v>2.9496827561653971</v>
      </c>
      <c r="CT131" s="10">
        <f t="shared" si="376"/>
        <v>3.0343574861034575</v>
      </c>
      <c r="CU131" s="10">
        <f t="shared" si="376"/>
        <v>2.9524520366837446</v>
      </c>
      <c r="CV131" s="10">
        <f t="shared" si="376"/>
        <v>0</v>
      </c>
      <c r="CW131" s="10">
        <f t="shared" si="376"/>
        <v>0</v>
      </c>
      <c r="CX131" s="10">
        <f t="shared" si="376"/>
        <v>0</v>
      </c>
      <c r="CY131" s="10">
        <f t="shared" si="377"/>
        <v>1.1132850924087041</v>
      </c>
      <c r="CZ131" s="10">
        <f t="shared" si="377"/>
        <v>1.6054979686665767</v>
      </c>
      <c r="DA131" s="10">
        <f t="shared" si="377"/>
        <v>1.5208420835357399</v>
      </c>
      <c r="DB131" s="10">
        <f t="shared" si="377"/>
        <v>0.70040020912511636</v>
      </c>
      <c r="DC131" s="10">
        <f t="shared" ref="DC131:DE131" si="412">(DC108/DC$119)*100</f>
        <v>0.7960208134222112</v>
      </c>
      <c r="DD131" s="10">
        <f t="shared" si="412"/>
        <v>0.78994556068834287</v>
      </c>
      <c r="DE131" s="10">
        <f t="shared" si="412"/>
        <v>0</v>
      </c>
      <c r="DF131" s="10">
        <f t="shared" si="377"/>
        <v>0</v>
      </c>
      <c r="DG131" s="10">
        <f t="shared" ref="DG131" si="413">(DG108/DG$119)*100</f>
        <v>0</v>
      </c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9"/>
      <c r="EM131" s="9"/>
      <c r="EN131" s="9"/>
      <c r="EO131" s="9"/>
      <c r="GP131" s="76"/>
      <c r="GQ131" s="76"/>
      <c r="GR131" s="76"/>
      <c r="GS131" s="76"/>
      <c r="GT131" s="76"/>
      <c r="GU131" s="76"/>
      <c r="GV131" s="76"/>
      <c r="GW131" s="76"/>
      <c r="GX131" s="76"/>
      <c r="GY131" s="76"/>
      <c r="GZ131" s="76"/>
      <c r="HA131" s="76"/>
    </row>
    <row r="132" spans="1:209 16181:16185" s="18" customFormat="1" x14ac:dyDescent="0.35">
      <c r="A132" s="10" t="s">
        <v>7</v>
      </c>
      <c r="B132" s="10">
        <f t="shared" si="380"/>
        <v>0</v>
      </c>
      <c r="C132" s="10">
        <f t="shared" ref="C132:BN132" si="414">(C109/C$119)*100</f>
        <v>0</v>
      </c>
      <c r="D132" s="10">
        <f t="shared" si="414"/>
        <v>0</v>
      </c>
      <c r="E132" s="10">
        <f t="shared" si="414"/>
        <v>0</v>
      </c>
      <c r="F132" s="10">
        <f t="shared" si="414"/>
        <v>0.62958254101160716</v>
      </c>
      <c r="G132" s="10">
        <f t="shared" si="414"/>
        <v>0</v>
      </c>
      <c r="H132" s="10">
        <f t="shared" si="414"/>
        <v>1.6355688034907296</v>
      </c>
      <c r="I132" s="10">
        <f t="shared" si="414"/>
        <v>1.578150083875919</v>
      </c>
      <c r="J132" s="10">
        <f t="shared" si="414"/>
        <v>1.663403604628495</v>
      </c>
      <c r="K132" s="10">
        <f t="shared" si="414"/>
        <v>1.834997613877581</v>
      </c>
      <c r="L132" s="10">
        <f t="shared" si="414"/>
        <v>1.7863405362797569</v>
      </c>
      <c r="M132" s="10">
        <f t="shared" si="414"/>
        <v>1.7997040250209348</v>
      </c>
      <c r="N132" s="10">
        <f t="shared" si="414"/>
        <v>0</v>
      </c>
      <c r="O132" s="10">
        <f t="shared" si="414"/>
        <v>0</v>
      </c>
      <c r="P132" s="10">
        <f t="shared" si="414"/>
        <v>0</v>
      </c>
      <c r="Q132" s="10">
        <f t="shared" si="414"/>
        <v>2.142459130829395</v>
      </c>
      <c r="R132" s="10">
        <f t="shared" si="414"/>
        <v>0.71348871097179856</v>
      </c>
      <c r="S132" s="10">
        <f t="shared" si="414"/>
        <v>0.6686227838905956</v>
      </c>
      <c r="T132" s="10">
        <f t="shared" si="414"/>
        <v>0</v>
      </c>
      <c r="U132" s="10">
        <f t="shared" si="414"/>
        <v>0</v>
      </c>
      <c r="V132" s="10">
        <f t="shared" si="414"/>
        <v>0</v>
      </c>
      <c r="W132" s="10">
        <f t="shared" si="414"/>
        <v>0</v>
      </c>
      <c r="X132" s="10">
        <f t="shared" si="414"/>
        <v>0</v>
      </c>
      <c r="Y132" s="10">
        <f t="shared" si="414"/>
        <v>0</v>
      </c>
      <c r="Z132" s="10">
        <f t="shared" si="414"/>
        <v>0</v>
      </c>
      <c r="AA132" s="10">
        <f t="shared" si="414"/>
        <v>0</v>
      </c>
      <c r="AB132" s="10">
        <f t="shared" si="414"/>
        <v>0</v>
      </c>
      <c r="AC132" s="10">
        <f t="shared" si="414"/>
        <v>12.26579310820447</v>
      </c>
      <c r="AD132" s="10">
        <f t="shared" si="414"/>
        <v>11.685711028166947</v>
      </c>
      <c r="AE132" s="10">
        <f t="shared" si="414"/>
        <v>12.206604383378702</v>
      </c>
      <c r="AF132" s="10">
        <f t="shared" si="414"/>
        <v>0</v>
      </c>
      <c r="AG132" s="10">
        <f t="shared" si="414"/>
        <v>0</v>
      </c>
      <c r="AH132" s="10">
        <f t="shared" si="414"/>
        <v>0</v>
      </c>
      <c r="AI132" s="10">
        <f t="shared" si="414"/>
        <v>1.8997123803532208</v>
      </c>
      <c r="AJ132" s="10">
        <f t="shared" si="414"/>
        <v>2.0500979474554959</v>
      </c>
      <c r="AK132" s="10">
        <f t="shared" si="414"/>
        <v>1.9724630891790849</v>
      </c>
      <c r="AL132" s="10">
        <f t="shared" si="414"/>
        <v>0.73698330115378119</v>
      </c>
      <c r="AM132" s="10">
        <f t="shared" si="414"/>
        <v>0.95161828320423936</v>
      </c>
      <c r="AN132" s="10">
        <f t="shared" si="414"/>
        <v>0.46510572135824979</v>
      </c>
      <c r="AO132" s="10">
        <f t="shared" si="414"/>
        <v>2.1492195989133505</v>
      </c>
      <c r="AP132" s="10">
        <f t="shared" si="414"/>
        <v>2.2942094224419969</v>
      </c>
      <c r="AQ132" s="10">
        <f t="shared" si="414"/>
        <v>2.129969304582596</v>
      </c>
      <c r="AR132" s="10">
        <f t="shared" si="414"/>
        <v>5.0267922601976105</v>
      </c>
      <c r="AS132" s="10">
        <f t="shared" si="414"/>
        <v>5.0777738328344384</v>
      </c>
      <c r="AT132" s="10">
        <f t="shared" si="414"/>
        <v>4.9698440443293936</v>
      </c>
      <c r="AU132" s="10"/>
      <c r="AV132" s="10">
        <f t="shared" si="414"/>
        <v>0</v>
      </c>
      <c r="AW132" s="10">
        <f t="shared" si="414"/>
        <v>0</v>
      </c>
      <c r="AX132" s="10">
        <f t="shared" si="414"/>
        <v>0</v>
      </c>
      <c r="AY132" s="10">
        <f t="shared" si="414"/>
        <v>2.9048912167442724</v>
      </c>
      <c r="AZ132" s="10">
        <f t="shared" si="414"/>
        <v>2.7209409877254833</v>
      </c>
      <c r="BA132" s="10">
        <f t="shared" si="414"/>
        <v>2.8938223789372994</v>
      </c>
      <c r="BB132" s="10">
        <f t="shared" si="414"/>
        <v>0</v>
      </c>
      <c r="BC132" s="10">
        <f t="shared" si="414"/>
        <v>0</v>
      </c>
      <c r="BD132" s="10">
        <f t="shared" si="414"/>
        <v>0</v>
      </c>
      <c r="BE132" s="10">
        <f t="shared" si="414"/>
        <v>8.8388353931917987</v>
      </c>
      <c r="BF132" s="10">
        <f t="shared" si="414"/>
        <v>7.9208166954620349</v>
      </c>
      <c r="BG132" s="10">
        <f t="shared" si="414"/>
        <v>8.8122666027981822</v>
      </c>
      <c r="BH132" s="10">
        <f t="shared" si="414"/>
        <v>0</v>
      </c>
      <c r="BI132" s="10">
        <f t="shared" si="414"/>
        <v>0</v>
      </c>
      <c r="BJ132" s="10">
        <f t="shared" si="414"/>
        <v>0</v>
      </c>
      <c r="BK132" s="10">
        <f t="shared" si="414"/>
        <v>18.836335838637886</v>
      </c>
      <c r="BL132" s="10">
        <f t="shared" si="414"/>
        <v>18.568304230812863</v>
      </c>
      <c r="BM132" s="10">
        <f t="shared" si="414"/>
        <v>18.89892893227033</v>
      </c>
      <c r="BN132" s="10">
        <f t="shared" si="414"/>
        <v>4.4364096791518</v>
      </c>
      <c r="BO132" s="10">
        <f t="shared" ref="BO132:BV132" si="415">(BO109/BO$119)*100</f>
        <v>4.349820199837068</v>
      </c>
      <c r="BP132" s="10">
        <f t="shared" si="415"/>
        <v>4.420592624181281</v>
      </c>
      <c r="BQ132" s="10">
        <f t="shared" si="415"/>
        <v>1.8640883773833212</v>
      </c>
      <c r="BR132" s="10">
        <f t="shared" si="415"/>
        <v>1.3345618428976169</v>
      </c>
      <c r="BS132" s="10">
        <f t="shared" si="415"/>
        <v>1.5095965492770331</v>
      </c>
      <c r="BT132" s="10">
        <f t="shared" si="415"/>
        <v>0</v>
      </c>
      <c r="BU132" s="10">
        <f t="shared" si="415"/>
        <v>0</v>
      </c>
      <c r="BV132" s="10">
        <f t="shared" si="415"/>
        <v>0</v>
      </c>
      <c r="BW132" s="10"/>
      <c r="BX132" s="10">
        <f t="shared" si="383"/>
        <v>0</v>
      </c>
      <c r="BY132" s="10">
        <f t="shared" si="376"/>
        <v>0</v>
      </c>
      <c r="BZ132" s="10">
        <f t="shared" si="376"/>
        <v>0</v>
      </c>
      <c r="CA132" s="10">
        <f t="shared" si="376"/>
        <v>5.0119795094552098</v>
      </c>
      <c r="CB132" s="10">
        <f t="shared" si="376"/>
        <v>4.7308419283764103</v>
      </c>
      <c r="CC132" s="10">
        <f t="shared" si="376"/>
        <v>4.6401570411110251</v>
      </c>
      <c r="CD132" s="10">
        <f t="shared" si="376"/>
        <v>0.97740594332315134</v>
      </c>
      <c r="CE132" s="10">
        <f t="shared" si="376"/>
        <v>0.81632299173476108</v>
      </c>
      <c r="CF132" s="10">
        <f t="shared" si="376"/>
        <v>0.83322953074835193</v>
      </c>
      <c r="CG132" s="10">
        <f t="shared" si="376"/>
        <v>1.1575695386694018</v>
      </c>
      <c r="CH132" s="10">
        <f t="shared" si="376"/>
        <v>1.1100349364995579</v>
      </c>
      <c r="CI132" s="10">
        <f t="shared" si="376"/>
        <v>1.133946015195247</v>
      </c>
      <c r="CJ132" s="10">
        <f t="shared" si="376"/>
        <v>0</v>
      </c>
      <c r="CK132" s="10">
        <f t="shared" si="376"/>
        <v>0</v>
      </c>
      <c r="CL132" s="10">
        <f t="shared" si="376"/>
        <v>0</v>
      </c>
      <c r="CM132" s="10">
        <f t="shared" si="376"/>
        <v>1.3766624984644531</v>
      </c>
      <c r="CN132" s="10">
        <f t="shared" si="376"/>
        <v>1.3882320030940207</v>
      </c>
      <c r="CO132" s="10">
        <f t="shared" si="376"/>
        <v>1.4475516538456685</v>
      </c>
      <c r="CP132" s="10">
        <f t="shared" si="376"/>
        <v>0</v>
      </c>
      <c r="CQ132" s="10">
        <f t="shared" si="376"/>
        <v>0</v>
      </c>
      <c r="CR132" s="10">
        <f t="shared" si="376"/>
        <v>0</v>
      </c>
      <c r="CS132" s="10">
        <f t="shared" si="376"/>
        <v>1.0840714403001031</v>
      </c>
      <c r="CT132" s="10">
        <f t="shared" si="376"/>
        <v>1.1095784837243987</v>
      </c>
      <c r="CU132" s="10">
        <f t="shared" si="376"/>
        <v>1.0916629379334857</v>
      </c>
      <c r="CV132" s="10">
        <f t="shared" si="376"/>
        <v>0</v>
      </c>
      <c r="CW132" s="10">
        <f t="shared" si="376"/>
        <v>0</v>
      </c>
      <c r="CX132" s="10">
        <f t="shared" si="376"/>
        <v>0</v>
      </c>
      <c r="CY132" s="10">
        <f t="shared" si="377"/>
        <v>3.6672920691110256</v>
      </c>
      <c r="CZ132" s="10">
        <f t="shared" si="377"/>
        <v>3.6298214943766083</v>
      </c>
      <c r="DA132" s="10">
        <f t="shared" si="377"/>
        <v>3.4037894250561798</v>
      </c>
      <c r="DB132" s="10">
        <f t="shared" si="377"/>
        <v>6.225779636667701</v>
      </c>
      <c r="DC132" s="10">
        <f t="shared" ref="DC132:DE132" si="416">(DC109/DC$119)*100</f>
        <v>6.5956010254983228</v>
      </c>
      <c r="DD132" s="10">
        <f t="shared" si="416"/>
        <v>6.5828796724028571</v>
      </c>
      <c r="DE132" s="10">
        <f t="shared" si="416"/>
        <v>0</v>
      </c>
      <c r="DF132" s="10">
        <f t="shared" si="377"/>
        <v>0</v>
      </c>
      <c r="DG132" s="10">
        <f t="shared" ref="DG132" si="417">(DG109/DG$119)*100</f>
        <v>0</v>
      </c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9"/>
      <c r="EM132" s="9"/>
      <c r="EN132" s="9"/>
      <c r="EO132" s="9"/>
      <c r="GP132" s="76"/>
      <c r="GQ132" s="76"/>
      <c r="GR132" s="76"/>
      <c r="GS132" s="76"/>
      <c r="GT132" s="76"/>
      <c r="GU132" s="76"/>
      <c r="GV132" s="76"/>
      <c r="GW132" s="76"/>
      <c r="GX132" s="76"/>
      <c r="GY132" s="76"/>
      <c r="GZ132" s="76"/>
      <c r="HA132" s="76"/>
    </row>
    <row r="133" spans="1:209 16181:16185" s="18" customFormat="1" x14ac:dyDescent="0.35">
      <c r="A133" s="10" t="s">
        <v>8</v>
      </c>
      <c r="B133" s="10">
        <f t="shared" si="380"/>
        <v>16.151457155463955</v>
      </c>
      <c r="C133" s="10">
        <f t="shared" ref="C133:BN133" si="418">(C110/C$119)*100</f>
        <v>11.326470975113141</v>
      </c>
      <c r="D133" s="10">
        <f t="shared" si="418"/>
        <v>11.864027639084522</v>
      </c>
      <c r="E133" s="10">
        <f t="shared" si="418"/>
        <v>2.3346152372810556</v>
      </c>
      <c r="F133" s="10">
        <f t="shared" si="418"/>
        <v>2.4610953875908281</v>
      </c>
      <c r="G133" s="10">
        <f t="shared" si="418"/>
        <v>2.4714117416596793</v>
      </c>
      <c r="H133" s="10">
        <f t="shared" si="418"/>
        <v>3.4285720372639896</v>
      </c>
      <c r="I133" s="10">
        <f t="shared" si="418"/>
        <v>3.2578315018193797</v>
      </c>
      <c r="J133" s="10">
        <f t="shared" si="418"/>
        <v>3.5974087525936822</v>
      </c>
      <c r="K133" s="10">
        <f t="shared" si="418"/>
        <v>1.4634485102412114</v>
      </c>
      <c r="L133" s="10">
        <f t="shared" si="418"/>
        <v>1.397206319971817</v>
      </c>
      <c r="M133" s="10">
        <f t="shared" si="418"/>
        <v>1.3867269946088994</v>
      </c>
      <c r="N133" s="10">
        <f t="shared" si="418"/>
        <v>13.374219825536562</v>
      </c>
      <c r="O133" s="10">
        <f t="shared" si="418"/>
        <v>13.224094765057496</v>
      </c>
      <c r="P133" s="10">
        <f t="shared" si="418"/>
        <v>12.023706124100931</v>
      </c>
      <c r="Q133" s="10">
        <f t="shared" si="418"/>
        <v>2.3849266762479351</v>
      </c>
      <c r="R133" s="10">
        <f t="shared" si="418"/>
        <v>2.538102133891774</v>
      </c>
      <c r="S133" s="10">
        <f t="shared" si="418"/>
        <v>2.5529233566731842</v>
      </c>
      <c r="T133" s="10">
        <f t="shared" si="418"/>
        <v>6.7884653424312988</v>
      </c>
      <c r="U133" s="10">
        <f t="shared" si="418"/>
        <v>8.63251594973595</v>
      </c>
      <c r="V133" s="10">
        <f t="shared" si="418"/>
        <v>6.606250371767346</v>
      </c>
      <c r="W133" s="10">
        <f t="shared" si="418"/>
        <v>13.186150611869548</v>
      </c>
      <c r="X133" s="10">
        <f t="shared" si="418"/>
        <v>13.294174394059135</v>
      </c>
      <c r="Y133" s="10">
        <f t="shared" si="418"/>
        <v>15.514992496345597</v>
      </c>
      <c r="Z133" s="10">
        <f t="shared" si="418"/>
        <v>1.6397213095962755</v>
      </c>
      <c r="AA133" s="10">
        <f t="shared" si="418"/>
        <v>1.6104498806661347</v>
      </c>
      <c r="AB133" s="10">
        <f t="shared" si="418"/>
        <v>1.5471881922621447</v>
      </c>
      <c r="AC133" s="10">
        <f t="shared" si="418"/>
        <v>8.7306469426530331</v>
      </c>
      <c r="AD133" s="10">
        <f t="shared" si="418"/>
        <v>7.6251017045814802</v>
      </c>
      <c r="AE133" s="10">
        <f t="shared" si="418"/>
        <v>8.1531427990458258</v>
      </c>
      <c r="AF133" s="10">
        <f t="shared" si="418"/>
        <v>11.951741535149353</v>
      </c>
      <c r="AG133" s="10">
        <f t="shared" si="418"/>
        <v>14.424578947003939</v>
      </c>
      <c r="AH133" s="10">
        <f t="shared" si="418"/>
        <v>14.330721009122247</v>
      </c>
      <c r="AI133" s="10">
        <f t="shared" si="418"/>
        <v>1.7171426191244694</v>
      </c>
      <c r="AJ133" s="10">
        <f t="shared" si="418"/>
        <v>1.9374075740224255</v>
      </c>
      <c r="AK133" s="10">
        <f t="shared" si="418"/>
        <v>1.8261799414170006</v>
      </c>
      <c r="AL133" s="10">
        <f t="shared" si="418"/>
        <v>10.362431870768319</v>
      </c>
      <c r="AM133" s="10">
        <f t="shared" si="418"/>
        <v>9.2820949121098</v>
      </c>
      <c r="AN133" s="10">
        <f t="shared" si="418"/>
        <v>9.0315074620111044</v>
      </c>
      <c r="AO133" s="10">
        <f t="shared" si="418"/>
        <v>1.7669473382370633</v>
      </c>
      <c r="AP133" s="10">
        <f t="shared" si="418"/>
        <v>1.9515677554539064</v>
      </c>
      <c r="AQ133" s="10">
        <f t="shared" si="418"/>
        <v>1.6527034552843187</v>
      </c>
      <c r="AR133" s="10">
        <f t="shared" si="418"/>
        <v>2.8732345526442522</v>
      </c>
      <c r="AS133" s="10">
        <f t="shared" si="418"/>
        <v>2.6741881000507384</v>
      </c>
      <c r="AT133" s="10">
        <f t="shared" si="418"/>
        <v>2.7671319415958644</v>
      </c>
      <c r="AU133" s="10"/>
      <c r="AV133" s="10">
        <f t="shared" si="418"/>
        <v>14.897892005373613</v>
      </c>
      <c r="AW133" s="10">
        <f t="shared" si="418"/>
        <v>11.271378934173375</v>
      </c>
      <c r="AX133" s="10">
        <f t="shared" si="418"/>
        <v>13.165222905984322</v>
      </c>
      <c r="AY133" s="10">
        <f t="shared" si="418"/>
        <v>21.662030497400071</v>
      </c>
      <c r="AZ133" s="10">
        <f t="shared" si="418"/>
        <v>20.893244355591133</v>
      </c>
      <c r="BA133" s="10">
        <f t="shared" si="418"/>
        <v>21.462358258436211</v>
      </c>
      <c r="BB133" s="10">
        <f t="shared" si="418"/>
        <v>6.3174283792023669</v>
      </c>
      <c r="BC133" s="10">
        <f t="shared" si="418"/>
        <v>6.5646572972599309</v>
      </c>
      <c r="BD133" s="10">
        <f t="shared" si="418"/>
        <v>6.9577690251136008</v>
      </c>
      <c r="BE133" s="10">
        <f t="shared" si="418"/>
        <v>5.3446256611300038</v>
      </c>
      <c r="BF133" s="10">
        <f t="shared" si="418"/>
        <v>4.7471561339806154</v>
      </c>
      <c r="BG133" s="10">
        <f t="shared" si="418"/>
        <v>5.5995471009345552</v>
      </c>
      <c r="BH133" s="10">
        <f t="shared" si="418"/>
        <v>17.123164300639438</v>
      </c>
      <c r="BI133" s="10">
        <f t="shared" si="418"/>
        <v>17.379031372957048</v>
      </c>
      <c r="BJ133" s="10">
        <f t="shared" si="418"/>
        <v>17.051104123725636</v>
      </c>
      <c r="BK133" s="10">
        <f t="shared" si="418"/>
        <v>11.08855996538683</v>
      </c>
      <c r="BL133" s="10">
        <f t="shared" si="418"/>
        <v>11.027205749547203</v>
      </c>
      <c r="BM133" s="10">
        <f t="shared" si="418"/>
        <v>11.135700218552746</v>
      </c>
      <c r="BN133" s="10">
        <f t="shared" si="418"/>
        <v>21.950766374570989</v>
      </c>
      <c r="BO133" s="10">
        <f t="shared" ref="BO133:BV133" si="419">(BO110/BO$119)*100</f>
        <v>22.119432011869886</v>
      </c>
      <c r="BP133" s="10">
        <f t="shared" si="419"/>
        <v>21.440135183160216</v>
      </c>
      <c r="BQ133" s="10">
        <f t="shared" si="419"/>
        <v>19.06454022323852</v>
      </c>
      <c r="BR133" s="10">
        <f t="shared" si="419"/>
        <v>18.198570584967506</v>
      </c>
      <c r="BS133" s="10">
        <f t="shared" si="419"/>
        <v>18.621876314158648</v>
      </c>
      <c r="BT133" s="10">
        <f t="shared" si="419"/>
        <v>11.49314241923806</v>
      </c>
      <c r="BU133" s="10">
        <f t="shared" si="419"/>
        <v>12.282630569089822</v>
      </c>
      <c r="BV133" s="10">
        <f t="shared" si="419"/>
        <v>12.848167286762745</v>
      </c>
      <c r="BW133" s="10"/>
      <c r="BX133" s="10">
        <f t="shared" si="383"/>
        <v>10.146335092813192</v>
      </c>
      <c r="BY133" s="10">
        <f t="shared" si="376"/>
        <v>8.814233624627251</v>
      </c>
      <c r="BZ133" s="10">
        <f t="shared" si="376"/>
        <v>11.328260813141744</v>
      </c>
      <c r="CA133" s="10">
        <f t="shared" si="376"/>
        <v>4.1351702599019307</v>
      </c>
      <c r="CB133" s="10">
        <f t="shared" si="376"/>
        <v>3.9590607420534849</v>
      </c>
      <c r="CC133" s="10">
        <f t="shared" si="376"/>
        <v>3.9346468597908495</v>
      </c>
      <c r="CD133" s="10">
        <f t="shared" si="376"/>
        <v>1.0990690607437952</v>
      </c>
      <c r="CE133" s="10">
        <f t="shared" si="376"/>
        <v>1.2129689595055702</v>
      </c>
      <c r="CF133" s="10">
        <f t="shared" si="376"/>
        <v>1.0735339722180963</v>
      </c>
      <c r="CG133" s="10">
        <f t="shared" si="376"/>
        <v>0.92605563093552179</v>
      </c>
      <c r="CH133" s="10">
        <f t="shared" si="376"/>
        <v>0.74158782227031761</v>
      </c>
      <c r="CI133" s="10">
        <f t="shared" ref="BY133:CX141" si="420">(CI110/CI$119)*100</f>
        <v>0.75524059959415502</v>
      </c>
      <c r="CJ133" s="10">
        <f t="shared" si="420"/>
        <v>12.643227096753195</v>
      </c>
      <c r="CK133" s="10">
        <f t="shared" si="420"/>
        <v>12.348053598425588</v>
      </c>
      <c r="CL133" s="10">
        <f t="shared" si="420"/>
        <v>15.153812854972015</v>
      </c>
      <c r="CM133" s="10">
        <f t="shared" si="420"/>
        <v>1.8098779700092111</v>
      </c>
      <c r="CN133" s="10">
        <f t="shared" si="420"/>
        <v>1.8250882278438871</v>
      </c>
      <c r="CO133" s="10">
        <f t="shared" si="420"/>
        <v>1.9058673812388114</v>
      </c>
      <c r="CP133" s="10">
        <f t="shared" si="420"/>
        <v>11.681676958063154</v>
      </c>
      <c r="CQ133" s="10">
        <f t="shared" si="420"/>
        <v>12.257243266242597</v>
      </c>
      <c r="CR133" s="10">
        <f t="shared" si="420"/>
        <v>11.562402804148855</v>
      </c>
      <c r="CS133" s="10">
        <f t="shared" si="420"/>
        <v>16.171687278557144</v>
      </c>
      <c r="CT133" s="10">
        <f t="shared" si="420"/>
        <v>16.180495142994015</v>
      </c>
      <c r="CU133" s="10">
        <f t="shared" si="420"/>
        <v>16.131349859711339</v>
      </c>
      <c r="CV133" s="10">
        <f t="shared" si="420"/>
        <v>12.028749309939958</v>
      </c>
      <c r="CW133" s="10">
        <f t="shared" si="420"/>
        <v>12.33182616547075</v>
      </c>
      <c r="CX133" s="10">
        <f t="shared" si="420"/>
        <v>12.873622037521965</v>
      </c>
      <c r="CY133" s="10">
        <f t="shared" ref="CY133:DB133" si="421">(CY110/CY$119)*100</f>
        <v>7.1440754593071922</v>
      </c>
      <c r="CZ133" s="10">
        <f t="shared" si="421"/>
        <v>7.3865598242209298</v>
      </c>
      <c r="DA133" s="10">
        <f t="shared" si="421"/>
        <v>7.2684400875474315</v>
      </c>
      <c r="DB133" s="10">
        <f t="shared" si="421"/>
        <v>3.2260858117278088</v>
      </c>
      <c r="DC133" s="10">
        <f t="shared" ref="DC133:DG133" si="422">(DC110/DC$119)*100</f>
        <v>3.4115177718094776</v>
      </c>
      <c r="DD133" s="10">
        <f t="shared" si="422"/>
        <v>3.5108691586148573</v>
      </c>
      <c r="DE133" s="10">
        <f t="shared" si="422"/>
        <v>11.495749423365893</v>
      </c>
      <c r="DF133" s="10">
        <f t="shared" si="422"/>
        <v>10.96873981176306</v>
      </c>
      <c r="DG133" s="10">
        <f t="shared" si="422"/>
        <v>10.838574848770234</v>
      </c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9"/>
      <c r="EM133" s="9"/>
      <c r="EN133" s="9"/>
      <c r="EO133" s="9"/>
      <c r="GP133" s="76"/>
      <c r="GQ133" s="76"/>
      <c r="GR133" s="76"/>
      <c r="GS133" s="76"/>
      <c r="GT133" s="76"/>
      <c r="GU133" s="76"/>
      <c r="GV133" s="76"/>
      <c r="GW133" s="76"/>
      <c r="GX133" s="76"/>
      <c r="GY133" s="76"/>
      <c r="GZ133" s="76"/>
      <c r="HA133" s="76"/>
    </row>
    <row r="134" spans="1:209 16181:16185" s="18" customFormat="1" x14ac:dyDescent="0.35">
      <c r="A134" s="10" t="s">
        <v>9</v>
      </c>
      <c r="B134" s="10">
        <f t="shared" si="380"/>
        <v>0</v>
      </c>
      <c r="C134" s="10">
        <f t="shared" ref="C134:BN134" si="423">(C111/C$119)*100</f>
        <v>0</v>
      </c>
      <c r="D134" s="10">
        <f t="shared" si="423"/>
        <v>0</v>
      </c>
      <c r="E134" s="10">
        <f t="shared" si="423"/>
        <v>0</v>
      </c>
      <c r="F134" s="10">
        <f t="shared" si="423"/>
        <v>0</v>
      </c>
      <c r="G134" s="10">
        <f t="shared" si="423"/>
        <v>0</v>
      </c>
      <c r="H134" s="10">
        <f t="shared" si="423"/>
        <v>3.6431493348342525</v>
      </c>
      <c r="I134" s="10">
        <f t="shared" si="423"/>
        <v>3.2825521744619115</v>
      </c>
      <c r="J134" s="10">
        <f t="shared" si="423"/>
        <v>3.5485943565407885</v>
      </c>
      <c r="K134" s="10">
        <f t="shared" si="423"/>
        <v>0</v>
      </c>
      <c r="L134" s="10">
        <f t="shared" si="423"/>
        <v>0</v>
      </c>
      <c r="M134" s="10">
        <f t="shared" si="423"/>
        <v>0</v>
      </c>
      <c r="N134" s="10">
        <f t="shared" si="423"/>
        <v>0</v>
      </c>
      <c r="O134" s="10">
        <f t="shared" si="423"/>
        <v>0</v>
      </c>
      <c r="P134" s="10">
        <f t="shared" si="423"/>
        <v>0</v>
      </c>
      <c r="Q134" s="10">
        <f t="shared" si="423"/>
        <v>0</v>
      </c>
      <c r="R134" s="10">
        <f t="shared" si="423"/>
        <v>0</v>
      </c>
      <c r="S134" s="10">
        <f t="shared" si="423"/>
        <v>0</v>
      </c>
      <c r="T134" s="10">
        <f t="shared" si="423"/>
        <v>0</v>
      </c>
      <c r="U134" s="10">
        <f t="shared" si="423"/>
        <v>0</v>
      </c>
      <c r="V134" s="10">
        <f t="shared" si="423"/>
        <v>0</v>
      </c>
      <c r="W134" s="10">
        <f t="shared" si="423"/>
        <v>0</v>
      </c>
      <c r="X134" s="10">
        <f t="shared" si="423"/>
        <v>0</v>
      </c>
      <c r="Y134" s="10">
        <f t="shared" si="423"/>
        <v>0</v>
      </c>
      <c r="Z134" s="10">
        <f t="shared" si="423"/>
        <v>0</v>
      </c>
      <c r="AA134" s="10">
        <f t="shared" si="423"/>
        <v>0</v>
      </c>
      <c r="AB134" s="10">
        <f t="shared" si="423"/>
        <v>0</v>
      </c>
      <c r="AC134" s="10">
        <f t="shared" si="423"/>
        <v>0.16848616906874272</v>
      </c>
      <c r="AD134" s="10">
        <f t="shared" si="423"/>
        <v>0.26890976308472164</v>
      </c>
      <c r="AE134" s="10">
        <f t="shared" si="423"/>
        <v>0.28841049357168902</v>
      </c>
      <c r="AF134" s="10">
        <f t="shared" si="423"/>
        <v>0.73918401462369487</v>
      </c>
      <c r="AG134" s="10">
        <f t="shared" si="423"/>
        <v>0.5666798872037262</v>
      </c>
      <c r="AH134" s="10">
        <f t="shared" si="423"/>
        <v>0.61818796509939089</v>
      </c>
      <c r="AI134" s="10">
        <f t="shared" si="423"/>
        <v>0.19978808751873173</v>
      </c>
      <c r="AJ134" s="10">
        <f t="shared" si="423"/>
        <v>0.22563185068857991</v>
      </c>
      <c r="AK134" s="10">
        <f t="shared" si="423"/>
        <v>0.30024080404034786</v>
      </c>
      <c r="AL134" s="10">
        <f t="shared" si="423"/>
        <v>0.98264440153837485</v>
      </c>
      <c r="AM134" s="10">
        <f t="shared" si="423"/>
        <v>0.67173055285005123</v>
      </c>
      <c r="AN134" s="10">
        <f t="shared" si="423"/>
        <v>1.3395044775117593</v>
      </c>
      <c r="AO134" s="10">
        <f t="shared" si="423"/>
        <v>0.32394034534346156</v>
      </c>
      <c r="AP134" s="10">
        <f t="shared" si="423"/>
        <v>0.33866900997953292</v>
      </c>
      <c r="AQ134" s="10">
        <f t="shared" si="423"/>
        <v>0.29999567670177407</v>
      </c>
      <c r="AR134" s="10">
        <f t="shared" si="423"/>
        <v>0.96321767860073959</v>
      </c>
      <c r="AS134" s="10">
        <f t="shared" si="423"/>
        <v>0.78442850934821662</v>
      </c>
      <c r="AT134" s="10">
        <f t="shared" si="423"/>
        <v>1.0146150452518166</v>
      </c>
      <c r="AU134" s="10"/>
      <c r="AV134" s="10">
        <f t="shared" si="423"/>
        <v>0</v>
      </c>
      <c r="AW134" s="10">
        <f t="shared" si="423"/>
        <v>0</v>
      </c>
      <c r="AX134" s="10">
        <f t="shared" si="423"/>
        <v>0</v>
      </c>
      <c r="AY134" s="10">
        <f t="shared" si="423"/>
        <v>5.8504102826737787</v>
      </c>
      <c r="AZ134" s="10">
        <f t="shared" si="423"/>
        <v>6.0892782794270319</v>
      </c>
      <c r="BA134" s="10">
        <f t="shared" si="423"/>
        <v>5.6294213760046459</v>
      </c>
      <c r="BB134" s="10">
        <f t="shared" si="423"/>
        <v>0</v>
      </c>
      <c r="BC134" s="10">
        <f t="shared" si="423"/>
        <v>0</v>
      </c>
      <c r="BD134" s="10">
        <f t="shared" si="423"/>
        <v>0</v>
      </c>
      <c r="BE134" s="10">
        <f t="shared" si="423"/>
        <v>0.64649767447345741</v>
      </c>
      <c r="BF134" s="10">
        <f t="shared" si="423"/>
        <v>0.66495745097705994</v>
      </c>
      <c r="BG134" s="10">
        <f t="shared" si="423"/>
        <v>0.58142789956606578</v>
      </c>
      <c r="BH134" s="10">
        <f t="shared" si="423"/>
        <v>3.8409607764571594</v>
      </c>
      <c r="BI134" s="10">
        <f t="shared" si="423"/>
        <v>4.9351518877531904</v>
      </c>
      <c r="BJ134" s="10">
        <f t="shared" si="423"/>
        <v>4.9168833586155714</v>
      </c>
      <c r="BK134" s="10">
        <f t="shared" si="423"/>
        <v>1.2936653292951301</v>
      </c>
      <c r="BL134" s="10">
        <f t="shared" si="423"/>
        <v>1.2478198429934417</v>
      </c>
      <c r="BM134" s="10">
        <f t="shared" si="423"/>
        <v>1.3514317895701689</v>
      </c>
      <c r="BN134" s="10">
        <f t="shared" si="423"/>
        <v>0.25230765947782741</v>
      </c>
      <c r="BO134" s="10">
        <f t="shared" ref="BO134:BV134" si="424">(BO111/BO$119)*100</f>
        <v>0.27617906030711542</v>
      </c>
      <c r="BP134" s="10">
        <f t="shared" si="424"/>
        <v>0.27556941033857346</v>
      </c>
      <c r="BQ134" s="10">
        <f t="shared" si="424"/>
        <v>8.388397698224944</v>
      </c>
      <c r="BR134" s="10">
        <f t="shared" si="424"/>
        <v>9.705904311982664</v>
      </c>
      <c r="BS134" s="10">
        <f t="shared" si="424"/>
        <v>9.4756214170004522</v>
      </c>
      <c r="BT134" s="10">
        <f t="shared" si="424"/>
        <v>1.5803070826452332</v>
      </c>
      <c r="BU134" s="10">
        <f t="shared" si="424"/>
        <v>0</v>
      </c>
      <c r="BV134" s="10">
        <f t="shared" si="424"/>
        <v>0</v>
      </c>
      <c r="BW134" s="10"/>
      <c r="BX134" s="10">
        <f t="shared" si="383"/>
        <v>0</v>
      </c>
      <c r="BY134" s="10">
        <f t="shared" si="420"/>
        <v>0</v>
      </c>
      <c r="BZ134" s="10">
        <f t="shared" si="420"/>
        <v>0</v>
      </c>
      <c r="CA134" s="10">
        <f t="shared" si="420"/>
        <v>2.4765075223190451</v>
      </c>
      <c r="CB134" s="10">
        <f t="shared" si="420"/>
        <v>2.402144394682451</v>
      </c>
      <c r="CC134" s="10">
        <f t="shared" si="420"/>
        <v>2.4153131847180536</v>
      </c>
      <c r="CD134" s="10">
        <f t="shared" si="420"/>
        <v>0</v>
      </c>
      <c r="CE134" s="10">
        <f t="shared" si="420"/>
        <v>0</v>
      </c>
      <c r="CF134" s="10">
        <f t="shared" si="420"/>
        <v>0</v>
      </c>
      <c r="CG134" s="10">
        <f t="shared" si="420"/>
        <v>0</v>
      </c>
      <c r="CH134" s="10">
        <f t="shared" si="420"/>
        <v>0</v>
      </c>
      <c r="CI134" s="10">
        <f t="shared" si="420"/>
        <v>0</v>
      </c>
      <c r="CJ134" s="10">
        <f t="shared" si="420"/>
        <v>0</v>
      </c>
      <c r="CK134" s="10">
        <f t="shared" si="420"/>
        <v>0</v>
      </c>
      <c r="CL134" s="10">
        <f t="shared" si="420"/>
        <v>0</v>
      </c>
      <c r="CM134" s="10">
        <f t="shared" si="420"/>
        <v>0</v>
      </c>
      <c r="CN134" s="10">
        <f t="shared" si="420"/>
        <v>0</v>
      </c>
      <c r="CO134" s="10">
        <f t="shared" si="420"/>
        <v>0</v>
      </c>
      <c r="CP134" s="10">
        <f t="shared" si="420"/>
        <v>0</v>
      </c>
      <c r="CQ134" s="10">
        <f t="shared" si="420"/>
        <v>0</v>
      </c>
      <c r="CR134" s="10">
        <f t="shared" si="420"/>
        <v>0</v>
      </c>
      <c r="CS134" s="10">
        <f t="shared" si="420"/>
        <v>1.1496199459926677</v>
      </c>
      <c r="CT134" s="10">
        <f t="shared" si="420"/>
        <v>1.2499741286038126</v>
      </c>
      <c r="CU134" s="10">
        <f t="shared" si="420"/>
        <v>1.1115113549868212</v>
      </c>
      <c r="CV134" s="10">
        <f t="shared" si="420"/>
        <v>0</v>
      </c>
      <c r="CW134" s="10">
        <f t="shared" si="420"/>
        <v>0</v>
      </c>
      <c r="CX134" s="10">
        <f t="shared" si="420"/>
        <v>0</v>
      </c>
      <c r="CY134" s="10">
        <f t="shared" ref="CY134:DB134" si="425">(CY111/CY$119)*100</f>
        <v>0</v>
      </c>
      <c r="CZ134" s="10">
        <f t="shared" si="425"/>
        <v>0</v>
      </c>
      <c r="DA134" s="10">
        <f t="shared" si="425"/>
        <v>0</v>
      </c>
      <c r="DB134" s="10">
        <f t="shared" si="425"/>
        <v>1.3696715200668941</v>
      </c>
      <c r="DC134" s="10">
        <f t="shared" ref="DC134:DG134" si="426">(DC111/DC$119)*100</f>
        <v>0.97796842791871652</v>
      </c>
      <c r="DD134" s="10">
        <f t="shared" si="426"/>
        <v>0.8426085980675655</v>
      </c>
      <c r="DE134" s="10">
        <f t="shared" si="426"/>
        <v>0</v>
      </c>
      <c r="DF134" s="10">
        <f t="shared" si="426"/>
        <v>0</v>
      </c>
      <c r="DG134" s="10">
        <f t="shared" si="426"/>
        <v>0</v>
      </c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9"/>
      <c r="EM134" s="9"/>
      <c r="EN134" s="9"/>
      <c r="EO134" s="9"/>
      <c r="GP134" s="76"/>
      <c r="GQ134" s="76"/>
      <c r="GR134" s="76"/>
      <c r="GS134" s="76"/>
      <c r="GT134" s="76"/>
      <c r="GU134" s="76"/>
      <c r="GV134" s="76"/>
      <c r="GW134" s="76"/>
      <c r="GX134" s="76"/>
      <c r="GY134" s="76"/>
      <c r="GZ134" s="76"/>
      <c r="HA134" s="76"/>
    </row>
    <row r="135" spans="1:209 16181:16185" s="18" customFormat="1" x14ac:dyDescent="0.35">
      <c r="A135" s="10" t="s">
        <v>31</v>
      </c>
      <c r="B135" s="10">
        <f t="shared" si="380"/>
        <v>0</v>
      </c>
      <c r="C135" s="10">
        <f t="shared" ref="C135:BN135" si="427">(C112/C$119)*100</f>
        <v>0</v>
      </c>
      <c r="D135" s="10">
        <f t="shared" si="427"/>
        <v>0</v>
      </c>
      <c r="E135" s="10">
        <f t="shared" si="427"/>
        <v>0</v>
      </c>
      <c r="F135" s="10">
        <f t="shared" si="427"/>
        <v>0</v>
      </c>
      <c r="G135" s="10">
        <f t="shared" si="427"/>
        <v>0</v>
      </c>
      <c r="H135" s="10">
        <f t="shared" si="427"/>
        <v>0</v>
      </c>
      <c r="I135" s="10">
        <f t="shared" si="427"/>
        <v>0</v>
      </c>
      <c r="J135" s="10">
        <f t="shared" si="427"/>
        <v>0</v>
      </c>
      <c r="K135" s="10">
        <f t="shared" si="427"/>
        <v>0</v>
      </c>
      <c r="L135" s="10">
        <f t="shared" si="427"/>
        <v>0</v>
      </c>
      <c r="M135" s="10">
        <f t="shared" si="427"/>
        <v>0</v>
      </c>
      <c r="N135" s="10">
        <f t="shared" si="427"/>
        <v>0</v>
      </c>
      <c r="O135" s="10">
        <f t="shared" si="427"/>
        <v>0</v>
      </c>
      <c r="P135" s="10">
        <f t="shared" si="427"/>
        <v>0</v>
      </c>
      <c r="Q135" s="10">
        <f t="shared" si="427"/>
        <v>0</v>
      </c>
      <c r="R135" s="10">
        <f t="shared" si="427"/>
        <v>0</v>
      </c>
      <c r="S135" s="10">
        <f t="shared" si="427"/>
        <v>0</v>
      </c>
      <c r="T135" s="10">
        <f t="shared" si="427"/>
        <v>0</v>
      </c>
      <c r="U135" s="10">
        <f t="shared" si="427"/>
        <v>0</v>
      </c>
      <c r="V135" s="10">
        <f t="shared" si="427"/>
        <v>0</v>
      </c>
      <c r="W135" s="10">
        <f t="shared" si="427"/>
        <v>0</v>
      </c>
      <c r="X135" s="10">
        <f t="shared" si="427"/>
        <v>0</v>
      </c>
      <c r="Y135" s="10">
        <f t="shared" si="427"/>
        <v>0</v>
      </c>
      <c r="Z135" s="10">
        <f t="shared" si="427"/>
        <v>0</v>
      </c>
      <c r="AA135" s="10">
        <f t="shared" si="427"/>
        <v>0</v>
      </c>
      <c r="AB135" s="10">
        <f t="shared" si="427"/>
        <v>0</v>
      </c>
      <c r="AC135" s="10">
        <f t="shared" si="427"/>
        <v>0.41270614046787746</v>
      </c>
      <c r="AD135" s="10">
        <f t="shared" si="427"/>
        <v>0</v>
      </c>
      <c r="AE135" s="10">
        <f t="shared" si="427"/>
        <v>0</v>
      </c>
      <c r="AF135" s="10">
        <f t="shared" si="427"/>
        <v>0</v>
      </c>
      <c r="AG135" s="10">
        <f t="shared" si="427"/>
        <v>0</v>
      </c>
      <c r="AH135" s="10">
        <f t="shared" si="427"/>
        <v>0</v>
      </c>
      <c r="AI135" s="10">
        <f t="shared" si="427"/>
        <v>0</v>
      </c>
      <c r="AJ135" s="10">
        <f t="shared" si="427"/>
        <v>0</v>
      </c>
      <c r="AK135" s="10">
        <f t="shared" si="427"/>
        <v>0</v>
      </c>
      <c r="AL135" s="10">
        <f t="shared" si="427"/>
        <v>0</v>
      </c>
      <c r="AM135" s="10">
        <f t="shared" si="427"/>
        <v>1.1669511178326617</v>
      </c>
      <c r="AN135" s="10">
        <f t="shared" si="427"/>
        <v>0</v>
      </c>
      <c r="AO135" s="10">
        <f t="shared" si="427"/>
        <v>0</v>
      </c>
      <c r="AP135" s="10">
        <f t="shared" si="427"/>
        <v>0</v>
      </c>
      <c r="AQ135" s="10">
        <f t="shared" si="427"/>
        <v>0</v>
      </c>
      <c r="AR135" s="10">
        <f t="shared" si="427"/>
        <v>0</v>
      </c>
      <c r="AS135" s="10">
        <f t="shared" si="427"/>
        <v>0</v>
      </c>
      <c r="AT135" s="10">
        <f t="shared" si="427"/>
        <v>0</v>
      </c>
      <c r="AU135" s="10"/>
      <c r="AV135" s="10">
        <f t="shared" si="427"/>
        <v>0</v>
      </c>
      <c r="AW135" s="10">
        <f t="shared" si="427"/>
        <v>0</v>
      </c>
      <c r="AX135" s="10">
        <f t="shared" si="427"/>
        <v>0</v>
      </c>
      <c r="AY135" s="10">
        <f t="shared" si="427"/>
        <v>1.1539823087818146</v>
      </c>
      <c r="AZ135" s="10">
        <f t="shared" si="427"/>
        <v>1.3936213849246872</v>
      </c>
      <c r="BA135" s="10">
        <f t="shared" si="427"/>
        <v>1.8011255028913025</v>
      </c>
      <c r="BB135" s="10">
        <f t="shared" si="427"/>
        <v>0</v>
      </c>
      <c r="BC135" s="10">
        <f t="shared" si="427"/>
        <v>0</v>
      </c>
      <c r="BD135" s="10">
        <f t="shared" si="427"/>
        <v>0</v>
      </c>
      <c r="BE135" s="10">
        <f t="shared" si="427"/>
        <v>0</v>
      </c>
      <c r="BF135" s="10">
        <f t="shared" si="427"/>
        <v>0</v>
      </c>
      <c r="BG135" s="10">
        <f t="shared" si="427"/>
        <v>0</v>
      </c>
      <c r="BH135" s="10">
        <f t="shared" si="427"/>
        <v>0</v>
      </c>
      <c r="BI135" s="10">
        <f t="shared" si="427"/>
        <v>0</v>
      </c>
      <c r="BJ135" s="10">
        <f t="shared" si="427"/>
        <v>0</v>
      </c>
      <c r="BK135" s="10">
        <f t="shared" si="427"/>
        <v>2.6672385808164658</v>
      </c>
      <c r="BL135" s="10">
        <f t="shared" si="427"/>
        <v>2.7517499360542494</v>
      </c>
      <c r="BM135" s="10">
        <f t="shared" si="427"/>
        <v>2.08596178429997</v>
      </c>
      <c r="BN135" s="10">
        <f t="shared" si="427"/>
        <v>0</v>
      </c>
      <c r="BO135" s="10">
        <f t="shared" ref="BO135:BV135" si="428">(BO112/BO$119)*100</f>
        <v>0</v>
      </c>
      <c r="BP135" s="10">
        <f t="shared" si="428"/>
        <v>0</v>
      </c>
      <c r="BQ135" s="10">
        <f t="shared" si="428"/>
        <v>0</v>
      </c>
      <c r="BR135" s="10">
        <f t="shared" si="428"/>
        <v>0</v>
      </c>
      <c r="BS135" s="10">
        <f t="shared" si="428"/>
        <v>0</v>
      </c>
      <c r="BT135" s="10">
        <f t="shared" si="428"/>
        <v>0</v>
      </c>
      <c r="BU135" s="10">
        <f t="shared" si="428"/>
        <v>0</v>
      </c>
      <c r="BV135" s="10">
        <f t="shared" si="428"/>
        <v>0</v>
      </c>
      <c r="BW135" s="10"/>
      <c r="BX135" s="10">
        <f t="shared" si="383"/>
        <v>0</v>
      </c>
      <c r="BY135" s="10">
        <f t="shared" si="420"/>
        <v>0</v>
      </c>
      <c r="BZ135" s="10">
        <f t="shared" si="420"/>
        <v>0</v>
      </c>
      <c r="CA135" s="10">
        <f t="shared" si="420"/>
        <v>1.4487220755067489</v>
      </c>
      <c r="CB135" s="10">
        <f t="shared" si="420"/>
        <v>1.5986797860979218</v>
      </c>
      <c r="CC135" s="10">
        <f t="shared" si="420"/>
        <v>1.3728382341621468</v>
      </c>
      <c r="CD135" s="10">
        <f t="shared" si="420"/>
        <v>0</v>
      </c>
      <c r="CE135" s="10">
        <f t="shared" si="420"/>
        <v>0</v>
      </c>
      <c r="CF135" s="10">
        <f t="shared" si="420"/>
        <v>0</v>
      </c>
      <c r="CG135" s="10">
        <f t="shared" si="420"/>
        <v>0.12065793893589703</v>
      </c>
      <c r="CH135" s="10">
        <f t="shared" si="420"/>
        <v>0.13453863251457746</v>
      </c>
      <c r="CI135" s="10">
        <f t="shared" si="420"/>
        <v>0.12441638730977186</v>
      </c>
      <c r="CJ135" s="10">
        <f t="shared" si="420"/>
        <v>0</v>
      </c>
      <c r="CK135" s="10">
        <f t="shared" si="420"/>
        <v>0</v>
      </c>
      <c r="CL135" s="10">
        <f t="shared" si="420"/>
        <v>0</v>
      </c>
      <c r="CM135" s="10">
        <f t="shared" si="420"/>
        <v>0</v>
      </c>
      <c r="CN135" s="10">
        <f t="shared" si="420"/>
        <v>0</v>
      </c>
      <c r="CO135" s="10">
        <f t="shared" si="420"/>
        <v>0</v>
      </c>
      <c r="CP135" s="10">
        <f t="shared" si="420"/>
        <v>0</v>
      </c>
      <c r="CQ135" s="10">
        <f t="shared" si="420"/>
        <v>0</v>
      </c>
      <c r="CR135" s="10">
        <f t="shared" si="420"/>
        <v>0</v>
      </c>
      <c r="CS135" s="10">
        <f t="shared" si="420"/>
        <v>0</v>
      </c>
      <c r="CT135" s="10">
        <f t="shared" si="420"/>
        <v>0</v>
      </c>
      <c r="CU135" s="10">
        <f t="shared" si="420"/>
        <v>0</v>
      </c>
      <c r="CV135" s="10">
        <f t="shared" si="420"/>
        <v>0</v>
      </c>
      <c r="CW135" s="10">
        <f t="shared" si="420"/>
        <v>0</v>
      </c>
      <c r="CX135" s="10">
        <f t="shared" si="420"/>
        <v>0</v>
      </c>
      <c r="CY135" s="10">
        <f t="shared" ref="CY135:DB135" si="429">(CY112/CY$119)*100</f>
        <v>0</v>
      </c>
      <c r="CZ135" s="10">
        <f t="shared" si="429"/>
        <v>0</v>
      </c>
      <c r="DA135" s="10">
        <f t="shared" si="429"/>
        <v>0</v>
      </c>
      <c r="DB135" s="10">
        <f t="shared" si="429"/>
        <v>1.0004445889645521</v>
      </c>
      <c r="DC135" s="10">
        <f t="shared" ref="DC135:DG135" si="430">(DC112/DC$119)*100</f>
        <v>1.1556858918854485</v>
      </c>
      <c r="DD135" s="10">
        <f t="shared" si="430"/>
        <v>0.64041501542815937</v>
      </c>
      <c r="DE135" s="10">
        <f t="shared" si="430"/>
        <v>0</v>
      </c>
      <c r="DF135" s="10">
        <f t="shared" si="430"/>
        <v>0</v>
      </c>
      <c r="DG135" s="10">
        <f t="shared" si="430"/>
        <v>0</v>
      </c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9"/>
      <c r="EM135" s="9"/>
      <c r="EN135" s="9"/>
      <c r="EO135" s="9"/>
      <c r="GP135" s="76"/>
      <c r="GQ135" s="76"/>
      <c r="GR135" s="76"/>
      <c r="GS135" s="76"/>
      <c r="GT135" s="76"/>
      <c r="GU135" s="76"/>
      <c r="GV135" s="76"/>
      <c r="GW135" s="76"/>
      <c r="GX135" s="76"/>
      <c r="GY135" s="76"/>
      <c r="GZ135" s="76"/>
      <c r="HA135" s="76"/>
    </row>
    <row r="136" spans="1:209 16181:16185" s="18" customFormat="1" x14ac:dyDescent="0.35">
      <c r="A136" s="10" t="s">
        <v>11</v>
      </c>
      <c r="B136" s="10">
        <f t="shared" si="380"/>
        <v>3.72755875068765</v>
      </c>
      <c r="C136" s="10">
        <f t="shared" ref="C136:BN136" si="431">(C113/C$119)*100</f>
        <v>4.434482875771204</v>
      </c>
      <c r="D136" s="10">
        <f t="shared" si="431"/>
        <v>9.3479505118208728</v>
      </c>
      <c r="E136" s="10">
        <f t="shared" si="431"/>
        <v>0.73511895871340893</v>
      </c>
      <c r="F136" s="10">
        <f t="shared" si="431"/>
        <v>0.47057370028326878</v>
      </c>
      <c r="G136" s="10">
        <f t="shared" si="431"/>
        <v>0.72101409951305584</v>
      </c>
      <c r="H136" s="10">
        <f t="shared" si="431"/>
        <v>6.1843395084627781</v>
      </c>
      <c r="I136" s="10">
        <f t="shared" si="431"/>
        <v>6.0974633532001539</v>
      </c>
      <c r="J136" s="10">
        <f t="shared" si="431"/>
        <v>6.5698087229355453</v>
      </c>
      <c r="K136" s="10">
        <f t="shared" si="431"/>
        <v>3.6034262403626456</v>
      </c>
      <c r="L136" s="10">
        <f t="shared" si="431"/>
        <v>3.5248704155603958</v>
      </c>
      <c r="M136" s="10">
        <f t="shared" si="431"/>
        <v>3.5464391304346483</v>
      </c>
      <c r="N136" s="10">
        <f t="shared" si="431"/>
        <v>5.6698306013565869</v>
      </c>
      <c r="O136" s="10">
        <f t="shared" si="431"/>
        <v>5.6116671327002443</v>
      </c>
      <c r="P136" s="10">
        <f t="shared" si="431"/>
        <v>5.0480005925196414</v>
      </c>
      <c r="Q136" s="10">
        <f t="shared" si="431"/>
        <v>1.4902402328430875</v>
      </c>
      <c r="R136" s="10">
        <f t="shared" si="431"/>
        <v>1.9198379933698577</v>
      </c>
      <c r="S136" s="10">
        <f t="shared" si="431"/>
        <v>1.242245279333748</v>
      </c>
      <c r="T136" s="10">
        <f t="shared" si="431"/>
        <v>1.2055716225409085</v>
      </c>
      <c r="U136" s="10">
        <f t="shared" si="431"/>
        <v>1.2107490206928329</v>
      </c>
      <c r="V136" s="10">
        <f t="shared" si="431"/>
        <v>1.0863072680477217</v>
      </c>
      <c r="W136" s="10">
        <f t="shared" si="431"/>
        <v>5.8509186526597663</v>
      </c>
      <c r="X136" s="10">
        <f t="shared" si="431"/>
        <v>6.2666613235768596</v>
      </c>
      <c r="Y136" s="10">
        <f t="shared" si="431"/>
        <v>6.3780693146728202</v>
      </c>
      <c r="Z136" s="10">
        <f t="shared" si="431"/>
        <v>0.29037042501439059</v>
      </c>
      <c r="AA136" s="10">
        <f t="shared" si="431"/>
        <v>0.2648163953444268</v>
      </c>
      <c r="AB136" s="10">
        <f t="shared" si="431"/>
        <v>0.29355447499469511</v>
      </c>
      <c r="AC136" s="10">
        <f t="shared" si="431"/>
        <v>13.823655277964766</v>
      </c>
      <c r="AD136" s="10">
        <f t="shared" si="431"/>
        <v>10.880239370245521</v>
      </c>
      <c r="AE136" s="10">
        <f t="shared" si="431"/>
        <v>11.458314232653215</v>
      </c>
      <c r="AF136" s="10">
        <f t="shared" si="431"/>
        <v>8.405801101117385</v>
      </c>
      <c r="AG136" s="10">
        <f t="shared" si="431"/>
        <v>7.7299314561453185</v>
      </c>
      <c r="AH136" s="10">
        <f t="shared" si="431"/>
        <v>7.3929114423023119</v>
      </c>
      <c r="AI136" s="10">
        <f t="shared" si="431"/>
        <v>3.1643855064027311</v>
      </c>
      <c r="AJ136" s="10">
        <f t="shared" si="431"/>
        <v>3.6775689828774256</v>
      </c>
      <c r="AK136" s="10">
        <f t="shared" si="431"/>
        <v>3.515025349255624</v>
      </c>
      <c r="AL136" s="10">
        <f t="shared" si="431"/>
        <v>9.9152833133620106</v>
      </c>
      <c r="AM136" s="10">
        <f t="shared" si="431"/>
        <v>8.1838503984610842</v>
      </c>
      <c r="AN136" s="10">
        <f t="shared" si="431"/>
        <v>7.7592696991695647</v>
      </c>
      <c r="AO136" s="10">
        <f t="shared" si="431"/>
        <v>3.7575970589435306</v>
      </c>
      <c r="AP136" s="10">
        <f t="shared" si="431"/>
        <v>3.8949969212924955</v>
      </c>
      <c r="AQ136" s="10">
        <f t="shared" si="431"/>
        <v>3.3230599403830476</v>
      </c>
      <c r="AR136" s="10">
        <f t="shared" si="431"/>
        <v>8.2748697553291723</v>
      </c>
      <c r="AS136" s="10">
        <f t="shared" si="431"/>
        <v>7.0985559788697774</v>
      </c>
      <c r="AT136" s="10">
        <f t="shared" si="431"/>
        <v>7.8834322716892116</v>
      </c>
      <c r="AU136" s="10"/>
      <c r="AV136" s="10">
        <f t="shared" si="431"/>
        <v>3.8680326532782203</v>
      </c>
      <c r="AW136" s="10">
        <f t="shared" si="431"/>
        <v>4.324655247000484</v>
      </c>
      <c r="AX136" s="10">
        <f t="shared" si="431"/>
        <v>3.3305236063569561</v>
      </c>
      <c r="AY136" s="10">
        <f t="shared" si="431"/>
        <v>43.309108003575084</v>
      </c>
      <c r="AZ136" s="10">
        <f t="shared" si="431"/>
        <v>42.939833852386315</v>
      </c>
      <c r="BA136" s="10">
        <f t="shared" si="431"/>
        <v>43.464439079450763</v>
      </c>
      <c r="BB136" s="10">
        <f t="shared" si="431"/>
        <v>5.6336183067205701</v>
      </c>
      <c r="BC136" s="10">
        <f t="shared" si="431"/>
        <v>5.6110952983634466</v>
      </c>
      <c r="BD136" s="10">
        <f t="shared" si="431"/>
        <v>5.6603321478850432</v>
      </c>
      <c r="BE136" s="10">
        <f t="shared" si="431"/>
        <v>13.001549550462604</v>
      </c>
      <c r="BF136" s="10">
        <f t="shared" si="431"/>
        <v>12.673863124011934</v>
      </c>
      <c r="BG136" s="10">
        <f t="shared" si="431"/>
        <v>14.667112389449144</v>
      </c>
      <c r="BH136" s="10">
        <f t="shared" si="431"/>
        <v>16.783598724130723</v>
      </c>
      <c r="BI136" s="10">
        <f t="shared" si="431"/>
        <v>16.90324792123716</v>
      </c>
      <c r="BJ136" s="10">
        <f t="shared" si="431"/>
        <v>16.775398913591481</v>
      </c>
      <c r="BK136" s="10">
        <f t="shared" si="431"/>
        <v>28.37447113422521</v>
      </c>
      <c r="BL136" s="10">
        <f t="shared" si="431"/>
        <v>28.44357593875322</v>
      </c>
      <c r="BM136" s="10">
        <f t="shared" si="431"/>
        <v>27.987536091077263</v>
      </c>
      <c r="BN136" s="10">
        <f t="shared" si="431"/>
        <v>11.541355868697636</v>
      </c>
      <c r="BO136" s="10">
        <f t="shared" ref="BO136:BV136" si="432">(BO113/BO$119)*100</f>
        <v>11.869531234280309</v>
      </c>
      <c r="BP136" s="10">
        <f t="shared" si="432"/>
        <v>11.465716484780037</v>
      </c>
      <c r="BQ136" s="10">
        <f t="shared" si="432"/>
        <v>30.61754449813483</v>
      </c>
      <c r="BR136" s="10">
        <f t="shared" si="432"/>
        <v>31.013237128058286</v>
      </c>
      <c r="BS136" s="10">
        <f t="shared" si="432"/>
        <v>30.204507684797839</v>
      </c>
      <c r="BT136" s="10">
        <f t="shared" si="432"/>
        <v>5.6106098713908663</v>
      </c>
      <c r="BU136" s="10">
        <f t="shared" si="432"/>
        <v>4.0394202783985227</v>
      </c>
      <c r="BV136" s="10">
        <f t="shared" si="432"/>
        <v>5.3853262055166873</v>
      </c>
      <c r="BW136" s="10"/>
      <c r="BX136" s="10">
        <f t="shared" si="383"/>
        <v>1.7875989082477821</v>
      </c>
      <c r="BY136" s="10">
        <f t="shared" si="420"/>
        <v>3.4955631223081096</v>
      </c>
      <c r="BZ136" s="10">
        <f t="shared" si="420"/>
        <v>2.235332546567816</v>
      </c>
      <c r="CA136" s="10">
        <f t="shared" si="420"/>
        <v>9.8595945051648641</v>
      </c>
      <c r="CB136" s="10">
        <f t="shared" si="420"/>
        <v>9.6489462356237397</v>
      </c>
      <c r="CC136" s="10">
        <f t="shared" si="420"/>
        <v>9.3596723771384358</v>
      </c>
      <c r="CD136" s="10">
        <f t="shared" si="420"/>
        <v>1.4498607884356853</v>
      </c>
      <c r="CE136" s="10">
        <f t="shared" si="420"/>
        <v>1.6852778860690962</v>
      </c>
      <c r="CF136" s="10">
        <f t="shared" si="420"/>
        <v>1.4753612342528872</v>
      </c>
      <c r="CG136" s="10">
        <f t="shared" si="420"/>
        <v>1.5746841392620541</v>
      </c>
      <c r="CH136" s="10">
        <f t="shared" si="420"/>
        <v>1.4278246888397581</v>
      </c>
      <c r="CI136" s="10">
        <f t="shared" si="420"/>
        <v>1.4774203669283157</v>
      </c>
      <c r="CJ136" s="10">
        <f t="shared" si="420"/>
        <v>2.6145066557761365</v>
      </c>
      <c r="CK136" s="10">
        <f t="shared" si="420"/>
        <v>4.9223468099105672</v>
      </c>
      <c r="CL136" s="10">
        <f t="shared" si="420"/>
        <v>2.6946606038934324</v>
      </c>
      <c r="CM136" s="10">
        <f t="shared" si="420"/>
        <v>2.7861325140423223</v>
      </c>
      <c r="CN136" s="10">
        <f t="shared" si="420"/>
        <v>2.3306471409964957</v>
      </c>
      <c r="CO136" s="10">
        <f t="shared" si="420"/>
        <v>2.5071500129910129</v>
      </c>
      <c r="CP136" s="10">
        <f t="shared" si="420"/>
        <v>3.6016716750439493</v>
      </c>
      <c r="CQ136" s="10">
        <f t="shared" si="420"/>
        <v>3.2604251470291801</v>
      </c>
      <c r="CR136" s="10">
        <f t="shared" si="420"/>
        <v>2.5350380816971754</v>
      </c>
      <c r="CS136" s="10">
        <f t="shared" si="420"/>
        <v>21.911365635103934</v>
      </c>
      <c r="CT136" s="10">
        <f t="shared" si="420"/>
        <v>21.813354093854169</v>
      </c>
      <c r="CU136" s="10">
        <f t="shared" si="420"/>
        <v>21.585586104253768</v>
      </c>
      <c r="CV136" s="10">
        <f t="shared" si="420"/>
        <v>6.3577377261861407</v>
      </c>
      <c r="CW136" s="10">
        <f t="shared" si="420"/>
        <v>6.7593322676668492</v>
      </c>
      <c r="CX136" s="10">
        <f t="shared" si="420"/>
        <v>6.7355609384556949</v>
      </c>
      <c r="CY136" s="10">
        <f t="shared" ref="CY136:DB136" si="433">(CY113/CY$119)*100</f>
        <v>27.723987365509718</v>
      </c>
      <c r="CZ136" s="10">
        <f t="shared" si="433"/>
        <v>30.115024591493718</v>
      </c>
      <c r="DA136" s="10">
        <f t="shared" si="433"/>
        <v>32.088395145966693</v>
      </c>
      <c r="DB136" s="10">
        <f t="shared" si="433"/>
        <v>28.455431871336636</v>
      </c>
      <c r="DC136" s="10">
        <f t="shared" ref="DC136:DG136" si="434">(DC113/DC$119)*100</f>
        <v>29.29831486712758</v>
      </c>
      <c r="DD136" s="10">
        <f t="shared" si="434"/>
        <v>27.527394585353637</v>
      </c>
      <c r="DE136" s="10">
        <f t="shared" si="434"/>
        <v>9.4515916348148732</v>
      </c>
      <c r="DF136" s="10">
        <f t="shared" si="434"/>
        <v>9.2061752492393047</v>
      </c>
      <c r="DG136" s="10">
        <f t="shared" si="434"/>
        <v>7.9426580693098536</v>
      </c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9"/>
      <c r="EM136" s="9"/>
      <c r="EN136" s="9"/>
      <c r="EO136" s="9"/>
      <c r="GP136" s="76"/>
      <c r="GQ136" s="76"/>
      <c r="GR136" s="76"/>
      <c r="GS136" s="76"/>
      <c r="GT136" s="76"/>
      <c r="GU136" s="76"/>
      <c r="GV136" s="76"/>
      <c r="GW136" s="76"/>
      <c r="GX136" s="76"/>
      <c r="GY136" s="76"/>
      <c r="GZ136" s="76"/>
      <c r="HA136" s="76"/>
    </row>
    <row r="137" spans="1:209 16181:16185" s="18" customFormat="1" x14ac:dyDescent="0.35">
      <c r="A137" s="10" t="s">
        <v>12</v>
      </c>
      <c r="B137" s="10">
        <f t="shared" si="380"/>
        <v>7.9825104065858605</v>
      </c>
      <c r="C137" s="10">
        <f t="shared" ref="C137:BN137" si="435">(C114/C$119)*100</f>
        <v>8.517963005788868</v>
      </c>
      <c r="D137" s="10">
        <f t="shared" si="435"/>
        <v>12.659917112680894</v>
      </c>
      <c r="E137" s="10">
        <f t="shared" si="435"/>
        <v>0.80567475966484614</v>
      </c>
      <c r="F137" s="10">
        <f t="shared" si="435"/>
        <v>0.92832979900145229</v>
      </c>
      <c r="G137" s="10">
        <f t="shared" si="435"/>
        <v>1.6333654054752882</v>
      </c>
      <c r="H137" s="10">
        <f t="shared" si="435"/>
        <v>1.3738323362733917</v>
      </c>
      <c r="I137" s="10">
        <f t="shared" si="435"/>
        <v>1.4018575855140385</v>
      </c>
      <c r="J137" s="10">
        <f t="shared" si="435"/>
        <v>1.5219068437138585</v>
      </c>
      <c r="K137" s="10">
        <f t="shared" si="435"/>
        <v>1.1586756183531357</v>
      </c>
      <c r="L137" s="10">
        <f t="shared" si="435"/>
        <v>1.0923074311007912</v>
      </c>
      <c r="M137" s="10">
        <f t="shared" si="435"/>
        <v>1.065423271715735</v>
      </c>
      <c r="N137" s="10">
        <f t="shared" si="435"/>
        <v>9.0980298797244181</v>
      </c>
      <c r="O137" s="10">
        <f t="shared" si="435"/>
        <v>8.9219347509777212</v>
      </c>
      <c r="P137" s="10">
        <f t="shared" si="435"/>
        <v>5.6780935364059939</v>
      </c>
      <c r="Q137" s="10">
        <f t="shared" si="435"/>
        <v>1.0586857670263563</v>
      </c>
      <c r="R137" s="10">
        <f t="shared" si="435"/>
        <v>1.2422385026886</v>
      </c>
      <c r="S137" s="10">
        <f t="shared" si="435"/>
        <v>0.80057661708599404</v>
      </c>
      <c r="T137" s="10">
        <f t="shared" si="435"/>
        <v>2.5498403014989779</v>
      </c>
      <c r="U137" s="10">
        <f t="shared" si="435"/>
        <v>2.1674404386330894</v>
      </c>
      <c r="V137" s="10">
        <f t="shared" si="435"/>
        <v>2.7069794942959082</v>
      </c>
      <c r="W137" s="10">
        <f t="shared" si="435"/>
        <v>8.9337991886564296</v>
      </c>
      <c r="X137" s="10">
        <f t="shared" si="435"/>
        <v>8.3224557970042135</v>
      </c>
      <c r="Y137" s="10">
        <f t="shared" si="435"/>
        <v>8.5144136055435862</v>
      </c>
      <c r="Z137" s="10">
        <f t="shared" si="435"/>
        <v>1.0229136952834308</v>
      </c>
      <c r="AA137" s="10">
        <f t="shared" si="435"/>
        <v>0.932892244518293</v>
      </c>
      <c r="AB137" s="10">
        <f t="shared" si="435"/>
        <v>0.76199084393032968</v>
      </c>
      <c r="AC137" s="10">
        <f t="shared" si="435"/>
        <v>1.765200486658721</v>
      </c>
      <c r="AD137" s="10">
        <f t="shared" si="435"/>
        <v>1.7953517021328629</v>
      </c>
      <c r="AE137" s="10">
        <f t="shared" si="435"/>
        <v>1.7776807930844316</v>
      </c>
      <c r="AF137" s="10">
        <f t="shared" si="435"/>
        <v>14.873979208292051</v>
      </c>
      <c r="AG137" s="10">
        <f t="shared" si="435"/>
        <v>15.50218568068972</v>
      </c>
      <c r="AH137" s="10">
        <f t="shared" si="435"/>
        <v>15.711869547705639</v>
      </c>
      <c r="AI137" s="10">
        <f t="shared" si="435"/>
        <v>1.0109439200447365</v>
      </c>
      <c r="AJ137" s="10">
        <f t="shared" si="435"/>
        <v>1.2654012980499407</v>
      </c>
      <c r="AK137" s="10">
        <f t="shared" si="435"/>
        <v>1.2809979144048533</v>
      </c>
      <c r="AL137" s="10">
        <f t="shared" si="435"/>
        <v>13.269105490369814</v>
      </c>
      <c r="AM137" s="10">
        <f t="shared" si="435"/>
        <v>12.407036888937686</v>
      </c>
      <c r="AN137" s="10">
        <f t="shared" si="435"/>
        <v>11.52154124567994</v>
      </c>
      <c r="AO137" s="10">
        <f t="shared" si="435"/>
        <v>0.783200085264112</v>
      </c>
      <c r="AP137" s="10">
        <f t="shared" si="435"/>
        <v>1.2590304458740427</v>
      </c>
      <c r="AQ137" s="10">
        <f t="shared" si="435"/>
        <v>0.907978609582755</v>
      </c>
      <c r="AR137" s="10">
        <f t="shared" si="435"/>
        <v>1.1493057610423263</v>
      </c>
      <c r="AS137" s="10">
        <f t="shared" si="435"/>
        <v>1.0109840529979874</v>
      </c>
      <c r="AT137" s="10">
        <f t="shared" si="435"/>
        <v>1.0300335804463525</v>
      </c>
      <c r="AU137" s="10"/>
      <c r="AV137" s="10">
        <f t="shared" si="435"/>
        <v>8.032323038849416</v>
      </c>
      <c r="AW137" s="10">
        <f t="shared" si="435"/>
        <v>7.3768734194779917</v>
      </c>
      <c r="AX137" s="10">
        <f t="shared" si="435"/>
        <v>6.9161364168164914</v>
      </c>
      <c r="AY137" s="10">
        <f t="shared" si="435"/>
        <v>3.017392341654356</v>
      </c>
      <c r="AZ137" s="10">
        <f t="shared" si="435"/>
        <v>3.1674254083023059</v>
      </c>
      <c r="BA137" s="10">
        <f t="shared" si="435"/>
        <v>0.81429847486372742</v>
      </c>
      <c r="BB137" s="10">
        <f t="shared" si="435"/>
        <v>5.399410561868863</v>
      </c>
      <c r="BC137" s="10">
        <f t="shared" si="435"/>
        <v>4.8827226591993362</v>
      </c>
      <c r="BD137" s="10">
        <f t="shared" si="435"/>
        <v>4.689174181425682</v>
      </c>
      <c r="BE137" s="10">
        <f t="shared" si="435"/>
        <v>1.4110925938212904</v>
      </c>
      <c r="BF137" s="10">
        <f t="shared" si="435"/>
        <v>1.5936768097509824</v>
      </c>
      <c r="BG137" s="10">
        <f t="shared" si="435"/>
        <v>1.6497865745040006</v>
      </c>
      <c r="BH137" s="10">
        <f t="shared" si="435"/>
        <v>11.063431517179762</v>
      </c>
      <c r="BI137" s="10">
        <f t="shared" si="435"/>
        <v>11.489940835628026</v>
      </c>
      <c r="BJ137" s="10">
        <f t="shared" si="435"/>
        <v>11.29938150944616</v>
      </c>
      <c r="BK137" s="10">
        <f t="shared" si="435"/>
        <v>5.030850407071358</v>
      </c>
      <c r="BL137" s="10">
        <f t="shared" si="435"/>
        <v>4.9604420268153531</v>
      </c>
      <c r="BM137" s="10">
        <f t="shared" si="435"/>
        <v>4.9609142384140865</v>
      </c>
      <c r="BN137" s="10">
        <f t="shared" si="435"/>
        <v>7.1860877062905866</v>
      </c>
      <c r="BO137" s="10">
        <f t="shared" ref="BO137:BV137" si="436">(BO114/BO$119)*100</f>
        <v>7.2229841657221376</v>
      </c>
      <c r="BP137" s="10">
        <f t="shared" si="436"/>
        <v>7.2533758907076615</v>
      </c>
      <c r="BQ137" s="10">
        <f t="shared" si="436"/>
        <v>4.0144448907523262</v>
      </c>
      <c r="BR137" s="10">
        <f t="shared" si="436"/>
        <v>3.6720335434608833</v>
      </c>
      <c r="BS137" s="10">
        <f t="shared" si="436"/>
        <v>4.2175419354133838</v>
      </c>
      <c r="BT137" s="10">
        <f t="shared" si="436"/>
        <v>6.7452832334820831</v>
      </c>
      <c r="BU137" s="10">
        <f t="shared" si="436"/>
        <v>6.8154328886935565</v>
      </c>
      <c r="BV137" s="10">
        <f t="shared" si="436"/>
        <v>9.0325213419862429</v>
      </c>
      <c r="BW137" s="10"/>
      <c r="BX137" s="10">
        <f t="shared" si="383"/>
        <v>5.5681685686281384</v>
      </c>
      <c r="BY137" s="10">
        <f t="shared" si="420"/>
        <v>4.8687449071153051</v>
      </c>
      <c r="BZ137" s="10">
        <f t="shared" si="420"/>
        <v>6.1891628889842414</v>
      </c>
      <c r="CA137" s="10">
        <f t="shared" si="420"/>
        <v>1.6473613640976457</v>
      </c>
      <c r="CB137" s="10">
        <f t="shared" si="420"/>
        <v>1.7703301056502634</v>
      </c>
      <c r="CC137" s="10">
        <f t="shared" si="420"/>
        <v>1.9058812207960449</v>
      </c>
      <c r="CD137" s="10">
        <f t="shared" si="420"/>
        <v>0.55314115840588862</v>
      </c>
      <c r="CE137" s="10">
        <f t="shared" si="420"/>
        <v>0.58327223873802569</v>
      </c>
      <c r="CF137" s="10">
        <f t="shared" si="420"/>
        <v>0.68900305788030625</v>
      </c>
      <c r="CG137" s="10">
        <f t="shared" si="420"/>
        <v>1.0061462823393743</v>
      </c>
      <c r="CH137" s="10">
        <f t="shared" si="420"/>
        <v>0.48081216606233135</v>
      </c>
      <c r="CI137" s="10">
        <f t="shared" si="420"/>
        <v>0.56691273158075306</v>
      </c>
      <c r="CJ137" s="10">
        <f t="shared" si="420"/>
        <v>4.5788955203190467</v>
      </c>
      <c r="CK137" s="10">
        <f t="shared" si="420"/>
        <v>3.1942820833077921</v>
      </c>
      <c r="CL137" s="10">
        <f t="shared" si="420"/>
        <v>4.2118238462285564</v>
      </c>
      <c r="CM137" s="10">
        <f t="shared" si="420"/>
        <v>1.2163032282085198</v>
      </c>
      <c r="CN137" s="10">
        <f t="shared" si="420"/>
        <v>0.79558382898665425</v>
      </c>
      <c r="CO137" s="10">
        <f t="shared" si="420"/>
        <v>0.88321601082184586</v>
      </c>
      <c r="CP137" s="10">
        <f t="shared" si="420"/>
        <v>5.4016445477781891</v>
      </c>
      <c r="CQ137" s="10">
        <f t="shared" si="420"/>
        <v>5.539557734615471</v>
      </c>
      <c r="CR137" s="10">
        <f t="shared" si="420"/>
        <v>4.9352231999772664</v>
      </c>
      <c r="CS137" s="10">
        <f t="shared" si="420"/>
        <v>13.734807407373385</v>
      </c>
      <c r="CT137" s="10">
        <f t="shared" si="420"/>
        <v>13.749496748343621</v>
      </c>
      <c r="CU137" s="10">
        <f t="shared" si="420"/>
        <v>13.932545250365122</v>
      </c>
      <c r="CV137" s="10">
        <f t="shared" si="420"/>
        <v>22.920873239928081</v>
      </c>
      <c r="CW137" s="10">
        <f t="shared" si="420"/>
        <v>22.968606642178322</v>
      </c>
      <c r="CX137" s="10">
        <f t="shared" si="420"/>
        <v>21.646559055699555</v>
      </c>
      <c r="CY137" s="10">
        <f t="shared" ref="CY137:DB137" si="437">(CY114/CY$119)*100</f>
        <v>8.8430633220872252</v>
      </c>
      <c r="CZ137" s="10">
        <f t="shared" si="437"/>
        <v>6.045637921192438</v>
      </c>
      <c r="DA137" s="10">
        <f t="shared" si="437"/>
        <v>6.879268475372263</v>
      </c>
      <c r="DB137" s="10">
        <f t="shared" si="437"/>
        <v>4.131006455883961</v>
      </c>
      <c r="DC137" s="10">
        <f t="shared" ref="DC137:DG137" si="438">(DC114/DC$119)*100</f>
        <v>4.2890258809927371</v>
      </c>
      <c r="DD137" s="10">
        <f t="shared" si="438"/>
        <v>4.0324814143374565</v>
      </c>
      <c r="DE137" s="10">
        <f t="shared" si="438"/>
        <v>21.058235372442098</v>
      </c>
      <c r="DF137" s="10">
        <f t="shared" si="438"/>
        <v>22.433758336912817</v>
      </c>
      <c r="DG137" s="10">
        <f t="shared" si="438"/>
        <v>17.298223343510301</v>
      </c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9"/>
      <c r="EM137" s="9"/>
      <c r="EN137" s="9"/>
      <c r="EO137" s="9"/>
      <c r="GP137" s="76"/>
      <c r="GQ137" s="76"/>
      <c r="GR137" s="76"/>
      <c r="GS137" s="76"/>
      <c r="GT137" s="76"/>
      <c r="GU137" s="76"/>
      <c r="GV137" s="76"/>
      <c r="GW137" s="76"/>
      <c r="GX137" s="76"/>
      <c r="GY137" s="76"/>
      <c r="GZ137" s="76"/>
      <c r="HA137" s="76"/>
    </row>
    <row r="138" spans="1:209 16181:16185" s="18" customFormat="1" x14ac:dyDescent="0.35">
      <c r="A138" s="10" t="s">
        <v>32</v>
      </c>
      <c r="B138" s="10">
        <f t="shared" si="380"/>
        <v>0</v>
      </c>
      <c r="C138" s="10">
        <f t="shared" ref="C138:BN138" si="439">(C115/C$119)*100</f>
        <v>0</v>
      </c>
      <c r="D138" s="10">
        <f t="shared" si="439"/>
        <v>0</v>
      </c>
      <c r="E138" s="10">
        <f t="shared" si="439"/>
        <v>0</v>
      </c>
      <c r="F138" s="10">
        <f t="shared" si="439"/>
        <v>0</v>
      </c>
      <c r="G138" s="10">
        <f t="shared" si="439"/>
        <v>0</v>
      </c>
      <c r="H138" s="10">
        <f t="shared" si="439"/>
        <v>5.0176711091951463</v>
      </c>
      <c r="I138" s="10">
        <f t="shared" si="439"/>
        <v>6.073551833336559</v>
      </c>
      <c r="J138" s="10">
        <f t="shared" si="439"/>
        <v>2.9200518969153295</v>
      </c>
      <c r="K138" s="10">
        <f t="shared" si="439"/>
        <v>0</v>
      </c>
      <c r="L138" s="10">
        <f t="shared" si="439"/>
        <v>0</v>
      </c>
      <c r="M138" s="10">
        <f t="shared" si="439"/>
        <v>0</v>
      </c>
      <c r="N138" s="10">
        <f t="shared" si="439"/>
        <v>0</v>
      </c>
      <c r="O138" s="10">
        <f t="shared" si="439"/>
        <v>0</v>
      </c>
      <c r="P138" s="10">
        <f t="shared" si="439"/>
        <v>0</v>
      </c>
      <c r="Q138" s="10">
        <f t="shared" si="439"/>
        <v>0</v>
      </c>
      <c r="R138" s="10">
        <f t="shared" si="439"/>
        <v>0</v>
      </c>
      <c r="S138" s="10">
        <f t="shared" si="439"/>
        <v>0</v>
      </c>
      <c r="T138" s="10">
        <f t="shared" si="439"/>
        <v>0</v>
      </c>
      <c r="U138" s="10">
        <f t="shared" si="439"/>
        <v>0</v>
      </c>
      <c r="V138" s="10">
        <f t="shared" si="439"/>
        <v>0</v>
      </c>
      <c r="W138" s="10">
        <f t="shared" si="439"/>
        <v>0</v>
      </c>
      <c r="X138" s="10">
        <f t="shared" si="439"/>
        <v>0</v>
      </c>
      <c r="Y138" s="10">
        <f t="shared" si="439"/>
        <v>0</v>
      </c>
      <c r="Z138" s="10">
        <f t="shared" si="439"/>
        <v>0</v>
      </c>
      <c r="AA138" s="10">
        <f t="shared" si="439"/>
        <v>0</v>
      </c>
      <c r="AB138" s="10">
        <f t="shared" si="439"/>
        <v>0</v>
      </c>
      <c r="AC138" s="10">
        <f t="shared" si="439"/>
        <v>1.4023630234512772</v>
      </c>
      <c r="AD138" s="10">
        <f t="shared" si="439"/>
        <v>2.2572854895680816</v>
      </c>
      <c r="AE138" s="10">
        <f t="shared" si="439"/>
        <v>1.5430060704028292</v>
      </c>
      <c r="AF138" s="10">
        <f t="shared" si="439"/>
        <v>0</v>
      </c>
      <c r="AG138" s="10">
        <f t="shared" si="439"/>
        <v>0</v>
      </c>
      <c r="AH138" s="10">
        <f t="shared" si="439"/>
        <v>0</v>
      </c>
      <c r="AI138" s="10">
        <f t="shared" si="439"/>
        <v>0.13577743647821267</v>
      </c>
      <c r="AJ138" s="10">
        <f t="shared" si="439"/>
        <v>0.14094985016059391</v>
      </c>
      <c r="AK138" s="10">
        <f t="shared" si="439"/>
        <v>0.18060585695477233</v>
      </c>
      <c r="AL138" s="10">
        <f t="shared" si="439"/>
        <v>1.5642621436058188</v>
      </c>
      <c r="AM138" s="10">
        <f t="shared" si="439"/>
        <v>0.8656411229297547</v>
      </c>
      <c r="AN138" s="10">
        <f t="shared" si="439"/>
        <v>2.1154208889406059</v>
      </c>
      <c r="AO138" s="10">
        <f t="shared" si="439"/>
        <v>0</v>
      </c>
      <c r="AP138" s="10">
        <f t="shared" si="439"/>
        <v>0</v>
      </c>
      <c r="AQ138" s="10">
        <f t="shared" si="439"/>
        <v>0</v>
      </c>
      <c r="AR138" s="10">
        <f t="shared" si="439"/>
        <v>0.65714439889874121</v>
      </c>
      <c r="AS138" s="10">
        <f t="shared" si="439"/>
        <v>0.52561094182545642</v>
      </c>
      <c r="AT138" s="10">
        <f t="shared" si="439"/>
        <v>0.99270379415619359</v>
      </c>
      <c r="AU138" s="10"/>
      <c r="AV138" s="10">
        <f t="shared" si="439"/>
        <v>0</v>
      </c>
      <c r="AW138" s="10">
        <f t="shared" si="439"/>
        <v>0</v>
      </c>
      <c r="AX138" s="10">
        <f t="shared" si="439"/>
        <v>0</v>
      </c>
      <c r="AY138" s="10">
        <f t="shared" si="439"/>
        <v>0.52663994688419813</v>
      </c>
      <c r="AZ138" s="10">
        <f t="shared" si="439"/>
        <v>0.53342853577092075</v>
      </c>
      <c r="BA138" s="10">
        <f t="shared" si="439"/>
        <v>0.7953924482430782</v>
      </c>
      <c r="BB138" s="10">
        <f t="shared" si="439"/>
        <v>0</v>
      </c>
      <c r="BC138" s="10">
        <f t="shared" si="439"/>
        <v>0</v>
      </c>
      <c r="BD138" s="10">
        <f t="shared" si="439"/>
        <v>0</v>
      </c>
      <c r="BE138" s="10">
        <f t="shared" si="439"/>
        <v>0</v>
      </c>
      <c r="BF138" s="10">
        <f t="shared" si="439"/>
        <v>0</v>
      </c>
      <c r="BG138" s="10">
        <f t="shared" si="439"/>
        <v>0</v>
      </c>
      <c r="BH138" s="10">
        <f t="shared" si="439"/>
        <v>0</v>
      </c>
      <c r="BI138" s="10">
        <f t="shared" si="439"/>
        <v>0</v>
      </c>
      <c r="BJ138" s="10">
        <f t="shared" si="439"/>
        <v>0</v>
      </c>
      <c r="BK138" s="10">
        <f t="shared" si="439"/>
        <v>9.3835654194241478</v>
      </c>
      <c r="BL138" s="10">
        <f t="shared" si="439"/>
        <v>9.7540759700959256</v>
      </c>
      <c r="BM138" s="10">
        <f t="shared" si="439"/>
        <v>9.4469983353996714</v>
      </c>
      <c r="BN138" s="10">
        <f t="shared" si="439"/>
        <v>0</v>
      </c>
      <c r="BO138" s="10">
        <f t="shared" ref="BO138:BV138" si="440">(BO115/BO$119)*100</f>
        <v>0</v>
      </c>
      <c r="BP138" s="10">
        <f t="shared" si="440"/>
        <v>0</v>
      </c>
      <c r="BQ138" s="10">
        <f t="shared" si="440"/>
        <v>0</v>
      </c>
      <c r="BR138" s="10">
        <f t="shared" si="440"/>
        <v>0</v>
      </c>
      <c r="BS138" s="10">
        <f t="shared" si="440"/>
        <v>0</v>
      </c>
      <c r="BT138" s="10">
        <f t="shared" si="440"/>
        <v>0</v>
      </c>
      <c r="BU138" s="10">
        <f t="shared" si="440"/>
        <v>0</v>
      </c>
      <c r="BV138" s="10">
        <f t="shared" si="440"/>
        <v>0</v>
      </c>
      <c r="BW138" s="10"/>
      <c r="BX138" s="10">
        <f t="shared" si="383"/>
        <v>0</v>
      </c>
      <c r="BY138" s="10">
        <f t="shared" si="420"/>
        <v>0</v>
      </c>
      <c r="BZ138" s="10">
        <f t="shared" si="420"/>
        <v>0</v>
      </c>
      <c r="CA138" s="10">
        <f t="shared" si="420"/>
        <v>31.9907117890127</v>
      </c>
      <c r="CB138" s="10">
        <f t="shared" si="420"/>
        <v>32.128258222074244</v>
      </c>
      <c r="CC138" s="10">
        <f t="shared" si="420"/>
        <v>31.776756091750901</v>
      </c>
      <c r="CD138" s="10">
        <f t="shared" si="420"/>
        <v>0</v>
      </c>
      <c r="CE138" s="10">
        <f t="shared" si="420"/>
        <v>0</v>
      </c>
      <c r="CF138" s="10">
        <f t="shared" si="420"/>
        <v>0</v>
      </c>
      <c r="CG138" s="10">
        <f t="shared" si="420"/>
        <v>0</v>
      </c>
      <c r="CH138" s="10">
        <f t="shared" si="420"/>
        <v>0</v>
      </c>
      <c r="CI138" s="10">
        <f t="shared" si="420"/>
        <v>0</v>
      </c>
      <c r="CJ138" s="10">
        <f t="shared" si="420"/>
        <v>0</v>
      </c>
      <c r="CK138" s="10">
        <f t="shared" si="420"/>
        <v>0</v>
      </c>
      <c r="CL138" s="10">
        <f t="shared" si="420"/>
        <v>0</v>
      </c>
      <c r="CM138" s="10">
        <f t="shared" si="420"/>
        <v>0</v>
      </c>
      <c r="CN138" s="10">
        <f t="shared" si="420"/>
        <v>0</v>
      </c>
      <c r="CO138" s="10">
        <f t="shared" si="420"/>
        <v>0</v>
      </c>
      <c r="CP138" s="10">
        <f t="shared" si="420"/>
        <v>0</v>
      </c>
      <c r="CQ138" s="10">
        <f t="shared" si="420"/>
        <v>0</v>
      </c>
      <c r="CR138" s="10">
        <f t="shared" si="420"/>
        <v>0</v>
      </c>
      <c r="CS138" s="10">
        <f t="shared" si="420"/>
        <v>0.25226513687708779</v>
      </c>
      <c r="CT138" s="10">
        <f t="shared" si="420"/>
        <v>0.47376708506937354</v>
      </c>
      <c r="CU138" s="10">
        <f t="shared" si="420"/>
        <v>0.3836718298772252</v>
      </c>
      <c r="CV138" s="10">
        <f t="shared" si="420"/>
        <v>0</v>
      </c>
      <c r="CW138" s="10">
        <f t="shared" si="420"/>
        <v>0</v>
      </c>
      <c r="CX138" s="10">
        <f t="shared" si="420"/>
        <v>0</v>
      </c>
      <c r="CY138" s="10">
        <f t="shared" ref="CY138:DB138" si="441">(CY115/CY$119)*100</f>
        <v>1.3105550111438249</v>
      </c>
      <c r="CZ138" s="10">
        <f t="shared" si="441"/>
        <v>2.3494096636328976</v>
      </c>
      <c r="DA138" s="10">
        <f t="shared" si="441"/>
        <v>2.2398495406996246</v>
      </c>
      <c r="DB138" s="10">
        <f t="shared" si="441"/>
        <v>16.919080660403484</v>
      </c>
      <c r="DC138" s="10">
        <f t="shared" ref="DC138:DG138" si="442">(DC115/DC$119)*100</f>
        <v>14.973387294889756</v>
      </c>
      <c r="DD138" s="10">
        <f t="shared" si="442"/>
        <v>17.937767783359032</v>
      </c>
      <c r="DE138" s="10">
        <f t="shared" si="442"/>
        <v>0</v>
      </c>
      <c r="DF138" s="10">
        <f t="shared" si="442"/>
        <v>0</v>
      </c>
      <c r="DG138" s="10">
        <f t="shared" si="442"/>
        <v>0</v>
      </c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9"/>
      <c r="EM138" s="9"/>
      <c r="EN138" s="9"/>
      <c r="EO138" s="9"/>
      <c r="GP138" s="76"/>
      <c r="GQ138" s="76"/>
      <c r="GR138" s="76"/>
      <c r="GS138" s="76"/>
      <c r="GT138" s="76"/>
      <c r="GU138" s="76"/>
      <c r="GV138" s="76"/>
      <c r="GW138" s="76"/>
      <c r="GX138" s="76"/>
      <c r="GY138" s="76"/>
      <c r="GZ138" s="76"/>
      <c r="HA138" s="76"/>
    </row>
    <row r="139" spans="1:209 16181:16185" s="18" customFormat="1" x14ac:dyDescent="0.35">
      <c r="A139" s="10" t="s">
        <v>23</v>
      </c>
      <c r="B139" s="10">
        <f t="shared" si="380"/>
        <v>0</v>
      </c>
      <c r="C139" s="10">
        <f t="shared" ref="C139:BN139" si="443">(C116/C$119)*100</f>
        <v>0</v>
      </c>
      <c r="D139" s="10">
        <f t="shared" si="443"/>
        <v>0</v>
      </c>
      <c r="E139" s="10">
        <f t="shared" si="443"/>
        <v>0</v>
      </c>
      <c r="F139" s="10">
        <f t="shared" si="443"/>
        <v>0</v>
      </c>
      <c r="G139" s="10">
        <f t="shared" si="443"/>
        <v>0</v>
      </c>
      <c r="H139" s="10">
        <f t="shared" si="443"/>
        <v>0</v>
      </c>
      <c r="I139" s="10">
        <f t="shared" si="443"/>
        <v>0</v>
      </c>
      <c r="J139" s="10">
        <f t="shared" si="443"/>
        <v>0</v>
      </c>
      <c r="K139" s="10">
        <f t="shared" si="443"/>
        <v>0</v>
      </c>
      <c r="L139" s="10">
        <f t="shared" si="443"/>
        <v>0</v>
      </c>
      <c r="M139" s="10">
        <f t="shared" si="443"/>
        <v>0</v>
      </c>
      <c r="N139" s="10">
        <f t="shared" si="443"/>
        <v>0</v>
      </c>
      <c r="O139" s="10">
        <f t="shared" si="443"/>
        <v>0</v>
      </c>
      <c r="P139" s="10">
        <f t="shared" si="443"/>
        <v>0</v>
      </c>
      <c r="Q139" s="10">
        <f t="shared" si="443"/>
        <v>0</v>
      </c>
      <c r="R139" s="10">
        <f t="shared" si="443"/>
        <v>0</v>
      </c>
      <c r="S139" s="10">
        <f t="shared" si="443"/>
        <v>0</v>
      </c>
      <c r="T139" s="10">
        <f t="shared" si="443"/>
        <v>0</v>
      </c>
      <c r="U139" s="10">
        <f t="shared" si="443"/>
        <v>0</v>
      </c>
      <c r="V139" s="10">
        <f t="shared" si="443"/>
        <v>0</v>
      </c>
      <c r="W139" s="10">
        <f t="shared" si="443"/>
        <v>0</v>
      </c>
      <c r="X139" s="10">
        <f t="shared" si="443"/>
        <v>0</v>
      </c>
      <c r="Y139" s="10">
        <f t="shared" si="443"/>
        <v>0</v>
      </c>
      <c r="Z139" s="10">
        <f t="shared" si="443"/>
        <v>0</v>
      </c>
      <c r="AA139" s="10">
        <f t="shared" si="443"/>
        <v>0</v>
      </c>
      <c r="AB139" s="10">
        <f t="shared" si="443"/>
        <v>0</v>
      </c>
      <c r="AC139" s="10">
        <f t="shared" si="443"/>
        <v>0</v>
      </c>
      <c r="AD139" s="10">
        <f t="shared" si="443"/>
        <v>0</v>
      </c>
      <c r="AE139" s="10">
        <f t="shared" si="443"/>
        <v>0</v>
      </c>
      <c r="AF139" s="10">
        <f t="shared" si="443"/>
        <v>3.0713505438325841</v>
      </c>
      <c r="AG139" s="10">
        <f t="shared" si="443"/>
        <v>2.4173753037371624</v>
      </c>
      <c r="AH139" s="10">
        <f t="shared" si="443"/>
        <v>2.8768378832126045</v>
      </c>
      <c r="AI139" s="10">
        <f t="shared" si="443"/>
        <v>0</v>
      </c>
      <c r="AJ139" s="10">
        <f t="shared" si="443"/>
        <v>0</v>
      </c>
      <c r="AK139" s="10">
        <f t="shared" si="443"/>
        <v>0</v>
      </c>
      <c r="AL139" s="10">
        <f t="shared" si="443"/>
        <v>10.289013696894292</v>
      </c>
      <c r="AM139" s="10">
        <f t="shared" si="443"/>
        <v>19.902244520670902</v>
      </c>
      <c r="AN139" s="10">
        <f t="shared" si="443"/>
        <v>13.939024849740722</v>
      </c>
      <c r="AO139" s="10">
        <f t="shared" si="443"/>
        <v>0</v>
      </c>
      <c r="AP139" s="10">
        <f t="shared" si="443"/>
        <v>0</v>
      </c>
      <c r="AQ139" s="10">
        <f t="shared" si="443"/>
        <v>0</v>
      </c>
      <c r="AR139" s="10">
        <f t="shared" si="443"/>
        <v>0</v>
      </c>
      <c r="AS139" s="10">
        <f t="shared" si="443"/>
        <v>0</v>
      </c>
      <c r="AT139" s="10">
        <f t="shared" si="443"/>
        <v>0</v>
      </c>
      <c r="AU139" s="10"/>
      <c r="AV139" s="10">
        <f t="shared" si="443"/>
        <v>0</v>
      </c>
      <c r="AW139" s="10">
        <f t="shared" si="443"/>
        <v>0</v>
      </c>
      <c r="AX139" s="10">
        <f t="shared" si="443"/>
        <v>0</v>
      </c>
      <c r="AY139" s="10">
        <f t="shared" si="443"/>
        <v>0</v>
      </c>
      <c r="AZ139" s="10">
        <f t="shared" si="443"/>
        <v>0</v>
      </c>
      <c r="BA139" s="10">
        <f t="shared" si="443"/>
        <v>0</v>
      </c>
      <c r="BB139" s="10">
        <f t="shared" si="443"/>
        <v>0</v>
      </c>
      <c r="BC139" s="10">
        <f t="shared" si="443"/>
        <v>0</v>
      </c>
      <c r="BD139" s="10">
        <f t="shared" si="443"/>
        <v>0</v>
      </c>
      <c r="BE139" s="10">
        <f t="shared" si="443"/>
        <v>0</v>
      </c>
      <c r="BF139" s="10">
        <f t="shared" si="443"/>
        <v>0</v>
      </c>
      <c r="BG139" s="10">
        <f t="shared" si="443"/>
        <v>0</v>
      </c>
      <c r="BH139" s="10">
        <f t="shared" si="443"/>
        <v>0</v>
      </c>
      <c r="BI139" s="10">
        <f t="shared" si="443"/>
        <v>0</v>
      </c>
      <c r="BJ139" s="10">
        <f t="shared" si="443"/>
        <v>0</v>
      </c>
      <c r="BK139" s="10">
        <f t="shared" si="443"/>
        <v>0</v>
      </c>
      <c r="BL139" s="10">
        <f t="shared" si="443"/>
        <v>0</v>
      </c>
      <c r="BM139" s="10">
        <f t="shared" si="443"/>
        <v>0</v>
      </c>
      <c r="BN139" s="10">
        <f t="shared" si="443"/>
        <v>0</v>
      </c>
      <c r="BO139" s="10">
        <f t="shared" ref="BO139:BV139" si="444">(BO116/BO$119)*100</f>
        <v>0</v>
      </c>
      <c r="BP139" s="10">
        <f t="shared" si="444"/>
        <v>0</v>
      </c>
      <c r="BQ139" s="10">
        <f t="shared" si="444"/>
        <v>0</v>
      </c>
      <c r="BR139" s="10">
        <f t="shared" si="444"/>
        <v>0</v>
      </c>
      <c r="BS139" s="10">
        <f t="shared" si="444"/>
        <v>0</v>
      </c>
      <c r="BT139" s="10">
        <f t="shared" si="444"/>
        <v>0</v>
      </c>
      <c r="BU139" s="10">
        <f t="shared" si="444"/>
        <v>0</v>
      </c>
      <c r="BV139" s="10">
        <f t="shared" si="444"/>
        <v>0</v>
      </c>
      <c r="BW139" s="10"/>
      <c r="BX139" s="10">
        <f t="shared" si="383"/>
        <v>0</v>
      </c>
      <c r="BY139" s="10">
        <f t="shared" si="420"/>
        <v>0</v>
      </c>
      <c r="BZ139" s="10">
        <f t="shared" si="420"/>
        <v>0</v>
      </c>
      <c r="CA139" s="10">
        <f t="shared" si="420"/>
        <v>3.7828095562142736</v>
      </c>
      <c r="CB139" s="10">
        <f t="shared" si="420"/>
        <v>1.6888786561776681</v>
      </c>
      <c r="CC139" s="10">
        <f t="shared" si="420"/>
        <v>2.4139707590195667</v>
      </c>
      <c r="CD139" s="10">
        <f t="shared" si="420"/>
        <v>0</v>
      </c>
      <c r="CE139" s="10">
        <f t="shared" si="420"/>
        <v>0</v>
      </c>
      <c r="CF139" s="10">
        <f t="shared" si="420"/>
        <v>0</v>
      </c>
      <c r="CG139" s="10">
        <f t="shared" si="420"/>
        <v>0</v>
      </c>
      <c r="CH139" s="10">
        <f t="shared" si="420"/>
        <v>0</v>
      </c>
      <c r="CI139" s="10">
        <f t="shared" si="420"/>
        <v>0</v>
      </c>
      <c r="CJ139" s="10">
        <f t="shared" si="420"/>
        <v>0</v>
      </c>
      <c r="CK139" s="10">
        <f t="shared" si="420"/>
        <v>0</v>
      </c>
      <c r="CL139" s="10">
        <f t="shared" si="420"/>
        <v>0</v>
      </c>
      <c r="CM139" s="10">
        <f t="shared" si="420"/>
        <v>0</v>
      </c>
      <c r="CN139" s="10">
        <f t="shared" si="420"/>
        <v>0</v>
      </c>
      <c r="CO139" s="10">
        <f t="shared" si="420"/>
        <v>0</v>
      </c>
      <c r="CP139" s="10">
        <f t="shared" si="420"/>
        <v>0</v>
      </c>
      <c r="CQ139" s="10">
        <f t="shared" si="420"/>
        <v>0</v>
      </c>
      <c r="CR139" s="10">
        <f t="shared" si="420"/>
        <v>0</v>
      </c>
      <c r="CS139" s="10">
        <f t="shared" si="420"/>
        <v>0</v>
      </c>
      <c r="CT139" s="10">
        <f t="shared" si="420"/>
        <v>0</v>
      </c>
      <c r="CU139" s="10">
        <f t="shared" si="420"/>
        <v>0</v>
      </c>
      <c r="CV139" s="10">
        <f t="shared" si="420"/>
        <v>0</v>
      </c>
      <c r="CW139" s="10">
        <f t="shared" si="420"/>
        <v>0</v>
      </c>
      <c r="CX139" s="10">
        <f t="shared" si="420"/>
        <v>0</v>
      </c>
      <c r="CY139" s="10">
        <f t="shared" ref="CY139:DB139" si="445">(CY116/CY$119)*100</f>
        <v>0</v>
      </c>
      <c r="CZ139" s="10">
        <f t="shared" si="445"/>
        <v>0</v>
      </c>
      <c r="DA139" s="10">
        <f t="shared" si="445"/>
        <v>0</v>
      </c>
      <c r="DB139" s="10">
        <f t="shared" si="445"/>
        <v>0.55530959516179323</v>
      </c>
      <c r="DC139" s="10">
        <f t="shared" ref="DC139:DG139" si="446">(DC116/DC$119)*100</f>
        <v>0</v>
      </c>
      <c r="DD139" s="10">
        <f t="shared" si="446"/>
        <v>0.35399863685868649</v>
      </c>
      <c r="DE139" s="10">
        <f t="shared" si="446"/>
        <v>0</v>
      </c>
      <c r="DF139" s="10">
        <f t="shared" si="446"/>
        <v>0</v>
      </c>
      <c r="DG139" s="10">
        <f t="shared" si="446"/>
        <v>0</v>
      </c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9"/>
      <c r="EM139" s="9"/>
      <c r="EN139" s="9"/>
      <c r="EO139" s="9"/>
      <c r="GP139" s="76"/>
      <c r="GQ139" s="76"/>
      <c r="GR139" s="76"/>
      <c r="GS139" s="76"/>
      <c r="GT139" s="76"/>
      <c r="GU139" s="76"/>
      <c r="GV139" s="76"/>
      <c r="GW139" s="76"/>
      <c r="GX139" s="76"/>
      <c r="GY139" s="76"/>
      <c r="GZ139" s="76"/>
      <c r="HA139" s="76"/>
    </row>
    <row r="140" spans="1:209 16181:16185" s="18" customFormat="1" x14ac:dyDescent="0.35">
      <c r="A140" s="10" t="s">
        <v>18</v>
      </c>
      <c r="B140" s="10">
        <f t="shared" si="380"/>
        <v>16.630668163979433</v>
      </c>
      <c r="C140" s="10">
        <f t="shared" ref="C140:BN140" si="447">(C117/C$119)*100</f>
        <v>18.916047388859379</v>
      </c>
      <c r="D140" s="10">
        <f t="shared" si="447"/>
        <v>14.506537213020893</v>
      </c>
      <c r="E140" s="10">
        <f t="shared" si="447"/>
        <v>4.550786059634655</v>
      </c>
      <c r="F140" s="10">
        <f t="shared" si="447"/>
        <v>2.8266242030155726</v>
      </c>
      <c r="G140" s="10">
        <f t="shared" si="447"/>
        <v>3.1954382574324889</v>
      </c>
      <c r="H140" s="10">
        <f t="shared" si="447"/>
        <v>8.9645650176080274</v>
      </c>
      <c r="I140" s="10">
        <f t="shared" si="447"/>
        <v>9.0048422323871034</v>
      </c>
      <c r="J140" s="10">
        <f t="shared" si="447"/>
        <v>9.0005164658717725</v>
      </c>
      <c r="K140" s="10">
        <f t="shared" si="447"/>
        <v>3.2617720091797251</v>
      </c>
      <c r="L140" s="10">
        <f t="shared" si="447"/>
        <v>2.9053938294260298</v>
      </c>
      <c r="M140" s="10">
        <f t="shared" si="447"/>
        <v>2.8522592890295928</v>
      </c>
      <c r="N140" s="10">
        <f t="shared" si="447"/>
        <v>25.277503516494708</v>
      </c>
      <c r="O140" s="10">
        <f t="shared" si="447"/>
        <v>25.036701007980415</v>
      </c>
      <c r="P140" s="10">
        <f t="shared" si="447"/>
        <v>20.507726144040721</v>
      </c>
      <c r="Q140" s="10">
        <f t="shared" si="447"/>
        <v>3.1067435901498817</v>
      </c>
      <c r="R140" s="10">
        <f t="shared" si="447"/>
        <v>3.6574952415406194</v>
      </c>
      <c r="S140" s="10">
        <f t="shared" si="447"/>
        <v>2.4984777775775386</v>
      </c>
      <c r="T140" s="10">
        <f t="shared" si="447"/>
        <v>16.714332574666262</v>
      </c>
      <c r="U140" s="10">
        <f t="shared" si="447"/>
        <v>13.084283950714804</v>
      </c>
      <c r="V140" s="10">
        <f t="shared" si="447"/>
        <v>14.941737534309411</v>
      </c>
      <c r="W140" s="10">
        <f t="shared" si="447"/>
        <v>25.916871608733388</v>
      </c>
      <c r="X140" s="10">
        <f t="shared" si="447"/>
        <v>24.105308878846625</v>
      </c>
      <c r="Y140" s="10">
        <f t="shared" si="447"/>
        <v>24.271909957218938</v>
      </c>
      <c r="Z140" s="10">
        <f t="shared" si="447"/>
        <v>4.2431026458058323</v>
      </c>
      <c r="AA140" s="10">
        <f t="shared" si="447"/>
        <v>3.581520377401215</v>
      </c>
      <c r="AB140" s="10">
        <f t="shared" si="447"/>
        <v>3.7906945655149196</v>
      </c>
      <c r="AC140" s="10">
        <f t="shared" si="447"/>
        <v>4.6899837980047643</v>
      </c>
      <c r="AD140" s="10">
        <f t="shared" si="447"/>
        <v>3.6126931169436891</v>
      </c>
      <c r="AE140" s="10">
        <f t="shared" si="447"/>
        <v>3.2299593447450148</v>
      </c>
      <c r="AF140" s="10">
        <f t="shared" si="447"/>
        <v>13.501542491925811</v>
      </c>
      <c r="AG140" s="10">
        <f t="shared" si="447"/>
        <v>12.260149187045705</v>
      </c>
      <c r="AH140" s="10">
        <f t="shared" si="447"/>
        <v>12.771166945563388</v>
      </c>
      <c r="AI140" s="10">
        <f t="shared" si="447"/>
        <v>2.6699794001949702</v>
      </c>
      <c r="AJ140" s="10">
        <f t="shared" si="447"/>
        <v>3.5179164132840239</v>
      </c>
      <c r="AK140" s="10">
        <f t="shared" si="447"/>
        <v>3.6375359832099199</v>
      </c>
      <c r="AL140" s="10">
        <f t="shared" si="447"/>
        <v>16.879773606513631</v>
      </c>
      <c r="AM140" s="10">
        <f t="shared" si="447"/>
        <v>14.685904034710529</v>
      </c>
      <c r="AN140" s="10">
        <f t="shared" si="447"/>
        <v>14.599073245931102</v>
      </c>
      <c r="AO140" s="10">
        <f t="shared" si="447"/>
        <v>2.3348043141688377</v>
      </c>
      <c r="AP140" s="10">
        <f t="shared" si="447"/>
        <v>2.6017235989462386</v>
      </c>
      <c r="AQ140" s="10">
        <f t="shared" si="447"/>
        <v>2.7406173976453863</v>
      </c>
      <c r="AR140" s="10">
        <f t="shared" si="447"/>
        <v>3.3844220135174035</v>
      </c>
      <c r="AS140" s="10">
        <f t="shared" si="447"/>
        <v>2.1054436801418679</v>
      </c>
      <c r="AT140" s="10">
        <f t="shared" si="447"/>
        <v>3.3508377636373354</v>
      </c>
      <c r="AU140" s="10"/>
      <c r="AV140" s="10">
        <f t="shared" si="447"/>
        <v>18.14599103534373</v>
      </c>
      <c r="AW140" s="10">
        <f t="shared" si="447"/>
        <v>16.94163563148464</v>
      </c>
      <c r="AX140" s="10">
        <f t="shared" si="447"/>
        <v>17.637842552013076</v>
      </c>
      <c r="AY140" s="10">
        <f t="shared" si="447"/>
        <v>11.499511584325907</v>
      </c>
      <c r="AZ140" s="10">
        <f t="shared" si="447"/>
        <v>12.170366908433206</v>
      </c>
      <c r="BA140" s="10">
        <f t="shared" si="447"/>
        <v>12.923250177814971</v>
      </c>
      <c r="BB140" s="10">
        <f t="shared" si="447"/>
        <v>13.150043339563322</v>
      </c>
      <c r="BC140" s="10">
        <f t="shared" si="447"/>
        <v>11.351140603927666</v>
      </c>
      <c r="BD140" s="10">
        <f t="shared" si="447"/>
        <v>9.8027290863025165</v>
      </c>
      <c r="BE140" s="10">
        <f t="shared" si="447"/>
        <v>10.450821350198652</v>
      </c>
      <c r="BF140" s="10">
        <f t="shared" si="447"/>
        <v>10.880462610873948</v>
      </c>
      <c r="BG140" s="10">
        <f t="shared" si="447"/>
        <v>11.278739608154307</v>
      </c>
      <c r="BH140" s="10">
        <f t="shared" si="447"/>
        <v>34.364408806711921</v>
      </c>
      <c r="BI140" s="10">
        <f t="shared" si="447"/>
        <v>33.664627413252447</v>
      </c>
      <c r="BJ140" s="10">
        <f t="shared" si="447"/>
        <v>33.427264890278423</v>
      </c>
      <c r="BK140" s="10">
        <f t="shared" si="447"/>
        <v>1.1551073690131854</v>
      </c>
      <c r="BL140" s="10">
        <f t="shared" si="447"/>
        <v>1.1342772982475042</v>
      </c>
      <c r="BM140" s="10">
        <f t="shared" si="447"/>
        <v>1.0717045283053519</v>
      </c>
      <c r="BN140" s="10">
        <f t="shared" si="447"/>
        <v>16.367859923684065</v>
      </c>
      <c r="BO140" s="10">
        <f t="shared" ref="BO140:BV140" si="448">(BO117/BO$119)*100</f>
        <v>16.137393560480636</v>
      </c>
      <c r="BP140" s="10">
        <f t="shared" si="448"/>
        <v>16.137632564301267</v>
      </c>
      <c r="BQ140" s="10">
        <f t="shared" si="448"/>
        <v>10.006604927321401</v>
      </c>
      <c r="BR140" s="10">
        <f t="shared" si="448"/>
        <v>10.302030624651595</v>
      </c>
      <c r="BS140" s="10">
        <f t="shared" si="448"/>
        <v>9.8830636549882893</v>
      </c>
      <c r="BT140" s="10">
        <f t="shared" si="448"/>
        <v>14.138732933965118</v>
      </c>
      <c r="BU140" s="10">
        <f t="shared" si="448"/>
        <v>16.044022042618263</v>
      </c>
      <c r="BV140" s="10">
        <f t="shared" si="448"/>
        <v>14.425138284230846</v>
      </c>
      <c r="BW140" s="10"/>
      <c r="BX140" s="10">
        <f t="shared" si="383"/>
        <v>16.080585259293727</v>
      </c>
      <c r="BY140" s="10">
        <f t="shared" si="420"/>
        <v>10.761991027420038</v>
      </c>
      <c r="BZ140" s="10">
        <f t="shared" si="420"/>
        <v>11.351421930745238</v>
      </c>
      <c r="CA140" s="10">
        <f t="shared" si="420"/>
        <v>4.6204705041630865</v>
      </c>
      <c r="CB140" s="10">
        <f t="shared" si="420"/>
        <v>4.8071396068854035</v>
      </c>
      <c r="CC140" s="10">
        <f t="shared" si="420"/>
        <v>5.4742023658222481</v>
      </c>
      <c r="CD140" s="10">
        <f t="shared" si="420"/>
        <v>1.6613671205444738</v>
      </c>
      <c r="CE140" s="10">
        <f t="shared" si="420"/>
        <v>2.0550537913039935</v>
      </c>
      <c r="CF140" s="10">
        <f t="shared" si="420"/>
        <v>2.1144409787898075</v>
      </c>
      <c r="CG140" s="10">
        <f t="shared" si="420"/>
        <v>1.3708337375850304</v>
      </c>
      <c r="CH140" s="10">
        <f t="shared" si="420"/>
        <v>1.0548583435381498</v>
      </c>
      <c r="CI140" s="10">
        <f t="shared" si="420"/>
        <v>1.0997610485710978</v>
      </c>
      <c r="CJ140" s="10">
        <f t="shared" si="420"/>
        <v>9.3235629538276417</v>
      </c>
      <c r="CK140" s="10">
        <f t="shared" si="420"/>
        <v>9.6415322542930433</v>
      </c>
      <c r="CL140" s="10">
        <f t="shared" si="420"/>
        <v>8.5761303367778581</v>
      </c>
      <c r="CM140" s="10">
        <f t="shared" si="420"/>
        <v>2.3703303578238364</v>
      </c>
      <c r="CN140" s="10">
        <f t="shared" si="420"/>
        <v>2.1401081588803339</v>
      </c>
      <c r="CO140" s="10">
        <f t="shared" si="420"/>
        <v>1.7928396821655743</v>
      </c>
      <c r="CP140" s="10">
        <f t="shared" si="420"/>
        <v>6.967595625125603</v>
      </c>
      <c r="CQ140" s="10">
        <f t="shared" si="420"/>
        <v>9.8052004555417245</v>
      </c>
      <c r="CR140" s="10">
        <f t="shared" si="420"/>
        <v>6.6205957915125859</v>
      </c>
      <c r="CS140" s="10">
        <f t="shared" si="420"/>
        <v>35.019742482840577</v>
      </c>
      <c r="CT140" s="10">
        <f t="shared" si="420"/>
        <v>35.379898912323462</v>
      </c>
      <c r="CU140" s="10">
        <f t="shared" si="420"/>
        <v>35.955175601007774</v>
      </c>
      <c r="CV140" s="10">
        <f t="shared" si="420"/>
        <v>4.1510236017192987</v>
      </c>
      <c r="CW140" s="10">
        <f t="shared" si="420"/>
        <v>4.4132282556077289</v>
      </c>
      <c r="CX140" s="10">
        <f t="shared" si="420"/>
        <v>5.1655614758929707</v>
      </c>
      <c r="CY140" s="10">
        <f t="shared" ref="CY140:DB140" si="449">(CY117/CY$119)*100</f>
        <v>15.953633791615276</v>
      </c>
      <c r="CZ140" s="10">
        <f t="shared" si="449"/>
        <v>13.408017991154109</v>
      </c>
      <c r="DA140" s="10">
        <f t="shared" si="449"/>
        <v>12.77970469118053</v>
      </c>
      <c r="DB140" s="10">
        <f t="shared" si="449"/>
        <v>16.83182004248178</v>
      </c>
      <c r="DC140" s="10">
        <f t="shared" ref="DC140:DG140" si="450">(DC117/DC$119)*100</f>
        <v>16.093553610723124</v>
      </c>
      <c r="DD140" s="10">
        <f t="shared" si="450"/>
        <v>14.780367476832112</v>
      </c>
      <c r="DE140" s="10">
        <f t="shared" si="450"/>
        <v>11.999221852764132</v>
      </c>
      <c r="DF140" s="10">
        <f t="shared" si="450"/>
        <v>13.575398325505031</v>
      </c>
      <c r="DG140" s="10">
        <f t="shared" si="450"/>
        <v>15.346690453262424</v>
      </c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9"/>
      <c r="EM140" s="9"/>
      <c r="EN140" s="9"/>
      <c r="EO140" s="9"/>
      <c r="GP140" s="76"/>
      <c r="GQ140" s="76"/>
      <c r="GR140" s="76"/>
      <c r="GS140" s="76"/>
      <c r="GT140" s="76"/>
      <c r="GU140" s="76"/>
      <c r="GV140" s="76"/>
      <c r="GW140" s="76"/>
      <c r="GX140" s="76"/>
      <c r="GY140" s="76"/>
      <c r="GZ140" s="76"/>
      <c r="HA140" s="76"/>
    </row>
    <row r="141" spans="1:209 16181:16185" s="18" customFormat="1" x14ac:dyDescent="0.35">
      <c r="A141" s="10" t="s">
        <v>19</v>
      </c>
      <c r="B141" s="10">
        <f t="shared" si="380"/>
        <v>7.1209004610494091</v>
      </c>
      <c r="C141" s="10">
        <f t="shared" ref="C141:BN142" si="451">(C118/C$119)*100</f>
        <v>7.1757445657063421</v>
      </c>
      <c r="D141" s="10">
        <f t="shared" si="451"/>
        <v>11.874720958721749</v>
      </c>
      <c r="E141" s="10">
        <f t="shared" si="451"/>
        <v>3.3042972671419273</v>
      </c>
      <c r="F141" s="10">
        <f t="shared" si="451"/>
        <v>2.3267076855314386</v>
      </c>
      <c r="G141" s="10">
        <f t="shared" si="451"/>
        <v>2.710568503139803</v>
      </c>
      <c r="H141" s="10">
        <f t="shared" si="451"/>
        <v>1.8101075803301299</v>
      </c>
      <c r="I141" s="10">
        <f t="shared" si="451"/>
        <v>2.6624506053167964</v>
      </c>
      <c r="J141" s="10">
        <f t="shared" si="451"/>
        <v>2.3059854524247676</v>
      </c>
      <c r="K141" s="10">
        <f t="shared" si="451"/>
        <v>0.3923171755747909</v>
      </c>
      <c r="L141" s="10">
        <f t="shared" si="451"/>
        <v>0.9457477847976703</v>
      </c>
      <c r="M141" s="10">
        <f t="shared" si="451"/>
        <v>0.62037509281727399</v>
      </c>
      <c r="N141" s="10">
        <f t="shared" si="451"/>
        <v>10.348619759641716</v>
      </c>
      <c r="O141" s="10">
        <f t="shared" si="451"/>
        <v>11.193135365322886</v>
      </c>
      <c r="P141" s="10">
        <f t="shared" si="451"/>
        <v>7.5634446029373077</v>
      </c>
      <c r="Q141" s="10">
        <f t="shared" si="451"/>
        <v>1.4102112090056103</v>
      </c>
      <c r="R141" s="10">
        <f t="shared" si="451"/>
        <v>2.4512807264144438</v>
      </c>
      <c r="S141" s="10">
        <f t="shared" si="451"/>
        <v>1.1552662748784122</v>
      </c>
      <c r="T141" s="10">
        <f t="shared" si="451"/>
        <v>2.8098217900067866</v>
      </c>
      <c r="U141" s="10">
        <f t="shared" si="451"/>
        <v>3.7532510265033396</v>
      </c>
      <c r="V141" s="10">
        <f t="shared" si="451"/>
        <v>4.2969158164067673</v>
      </c>
      <c r="W141" s="10">
        <f t="shared" si="451"/>
        <v>11.138561905540998</v>
      </c>
      <c r="X141" s="10">
        <f t="shared" si="451"/>
        <v>11.398258571615488</v>
      </c>
      <c r="Y141" s="10">
        <f t="shared" si="451"/>
        <v>11.303729717564714</v>
      </c>
      <c r="Z141" s="10">
        <f t="shared" si="451"/>
        <v>1.7713298176110936</v>
      </c>
      <c r="AA141" s="10">
        <f t="shared" si="451"/>
        <v>1.7004674278693419</v>
      </c>
      <c r="AB141" s="10">
        <f t="shared" si="451"/>
        <v>1.2755190118806314</v>
      </c>
      <c r="AC141" s="10">
        <f t="shared" si="451"/>
        <v>0.6724765730573633</v>
      </c>
      <c r="AD141" s="10">
        <f t="shared" si="451"/>
        <v>0.71345799043594504</v>
      </c>
      <c r="AE141" s="10">
        <f t="shared" si="451"/>
        <v>0.43230689490473662</v>
      </c>
      <c r="AF141" s="10">
        <f t="shared" si="451"/>
        <v>2.8736641393278637</v>
      </c>
      <c r="AG141" s="10">
        <f t="shared" si="451"/>
        <v>3.1413635931067461</v>
      </c>
      <c r="AH141" s="10">
        <f t="shared" si="451"/>
        <v>2.5961335051489374</v>
      </c>
      <c r="AI141" s="10">
        <f t="shared" si="451"/>
        <v>1.1488327862195029</v>
      </c>
      <c r="AJ141" s="10">
        <f t="shared" si="451"/>
        <v>1.0860062190874615</v>
      </c>
      <c r="AK141" s="10">
        <f t="shared" si="451"/>
        <v>1.1928280774984501</v>
      </c>
      <c r="AL141" s="10">
        <f t="shared" si="451"/>
        <v>4.6219035994321267</v>
      </c>
      <c r="AM141" s="10">
        <f t="shared" si="451"/>
        <v>5.0100786049188137</v>
      </c>
      <c r="AN141" s="10">
        <f t="shared" si="451"/>
        <v>3.9752573755724496</v>
      </c>
      <c r="AO141" s="10">
        <f t="shared" si="451"/>
        <v>0.56509559839563472</v>
      </c>
      <c r="AP141" s="10">
        <f t="shared" si="451"/>
        <v>0.61662270099715866</v>
      </c>
      <c r="AQ141" s="10">
        <f t="shared" si="451"/>
        <v>0.94338139707555135</v>
      </c>
      <c r="AR141" s="10">
        <f t="shared" si="451"/>
        <v>1.4198355226885637</v>
      </c>
      <c r="AS141" s="10">
        <f t="shared" si="451"/>
        <v>0.43766795929652086</v>
      </c>
      <c r="AT141" s="10">
        <f t="shared" si="451"/>
        <v>1.1534328044292483</v>
      </c>
      <c r="AU141" s="10"/>
      <c r="AV141" s="10">
        <f t="shared" si="451"/>
        <v>9.4659714461996813</v>
      </c>
      <c r="AW141" s="10">
        <f t="shared" si="451"/>
        <v>9.4417795673342333</v>
      </c>
      <c r="AX141" s="10">
        <f t="shared" si="451"/>
        <v>8.7327453878218133</v>
      </c>
      <c r="AY141" s="10">
        <f t="shared" si="451"/>
        <v>0.778027863187293</v>
      </c>
      <c r="AZ141" s="10">
        <f t="shared" si="451"/>
        <v>1.1915420899084104</v>
      </c>
      <c r="BA141" s="10">
        <f t="shared" si="451"/>
        <v>1.1918541807218057</v>
      </c>
      <c r="BB141" s="10">
        <f t="shared" si="451"/>
        <v>2.8383613622476931</v>
      </c>
      <c r="BC141" s="10">
        <f t="shared" si="451"/>
        <v>2.1618340006013499</v>
      </c>
      <c r="BD141" s="10">
        <f t="shared" si="451"/>
        <v>1.8405366221231279</v>
      </c>
      <c r="BE141" s="10">
        <f t="shared" si="451"/>
        <v>1.7919148918805508</v>
      </c>
      <c r="BF141" s="10">
        <f t="shared" si="451"/>
        <v>1.4586946070014117</v>
      </c>
      <c r="BG141" s="10">
        <f t="shared" si="451"/>
        <v>1.0621640556078737</v>
      </c>
      <c r="BH141" s="10">
        <f t="shared" si="451"/>
        <v>3.3749854130240933</v>
      </c>
      <c r="BI141" s="10">
        <f t="shared" si="451"/>
        <v>3.1703327167812558</v>
      </c>
      <c r="BJ141" s="10">
        <f t="shared" si="451"/>
        <v>3.3323011051826468</v>
      </c>
      <c r="BK141" s="10">
        <f t="shared" si="451"/>
        <v>0.51582307413977291</v>
      </c>
      <c r="BL141" s="10">
        <f t="shared" si="451"/>
        <v>0.454265932954454</v>
      </c>
      <c r="BM141" s="10">
        <f t="shared" si="451"/>
        <v>0.6191404345197673</v>
      </c>
      <c r="BN141" s="10">
        <f t="shared" si="451"/>
        <v>2.1191754138105328</v>
      </c>
      <c r="BO141" s="10">
        <f t="shared" ref="BO141:BV141" si="452">(BO118/BO$119)*100</f>
        <v>2.0784291707931981</v>
      </c>
      <c r="BP141" s="10">
        <f t="shared" si="452"/>
        <v>1.8053527899595552</v>
      </c>
      <c r="BQ141" s="10">
        <f t="shared" si="452"/>
        <v>3.1000461611266923</v>
      </c>
      <c r="BR141" s="10">
        <f t="shared" si="452"/>
        <v>2.5679291133038458</v>
      </c>
      <c r="BS141" s="10">
        <f t="shared" si="452"/>
        <v>2.3408051036069386</v>
      </c>
      <c r="BT141" s="10">
        <f t="shared" si="452"/>
        <v>5.3093083622484798</v>
      </c>
      <c r="BU141" s="10">
        <f t="shared" si="452"/>
        <v>5.2200946570698283</v>
      </c>
      <c r="BV141" s="10">
        <f t="shared" si="452"/>
        <v>4.4689077750691126</v>
      </c>
      <c r="BW141" s="10"/>
      <c r="BX141" s="10">
        <f t="shared" si="383"/>
        <v>4.2853894541418152</v>
      </c>
      <c r="BY141" s="10">
        <f t="shared" si="420"/>
        <v>3.2574196043520458</v>
      </c>
      <c r="BZ141" s="10">
        <f t="shared" si="420"/>
        <v>4.0190519573619108</v>
      </c>
      <c r="CA141" s="10">
        <f t="shared" si="420"/>
        <v>0.91692495880543912</v>
      </c>
      <c r="CB141" s="10">
        <f t="shared" si="420"/>
        <v>0.97541640224230364</v>
      </c>
      <c r="CC141" s="10">
        <f t="shared" si="420"/>
        <v>1.192690504553487</v>
      </c>
      <c r="CD141" s="10">
        <f t="shared" si="420"/>
        <v>0.99422155867978779</v>
      </c>
      <c r="CE141" s="10">
        <f t="shared" si="420"/>
        <v>0.61282362535596957</v>
      </c>
      <c r="CF141" s="10">
        <f t="shared" si="420"/>
        <v>0.86877162552366249</v>
      </c>
      <c r="CG141" s="10">
        <f t="shared" si="420"/>
        <v>0.78558814752214701</v>
      </c>
      <c r="CH141" s="10">
        <f t="shared" si="420"/>
        <v>0.49262107883898271</v>
      </c>
      <c r="CI141" s="10">
        <f t="shared" si="420"/>
        <v>0.42347634423572633</v>
      </c>
      <c r="CJ141" s="10">
        <f t="shared" si="420"/>
        <v>4.814066268057311</v>
      </c>
      <c r="CK141" s="10">
        <f t="shared" si="420"/>
        <v>3.3188296096414347</v>
      </c>
      <c r="CL141" s="10">
        <f t="shared" si="420"/>
        <v>3.646705093376871</v>
      </c>
      <c r="CM141" s="10">
        <f t="shared" si="420"/>
        <v>1.0531065256611982</v>
      </c>
      <c r="CN141" s="10">
        <f t="shared" si="420"/>
        <v>0.74623995436944313</v>
      </c>
      <c r="CO141" s="10">
        <f t="shared" si="420"/>
        <v>0.60371926674825405</v>
      </c>
      <c r="CP141" s="10">
        <f t="shared" si="420"/>
        <v>2.9140574756600457</v>
      </c>
      <c r="CQ141" s="10">
        <f t="shared" si="420"/>
        <v>2.478083756767111</v>
      </c>
      <c r="CR141" s="10">
        <f t="shared" si="420"/>
        <v>3.4184342436684454</v>
      </c>
      <c r="CS141" s="10">
        <f t="shared" si="420"/>
        <v>1.707561831076716</v>
      </c>
      <c r="CT141" s="10">
        <f t="shared" si="420"/>
        <v>0.89467588474229887</v>
      </c>
      <c r="CU141" s="10">
        <f t="shared" si="420"/>
        <v>1.2403243907496539</v>
      </c>
      <c r="CV141" s="10">
        <f t="shared" si="420"/>
        <v>2.2226937409825895</v>
      </c>
      <c r="CW141" s="10">
        <f t="shared" si="420"/>
        <v>2.2096454037708235</v>
      </c>
      <c r="CX141" s="10">
        <f t="shared" si="420"/>
        <v>2.595066359703929</v>
      </c>
      <c r="CY141" s="10">
        <f t="shared" ref="CY141:DB141" si="453">(CY118/CY$119)*100</f>
        <v>2.9042089978426113</v>
      </c>
      <c r="CZ141" s="10">
        <f t="shared" si="453"/>
        <v>4.4464838633856276</v>
      </c>
      <c r="DA141" s="10">
        <f t="shared" si="453"/>
        <v>3.5036747392924528</v>
      </c>
      <c r="DB141" s="10">
        <f t="shared" si="453"/>
        <v>2.0289060728761998</v>
      </c>
      <c r="DC141" s="10">
        <f t="shared" ref="DC141:DG141" si="454">(DC118/DC$119)*100</f>
        <v>1.719235460570312</v>
      </c>
      <c r="DD141" s="10">
        <f t="shared" si="454"/>
        <v>2.2647086379359846</v>
      </c>
      <c r="DE141" s="10">
        <f t="shared" si="454"/>
        <v>6.0185810366805459</v>
      </c>
      <c r="DF141" s="10">
        <f t="shared" si="454"/>
        <v>10.978626187991512</v>
      </c>
      <c r="DG141" s="10">
        <f t="shared" si="454"/>
        <v>10.971702998902906</v>
      </c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9"/>
      <c r="EM141" s="9"/>
      <c r="EN141" s="9"/>
      <c r="EO141" s="9"/>
      <c r="GP141" s="76"/>
      <c r="GQ141" s="76"/>
      <c r="GR141" s="76"/>
      <c r="GS141" s="76"/>
      <c r="GT141" s="76"/>
      <c r="GU141" s="76"/>
      <c r="GV141" s="76"/>
      <c r="GW141" s="76"/>
      <c r="GX141" s="76"/>
      <c r="GY141" s="76"/>
      <c r="GZ141" s="76"/>
      <c r="HA141" s="76"/>
    </row>
    <row r="142" spans="1:209 16181:16185" s="18" customFormat="1" x14ac:dyDescent="0.35">
      <c r="A142" s="17" t="s">
        <v>103</v>
      </c>
      <c r="B142" s="10">
        <f t="shared" si="380"/>
        <v>100</v>
      </c>
      <c r="C142" s="10">
        <f t="shared" ref="C142:T142" si="455">(C119/C$119)*100</f>
        <v>100</v>
      </c>
      <c r="D142" s="10">
        <f t="shared" si="455"/>
        <v>100</v>
      </c>
      <c r="E142" s="10">
        <f t="shared" si="455"/>
        <v>100</v>
      </c>
      <c r="F142" s="10">
        <f t="shared" si="455"/>
        <v>100</v>
      </c>
      <c r="G142" s="10">
        <f t="shared" si="455"/>
        <v>100</v>
      </c>
      <c r="H142" s="10">
        <f t="shared" si="455"/>
        <v>100</v>
      </c>
      <c r="I142" s="10">
        <f t="shared" si="455"/>
        <v>100</v>
      </c>
      <c r="J142" s="10">
        <f t="shared" si="455"/>
        <v>100</v>
      </c>
      <c r="K142" s="10">
        <f t="shared" si="455"/>
        <v>100</v>
      </c>
      <c r="L142" s="10">
        <f t="shared" si="455"/>
        <v>100</v>
      </c>
      <c r="M142" s="10">
        <f t="shared" si="455"/>
        <v>100</v>
      </c>
      <c r="N142" s="10">
        <f t="shared" si="455"/>
        <v>100</v>
      </c>
      <c r="O142" s="10">
        <f t="shared" si="455"/>
        <v>100</v>
      </c>
      <c r="P142" s="10">
        <f t="shared" si="455"/>
        <v>100</v>
      </c>
      <c r="Q142" s="10">
        <f t="shared" si="455"/>
        <v>100</v>
      </c>
      <c r="R142" s="10">
        <f t="shared" si="455"/>
        <v>100</v>
      </c>
      <c r="S142" s="10">
        <f t="shared" si="455"/>
        <v>100</v>
      </c>
      <c r="T142" s="10">
        <f t="shared" si="455"/>
        <v>100</v>
      </c>
      <c r="U142" s="10">
        <f t="shared" si="451"/>
        <v>100</v>
      </c>
      <c r="V142" s="10">
        <f t="shared" si="451"/>
        <v>100</v>
      </c>
      <c r="W142" s="10">
        <f t="shared" si="451"/>
        <v>100</v>
      </c>
      <c r="X142" s="10">
        <f t="shared" si="451"/>
        <v>100</v>
      </c>
      <c r="Y142" s="10">
        <f t="shared" si="451"/>
        <v>100</v>
      </c>
      <c r="Z142" s="10">
        <f t="shared" si="451"/>
        <v>100</v>
      </c>
      <c r="AA142" s="10">
        <f t="shared" si="451"/>
        <v>100</v>
      </c>
      <c r="AB142" s="10">
        <f t="shared" si="451"/>
        <v>100</v>
      </c>
      <c r="AC142" s="10">
        <f t="shared" si="451"/>
        <v>100</v>
      </c>
      <c r="AD142" s="10">
        <f t="shared" si="451"/>
        <v>100</v>
      </c>
      <c r="AE142" s="10">
        <f t="shared" si="451"/>
        <v>100</v>
      </c>
      <c r="AF142" s="10">
        <f t="shared" si="451"/>
        <v>100</v>
      </c>
      <c r="AG142" s="10">
        <f t="shared" si="451"/>
        <v>100</v>
      </c>
      <c r="AH142" s="10">
        <f t="shared" si="451"/>
        <v>100</v>
      </c>
      <c r="AI142" s="10">
        <f t="shared" si="451"/>
        <v>100</v>
      </c>
      <c r="AJ142" s="10">
        <f t="shared" si="451"/>
        <v>100</v>
      </c>
      <c r="AK142" s="10">
        <f t="shared" si="451"/>
        <v>100</v>
      </c>
      <c r="AL142" s="10">
        <f t="shared" si="451"/>
        <v>100</v>
      </c>
      <c r="AM142" s="10">
        <f t="shared" si="451"/>
        <v>100</v>
      </c>
      <c r="AN142" s="10">
        <f t="shared" si="451"/>
        <v>100</v>
      </c>
      <c r="AO142" s="10">
        <f t="shared" si="451"/>
        <v>100</v>
      </c>
      <c r="AP142" s="10">
        <f t="shared" si="451"/>
        <v>100</v>
      </c>
      <c r="AQ142" s="10">
        <f t="shared" ref="AQ142" si="456">(AK119/AK$119)*100</f>
        <v>100</v>
      </c>
      <c r="AR142" s="10">
        <f t="shared" ref="AR142" si="457">(AL119/AL$119)*100</f>
        <v>100</v>
      </c>
      <c r="AS142" s="10">
        <f t="shared" ref="AS142" si="458">(AM119/AM$119)*100</f>
        <v>100</v>
      </c>
      <c r="AT142" s="10">
        <f t="shared" ref="AT142" si="459">(AN119/AN$119)*100</f>
        <v>100</v>
      </c>
      <c r="AU142" s="10"/>
      <c r="AV142" s="10">
        <f t="shared" ref="AV142" si="460">(AP119/AP$119)*100</f>
        <v>100</v>
      </c>
      <c r="AW142" s="10">
        <f t="shared" ref="AW142" si="461">(AQ119/AQ$119)*100</f>
        <v>100</v>
      </c>
      <c r="AX142" s="10">
        <f t="shared" ref="AX142" si="462">(AR119/AR$119)*100</f>
        <v>100</v>
      </c>
      <c r="AY142" s="10">
        <f t="shared" ref="AY142" si="463">(AS119/AS$119)*100</f>
        <v>100</v>
      </c>
      <c r="AZ142" s="10">
        <f t="shared" ref="AZ142" si="464">(AT119/AT$119)*100</f>
        <v>100</v>
      </c>
      <c r="BA142" s="10">
        <v>100</v>
      </c>
      <c r="BB142" s="10">
        <f t="shared" ref="BB142" si="465">(AV119/AV$119)*100</f>
        <v>100</v>
      </c>
      <c r="BC142" s="10">
        <f t="shared" ref="BC142" si="466">(AW119/AW$119)*100</f>
        <v>100</v>
      </c>
      <c r="BD142" s="10">
        <f t="shared" ref="BD142" si="467">(AX119/AX$119)*100</f>
        <v>100</v>
      </c>
      <c r="BE142" s="10">
        <f t="shared" ref="BE142" si="468">(AY119/AY$119)*100</f>
        <v>100</v>
      </c>
      <c r="BF142" s="10">
        <f t="shared" ref="BF142" si="469">(AZ119/AZ$119)*100</f>
        <v>100</v>
      </c>
      <c r="BG142" s="10">
        <f t="shared" ref="BG142" si="470">(BA119/BA$119)*100</f>
        <v>100</v>
      </c>
      <c r="BH142" s="10">
        <f t="shared" ref="BH142" si="471">(BB119/BB$119)*100</f>
        <v>100</v>
      </c>
      <c r="BI142" s="10">
        <f t="shared" ref="BI142" si="472">(BC119/BC$119)*100</f>
        <v>100</v>
      </c>
      <c r="BJ142" s="10">
        <f t="shared" ref="BJ142" si="473">(BD119/BD$119)*100</f>
        <v>100</v>
      </c>
      <c r="BK142" s="10">
        <f t="shared" ref="BK142" si="474">(BE119/BE$119)*100</f>
        <v>100</v>
      </c>
      <c r="BL142" s="10">
        <f t="shared" ref="BL142" si="475">(BF119/BF$119)*100</f>
        <v>100</v>
      </c>
      <c r="BM142" s="10">
        <f t="shared" ref="BM142" si="476">(BG119/BG$119)*100</f>
        <v>100</v>
      </c>
      <c r="BN142" s="10">
        <f t="shared" ref="BN142" si="477">(BH119/BH$119)*100</f>
        <v>100</v>
      </c>
      <c r="BO142" s="10">
        <f t="shared" ref="BO142" si="478">(BI119/BI$119)*100</f>
        <v>100</v>
      </c>
      <c r="BP142" s="10">
        <f t="shared" ref="BP142" si="479">(BJ119/BJ$119)*100</f>
        <v>100</v>
      </c>
      <c r="BQ142" s="10">
        <f t="shared" ref="BQ142" si="480">(BK119/BK$119)*100</f>
        <v>100</v>
      </c>
      <c r="BR142" s="10">
        <f t="shared" ref="BR142" si="481">(BL119/BL$119)*100</f>
        <v>100</v>
      </c>
      <c r="BS142" s="10">
        <f t="shared" ref="BS142" si="482">(BM119/BM$119)*100</f>
        <v>100</v>
      </c>
      <c r="BT142" s="10">
        <f t="shared" ref="BT142" si="483">(BN119/BN$119)*100</f>
        <v>100</v>
      </c>
      <c r="BU142" s="10">
        <f t="shared" ref="BU142" si="484">(BO119/BO$119)*100</f>
        <v>100</v>
      </c>
      <c r="BV142" s="10">
        <f t="shared" ref="BV142" si="485">(BP119/BP$119)*100</f>
        <v>100</v>
      </c>
      <c r="BW142" s="10"/>
      <c r="BX142" s="10">
        <f t="shared" ref="BX142" si="486">(BR119/BR$119)*100</f>
        <v>100</v>
      </c>
      <c r="BY142" s="10">
        <f t="shared" ref="BY142" si="487">(BS119/BS$119)*100</f>
        <v>100</v>
      </c>
      <c r="BZ142" s="10">
        <f t="shared" ref="BZ142" si="488">(BT119/BT$119)*100</f>
        <v>100</v>
      </c>
      <c r="CA142" s="10">
        <f t="shared" ref="CA142" si="489">(BU119/BU$119)*100</f>
        <v>100</v>
      </c>
      <c r="CB142" s="10">
        <f t="shared" ref="CB142" si="490">(BV119/BV$119)*100</f>
        <v>100</v>
      </c>
      <c r="CC142" s="10">
        <v>100</v>
      </c>
      <c r="CD142" s="10">
        <f t="shared" ref="CD142" si="491">(BX119/BX$119)*100</f>
        <v>100</v>
      </c>
      <c r="CE142" s="10">
        <f t="shared" ref="CE142" si="492">(BY119/BY$119)*100</f>
        <v>100</v>
      </c>
      <c r="CF142" s="10">
        <f t="shared" ref="CF142" si="493">(BZ119/BZ$119)*100</f>
        <v>100</v>
      </c>
      <c r="CG142" s="10">
        <f t="shared" ref="CG142" si="494">(CA119/CA$119)*100</f>
        <v>100</v>
      </c>
      <c r="CH142" s="10">
        <f t="shared" ref="CH142" si="495">(CB119/CB$119)*100</f>
        <v>100</v>
      </c>
      <c r="CI142" s="10">
        <f t="shared" ref="CI142" si="496">(CC119/CC$119)*100</f>
        <v>100</v>
      </c>
      <c r="CJ142" s="10">
        <f>(CD119/CD$119)*100</f>
        <v>100</v>
      </c>
      <c r="CK142" s="10">
        <f>(CE119/CE$119)*100</f>
        <v>100</v>
      </c>
      <c r="CL142" s="10">
        <f>(CF119/CF$119)*100</f>
        <v>100</v>
      </c>
      <c r="CM142" s="10">
        <f t="shared" ref="CM142" si="497">(CG119/CG$119)*100</f>
        <v>100</v>
      </c>
      <c r="CN142" s="10">
        <f t="shared" ref="CN142" si="498">(CH119/CH$119)*100</f>
        <v>100</v>
      </c>
      <c r="CO142" s="10">
        <f t="shared" ref="CO142" si="499">(CI119/CI$119)*100</f>
        <v>100</v>
      </c>
      <c r="CP142" s="10">
        <f t="shared" ref="CP142" si="500">(CJ119/CJ$119)*100</f>
        <v>100</v>
      </c>
      <c r="CQ142" s="10">
        <f t="shared" ref="CQ142" si="501">(CK119/CK$119)*100</f>
        <v>100</v>
      </c>
      <c r="CR142" s="10">
        <f t="shared" ref="CR142" si="502">(CL119/CL$119)*100</f>
        <v>100</v>
      </c>
      <c r="CS142" s="10">
        <f t="shared" ref="CS142" si="503">(CM119/CM$119)*100</f>
        <v>100</v>
      </c>
      <c r="CT142" s="10">
        <f t="shared" ref="CT142" si="504">(CN119/CN$119)*100</f>
        <v>100</v>
      </c>
      <c r="CU142" s="10">
        <f t="shared" ref="CU142" si="505">(CO119/CO$119)*100</f>
        <v>100</v>
      </c>
      <c r="CV142" s="10">
        <f t="shared" ref="CV142" si="506">(CP119/CP$119)*100</f>
        <v>100</v>
      </c>
      <c r="CW142" s="10">
        <f t="shared" ref="CW142" si="507">(CQ119/CQ$119)*100</f>
        <v>100</v>
      </c>
      <c r="CX142" s="10">
        <f t="shared" ref="CX142" si="508">(CR119/CR$119)*100</f>
        <v>100</v>
      </c>
      <c r="CY142" s="10">
        <f t="shared" ref="CY142" si="509">(CS119/CS$119)*100</f>
        <v>100</v>
      </c>
      <c r="CZ142" s="10">
        <f t="shared" ref="CZ142" si="510">(CT119/CT$119)*100</f>
        <v>100</v>
      </c>
      <c r="DA142" s="10">
        <f t="shared" ref="DA142" si="511">(CU119/CU$119)*100</f>
        <v>100</v>
      </c>
      <c r="DB142" s="10">
        <f t="shared" ref="DB142" si="512">(CS119/CS$119)*100</f>
        <v>100</v>
      </c>
      <c r="DC142" s="10">
        <f t="shared" ref="DC142" si="513">(CT119/CT$119)*100</f>
        <v>100</v>
      </c>
      <c r="DD142" s="10">
        <f t="shared" ref="DD142" si="514">(CU119/CU$119)*100</f>
        <v>100</v>
      </c>
      <c r="DE142" s="10">
        <f t="shared" ref="DE142" si="515">(CV119/CV$119)*100</f>
        <v>100</v>
      </c>
      <c r="DF142" s="10">
        <f t="shared" ref="DF142" si="516">(CW119/CW$119)*100</f>
        <v>100</v>
      </c>
      <c r="DG142" s="10">
        <f t="shared" ref="DG142" si="517">(CX119/CX$119)*100</f>
        <v>100</v>
      </c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9"/>
      <c r="EM142" s="9"/>
      <c r="EN142" s="9"/>
      <c r="EO142" s="9"/>
      <c r="GP142" s="76"/>
      <c r="GQ142" s="76"/>
      <c r="GR142" s="76"/>
      <c r="GS142" s="76"/>
      <c r="GT142" s="76"/>
      <c r="GU142" s="76"/>
      <c r="GV142" s="76"/>
      <c r="GW142" s="76"/>
      <c r="GX142" s="76"/>
      <c r="GY142" s="76"/>
      <c r="GZ142" s="76"/>
      <c r="HA142" s="76"/>
    </row>
    <row r="143" spans="1:209 16181:16185" s="18" customFormat="1" x14ac:dyDescent="0.35">
      <c r="A143" s="10"/>
      <c r="B143" s="9"/>
      <c r="C143" s="9"/>
      <c r="D143" s="9"/>
      <c r="E143" s="10"/>
      <c r="F143" s="10"/>
      <c r="G143" s="10"/>
      <c r="H143" s="9"/>
      <c r="I143" s="9"/>
      <c r="J143" s="9"/>
      <c r="K143" s="9"/>
      <c r="L143" s="9"/>
      <c r="M143" s="9"/>
      <c r="N143" s="9"/>
      <c r="O143" s="9"/>
      <c r="P143" s="17"/>
      <c r="Q143" s="17"/>
      <c r="R143" s="17"/>
      <c r="S143" s="17"/>
      <c r="T143" s="17"/>
      <c r="U143" s="17"/>
      <c r="V143" s="17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10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GP143" s="76"/>
      <c r="GQ143" s="76"/>
      <c r="GR143" s="76"/>
      <c r="GS143" s="76"/>
      <c r="GT143" s="76"/>
      <c r="GU143" s="76"/>
      <c r="GV143" s="76"/>
      <c r="GW143" s="76"/>
      <c r="GX143" s="76"/>
      <c r="GY143" s="76"/>
      <c r="GZ143" s="76"/>
      <c r="HA143" s="76"/>
    </row>
    <row r="144" spans="1:209 16181:16185" s="77" customFormat="1" ht="14" x14ac:dyDescent="0.3">
      <c r="A144" s="20" t="s">
        <v>116</v>
      </c>
      <c r="B144" s="16" t="s">
        <v>26</v>
      </c>
      <c r="C144" s="16" t="s">
        <v>26</v>
      </c>
      <c r="D144" s="16" t="s">
        <v>26</v>
      </c>
      <c r="E144" s="16" t="s">
        <v>67</v>
      </c>
      <c r="F144" s="16" t="s">
        <v>67</v>
      </c>
      <c r="G144" s="16" t="s">
        <v>67</v>
      </c>
      <c r="H144" s="16" t="s">
        <v>68</v>
      </c>
      <c r="I144" s="16" t="s">
        <v>68</v>
      </c>
      <c r="J144" s="16" t="s">
        <v>68</v>
      </c>
      <c r="K144" s="16" t="s">
        <v>70</v>
      </c>
      <c r="L144" s="16" t="s">
        <v>70</v>
      </c>
      <c r="M144" s="16" t="s">
        <v>70</v>
      </c>
      <c r="N144" s="16" t="s">
        <v>71</v>
      </c>
      <c r="O144" s="16" t="s">
        <v>71</v>
      </c>
      <c r="P144" s="16" t="s">
        <v>71</v>
      </c>
      <c r="Q144" s="16" t="s">
        <v>72</v>
      </c>
      <c r="R144" s="16" t="s">
        <v>72</v>
      </c>
      <c r="S144" s="16" t="s">
        <v>72</v>
      </c>
      <c r="T144" s="16" t="s">
        <v>134</v>
      </c>
      <c r="U144" s="16" t="s">
        <v>134</v>
      </c>
      <c r="V144" s="16" t="s">
        <v>134</v>
      </c>
      <c r="W144" s="16" t="s">
        <v>74</v>
      </c>
      <c r="X144" s="16" t="s">
        <v>74</v>
      </c>
      <c r="Y144" s="16" t="s">
        <v>74</v>
      </c>
      <c r="Z144" s="16" t="s">
        <v>133</v>
      </c>
      <c r="AA144" s="16" t="s">
        <v>133</v>
      </c>
      <c r="AB144" s="16" t="s">
        <v>133</v>
      </c>
      <c r="AC144" s="16" t="s">
        <v>75</v>
      </c>
      <c r="AD144" s="16" t="s">
        <v>75</v>
      </c>
      <c r="AE144" s="16" t="s">
        <v>75</v>
      </c>
      <c r="AF144" s="16" t="s">
        <v>99</v>
      </c>
      <c r="AG144" s="16" t="s">
        <v>99</v>
      </c>
      <c r="AH144" s="16" t="s">
        <v>99</v>
      </c>
      <c r="AI144" s="16" t="s">
        <v>87</v>
      </c>
      <c r="AJ144" s="16" t="s">
        <v>87</v>
      </c>
      <c r="AK144" s="16" t="s">
        <v>87</v>
      </c>
      <c r="AL144" s="16" t="s">
        <v>77</v>
      </c>
      <c r="AM144" s="16" t="s">
        <v>77</v>
      </c>
      <c r="AN144" s="16" t="s">
        <v>77</v>
      </c>
      <c r="AO144" s="16" t="s">
        <v>78</v>
      </c>
      <c r="AP144" s="16" t="s">
        <v>78</v>
      </c>
      <c r="AQ144" s="16" t="s">
        <v>78</v>
      </c>
      <c r="AR144" s="16" t="s">
        <v>88</v>
      </c>
      <c r="AS144" s="16" t="s">
        <v>88</v>
      </c>
      <c r="AT144" s="16" t="s">
        <v>88</v>
      </c>
      <c r="AU144" s="16"/>
      <c r="AV144" s="16" t="s">
        <v>76</v>
      </c>
      <c r="AW144" s="16" t="s">
        <v>76</v>
      </c>
      <c r="AX144" s="16" t="s">
        <v>76</v>
      </c>
      <c r="AY144" s="16" t="s">
        <v>20</v>
      </c>
      <c r="AZ144" s="16" t="s">
        <v>20</v>
      </c>
      <c r="BA144" s="16" t="s">
        <v>20</v>
      </c>
      <c r="BB144" s="16" t="s">
        <v>21</v>
      </c>
      <c r="BC144" s="16" t="s">
        <v>21</v>
      </c>
      <c r="BD144" s="16" t="s">
        <v>21</v>
      </c>
      <c r="BE144" s="16" t="s">
        <v>89</v>
      </c>
      <c r="BF144" s="16" t="s">
        <v>89</v>
      </c>
      <c r="BG144" s="16" t="s">
        <v>89</v>
      </c>
      <c r="BH144" s="16" t="s">
        <v>90</v>
      </c>
      <c r="BI144" s="16" t="s">
        <v>90</v>
      </c>
      <c r="BJ144" s="16" t="s">
        <v>90</v>
      </c>
      <c r="BK144" s="16" t="s">
        <v>91</v>
      </c>
      <c r="BL144" s="16" t="s">
        <v>91</v>
      </c>
      <c r="BM144" s="16" t="s">
        <v>91</v>
      </c>
      <c r="BN144" s="16" t="s">
        <v>92</v>
      </c>
      <c r="BO144" s="16" t="s">
        <v>92</v>
      </c>
      <c r="BP144" s="16" t="s">
        <v>92</v>
      </c>
      <c r="BQ144" s="16" t="s">
        <v>86</v>
      </c>
      <c r="BR144" s="16" t="s">
        <v>86</v>
      </c>
      <c r="BS144" s="16" t="s">
        <v>86</v>
      </c>
      <c r="BT144" s="16" t="s">
        <v>93</v>
      </c>
      <c r="BU144" s="16" t="s">
        <v>93</v>
      </c>
      <c r="BV144" s="16" t="s">
        <v>93</v>
      </c>
      <c r="BW144" s="20"/>
      <c r="BX144" s="16" t="s">
        <v>94</v>
      </c>
      <c r="BY144" s="16" t="s">
        <v>94</v>
      </c>
      <c r="BZ144" s="16" t="s">
        <v>94</v>
      </c>
      <c r="CA144" s="16" t="s">
        <v>69</v>
      </c>
      <c r="CB144" s="16" t="s">
        <v>69</v>
      </c>
      <c r="CC144" s="16" t="s">
        <v>69</v>
      </c>
      <c r="CD144" s="16" t="s">
        <v>56</v>
      </c>
      <c r="CE144" s="16" t="s">
        <v>56</v>
      </c>
      <c r="CF144" s="16" t="s">
        <v>56</v>
      </c>
      <c r="CG144" s="16" t="s">
        <v>30</v>
      </c>
      <c r="CH144" s="16" t="s">
        <v>30</v>
      </c>
      <c r="CI144" s="16" t="s">
        <v>30</v>
      </c>
      <c r="CJ144" s="16" t="s">
        <v>29</v>
      </c>
      <c r="CK144" s="16" t="s">
        <v>29</v>
      </c>
      <c r="CL144" s="16" t="s">
        <v>29</v>
      </c>
      <c r="CM144" s="16" t="s">
        <v>73</v>
      </c>
      <c r="CN144" s="16" t="s">
        <v>73</v>
      </c>
      <c r="CO144" s="16" t="s">
        <v>73</v>
      </c>
      <c r="CP144" s="16" t="s">
        <v>132</v>
      </c>
      <c r="CQ144" s="16" t="s">
        <v>132</v>
      </c>
      <c r="CR144" s="16" t="s">
        <v>132</v>
      </c>
      <c r="CS144" s="16" t="s">
        <v>95</v>
      </c>
      <c r="CT144" s="16" t="s">
        <v>95</v>
      </c>
      <c r="CU144" s="16" t="s">
        <v>95</v>
      </c>
      <c r="CV144" s="16" t="s">
        <v>139</v>
      </c>
      <c r="CW144" s="16" t="s">
        <v>139</v>
      </c>
      <c r="CX144" s="16" t="s">
        <v>139</v>
      </c>
      <c r="CY144" s="16" t="s">
        <v>138</v>
      </c>
      <c r="CZ144" s="16" t="s">
        <v>138</v>
      </c>
      <c r="DA144" s="16" t="s">
        <v>138</v>
      </c>
      <c r="DB144" s="16" t="s">
        <v>96</v>
      </c>
      <c r="DC144" s="16" t="s">
        <v>96</v>
      </c>
      <c r="DD144" s="16" t="s">
        <v>96</v>
      </c>
      <c r="DE144" s="16" t="s">
        <v>191</v>
      </c>
      <c r="DF144" s="16" t="s">
        <v>191</v>
      </c>
      <c r="DG144" s="16" t="s">
        <v>191</v>
      </c>
      <c r="DH144" s="20"/>
      <c r="DI144" s="20"/>
      <c r="DJ144" s="20"/>
      <c r="DK144" s="72"/>
      <c r="DL144" s="72"/>
      <c r="DM144" s="72"/>
      <c r="DN144" s="72"/>
      <c r="DO144" s="72"/>
      <c r="DP144" s="72"/>
      <c r="DQ144" s="72"/>
      <c r="DR144" s="72"/>
      <c r="DS144" s="72"/>
      <c r="DT144" s="72"/>
      <c r="DU144" s="72"/>
      <c r="DV144" s="72"/>
      <c r="DW144" s="72"/>
      <c r="DX144" s="72"/>
      <c r="DY144" s="72"/>
      <c r="DZ144" s="72"/>
      <c r="EA144" s="72"/>
      <c r="EB144" s="72"/>
      <c r="EC144" s="72"/>
      <c r="ED144" s="72"/>
      <c r="EE144" s="72"/>
      <c r="EF144" s="72"/>
      <c r="EG144" s="72"/>
      <c r="EH144" s="72"/>
      <c r="EI144" s="72"/>
      <c r="EJ144" s="72"/>
      <c r="EK144" s="72"/>
      <c r="EL144" s="72"/>
      <c r="EM144" s="72"/>
      <c r="EN144" s="72"/>
      <c r="EO144" s="72"/>
      <c r="WXI144" s="78"/>
      <c r="WXM144" s="78" t="s">
        <v>55</v>
      </c>
    </row>
    <row r="145" spans="1:209 16021:16025" s="80" customFormat="1" x14ac:dyDescent="0.35">
      <c r="A145" s="70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9"/>
      <c r="Q145" s="79"/>
      <c r="R145" s="79"/>
      <c r="S145" s="79"/>
      <c r="T145" s="79"/>
      <c r="U145" s="79"/>
      <c r="V145" s="79"/>
      <c r="W145" s="70"/>
      <c r="X145" s="70"/>
      <c r="Y145" s="70"/>
      <c r="Z145" s="70"/>
      <c r="AA145" s="70"/>
      <c r="AB145" s="70"/>
      <c r="AC145" s="70"/>
      <c r="AD145" s="70"/>
      <c r="AE145" s="70"/>
      <c r="AF145" s="70"/>
      <c r="AG145" s="70"/>
      <c r="AH145" s="70"/>
      <c r="AI145" s="70"/>
      <c r="AJ145" s="70"/>
      <c r="AK145" s="70"/>
      <c r="AL145" s="70"/>
      <c r="AM145" s="70"/>
      <c r="AN145" s="70"/>
      <c r="AO145" s="70"/>
      <c r="AP145" s="70"/>
      <c r="AQ145" s="70"/>
      <c r="AR145" s="70"/>
      <c r="AS145" s="70"/>
      <c r="AT145" s="70"/>
      <c r="AU145" s="70"/>
      <c r="AV145" s="70"/>
      <c r="AW145" s="70"/>
      <c r="AX145" s="70"/>
      <c r="AY145" s="70"/>
      <c r="AZ145" s="70"/>
      <c r="BA145" s="70"/>
      <c r="BB145" s="70"/>
      <c r="BC145" s="70"/>
      <c r="BD145" s="70"/>
      <c r="BE145" s="70"/>
      <c r="BF145" s="70"/>
      <c r="BG145" s="70"/>
      <c r="BH145" s="70"/>
      <c r="BI145" s="70"/>
      <c r="BJ145" s="70"/>
      <c r="BK145" s="70"/>
      <c r="BL145" s="70"/>
      <c r="BM145" s="70"/>
      <c r="BN145" s="70"/>
      <c r="BO145" s="70"/>
      <c r="BP145" s="70"/>
      <c r="BQ145" s="70"/>
      <c r="BR145" s="70"/>
      <c r="BS145" s="70"/>
      <c r="BT145" s="70"/>
      <c r="BU145" s="70"/>
      <c r="BV145" s="70"/>
      <c r="BW145" s="70"/>
      <c r="BX145" s="70"/>
      <c r="BY145" s="70"/>
      <c r="BZ145" s="70"/>
      <c r="CA145" s="70"/>
      <c r="CB145" s="70"/>
      <c r="CC145" s="70"/>
      <c r="CD145" s="70"/>
      <c r="CE145" s="70"/>
      <c r="CF145" s="70"/>
      <c r="CG145" s="70"/>
      <c r="CH145" s="70"/>
      <c r="CI145" s="70"/>
      <c r="CJ145" s="70"/>
      <c r="CK145" s="70"/>
      <c r="CL145" s="70"/>
      <c r="CM145" s="70"/>
      <c r="CN145" s="70"/>
      <c r="CO145" s="70"/>
      <c r="CP145" s="70"/>
      <c r="CQ145" s="70"/>
      <c r="CR145" s="70"/>
      <c r="CS145" s="70"/>
      <c r="CT145" s="70"/>
      <c r="CU145" s="70"/>
      <c r="CV145" s="70"/>
      <c r="CW145" s="70"/>
      <c r="CX145" s="70"/>
      <c r="CY145" s="70"/>
      <c r="CZ145" s="70"/>
      <c r="DA145" s="70"/>
      <c r="DB145" s="70"/>
      <c r="DC145" s="70"/>
      <c r="DD145" s="70"/>
      <c r="DE145" s="70"/>
      <c r="DF145" s="70"/>
      <c r="DG145" s="70"/>
      <c r="DH145" s="70"/>
      <c r="DI145" s="70"/>
      <c r="DJ145" s="70"/>
      <c r="DK145" s="70"/>
      <c r="DL145" s="70"/>
      <c r="DM145" s="70"/>
      <c r="DN145" s="70"/>
      <c r="DO145" s="70"/>
      <c r="DP145" s="70"/>
      <c r="DQ145" s="70"/>
      <c r="DR145" s="70"/>
      <c r="DS145" s="70"/>
      <c r="DT145" s="70"/>
      <c r="DU145" s="70"/>
      <c r="DV145" s="70"/>
      <c r="DW145" s="70"/>
      <c r="DX145" s="70"/>
      <c r="DY145" s="70"/>
      <c r="DZ145" s="70"/>
      <c r="EA145" s="70"/>
      <c r="EB145" s="70"/>
      <c r="EC145" s="70"/>
      <c r="ED145" s="70"/>
      <c r="EE145" s="70"/>
      <c r="EF145" s="70"/>
      <c r="EG145" s="70"/>
      <c r="EH145" s="70"/>
      <c r="EI145" s="70"/>
      <c r="EJ145" s="70"/>
      <c r="EK145" s="70"/>
      <c r="EL145" s="70"/>
      <c r="EM145" s="70"/>
      <c r="EN145" s="70"/>
      <c r="EO145" s="70"/>
      <c r="GP145" s="81"/>
      <c r="GQ145" s="81"/>
      <c r="GR145" s="81"/>
      <c r="GS145" s="81"/>
      <c r="GT145" s="81"/>
      <c r="GU145" s="81"/>
      <c r="GV145" s="81"/>
      <c r="GW145" s="81"/>
      <c r="GX145" s="81"/>
      <c r="GY145" s="81"/>
      <c r="GZ145" s="81"/>
      <c r="HA145" s="81"/>
    </row>
    <row r="146" spans="1:209 16021:16025" s="80" customFormat="1" x14ac:dyDescent="0.35">
      <c r="A146" s="70" t="s">
        <v>110</v>
      </c>
      <c r="B146" s="70">
        <f t="shared" ref="B146:BM146" si="518">B124</f>
        <v>0</v>
      </c>
      <c r="C146" s="70">
        <f t="shared" si="518"/>
        <v>0</v>
      </c>
      <c r="D146" s="70">
        <f t="shared" si="518"/>
        <v>0</v>
      </c>
      <c r="E146" s="70">
        <f t="shared" si="518"/>
        <v>34.969555894592823</v>
      </c>
      <c r="F146" s="70">
        <f t="shared" si="518"/>
        <v>26.694299738892141</v>
      </c>
      <c r="G146" s="70">
        <f t="shared" si="518"/>
        <v>35.9550546931779</v>
      </c>
      <c r="H146" s="70">
        <f t="shared" si="518"/>
        <v>0</v>
      </c>
      <c r="I146" s="70">
        <f t="shared" si="518"/>
        <v>0</v>
      </c>
      <c r="J146" s="70">
        <f t="shared" si="518"/>
        <v>0</v>
      </c>
      <c r="K146" s="70">
        <f t="shared" si="518"/>
        <v>16.631751100326799</v>
      </c>
      <c r="L146" s="70">
        <f t="shared" si="518"/>
        <v>16.809127401008311</v>
      </c>
      <c r="M146" s="70">
        <f t="shared" si="518"/>
        <v>16.586714568148338</v>
      </c>
      <c r="N146" s="70">
        <f t="shared" si="518"/>
        <v>0</v>
      </c>
      <c r="O146" s="70">
        <f t="shared" si="518"/>
        <v>0</v>
      </c>
      <c r="P146" s="70">
        <f t="shared" si="518"/>
        <v>0</v>
      </c>
      <c r="Q146" s="70">
        <f t="shared" si="518"/>
        <v>25.919383117462552</v>
      </c>
      <c r="R146" s="70">
        <f t="shared" si="518"/>
        <v>21.292984835262718</v>
      </c>
      <c r="S146" s="70">
        <f t="shared" si="518"/>
        <v>26.821325388068455</v>
      </c>
      <c r="T146" s="70">
        <f t="shared" si="518"/>
        <v>0</v>
      </c>
      <c r="U146" s="70">
        <f t="shared" si="518"/>
        <v>0</v>
      </c>
      <c r="V146" s="70">
        <f t="shared" si="518"/>
        <v>0</v>
      </c>
      <c r="W146" s="70">
        <f t="shared" si="518"/>
        <v>0</v>
      </c>
      <c r="X146" s="70">
        <f t="shared" si="518"/>
        <v>0</v>
      </c>
      <c r="Y146" s="70">
        <f t="shared" si="518"/>
        <v>0</v>
      </c>
      <c r="Z146" s="70">
        <f t="shared" si="518"/>
        <v>31.21777108654447</v>
      </c>
      <c r="AA146" s="70">
        <f t="shared" si="518"/>
        <v>33.658402505922211</v>
      </c>
      <c r="AB146" s="70">
        <f t="shared" si="518"/>
        <v>31.288905826593666</v>
      </c>
      <c r="AC146" s="70">
        <f t="shared" si="518"/>
        <v>4.5794540752884281</v>
      </c>
      <c r="AD146" s="70">
        <f t="shared" si="518"/>
        <v>5.2318767141336275</v>
      </c>
      <c r="AE146" s="70">
        <f t="shared" si="518"/>
        <v>5.047183637504558</v>
      </c>
      <c r="AF146" s="70">
        <f t="shared" si="518"/>
        <v>0</v>
      </c>
      <c r="AG146" s="70">
        <f t="shared" si="518"/>
        <v>0</v>
      </c>
      <c r="AH146" s="70">
        <f t="shared" si="518"/>
        <v>0</v>
      </c>
      <c r="AI146" s="70">
        <f t="shared" si="518"/>
        <v>17.032278427281156</v>
      </c>
      <c r="AJ146" s="70">
        <f t="shared" si="518"/>
        <v>16.505672311839366</v>
      </c>
      <c r="AK146" s="70">
        <f t="shared" si="518"/>
        <v>16.817843181421676</v>
      </c>
      <c r="AL146" s="70">
        <f t="shared" si="518"/>
        <v>0</v>
      </c>
      <c r="AM146" s="70">
        <f t="shared" si="518"/>
        <v>0</v>
      </c>
      <c r="AN146" s="70">
        <f t="shared" si="518"/>
        <v>0</v>
      </c>
      <c r="AO146" s="70">
        <f t="shared" si="518"/>
        <v>12.035629753914764</v>
      </c>
      <c r="AP146" s="70">
        <f t="shared" si="518"/>
        <v>12.94589602663698</v>
      </c>
      <c r="AQ146" s="70">
        <f t="shared" si="518"/>
        <v>12.743816346291363</v>
      </c>
      <c r="AR146" s="70">
        <f t="shared" si="518"/>
        <v>4.8762894979162441</v>
      </c>
      <c r="AS146" s="70">
        <f t="shared" si="518"/>
        <v>5.3369153939584013</v>
      </c>
      <c r="AT146" s="70">
        <f t="shared" si="518"/>
        <v>4.3180128670019187</v>
      </c>
      <c r="AU146" s="70"/>
      <c r="AV146" s="70">
        <f t="shared" si="518"/>
        <v>0</v>
      </c>
      <c r="AW146" s="70">
        <f t="shared" si="518"/>
        <v>0</v>
      </c>
      <c r="AX146" s="70">
        <f t="shared" si="518"/>
        <v>0</v>
      </c>
      <c r="AY146" s="70">
        <f t="shared" si="518"/>
        <v>0</v>
      </c>
      <c r="AZ146" s="70">
        <f t="shared" si="518"/>
        <v>0</v>
      </c>
      <c r="BA146" s="70">
        <f t="shared" si="518"/>
        <v>0</v>
      </c>
      <c r="BB146" s="70">
        <f t="shared" si="518"/>
        <v>3.1474196215811547</v>
      </c>
      <c r="BC146" s="70">
        <f t="shared" si="518"/>
        <v>4.0037909852595224</v>
      </c>
      <c r="BD146" s="70">
        <f t="shared" si="518"/>
        <v>0</v>
      </c>
      <c r="BE146" s="70">
        <f t="shared" si="518"/>
        <v>0</v>
      </c>
      <c r="BF146" s="70">
        <f t="shared" si="518"/>
        <v>0</v>
      </c>
      <c r="BG146" s="70">
        <f t="shared" si="518"/>
        <v>0</v>
      </c>
      <c r="BH146" s="70">
        <f t="shared" si="518"/>
        <v>0</v>
      </c>
      <c r="BI146" s="70">
        <f t="shared" si="518"/>
        <v>0</v>
      </c>
      <c r="BJ146" s="70">
        <f t="shared" si="518"/>
        <v>0</v>
      </c>
      <c r="BK146" s="70">
        <f t="shared" si="518"/>
        <v>0</v>
      </c>
      <c r="BL146" s="70">
        <f t="shared" si="518"/>
        <v>0</v>
      </c>
      <c r="BM146" s="70">
        <f t="shared" si="518"/>
        <v>0</v>
      </c>
      <c r="BN146" s="70">
        <f t="shared" ref="BN146:BV146" si="519">BN124</f>
        <v>0</v>
      </c>
      <c r="BO146" s="70">
        <f t="shared" si="519"/>
        <v>0</v>
      </c>
      <c r="BP146" s="70">
        <f t="shared" si="519"/>
        <v>0</v>
      </c>
      <c r="BQ146" s="70">
        <f t="shared" si="519"/>
        <v>0</v>
      </c>
      <c r="BR146" s="70">
        <f t="shared" si="519"/>
        <v>0</v>
      </c>
      <c r="BS146" s="70">
        <f t="shared" si="519"/>
        <v>0</v>
      </c>
      <c r="BT146" s="70">
        <f t="shared" si="519"/>
        <v>0</v>
      </c>
      <c r="BU146" s="70">
        <f t="shared" si="519"/>
        <v>0</v>
      </c>
      <c r="BV146" s="70">
        <f t="shared" si="519"/>
        <v>0</v>
      </c>
      <c r="BW146" s="70"/>
      <c r="BX146" s="70">
        <f t="shared" ref="BX146:CZ146" si="520">BX124</f>
        <v>0</v>
      </c>
      <c r="BY146" s="70">
        <f t="shared" si="520"/>
        <v>0</v>
      </c>
      <c r="BZ146" s="70">
        <f t="shared" si="520"/>
        <v>0</v>
      </c>
      <c r="CA146" s="70">
        <f t="shared" si="520"/>
        <v>0</v>
      </c>
      <c r="CB146" s="70">
        <f t="shared" si="520"/>
        <v>0</v>
      </c>
      <c r="CC146" s="70">
        <f t="shared" si="520"/>
        <v>0</v>
      </c>
      <c r="CD146" s="70">
        <f t="shared" si="520"/>
        <v>5.7742135728629229</v>
      </c>
      <c r="CE146" s="70">
        <f t="shared" si="520"/>
        <v>5.185058450949759</v>
      </c>
      <c r="CF146" s="70">
        <f t="shared" si="520"/>
        <v>6.1026880114120683</v>
      </c>
      <c r="CG146" s="70">
        <f t="shared" si="520"/>
        <v>2.0373223880581475</v>
      </c>
      <c r="CH146" s="70">
        <f t="shared" si="520"/>
        <v>2.0032258388922246</v>
      </c>
      <c r="CI146" s="70">
        <f t="shared" si="520"/>
        <v>2.0339410630449484</v>
      </c>
      <c r="CJ146" s="70">
        <f t="shared" si="520"/>
        <v>0</v>
      </c>
      <c r="CK146" s="70">
        <f t="shared" si="520"/>
        <v>0</v>
      </c>
      <c r="CL146" s="70">
        <f t="shared" si="520"/>
        <v>0</v>
      </c>
      <c r="CM146" s="70">
        <f t="shared" si="520"/>
        <v>13.808983830751131</v>
      </c>
      <c r="CN146" s="70">
        <f t="shared" si="520"/>
        <v>14.095894185262361</v>
      </c>
      <c r="CO146" s="70">
        <f t="shared" si="520"/>
        <v>10.661966664187405</v>
      </c>
      <c r="CP146" s="70">
        <f t="shared" si="520"/>
        <v>0</v>
      </c>
      <c r="CQ146" s="70">
        <f t="shared" si="520"/>
        <v>0</v>
      </c>
      <c r="CR146" s="70">
        <f t="shared" si="520"/>
        <v>0</v>
      </c>
      <c r="CS146" s="70">
        <f t="shared" si="520"/>
        <v>0</v>
      </c>
      <c r="CT146" s="70">
        <f t="shared" si="520"/>
        <v>0</v>
      </c>
      <c r="CU146" s="70">
        <f t="shared" si="520"/>
        <v>0</v>
      </c>
      <c r="CV146" s="70">
        <f t="shared" si="520"/>
        <v>0</v>
      </c>
      <c r="CW146" s="70">
        <f t="shared" si="520"/>
        <v>0</v>
      </c>
      <c r="CX146" s="70">
        <f t="shared" si="520"/>
        <v>0</v>
      </c>
      <c r="CY146" s="70">
        <f t="shared" si="520"/>
        <v>0</v>
      </c>
      <c r="CZ146" s="70">
        <f t="shared" si="520"/>
        <v>0</v>
      </c>
      <c r="DA146" s="70">
        <f t="shared" ref="DA146:DG146" si="521">DA124</f>
        <v>0</v>
      </c>
      <c r="DB146" s="70">
        <f t="shared" si="521"/>
        <v>0</v>
      </c>
      <c r="DC146" s="70">
        <f t="shared" si="521"/>
        <v>0</v>
      </c>
      <c r="DD146" s="70">
        <f t="shared" si="521"/>
        <v>0</v>
      </c>
      <c r="DE146" s="70">
        <f t="shared" si="521"/>
        <v>0</v>
      </c>
      <c r="DF146" s="70">
        <f t="shared" si="521"/>
        <v>0</v>
      </c>
      <c r="DG146" s="70">
        <f t="shared" si="521"/>
        <v>0</v>
      </c>
      <c r="DH146" s="70"/>
      <c r="DI146" s="70"/>
      <c r="DJ146" s="70"/>
      <c r="DK146" s="70"/>
      <c r="DL146" s="70"/>
      <c r="DM146" s="70"/>
      <c r="DN146" s="70"/>
      <c r="DO146" s="70"/>
      <c r="DP146" s="70"/>
      <c r="DQ146" s="70"/>
      <c r="DR146" s="70"/>
      <c r="DS146" s="70"/>
      <c r="DT146" s="70"/>
      <c r="DU146" s="70"/>
      <c r="DV146" s="70"/>
      <c r="DW146" s="70"/>
      <c r="DX146" s="70"/>
      <c r="DY146" s="70"/>
      <c r="DZ146" s="70"/>
      <c r="EA146" s="70"/>
      <c r="EB146" s="70"/>
      <c r="EC146" s="70"/>
      <c r="ED146" s="70"/>
      <c r="EE146" s="70"/>
      <c r="EF146" s="70"/>
      <c r="EG146" s="70"/>
      <c r="EH146" s="70"/>
      <c r="EI146" s="70"/>
      <c r="EJ146" s="70"/>
      <c r="EK146" s="70"/>
      <c r="EL146" s="70"/>
      <c r="EM146" s="70"/>
      <c r="EN146" s="70"/>
      <c r="EO146" s="70"/>
      <c r="GP146" s="81"/>
      <c r="GQ146" s="81"/>
      <c r="GR146" s="81"/>
      <c r="GS146" s="81"/>
      <c r="GT146" s="81"/>
      <c r="GU146" s="81"/>
      <c r="GV146" s="81"/>
      <c r="GW146" s="81"/>
      <c r="GX146" s="81"/>
      <c r="GY146" s="81"/>
      <c r="GZ146" s="81"/>
      <c r="HA146" s="81"/>
    </row>
    <row r="147" spans="1:209 16021:16025" s="80" customFormat="1" x14ac:dyDescent="0.35">
      <c r="A147" s="70" t="s">
        <v>118</v>
      </c>
      <c r="B147" s="70">
        <f t="shared" ref="B147" si="522">B126</f>
        <v>18.256408965198602</v>
      </c>
      <c r="C147" s="70">
        <f t="shared" ref="C147:D147" si="523">C126</f>
        <v>21.61275584026691</v>
      </c>
      <c r="D147" s="70">
        <f t="shared" si="523"/>
        <v>17.089849337252708</v>
      </c>
      <c r="E147" s="70">
        <f t="shared" ref="E147:BP147" si="524">E126</f>
        <v>41.370233536013842</v>
      </c>
      <c r="F147" s="70">
        <f t="shared" si="524"/>
        <v>50.546484006931905</v>
      </c>
      <c r="G147" s="70">
        <f t="shared" si="524"/>
        <v>42.156362035729508</v>
      </c>
      <c r="H147" s="70">
        <f t="shared" si="524"/>
        <v>5.7176186743877633</v>
      </c>
      <c r="I147" s="70">
        <f t="shared" si="524"/>
        <v>5.7853941536374363</v>
      </c>
      <c r="J147" s="70">
        <f t="shared" si="524"/>
        <v>6.3034241859606128</v>
      </c>
      <c r="K147" s="70">
        <f t="shared" si="524"/>
        <v>69.169877588047797</v>
      </c>
      <c r="L147" s="70">
        <f t="shared" si="524"/>
        <v>68.83814926976936</v>
      </c>
      <c r="M147" s="70">
        <f t="shared" si="524"/>
        <v>69.136160570320968</v>
      </c>
      <c r="N147" s="70">
        <f t="shared" si="524"/>
        <v>12.478624747933665</v>
      </c>
      <c r="O147" s="70">
        <f t="shared" si="524"/>
        <v>13.071743442879413</v>
      </c>
      <c r="P147" s="70">
        <f t="shared" si="524"/>
        <v>25.728538332422669</v>
      </c>
      <c r="Q147" s="70">
        <f t="shared" si="524"/>
        <v>51.119199786320038</v>
      </c>
      <c r="R147" s="70">
        <f t="shared" si="524"/>
        <v>56.050964076840437</v>
      </c>
      <c r="S147" s="70">
        <f t="shared" si="524"/>
        <v>53.053171097278288</v>
      </c>
      <c r="T147" s="70">
        <f t="shared" si="524"/>
        <v>38.403318222897056</v>
      </c>
      <c r="U147" s="70">
        <f t="shared" si="524"/>
        <v>39.49920113135483</v>
      </c>
      <c r="V147" s="70">
        <f t="shared" si="524"/>
        <v>39.033502196613924</v>
      </c>
      <c r="W147" s="70">
        <f t="shared" si="524"/>
        <v>13.485156294678383</v>
      </c>
      <c r="X147" s="70">
        <f t="shared" si="524"/>
        <v>13.648685711234043</v>
      </c>
      <c r="Y147" s="70">
        <f t="shared" si="524"/>
        <v>15.325012996390347</v>
      </c>
      <c r="Z147" s="70">
        <f t="shared" si="524"/>
        <v>43.011151274794614</v>
      </c>
      <c r="AA147" s="70">
        <f t="shared" si="524"/>
        <v>42.118194328033717</v>
      </c>
      <c r="AB147" s="70">
        <f t="shared" si="524"/>
        <v>45.914084760482652</v>
      </c>
      <c r="AC147" s="70">
        <f t="shared" si="524"/>
        <v>43.433327440649464</v>
      </c>
      <c r="AD147" s="70">
        <f t="shared" si="524"/>
        <v>46.420830320738609</v>
      </c>
      <c r="AE147" s="70">
        <f t="shared" si="524"/>
        <v>47.326260387464259</v>
      </c>
      <c r="AF147" s="70">
        <f t="shared" si="524"/>
        <v>6.5621438032919848</v>
      </c>
      <c r="AG147" s="70">
        <f t="shared" si="524"/>
        <v>6.476341568042586</v>
      </c>
      <c r="AH147" s="70">
        <f t="shared" si="524"/>
        <v>6.6234424832077616</v>
      </c>
      <c r="AI147" s="70">
        <f t="shared" si="524"/>
        <v>54.083648379443737</v>
      </c>
      <c r="AJ147" s="70">
        <f t="shared" si="524"/>
        <v>55.107450142400069</v>
      </c>
      <c r="AK147" s="70">
        <f t="shared" si="524"/>
        <v>54.947186055703099</v>
      </c>
      <c r="AL147" s="70">
        <f t="shared" si="524"/>
        <v>5.4747330942852326</v>
      </c>
      <c r="AM147" s="70">
        <f t="shared" si="524"/>
        <v>4.7021138699503595</v>
      </c>
      <c r="AN147" s="70">
        <f t="shared" si="524"/>
        <v>4.9434093812933977</v>
      </c>
      <c r="AO147" s="70">
        <f t="shared" si="524"/>
        <v>49.338606444619536</v>
      </c>
      <c r="AP147" s="70">
        <f t="shared" si="524"/>
        <v>51.338788402196933</v>
      </c>
      <c r="AQ147" s="70">
        <f t="shared" si="524"/>
        <v>51.376402461440975</v>
      </c>
      <c r="AR147" s="70">
        <f t="shared" si="524"/>
        <v>57.586656927772793</v>
      </c>
      <c r="AS147" s="70">
        <f t="shared" si="524"/>
        <v>60.302941656144156</v>
      </c>
      <c r="AT147" s="70">
        <f t="shared" si="524"/>
        <v>56.781363578959642</v>
      </c>
      <c r="AU147" s="70"/>
      <c r="AV147" s="70">
        <f t="shared" si="524"/>
        <v>11.089408334826976</v>
      </c>
      <c r="AW147" s="70">
        <f t="shared" si="524"/>
        <v>12.988922390809323</v>
      </c>
      <c r="AX147" s="70">
        <f t="shared" si="524"/>
        <v>14.322605139477455</v>
      </c>
      <c r="AY147" s="70">
        <f t="shared" si="524"/>
        <v>0.87059676825502663</v>
      </c>
      <c r="AZ147" s="70">
        <f t="shared" si="524"/>
        <v>0.76400806059286985</v>
      </c>
      <c r="BA147" s="70">
        <f t="shared" si="524"/>
        <v>0.73758268240128499</v>
      </c>
      <c r="BB147" s="70">
        <f t="shared" si="524"/>
        <v>52.654200436226084</v>
      </c>
      <c r="BC147" s="70">
        <f t="shared" si="524"/>
        <v>53.8264757457084</v>
      </c>
      <c r="BD147" s="70">
        <f t="shared" si="524"/>
        <v>58.696367264492203</v>
      </c>
      <c r="BE147" s="70">
        <f t="shared" si="524"/>
        <v>43.811762046906622</v>
      </c>
      <c r="BF147" s="70">
        <f t="shared" si="524"/>
        <v>42.914901037847237</v>
      </c>
      <c r="BG147" s="70">
        <f t="shared" si="524"/>
        <v>42.04969630790297</v>
      </c>
      <c r="BH147" s="70">
        <f t="shared" si="524"/>
        <v>3.0601061131114728</v>
      </c>
      <c r="BI147" s="70">
        <f t="shared" si="524"/>
        <v>1.8593978854957085</v>
      </c>
      <c r="BJ147" s="70">
        <f t="shared" si="524"/>
        <v>2.3615572781527998</v>
      </c>
      <c r="BK147" s="70">
        <f t="shared" si="524"/>
        <v>0.82250307435561643</v>
      </c>
      <c r="BL147" s="70">
        <f t="shared" si="524"/>
        <v>0.83808795424932669</v>
      </c>
      <c r="BM147" s="70">
        <f t="shared" si="524"/>
        <v>0.82270604072859299</v>
      </c>
      <c r="BN147" s="70">
        <f t="shared" si="524"/>
        <v>6.8123068059013416</v>
      </c>
      <c r="BO147" s="70">
        <f t="shared" si="524"/>
        <v>6.5493891444258807</v>
      </c>
      <c r="BP147" s="70">
        <f t="shared" si="524"/>
        <v>6.6595940831821911</v>
      </c>
      <c r="BQ147" s="70">
        <f t="shared" ref="BQ147:BV147" si="525">BQ126</f>
        <v>4.7933701132713988</v>
      </c>
      <c r="BR147" s="70">
        <f t="shared" si="525"/>
        <v>3.8996936967787508</v>
      </c>
      <c r="BS147" s="70">
        <f t="shared" si="525"/>
        <v>4.3794888902102942</v>
      </c>
      <c r="BT147" s="70">
        <f t="shared" si="525"/>
        <v>20.882629306383439</v>
      </c>
      <c r="BU147" s="70">
        <f t="shared" si="525"/>
        <v>22.196468099855178</v>
      </c>
      <c r="BV147" s="70">
        <f t="shared" si="525"/>
        <v>23.357032406467855</v>
      </c>
      <c r="BW147" s="70"/>
      <c r="BX147" s="70">
        <f t="shared" ref="BX147:CZ147" si="526">BX126</f>
        <v>16.513678033711265</v>
      </c>
      <c r="BY147" s="70">
        <f t="shared" si="526"/>
        <v>18.739505101098271</v>
      </c>
      <c r="BZ147" s="70">
        <f t="shared" si="526"/>
        <v>17.801552706365595</v>
      </c>
      <c r="CA147" s="70">
        <f t="shared" si="526"/>
        <v>9.169575957274601</v>
      </c>
      <c r="CB147" s="70">
        <f t="shared" si="526"/>
        <v>9.1098795646230695</v>
      </c>
      <c r="CC147" s="70">
        <f t="shared" si="526"/>
        <v>8.6145398342772381</v>
      </c>
      <c r="CD147" s="70">
        <f t="shared" si="526"/>
        <v>71.559003920836957</v>
      </c>
      <c r="CE147" s="70">
        <f t="shared" si="526"/>
        <v>70.453097611788252</v>
      </c>
      <c r="CF147" s="70">
        <f t="shared" si="526"/>
        <v>72.417086753660982</v>
      </c>
      <c r="CG147" s="70">
        <f t="shared" si="526"/>
        <v>76.779933829171924</v>
      </c>
      <c r="CH147" s="70">
        <f t="shared" si="526"/>
        <v>73.977743608575182</v>
      </c>
      <c r="CI147" s="70">
        <f t="shared" si="526"/>
        <v>75.444071423005283</v>
      </c>
      <c r="CJ147" s="70">
        <f t="shared" si="526"/>
        <v>21.072045161255325</v>
      </c>
      <c r="CK147" s="70">
        <f t="shared" si="526"/>
        <v>21.756094435321284</v>
      </c>
      <c r="CL147" s="70">
        <f t="shared" si="526"/>
        <v>20.490371534796044</v>
      </c>
      <c r="CM147" s="70">
        <f t="shared" si="526"/>
        <v>43.327048303320815</v>
      </c>
      <c r="CN147" s="70">
        <f t="shared" si="526"/>
        <v>42.897894425278977</v>
      </c>
      <c r="CO147" s="70">
        <f t="shared" si="526"/>
        <v>52.710846429690562</v>
      </c>
      <c r="CP147" s="70">
        <f t="shared" si="526"/>
        <v>20.651536050861647</v>
      </c>
      <c r="CQ147" s="70">
        <f t="shared" si="526"/>
        <v>20.394404762319613</v>
      </c>
      <c r="CR147" s="70">
        <f t="shared" si="526"/>
        <v>22.409037815659921</v>
      </c>
      <c r="CS147" s="70">
        <f t="shared" si="526"/>
        <v>1.3397826438260416</v>
      </c>
      <c r="CT147" s="70">
        <f t="shared" si="526"/>
        <v>1.2810293864573232</v>
      </c>
      <c r="CU147" s="70">
        <f t="shared" si="526"/>
        <v>1.3610343122287609</v>
      </c>
      <c r="CV147" s="70">
        <f t="shared" si="526"/>
        <v>23.965441864956905</v>
      </c>
      <c r="CW147" s="70">
        <f t="shared" si="526"/>
        <v>22.31473306132802</v>
      </c>
      <c r="CX147" s="70">
        <f t="shared" si="526"/>
        <v>22.375581160454843</v>
      </c>
      <c r="CY147" s="70">
        <f t="shared" si="526"/>
        <v>17.288662611523407</v>
      </c>
      <c r="CZ147" s="70">
        <f t="shared" si="526"/>
        <v>17.23168006121643</v>
      </c>
      <c r="DA147" s="70">
        <f t="shared" ref="DA147:DG147" si="527">DA126</f>
        <v>16.760300512434686</v>
      </c>
      <c r="DB147" s="70">
        <f t="shared" si="527"/>
        <v>9.472079018644429</v>
      </c>
      <c r="DC147" s="70">
        <f t="shared" si="527"/>
        <v>10.23455331542843</v>
      </c>
      <c r="DD147" s="70">
        <f t="shared" si="527"/>
        <v>10.482452202150071</v>
      </c>
      <c r="DE147" s="70">
        <f t="shared" si="527"/>
        <v>16.559353336038967</v>
      </c>
      <c r="DF147" s="70">
        <f t="shared" si="527"/>
        <v>15.800208538372978</v>
      </c>
      <c r="DG147" s="70">
        <f t="shared" si="527"/>
        <v>16.29152244349315</v>
      </c>
      <c r="DH147" s="70"/>
      <c r="DI147" s="70"/>
      <c r="DJ147" s="70"/>
      <c r="DK147" s="70"/>
      <c r="DL147" s="70"/>
      <c r="DM147" s="70"/>
      <c r="DN147" s="70"/>
      <c r="DO147" s="70"/>
      <c r="DP147" s="70"/>
      <c r="DQ147" s="70"/>
      <c r="DR147" s="70"/>
      <c r="DS147" s="70"/>
      <c r="DT147" s="70"/>
      <c r="DU147" s="70"/>
      <c r="DV147" s="70"/>
      <c r="DW147" s="70"/>
      <c r="DX147" s="70"/>
      <c r="DY147" s="70"/>
      <c r="DZ147" s="70"/>
      <c r="EA147" s="70"/>
      <c r="EB147" s="70"/>
      <c r="EC147" s="70"/>
      <c r="ED147" s="70"/>
      <c r="EE147" s="70"/>
      <c r="EF147" s="70"/>
      <c r="EG147" s="70"/>
      <c r="EH147" s="70"/>
      <c r="EI147" s="70"/>
      <c r="EJ147" s="70"/>
      <c r="EK147" s="70"/>
      <c r="EL147" s="70"/>
      <c r="EM147" s="70"/>
      <c r="EN147" s="70"/>
      <c r="EO147" s="70"/>
      <c r="GP147" s="81"/>
      <c r="GQ147" s="81"/>
      <c r="GR147" s="81"/>
      <c r="GS147" s="81"/>
      <c r="GT147" s="81"/>
      <c r="GU147" s="81"/>
      <c r="GV147" s="81"/>
      <c r="GW147" s="81"/>
      <c r="GX147" s="81"/>
      <c r="GY147" s="81"/>
      <c r="GZ147" s="81"/>
      <c r="HA147" s="81"/>
    </row>
    <row r="148" spans="1:209 16021:16025" s="80" customFormat="1" x14ac:dyDescent="0.35">
      <c r="A148" s="70" t="s">
        <v>119</v>
      </c>
      <c r="B148" s="70">
        <f t="shared" ref="B148" si="528">B129</f>
        <v>30.130496097035085</v>
      </c>
      <c r="C148" s="70">
        <f t="shared" ref="C148:D148" si="529">C129</f>
        <v>28.016535348494141</v>
      </c>
      <c r="D148" s="70">
        <f t="shared" si="529"/>
        <v>22.656997227418355</v>
      </c>
      <c r="E148" s="70">
        <f t="shared" ref="E148:BP148" si="530">E129</f>
        <v>5.0997269012947877</v>
      </c>
      <c r="F148" s="70">
        <f t="shared" si="530"/>
        <v>6.5056862571199412</v>
      </c>
      <c r="G148" s="70">
        <f t="shared" si="530"/>
        <v>5.3104349072579842</v>
      </c>
      <c r="H148" s="70">
        <f t="shared" si="530"/>
        <v>3.805637215965358</v>
      </c>
      <c r="I148" s="70">
        <f t="shared" si="530"/>
        <v>3.7228155824765263</v>
      </c>
      <c r="J148" s="70">
        <f t="shared" si="530"/>
        <v>3.9299126097655659</v>
      </c>
      <c r="K148" s="70">
        <f t="shared" si="530"/>
        <v>1.3160083897505881</v>
      </c>
      <c r="L148" s="70">
        <f t="shared" si="530"/>
        <v>1.3931209213754079</v>
      </c>
      <c r="M148" s="70">
        <f t="shared" si="530"/>
        <v>1.2934675768428034</v>
      </c>
      <c r="N148" s="70">
        <f t="shared" si="530"/>
        <v>23.75317166931233</v>
      </c>
      <c r="O148" s="70">
        <f t="shared" si="530"/>
        <v>22.940723535081826</v>
      </c>
      <c r="P148" s="70">
        <f t="shared" si="530"/>
        <v>23.450490667572744</v>
      </c>
      <c r="Q148" s="70">
        <f t="shared" si="530"/>
        <v>5.9464171794448504</v>
      </c>
      <c r="R148" s="70">
        <f t="shared" si="530"/>
        <v>5.54246303015774</v>
      </c>
      <c r="S148" s="70">
        <f t="shared" si="530"/>
        <v>5.2853039107542328</v>
      </c>
      <c r="T148" s="70">
        <f t="shared" si="530"/>
        <v>31.528650145958697</v>
      </c>
      <c r="U148" s="70">
        <f t="shared" si="530"/>
        <v>31.652558482365151</v>
      </c>
      <c r="V148" s="70">
        <f t="shared" si="530"/>
        <v>31.328307318558917</v>
      </c>
      <c r="W148" s="70">
        <f t="shared" si="530"/>
        <v>21.488541737861492</v>
      </c>
      <c r="X148" s="70">
        <f t="shared" si="530"/>
        <v>22.964455323663628</v>
      </c>
      <c r="Y148" s="70">
        <f t="shared" si="530"/>
        <v>18.691871912263984</v>
      </c>
      <c r="Z148" s="70">
        <f t="shared" si="530"/>
        <v>8.0164152913595697</v>
      </c>
      <c r="AA148" s="70">
        <f t="shared" si="530"/>
        <v>8.0139053585529076</v>
      </c>
      <c r="AB148" s="70">
        <f t="shared" si="530"/>
        <v>7.927686506505605</v>
      </c>
      <c r="AC148" s="70">
        <f t="shared" si="530"/>
        <v>4.4480348634148088</v>
      </c>
      <c r="AD148" s="70">
        <f t="shared" si="530"/>
        <v>5.2331948992467892</v>
      </c>
      <c r="AE148" s="70">
        <f t="shared" si="530"/>
        <v>4.5849873337037748</v>
      </c>
      <c r="AF148" s="70">
        <f t="shared" si="530"/>
        <v>15.48766506830599</v>
      </c>
      <c r="AG148" s="70">
        <f t="shared" si="530"/>
        <v>16.370752296996535</v>
      </c>
      <c r="AH148" s="70">
        <f t="shared" si="530"/>
        <v>17.687044557010356</v>
      </c>
      <c r="AI148" s="70">
        <f t="shared" si="530"/>
        <v>3.5280372777988385</v>
      </c>
      <c r="AJ148" s="70">
        <f t="shared" si="530"/>
        <v>3.6711056268389122</v>
      </c>
      <c r="AK148" s="70">
        <f t="shared" si="530"/>
        <v>3.6507869457612898</v>
      </c>
      <c r="AL148" s="70">
        <f t="shared" si="530"/>
        <v>9.062165036409457</v>
      </c>
      <c r="AM148" s="70">
        <f t="shared" si="530"/>
        <v>8.8071339151451173</v>
      </c>
      <c r="AN148" s="70">
        <f t="shared" si="530"/>
        <v>8.3098888882673947</v>
      </c>
      <c r="AO148" s="70">
        <f t="shared" si="530"/>
        <v>3.7793040290070516</v>
      </c>
      <c r="AP148" s="70">
        <f t="shared" si="530"/>
        <v>3.969346461050439</v>
      </c>
      <c r="AQ148" s="70">
        <f t="shared" si="530"/>
        <v>3.8599443735628265</v>
      </c>
      <c r="AR148" s="70">
        <f t="shared" si="530"/>
        <v>5.7191049666918916</v>
      </c>
      <c r="AS148" s="70">
        <f t="shared" si="530"/>
        <v>5.9532520798748587</v>
      </c>
      <c r="AT148" s="70">
        <f t="shared" si="530"/>
        <v>5.5843153653394557</v>
      </c>
      <c r="AU148" s="70"/>
      <c r="AV148" s="70">
        <f t="shared" si="530"/>
        <v>34.500381486128369</v>
      </c>
      <c r="AW148" s="70">
        <f t="shared" si="530"/>
        <v>37.65475480971994</v>
      </c>
      <c r="AX148" s="70">
        <f t="shared" si="530"/>
        <v>35.8949239915299</v>
      </c>
      <c r="AY148" s="70">
        <f t="shared" si="530"/>
        <v>1.9501367608912596</v>
      </c>
      <c r="AZ148" s="70">
        <f t="shared" si="530"/>
        <v>1.8608734341340951</v>
      </c>
      <c r="BA148" s="70">
        <f t="shared" si="530"/>
        <v>1.8690715285222519</v>
      </c>
      <c r="BB148" s="70">
        <f t="shared" si="530"/>
        <v>10.85951799258995</v>
      </c>
      <c r="BC148" s="70">
        <f t="shared" si="530"/>
        <v>11.598283409680365</v>
      </c>
      <c r="BD148" s="70">
        <f t="shared" si="530"/>
        <v>12.353091672657831</v>
      </c>
      <c r="BE148" s="70">
        <f t="shared" si="530"/>
        <v>11.785113857589065</v>
      </c>
      <c r="BF148" s="70">
        <f t="shared" si="530"/>
        <v>13.82068427520948</v>
      </c>
      <c r="BG148" s="70">
        <f t="shared" si="530"/>
        <v>11.507427178911717</v>
      </c>
      <c r="BH148" s="70">
        <f t="shared" si="530"/>
        <v>7.8788939004249405</v>
      </c>
      <c r="BI148" s="70">
        <f t="shared" si="530"/>
        <v>7.3213791741393486</v>
      </c>
      <c r="BJ148" s="70">
        <f t="shared" si="530"/>
        <v>7.2764222117443103</v>
      </c>
      <c r="BK148" s="70">
        <f t="shared" si="530"/>
        <v>4.3418346445665312</v>
      </c>
      <c r="BL148" s="70">
        <f t="shared" si="530"/>
        <v>4.2835606550521144</v>
      </c>
      <c r="BM148" s="70">
        <f t="shared" si="530"/>
        <v>4.3639984871536708</v>
      </c>
      <c r="BN148" s="70">
        <f t="shared" si="530"/>
        <v>28.538799705380924</v>
      </c>
      <c r="BO148" s="70">
        <f t="shared" si="530"/>
        <v>28.661249147427309</v>
      </c>
      <c r="BP148" s="70">
        <f t="shared" si="530"/>
        <v>29.725774355966482</v>
      </c>
      <c r="BQ148" s="70">
        <f t="shared" ref="BQ148:BV148" si="531">BQ129</f>
        <v>11.805893056761036</v>
      </c>
      <c r="BR148" s="70">
        <f t="shared" si="531"/>
        <v>11.121348690813473</v>
      </c>
      <c r="BS148" s="70">
        <f t="shared" si="531"/>
        <v>11.61228114828487</v>
      </c>
      <c r="BT148" s="70">
        <f t="shared" si="531"/>
        <v>34.239986790646718</v>
      </c>
      <c r="BU148" s="70">
        <f t="shared" si="531"/>
        <v>33.401931464274824</v>
      </c>
      <c r="BV148" s="70">
        <f t="shared" si="531"/>
        <v>30.482906699966517</v>
      </c>
      <c r="BW148" s="70"/>
      <c r="BX148" s="70">
        <f t="shared" ref="BX148:CZ148" si="532">BX129</f>
        <v>45.618244683164079</v>
      </c>
      <c r="BY148" s="70">
        <f t="shared" si="532"/>
        <v>50.062542613078975</v>
      </c>
      <c r="BZ148" s="70">
        <f t="shared" si="532"/>
        <v>47.075217156833467</v>
      </c>
      <c r="CA148" s="70">
        <f t="shared" si="532"/>
        <v>3.6221028387659513</v>
      </c>
      <c r="CB148" s="70">
        <f t="shared" si="532"/>
        <v>3.485125560630415</v>
      </c>
      <c r="CC148" s="70">
        <f t="shared" si="532"/>
        <v>3.4311496024518204</v>
      </c>
      <c r="CD148" s="70">
        <f t="shared" si="532"/>
        <v>4.0599939184192424</v>
      </c>
      <c r="CE148" s="70">
        <f t="shared" si="532"/>
        <v>4.1660621647153322</v>
      </c>
      <c r="CF148" s="70">
        <f t="shared" si="532"/>
        <v>4.0033326879633471</v>
      </c>
      <c r="CG148" s="70">
        <f t="shared" si="532"/>
        <v>2.0064538670269632</v>
      </c>
      <c r="CH148" s="70">
        <f t="shared" si="532"/>
        <v>1.9504489840302304</v>
      </c>
      <c r="CI148" s="70">
        <f t="shared" si="532"/>
        <v>2.2281044509099588</v>
      </c>
      <c r="CJ148" s="70">
        <f t="shared" si="532"/>
        <v>44.953696344011348</v>
      </c>
      <c r="CK148" s="70">
        <f t="shared" si="532"/>
        <v>44.818861209100284</v>
      </c>
      <c r="CL148" s="70">
        <f t="shared" si="532"/>
        <v>45.226495729955232</v>
      </c>
      <c r="CM148" s="70">
        <f t="shared" si="532"/>
        <v>4.6124076871629542</v>
      </c>
      <c r="CN148" s="70">
        <f t="shared" si="532"/>
        <v>4.4138658559912454</v>
      </c>
      <c r="CO148" s="70">
        <f t="shared" si="532"/>
        <v>4.725341030944481</v>
      </c>
      <c r="CP148" s="70">
        <f t="shared" si="532"/>
        <v>48.781817667467415</v>
      </c>
      <c r="CQ148" s="70">
        <f t="shared" si="532"/>
        <v>46.265084877484306</v>
      </c>
      <c r="CR148" s="70">
        <f t="shared" si="532"/>
        <v>48.519268063335744</v>
      </c>
      <c r="CS148" s="70">
        <f t="shared" si="532"/>
        <v>3.1597741205646424</v>
      </c>
      <c r="CT148" s="70">
        <f t="shared" si="532"/>
        <v>3.6231134162429339</v>
      </c>
      <c r="CU148" s="70">
        <f t="shared" si="532"/>
        <v>3.1095853383559886</v>
      </c>
      <c r="CV148" s="70">
        <f t="shared" si="532"/>
        <v>28.353480516287043</v>
      </c>
      <c r="CW148" s="70">
        <f t="shared" si="532"/>
        <v>29.002628203977494</v>
      </c>
      <c r="CX148" s="70">
        <f t="shared" si="532"/>
        <v>28.608048972271032</v>
      </c>
      <c r="CY148" s="70">
        <f t="shared" si="532"/>
        <v>11.089192685169053</v>
      </c>
      <c r="CZ148" s="70">
        <f t="shared" si="532"/>
        <v>10.237958061062228</v>
      </c>
      <c r="DA148" s="70">
        <f t="shared" ref="DA148:DG148" si="533">DA129</f>
        <v>9.9458244193130909</v>
      </c>
      <c r="DB148" s="70">
        <f t="shared" si="533"/>
        <v>5.3610880204638534</v>
      </c>
      <c r="DC148" s="70">
        <f t="shared" si="533"/>
        <v>5.7616744590560049</v>
      </c>
      <c r="DD148" s="70">
        <f t="shared" si="533"/>
        <v>5.7344196257375986</v>
      </c>
      <c r="DE148" s="70">
        <f t="shared" si="533"/>
        <v>23.417267343893482</v>
      </c>
      <c r="DF148" s="70">
        <f t="shared" si="533"/>
        <v>17.037093550215303</v>
      </c>
      <c r="DG148" s="70">
        <f t="shared" si="533"/>
        <v>21.310627842751138</v>
      </c>
      <c r="DH148" s="70"/>
      <c r="DI148" s="70"/>
      <c r="DJ148" s="70"/>
      <c r="DK148" s="70"/>
      <c r="DL148" s="70"/>
      <c r="DM148" s="70"/>
      <c r="DN148" s="70"/>
      <c r="DO148" s="70"/>
      <c r="DP148" s="70"/>
      <c r="DQ148" s="70"/>
      <c r="DR148" s="70"/>
      <c r="DS148" s="70"/>
      <c r="DT148" s="70"/>
      <c r="DU148" s="70"/>
      <c r="DV148" s="70"/>
      <c r="DW148" s="70"/>
      <c r="DX148" s="70"/>
      <c r="DY148" s="70"/>
      <c r="DZ148" s="70"/>
      <c r="EA148" s="70"/>
      <c r="EB148" s="70"/>
      <c r="EC148" s="70"/>
      <c r="ED148" s="70"/>
      <c r="EE148" s="70"/>
      <c r="EF148" s="70"/>
      <c r="EG148" s="70"/>
      <c r="EH148" s="70"/>
      <c r="EI148" s="70"/>
      <c r="EJ148" s="70"/>
      <c r="EK148" s="70"/>
      <c r="EL148" s="70"/>
      <c r="EM148" s="70"/>
      <c r="EN148" s="70"/>
      <c r="EO148" s="70"/>
      <c r="GP148" s="81"/>
      <c r="GQ148" s="81"/>
      <c r="GR148" s="81"/>
      <c r="GS148" s="81"/>
      <c r="GT148" s="81"/>
      <c r="GU148" s="81"/>
      <c r="GV148" s="81"/>
      <c r="GW148" s="81"/>
      <c r="GX148" s="81"/>
      <c r="GY148" s="81"/>
      <c r="GZ148" s="81"/>
      <c r="HA148" s="81"/>
    </row>
    <row r="149" spans="1:209 16021:16025" s="80" customFormat="1" x14ac:dyDescent="0.35">
      <c r="A149" s="70" t="s">
        <v>145</v>
      </c>
      <c r="B149" s="70">
        <f>SUM(B$132:B$133)</f>
        <v>16.151457155463955</v>
      </c>
      <c r="C149" s="70">
        <f t="shared" ref="C149:BN149" si="534">SUM(C$132:C$133)</f>
        <v>11.326470975113141</v>
      </c>
      <c r="D149" s="70">
        <f t="shared" si="534"/>
        <v>11.864027639084522</v>
      </c>
      <c r="E149" s="70">
        <f t="shared" si="534"/>
        <v>2.3346152372810556</v>
      </c>
      <c r="F149" s="70">
        <f t="shared" si="534"/>
        <v>3.0906779286024353</v>
      </c>
      <c r="G149" s="70">
        <f t="shared" si="534"/>
        <v>2.4714117416596793</v>
      </c>
      <c r="H149" s="70">
        <f t="shared" si="534"/>
        <v>5.0641408407547193</v>
      </c>
      <c r="I149" s="70">
        <f t="shared" si="534"/>
        <v>4.8359815856952988</v>
      </c>
      <c r="J149" s="70">
        <f t="shared" si="534"/>
        <v>5.2608123572221768</v>
      </c>
      <c r="K149" s="70">
        <f t="shared" si="534"/>
        <v>3.2984461241187923</v>
      </c>
      <c r="L149" s="70">
        <f t="shared" si="534"/>
        <v>3.1835468562515739</v>
      </c>
      <c r="M149" s="70">
        <f t="shared" si="534"/>
        <v>3.1864310196298344</v>
      </c>
      <c r="N149" s="70">
        <f t="shared" si="534"/>
        <v>13.374219825536562</v>
      </c>
      <c r="O149" s="70">
        <f t="shared" si="534"/>
        <v>13.224094765057496</v>
      </c>
      <c r="P149" s="70">
        <f t="shared" si="534"/>
        <v>12.023706124100931</v>
      </c>
      <c r="Q149" s="70">
        <f t="shared" si="534"/>
        <v>4.5273858070773301</v>
      </c>
      <c r="R149" s="70">
        <f t="shared" si="534"/>
        <v>3.2515908448635726</v>
      </c>
      <c r="S149" s="70">
        <f t="shared" si="534"/>
        <v>3.2215461405637797</v>
      </c>
      <c r="T149" s="70">
        <f t="shared" si="534"/>
        <v>6.7884653424312988</v>
      </c>
      <c r="U149" s="70">
        <f t="shared" si="534"/>
        <v>8.63251594973595</v>
      </c>
      <c r="V149" s="70">
        <f t="shared" si="534"/>
        <v>6.606250371767346</v>
      </c>
      <c r="W149" s="70">
        <f t="shared" si="534"/>
        <v>13.186150611869548</v>
      </c>
      <c r="X149" s="70">
        <f t="shared" si="534"/>
        <v>13.294174394059135</v>
      </c>
      <c r="Y149" s="70">
        <f t="shared" si="534"/>
        <v>15.514992496345597</v>
      </c>
      <c r="Z149" s="70">
        <f t="shared" si="534"/>
        <v>1.6397213095962755</v>
      </c>
      <c r="AA149" s="70">
        <f t="shared" si="534"/>
        <v>1.6104498806661347</v>
      </c>
      <c r="AB149" s="70">
        <f t="shared" si="534"/>
        <v>1.5471881922621447</v>
      </c>
      <c r="AC149" s="70">
        <f t="shared" si="534"/>
        <v>20.996440050857501</v>
      </c>
      <c r="AD149" s="70">
        <f t="shared" si="534"/>
        <v>19.310812732748428</v>
      </c>
      <c r="AE149" s="70">
        <f t="shared" si="534"/>
        <v>20.359747182424528</v>
      </c>
      <c r="AF149" s="70">
        <f t="shared" si="534"/>
        <v>11.951741535149353</v>
      </c>
      <c r="AG149" s="70">
        <f t="shared" si="534"/>
        <v>14.424578947003939</v>
      </c>
      <c r="AH149" s="70">
        <f t="shared" si="534"/>
        <v>14.330721009122247</v>
      </c>
      <c r="AI149" s="70">
        <f t="shared" si="534"/>
        <v>3.61685499947769</v>
      </c>
      <c r="AJ149" s="70">
        <f t="shared" si="534"/>
        <v>3.9875055214779214</v>
      </c>
      <c r="AK149" s="70">
        <f t="shared" si="534"/>
        <v>3.7986430305960854</v>
      </c>
      <c r="AL149" s="70">
        <f t="shared" si="534"/>
        <v>11.0994151719221</v>
      </c>
      <c r="AM149" s="70">
        <f t="shared" si="534"/>
        <v>10.233713195314039</v>
      </c>
      <c r="AN149" s="70">
        <f t="shared" si="534"/>
        <v>9.4966131833693535</v>
      </c>
      <c r="AO149" s="70">
        <f t="shared" si="534"/>
        <v>3.9161669371504138</v>
      </c>
      <c r="AP149" s="70">
        <f t="shared" si="534"/>
        <v>4.2457771778959028</v>
      </c>
      <c r="AQ149" s="70">
        <f t="shared" si="534"/>
        <v>3.782672759866915</v>
      </c>
      <c r="AR149" s="70">
        <f t="shared" si="534"/>
        <v>7.9000268128418627</v>
      </c>
      <c r="AS149" s="70">
        <f t="shared" si="534"/>
        <v>7.7519619328851768</v>
      </c>
      <c r="AT149" s="70">
        <f t="shared" si="534"/>
        <v>7.736975985925258</v>
      </c>
      <c r="AU149" s="70"/>
      <c r="AV149" s="70">
        <f t="shared" si="534"/>
        <v>14.897892005373613</v>
      </c>
      <c r="AW149" s="70">
        <f t="shared" si="534"/>
        <v>11.271378934173375</v>
      </c>
      <c r="AX149" s="70">
        <f t="shared" si="534"/>
        <v>13.165222905984322</v>
      </c>
      <c r="AY149" s="70">
        <f t="shared" si="534"/>
        <v>24.566921714144343</v>
      </c>
      <c r="AZ149" s="70">
        <f t="shared" si="534"/>
        <v>23.614185343316617</v>
      </c>
      <c r="BA149" s="70">
        <f t="shared" si="534"/>
        <v>24.356180637373512</v>
      </c>
      <c r="BB149" s="70">
        <f t="shared" si="534"/>
        <v>6.3174283792023669</v>
      </c>
      <c r="BC149" s="70">
        <f t="shared" si="534"/>
        <v>6.5646572972599309</v>
      </c>
      <c r="BD149" s="70">
        <f t="shared" si="534"/>
        <v>6.9577690251136008</v>
      </c>
      <c r="BE149" s="70">
        <f t="shared" si="534"/>
        <v>14.183461054321803</v>
      </c>
      <c r="BF149" s="70">
        <f t="shared" si="534"/>
        <v>12.66797282944265</v>
      </c>
      <c r="BG149" s="70">
        <f t="shared" si="534"/>
        <v>14.411813703732737</v>
      </c>
      <c r="BH149" s="70">
        <f t="shared" si="534"/>
        <v>17.123164300639438</v>
      </c>
      <c r="BI149" s="70">
        <f t="shared" si="534"/>
        <v>17.379031372957048</v>
      </c>
      <c r="BJ149" s="70">
        <f t="shared" si="534"/>
        <v>17.051104123725636</v>
      </c>
      <c r="BK149" s="70">
        <f t="shared" si="534"/>
        <v>29.924895804024715</v>
      </c>
      <c r="BL149" s="70">
        <f t="shared" si="534"/>
        <v>29.595509980360067</v>
      </c>
      <c r="BM149" s="70">
        <f t="shared" si="534"/>
        <v>30.034629150823076</v>
      </c>
      <c r="BN149" s="70">
        <f t="shared" si="534"/>
        <v>26.38717605372279</v>
      </c>
      <c r="BO149" s="70">
        <f t="shared" ref="BO149:DG149" si="535">SUM(BO$132:BO$133)</f>
        <v>26.469252211706955</v>
      </c>
      <c r="BP149" s="70">
        <f t="shared" si="535"/>
        <v>25.860727807341497</v>
      </c>
      <c r="BQ149" s="70">
        <f t="shared" si="535"/>
        <v>20.928628600621842</v>
      </c>
      <c r="BR149" s="70">
        <f t="shared" si="535"/>
        <v>19.533132427865123</v>
      </c>
      <c r="BS149" s="70">
        <f t="shared" si="535"/>
        <v>20.131472863435683</v>
      </c>
      <c r="BT149" s="70">
        <f t="shared" si="535"/>
        <v>11.49314241923806</v>
      </c>
      <c r="BU149" s="70">
        <f t="shared" si="535"/>
        <v>12.282630569089822</v>
      </c>
      <c r="BV149" s="70">
        <f t="shared" si="535"/>
        <v>12.848167286762745</v>
      </c>
      <c r="BW149" s="70"/>
      <c r="BX149" s="70">
        <f t="shared" si="535"/>
        <v>10.146335092813192</v>
      </c>
      <c r="BY149" s="70">
        <f t="shared" si="535"/>
        <v>8.814233624627251</v>
      </c>
      <c r="BZ149" s="70">
        <f t="shared" si="535"/>
        <v>11.328260813141744</v>
      </c>
      <c r="CA149" s="70">
        <f t="shared" si="535"/>
        <v>9.1471497693571404</v>
      </c>
      <c r="CB149" s="70">
        <f t="shared" si="535"/>
        <v>8.6899026704298947</v>
      </c>
      <c r="CC149" s="70">
        <f t="shared" si="535"/>
        <v>8.5748039009018751</v>
      </c>
      <c r="CD149" s="70">
        <f t="shared" si="535"/>
        <v>2.0764750040669466</v>
      </c>
      <c r="CE149" s="70">
        <f t="shared" si="535"/>
        <v>2.0292919512403311</v>
      </c>
      <c r="CF149" s="70">
        <f t="shared" si="535"/>
        <v>1.9067635029664483</v>
      </c>
      <c r="CG149" s="70">
        <f t="shared" si="535"/>
        <v>2.0836251696049235</v>
      </c>
      <c r="CH149" s="70">
        <f t="shared" si="535"/>
        <v>1.8516227587698755</v>
      </c>
      <c r="CI149" s="70">
        <f t="shared" si="535"/>
        <v>1.8891866147894021</v>
      </c>
      <c r="CJ149" s="70">
        <f t="shared" si="535"/>
        <v>12.643227096753195</v>
      </c>
      <c r="CK149" s="70">
        <f t="shared" si="535"/>
        <v>12.348053598425588</v>
      </c>
      <c r="CL149" s="70">
        <f t="shared" si="535"/>
        <v>15.153812854972015</v>
      </c>
      <c r="CM149" s="70">
        <f t="shared" si="535"/>
        <v>3.1865404684736642</v>
      </c>
      <c r="CN149" s="70">
        <f t="shared" si="535"/>
        <v>3.2133202309379079</v>
      </c>
      <c r="CO149" s="70">
        <f t="shared" si="535"/>
        <v>3.3534190350844799</v>
      </c>
      <c r="CP149" s="70">
        <f t="shared" si="535"/>
        <v>11.681676958063154</v>
      </c>
      <c r="CQ149" s="70">
        <f t="shared" si="535"/>
        <v>12.257243266242597</v>
      </c>
      <c r="CR149" s="70">
        <f t="shared" si="535"/>
        <v>11.562402804148855</v>
      </c>
      <c r="CS149" s="70">
        <f t="shared" si="535"/>
        <v>17.255758718857248</v>
      </c>
      <c r="CT149" s="70">
        <f t="shared" si="535"/>
        <v>17.290073626718414</v>
      </c>
      <c r="CU149" s="70">
        <f t="shared" si="535"/>
        <v>17.223012797644824</v>
      </c>
      <c r="CV149" s="70">
        <f t="shared" si="535"/>
        <v>12.028749309939958</v>
      </c>
      <c r="CW149" s="70">
        <f t="shared" si="535"/>
        <v>12.33182616547075</v>
      </c>
      <c r="CX149" s="70">
        <f t="shared" si="535"/>
        <v>12.873622037521965</v>
      </c>
      <c r="CY149" s="70">
        <f t="shared" si="535"/>
        <v>10.811367528418218</v>
      </c>
      <c r="CZ149" s="70">
        <f t="shared" si="535"/>
        <v>11.016381318597539</v>
      </c>
      <c r="DA149" s="70">
        <f t="shared" si="535"/>
        <v>10.672229512603611</v>
      </c>
      <c r="DB149" s="70">
        <f t="shared" si="535"/>
        <v>9.4518654483955089</v>
      </c>
      <c r="DC149" s="70">
        <f t="shared" si="535"/>
        <v>10.0071187973078</v>
      </c>
      <c r="DD149" s="70">
        <f t="shared" si="535"/>
        <v>10.093748831017715</v>
      </c>
      <c r="DE149" s="70">
        <f t="shared" si="535"/>
        <v>11.495749423365893</v>
      </c>
      <c r="DF149" s="70">
        <f t="shared" si="535"/>
        <v>10.96873981176306</v>
      </c>
      <c r="DG149" s="70">
        <f t="shared" si="535"/>
        <v>10.838574848770234</v>
      </c>
      <c r="DH149" s="70"/>
      <c r="DI149" s="70"/>
      <c r="DJ149" s="70"/>
      <c r="DK149" s="70"/>
      <c r="DL149" s="70"/>
      <c r="DM149" s="70"/>
      <c r="DN149" s="70"/>
      <c r="DO149" s="70"/>
      <c r="DP149" s="70"/>
      <c r="DQ149" s="70"/>
      <c r="DR149" s="70"/>
      <c r="DS149" s="70"/>
      <c r="DT149" s="70"/>
      <c r="DU149" s="70"/>
      <c r="DV149" s="70"/>
      <c r="DW149" s="70"/>
      <c r="DX149" s="70"/>
      <c r="DY149" s="70"/>
      <c r="DZ149" s="70"/>
      <c r="EA149" s="70"/>
      <c r="EB149" s="70"/>
      <c r="EC149" s="70"/>
      <c r="ED149" s="70"/>
      <c r="EE149" s="70"/>
      <c r="EF149" s="70"/>
      <c r="EG149" s="70"/>
      <c r="EH149" s="70"/>
      <c r="EI149" s="70"/>
      <c r="EJ149" s="70"/>
      <c r="EK149" s="70"/>
      <c r="EL149" s="70"/>
      <c r="EM149" s="70"/>
      <c r="EN149" s="70"/>
      <c r="EO149" s="70"/>
      <c r="GP149" s="81"/>
      <c r="GQ149" s="81"/>
      <c r="GR149" s="81"/>
      <c r="GS149" s="81"/>
      <c r="GT149" s="81"/>
      <c r="GU149" s="81"/>
      <c r="GV149" s="81"/>
      <c r="GW149" s="81"/>
      <c r="GX149" s="81"/>
      <c r="GY149" s="81"/>
      <c r="GZ149" s="81"/>
      <c r="HA149" s="81"/>
    </row>
    <row r="150" spans="1:209 16021:16025" s="80" customFormat="1" x14ac:dyDescent="0.35">
      <c r="A150" s="70" t="s">
        <v>169</v>
      </c>
      <c r="B150" s="70">
        <f>SUM(B$136:B$137)</f>
        <v>11.71006915727351</v>
      </c>
      <c r="C150" s="70">
        <f t="shared" ref="C150:BN150" si="536">SUM(C$136:C$137)</f>
        <v>12.952445881560072</v>
      </c>
      <c r="D150" s="70">
        <f t="shared" si="536"/>
        <v>22.007867624501767</v>
      </c>
      <c r="E150" s="70">
        <f t="shared" si="536"/>
        <v>1.540793718378255</v>
      </c>
      <c r="F150" s="70">
        <f t="shared" si="536"/>
        <v>1.3989034992847211</v>
      </c>
      <c r="G150" s="70">
        <f t="shared" si="536"/>
        <v>2.3543795049883443</v>
      </c>
      <c r="H150" s="70">
        <f t="shared" si="536"/>
        <v>7.5581718447361697</v>
      </c>
      <c r="I150" s="70">
        <f t="shared" si="536"/>
        <v>7.4993209387141926</v>
      </c>
      <c r="J150" s="70">
        <f t="shared" si="536"/>
        <v>8.0917155666494036</v>
      </c>
      <c r="K150" s="70">
        <f t="shared" si="536"/>
        <v>4.7621018587157815</v>
      </c>
      <c r="L150" s="70">
        <f t="shared" si="536"/>
        <v>4.6171778466611872</v>
      </c>
      <c r="M150" s="70">
        <f t="shared" si="536"/>
        <v>4.6118624021503836</v>
      </c>
      <c r="N150" s="70">
        <f t="shared" si="536"/>
        <v>14.767860481081005</v>
      </c>
      <c r="O150" s="70">
        <f t="shared" si="536"/>
        <v>14.533601883677965</v>
      </c>
      <c r="P150" s="70">
        <f t="shared" si="536"/>
        <v>10.726094128925634</v>
      </c>
      <c r="Q150" s="70">
        <f t="shared" si="536"/>
        <v>2.5489259998694438</v>
      </c>
      <c r="R150" s="70">
        <f t="shared" si="536"/>
        <v>3.1620764960584578</v>
      </c>
      <c r="S150" s="70">
        <f t="shared" si="536"/>
        <v>2.042821896419742</v>
      </c>
      <c r="T150" s="70">
        <f t="shared" si="536"/>
        <v>3.7554119240398864</v>
      </c>
      <c r="U150" s="70">
        <f t="shared" si="536"/>
        <v>3.3781894593259221</v>
      </c>
      <c r="V150" s="70">
        <f t="shared" si="536"/>
        <v>3.7932867623436302</v>
      </c>
      <c r="W150" s="70">
        <f t="shared" si="536"/>
        <v>14.784717841316196</v>
      </c>
      <c r="X150" s="70">
        <f t="shared" si="536"/>
        <v>14.589117120581072</v>
      </c>
      <c r="Y150" s="70">
        <f t="shared" si="536"/>
        <v>14.892482920216406</v>
      </c>
      <c r="Z150" s="70">
        <f t="shared" si="536"/>
        <v>1.3132841202978214</v>
      </c>
      <c r="AA150" s="70">
        <f t="shared" si="536"/>
        <v>1.1977086398627197</v>
      </c>
      <c r="AB150" s="70">
        <f t="shared" si="536"/>
        <v>1.0555453189250248</v>
      </c>
      <c r="AC150" s="70">
        <f t="shared" si="536"/>
        <v>15.588855764623487</v>
      </c>
      <c r="AD150" s="70">
        <f t="shared" si="536"/>
        <v>12.675591072378383</v>
      </c>
      <c r="AE150" s="70">
        <f t="shared" si="536"/>
        <v>13.235995025737648</v>
      </c>
      <c r="AF150" s="70">
        <f t="shared" si="536"/>
        <v>23.279780309409436</v>
      </c>
      <c r="AG150" s="70">
        <f t="shared" si="536"/>
        <v>23.23211713683504</v>
      </c>
      <c r="AH150" s="70">
        <f t="shared" si="536"/>
        <v>23.104780990007953</v>
      </c>
      <c r="AI150" s="70">
        <f t="shared" si="536"/>
        <v>4.1753294264474672</v>
      </c>
      <c r="AJ150" s="70">
        <f t="shared" si="536"/>
        <v>4.9429702809273666</v>
      </c>
      <c r="AK150" s="70">
        <f t="shared" si="536"/>
        <v>4.7960232636604774</v>
      </c>
      <c r="AL150" s="70">
        <f t="shared" si="536"/>
        <v>23.184388803731824</v>
      </c>
      <c r="AM150" s="70">
        <f t="shared" si="536"/>
        <v>20.590887287398772</v>
      </c>
      <c r="AN150" s="70">
        <f t="shared" si="536"/>
        <v>19.280810944849506</v>
      </c>
      <c r="AO150" s="70">
        <f t="shared" si="536"/>
        <v>4.5407971442076427</v>
      </c>
      <c r="AP150" s="70">
        <f t="shared" si="536"/>
        <v>5.1540273671665382</v>
      </c>
      <c r="AQ150" s="70">
        <f t="shared" si="536"/>
        <v>4.2310385499658025</v>
      </c>
      <c r="AR150" s="70">
        <f t="shared" si="536"/>
        <v>9.4241755163714984</v>
      </c>
      <c r="AS150" s="70">
        <f t="shared" si="536"/>
        <v>8.1095400318677644</v>
      </c>
      <c r="AT150" s="70">
        <f t="shared" si="536"/>
        <v>8.9134658521355643</v>
      </c>
      <c r="AU150" s="70"/>
      <c r="AV150" s="70">
        <f t="shared" si="536"/>
        <v>11.900355692127636</v>
      </c>
      <c r="AW150" s="70">
        <f t="shared" si="536"/>
        <v>11.701528666478476</v>
      </c>
      <c r="AX150" s="70">
        <f t="shared" si="536"/>
        <v>10.246660023173447</v>
      </c>
      <c r="AY150" s="70">
        <f t="shared" si="536"/>
        <v>46.326500345229441</v>
      </c>
      <c r="AZ150" s="70">
        <f t="shared" si="536"/>
        <v>46.107259260688622</v>
      </c>
      <c r="BA150" s="70">
        <f t="shared" si="536"/>
        <v>44.278737554314489</v>
      </c>
      <c r="BB150" s="70">
        <f t="shared" si="536"/>
        <v>11.033028868589433</v>
      </c>
      <c r="BC150" s="70">
        <f t="shared" si="536"/>
        <v>10.493817957562783</v>
      </c>
      <c r="BD150" s="70">
        <f t="shared" si="536"/>
        <v>10.349506329310724</v>
      </c>
      <c r="BE150" s="70">
        <f t="shared" si="536"/>
        <v>14.412642144283895</v>
      </c>
      <c r="BF150" s="70">
        <f t="shared" si="536"/>
        <v>14.267539933762917</v>
      </c>
      <c r="BG150" s="70">
        <f t="shared" si="536"/>
        <v>16.316898963953143</v>
      </c>
      <c r="BH150" s="70">
        <f t="shared" si="536"/>
        <v>27.847030241310485</v>
      </c>
      <c r="BI150" s="70">
        <f t="shared" si="536"/>
        <v>28.393188756865186</v>
      </c>
      <c r="BJ150" s="70">
        <f t="shared" si="536"/>
        <v>28.074780423037641</v>
      </c>
      <c r="BK150" s="70">
        <f t="shared" si="536"/>
        <v>33.405321541296566</v>
      </c>
      <c r="BL150" s="70">
        <f t="shared" si="536"/>
        <v>33.404017965568571</v>
      </c>
      <c r="BM150" s="70">
        <f t="shared" si="536"/>
        <v>32.948450329491351</v>
      </c>
      <c r="BN150" s="70">
        <f t="shared" si="536"/>
        <v>18.727443574988222</v>
      </c>
      <c r="BO150" s="70">
        <f t="shared" ref="BO150:DG150" si="537">SUM(BO$136:BO$137)</f>
        <v>19.092515400002448</v>
      </c>
      <c r="BP150" s="70">
        <f t="shared" si="537"/>
        <v>18.719092375487698</v>
      </c>
      <c r="BQ150" s="70">
        <f t="shared" si="537"/>
        <v>34.631989388887156</v>
      </c>
      <c r="BR150" s="70">
        <f t="shared" si="537"/>
        <v>34.68527067151917</v>
      </c>
      <c r="BS150" s="70">
        <f t="shared" si="537"/>
        <v>34.422049620211226</v>
      </c>
      <c r="BT150" s="70">
        <f t="shared" si="537"/>
        <v>12.355893104872949</v>
      </c>
      <c r="BU150" s="70">
        <f t="shared" si="537"/>
        <v>10.854853167092079</v>
      </c>
      <c r="BV150" s="70">
        <f t="shared" si="537"/>
        <v>14.41784754750293</v>
      </c>
      <c r="BW150" s="70"/>
      <c r="BX150" s="70">
        <f t="shared" si="537"/>
        <v>7.3557674768759203</v>
      </c>
      <c r="BY150" s="70">
        <f t="shared" si="537"/>
        <v>8.3643080294234142</v>
      </c>
      <c r="BZ150" s="70">
        <f t="shared" si="537"/>
        <v>8.4244954355520569</v>
      </c>
      <c r="CA150" s="70">
        <f t="shared" si="537"/>
        <v>11.50695586926251</v>
      </c>
      <c r="CB150" s="70">
        <f t="shared" si="537"/>
        <v>11.419276341274003</v>
      </c>
      <c r="CC150" s="70">
        <f t="shared" si="537"/>
        <v>11.265553597934481</v>
      </c>
      <c r="CD150" s="70">
        <f t="shared" si="537"/>
        <v>2.0030019468415738</v>
      </c>
      <c r="CE150" s="70">
        <f t="shared" si="537"/>
        <v>2.2685501248071218</v>
      </c>
      <c r="CF150" s="70">
        <f t="shared" si="537"/>
        <v>2.1643642921331936</v>
      </c>
      <c r="CG150" s="70">
        <f t="shared" si="537"/>
        <v>2.5808304216014282</v>
      </c>
      <c r="CH150" s="70">
        <f t="shared" si="537"/>
        <v>1.9086368549020896</v>
      </c>
      <c r="CI150" s="70">
        <f t="shared" si="537"/>
        <v>2.0443330985090689</v>
      </c>
      <c r="CJ150" s="70">
        <f t="shared" si="537"/>
        <v>7.1934021760951836</v>
      </c>
      <c r="CK150" s="70">
        <f t="shared" si="537"/>
        <v>8.1166288932183583</v>
      </c>
      <c r="CL150" s="70">
        <f t="shared" si="537"/>
        <v>6.9064844501219884</v>
      </c>
      <c r="CM150" s="70">
        <f t="shared" si="537"/>
        <v>4.0024357422508423</v>
      </c>
      <c r="CN150" s="70">
        <f t="shared" si="537"/>
        <v>3.1262309699831499</v>
      </c>
      <c r="CO150" s="70">
        <f t="shared" si="537"/>
        <v>3.3903660238128586</v>
      </c>
      <c r="CP150" s="70">
        <f t="shared" si="537"/>
        <v>9.0033162228221393</v>
      </c>
      <c r="CQ150" s="70">
        <f t="shared" si="537"/>
        <v>8.7999828816446506</v>
      </c>
      <c r="CR150" s="70">
        <f t="shared" si="537"/>
        <v>7.4702612816744418</v>
      </c>
      <c r="CS150" s="70">
        <f t="shared" si="537"/>
        <v>35.646173042477315</v>
      </c>
      <c r="CT150" s="70">
        <f t="shared" si="537"/>
        <v>35.56285084219779</v>
      </c>
      <c r="CU150" s="70">
        <f t="shared" si="537"/>
        <v>35.518131354618887</v>
      </c>
      <c r="CV150" s="70">
        <f t="shared" si="537"/>
        <v>29.278610966114222</v>
      </c>
      <c r="CW150" s="70">
        <f t="shared" si="537"/>
        <v>29.727938909845172</v>
      </c>
      <c r="CX150" s="70">
        <f t="shared" si="537"/>
        <v>28.38211999415525</v>
      </c>
      <c r="CY150" s="70">
        <f t="shared" si="537"/>
        <v>36.567050687596947</v>
      </c>
      <c r="CZ150" s="70">
        <f t="shared" si="537"/>
        <v>36.160662512686159</v>
      </c>
      <c r="DA150" s="70">
        <f t="shared" si="537"/>
        <v>38.967663621338957</v>
      </c>
      <c r="DB150" s="70">
        <f t="shared" si="537"/>
        <v>32.586438327220598</v>
      </c>
      <c r="DC150" s="70">
        <f t="shared" si="537"/>
        <v>33.587340748120319</v>
      </c>
      <c r="DD150" s="70">
        <f t="shared" si="537"/>
        <v>31.559875999691094</v>
      </c>
      <c r="DE150" s="70">
        <f t="shared" si="537"/>
        <v>30.509827007256973</v>
      </c>
      <c r="DF150" s="70">
        <f t="shared" si="537"/>
        <v>31.639933586152122</v>
      </c>
      <c r="DG150" s="70">
        <f t="shared" si="537"/>
        <v>25.240881412820155</v>
      </c>
      <c r="DH150" s="70"/>
      <c r="DI150" s="70"/>
      <c r="DJ150" s="70"/>
      <c r="DK150" s="70"/>
      <c r="DL150" s="70"/>
      <c r="DM150" s="70"/>
      <c r="DN150" s="70"/>
      <c r="DO150" s="70"/>
      <c r="DP150" s="70"/>
      <c r="DQ150" s="70"/>
      <c r="DR150" s="70"/>
      <c r="DS150" s="70"/>
      <c r="DT150" s="70"/>
      <c r="DU150" s="70"/>
      <c r="DV150" s="70"/>
      <c r="DW150" s="70"/>
      <c r="DX150" s="70"/>
      <c r="DY150" s="70"/>
      <c r="DZ150" s="70"/>
      <c r="EA150" s="70"/>
      <c r="EB150" s="70"/>
      <c r="EC150" s="70"/>
      <c r="ED150" s="70"/>
      <c r="EE150" s="70"/>
      <c r="EF150" s="70"/>
      <c r="EG150" s="70"/>
      <c r="EH150" s="70"/>
      <c r="EI150" s="70"/>
      <c r="EJ150" s="70"/>
      <c r="EK150" s="70"/>
      <c r="EL150" s="70"/>
      <c r="EM150" s="70"/>
      <c r="EN150" s="70"/>
      <c r="EO150" s="70"/>
      <c r="GP150" s="81"/>
      <c r="GQ150" s="81"/>
      <c r="GR150" s="81"/>
      <c r="GS150" s="81"/>
      <c r="GT150" s="81"/>
      <c r="GU150" s="81"/>
      <c r="GV150" s="81"/>
      <c r="GW150" s="81"/>
      <c r="GX150" s="81"/>
      <c r="GY150" s="81"/>
      <c r="GZ150" s="81"/>
      <c r="HA150" s="81"/>
    </row>
    <row r="151" spans="1:209 16021:16025" s="80" customFormat="1" x14ac:dyDescent="0.35">
      <c r="A151" s="70" t="s">
        <v>111</v>
      </c>
      <c r="B151" s="70">
        <f>SUM(B$140:B$141)</f>
        <v>23.751568625028842</v>
      </c>
      <c r="C151" s="70">
        <f>SUM(C$140:C$141)</f>
        <v>26.091791954565721</v>
      </c>
      <c r="D151" s="70">
        <f t="shared" ref="D151:BO151" si="538">SUM(D$140:D$141)</f>
        <v>26.381258171742644</v>
      </c>
      <c r="E151" s="70">
        <f t="shared" si="538"/>
        <v>7.8550833267765823</v>
      </c>
      <c r="F151" s="70">
        <f t="shared" si="538"/>
        <v>5.1533318885470116</v>
      </c>
      <c r="G151" s="70">
        <f t="shared" si="538"/>
        <v>5.9060067605722919</v>
      </c>
      <c r="H151" s="70">
        <f t="shared" si="538"/>
        <v>10.774672597938157</v>
      </c>
      <c r="I151" s="70">
        <f t="shared" si="538"/>
        <v>11.667292837703901</v>
      </c>
      <c r="J151" s="70">
        <f t="shared" si="538"/>
        <v>11.30650191829654</v>
      </c>
      <c r="K151" s="70">
        <f t="shared" si="538"/>
        <v>3.6540891847545161</v>
      </c>
      <c r="L151" s="70">
        <f t="shared" si="538"/>
        <v>3.8511416142237</v>
      </c>
      <c r="M151" s="70">
        <f t="shared" si="538"/>
        <v>3.4726343818468668</v>
      </c>
      <c r="N151" s="70">
        <f t="shared" si="538"/>
        <v>35.626123276136425</v>
      </c>
      <c r="O151" s="70">
        <f t="shared" si="538"/>
        <v>36.2298363733033</v>
      </c>
      <c r="P151" s="70">
        <f t="shared" si="538"/>
        <v>28.071170746978027</v>
      </c>
      <c r="Q151" s="70">
        <f t="shared" si="538"/>
        <v>4.5169547991554921</v>
      </c>
      <c r="R151" s="70">
        <f t="shared" si="538"/>
        <v>6.1087759679550633</v>
      </c>
      <c r="S151" s="70">
        <f t="shared" si="538"/>
        <v>3.6537440524559508</v>
      </c>
      <c r="T151" s="70">
        <f t="shared" si="538"/>
        <v>19.524154364673048</v>
      </c>
      <c r="U151" s="70">
        <f t="shared" si="538"/>
        <v>16.837534977218144</v>
      </c>
      <c r="V151" s="70">
        <f t="shared" si="538"/>
        <v>19.238653350716177</v>
      </c>
      <c r="W151" s="70">
        <f t="shared" si="538"/>
        <v>37.055433514274384</v>
      </c>
      <c r="X151" s="70">
        <f t="shared" si="538"/>
        <v>35.503567450462114</v>
      </c>
      <c r="Y151" s="70">
        <f t="shared" si="538"/>
        <v>35.575639674783652</v>
      </c>
      <c r="Z151" s="70">
        <f t="shared" si="538"/>
        <v>6.0144324634169255</v>
      </c>
      <c r="AA151" s="70">
        <f t="shared" si="538"/>
        <v>5.2819878052705569</v>
      </c>
      <c r="AB151" s="70">
        <f t="shared" si="538"/>
        <v>5.0662135773955512</v>
      </c>
      <c r="AC151" s="70">
        <f t="shared" si="538"/>
        <v>5.3624603710621273</v>
      </c>
      <c r="AD151" s="70">
        <f t="shared" si="538"/>
        <v>4.3261511073796344</v>
      </c>
      <c r="AE151" s="70">
        <f t="shared" si="538"/>
        <v>3.6622662396497514</v>
      </c>
      <c r="AF151" s="70">
        <f t="shared" si="538"/>
        <v>16.375206631253675</v>
      </c>
      <c r="AG151" s="70">
        <f t="shared" si="538"/>
        <v>15.401512780152451</v>
      </c>
      <c r="AH151" s="70">
        <f t="shared" si="538"/>
        <v>15.367300450712326</v>
      </c>
      <c r="AI151" s="70">
        <f t="shared" si="538"/>
        <v>3.8188121864144731</v>
      </c>
      <c r="AJ151" s="70">
        <f t="shared" si="538"/>
        <v>4.6039226323714857</v>
      </c>
      <c r="AK151" s="70">
        <f t="shared" si="538"/>
        <v>4.8303640607083702</v>
      </c>
      <c r="AL151" s="70">
        <f t="shared" si="538"/>
        <v>21.501677205945757</v>
      </c>
      <c r="AM151" s="70">
        <f t="shared" si="538"/>
        <v>19.695982639629342</v>
      </c>
      <c r="AN151" s="70">
        <f t="shared" si="538"/>
        <v>18.574330621503552</v>
      </c>
      <c r="AO151" s="70">
        <f t="shared" si="538"/>
        <v>2.8998999125644724</v>
      </c>
      <c r="AP151" s="70">
        <f t="shared" si="538"/>
        <v>3.2183462999433972</v>
      </c>
      <c r="AQ151" s="70">
        <f t="shared" si="538"/>
        <v>3.6839987947209378</v>
      </c>
      <c r="AR151" s="70">
        <f t="shared" si="538"/>
        <v>4.8042575362059674</v>
      </c>
      <c r="AS151" s="70">
        <f t="shared" si="538"/>
        <v>2.5431116394383886</v>
      </c>
      <c r="AT151" s="70">
        <f t="shared" si="538"/>
        <v>4.504270568066584</v>
      </c>
      <c r="AU151" s="70"/>
      <c r="AV151" s="70">
        <f t="shared" si="538"/>
        <v>27.611962481543411</v>
      </c>
      <c r="AW151" s="70">
        <f t="shared" si="538"/>
        <v>26.383415198818874</v>
      </c>
      <c r="AX151" s="70">
        <f t="shared" si="538"/>
        <v>26.370587939834891</v>
      </c>
      <c r="AY151" s="70">
        <f t="shared" si="538"/>
        <v>12.277539447513199</v>
      </c>
      <c r="AZ151" s="70">
        <f t="shared" si="538"/>
        <v>13.361908998341615</v>
      </c>
      <c r="BA151" s="70">
        <f t="shared" si="538"/>
        <v>14.115104358536776</v>
      </c>
      <c r="BB151" s="70">
        <f t="shared" si="538"/>
        <v>15.988404701811014</v>
      </c>
      <c r="BC151" s="70">
        <f t="shared" si="538"/>
        <v>13.512974604529017</v>
      </c>
      <c r="BD151" s="70">
        <f t="shared" si="538"/>
        <v>11.643265708425645</v>
      </c>
      <c r="BE151" s="70">
        <f t="shared" si="538"/>
        <v>12.242736242079202</v>
      </c>
      <c r="BF151" s="70">
        <f t="shared" si="538"/>
        <v>12.339157217875361</v>
      </c>
      <c r="BG151" s="70">
        <f t="shared" si="538"/>
        <v>12.34090366376218</v>
      </c>
      <c r="BH151" s="70">
        <f t="shared" si="538"/>
        <v>37.739394219736013</v>
      </c>
      <c r="BI151" s="70">
        <f t="shared" si="538"/>
        <v>36.8349601300337</v>
      </c>
      <c r="BJ151" s="70">
        <f t="shared" si="538"/>
        <v>36.759565995461067</v>
      </c>
      <c r="BK151" s="70">
        <f t="shared" si="538"/>
        <v>1.6709304431529584</v>
      </c>
      <c r="BL151" s="70">
        <f t="shared" si="538"/>
        <v>1.5885432312019583</v>
      </c>
      <c r="BM151" s="70">
        <f t="shared" si="538"/>
        <v>1.6908449628251192</v>
      </c>
      <c r="BN151" s="70">
        <f t="shared" si="538"/>
        <v>18.487035337494596</v>
      </c>
      <c r="BO151" s="70">
        <f t="shared" si="538"/>
        <v>18.215822731273832</v>
      </c>
      <c r="BP151" s="70">
        <f t="shared" ref="BP151:DG151" si="539">SUM(BP$140:BP$141)</f>
        <v>17.942985354260824</v>
      </c>
      <c r="BQ151" s="70">
        <f t="shared" si="539"/>
        <v>13.106651088448093</v>
      </c>
      <c r="BR151" s="70">
        <f t="shared" si="539"/>
        <v>12.86995973795544</v>
      </c>
      <c r="BS151" s="70">
        <f t="shared" si="539"/>
        <v>12.223868758595227</v>
      </c>
      <c r="BT151" s="70">
        <f t="shared" si="539"/>
        <v>19.448041296213596</v>
      </c>
      <c r="BU151" s="70">
        <f t="shared" si="539"/>
        <v>21.264116699688092</v>
      </c>
      <c r="BV151" s="70">
        <f t="shared" si="539"/>
        <v>18.89404605929996</v>
      </c>
      <c r="BW151" s="70"/>
      <c r="BX151" s="70">
        <f t="shared" si="539"/>
        <v>20.365974713435541</v>
      </c>
      <c r="BY151" s="70">
        <f t="shared" si="539"/>
        <v>14.019410631772084</v>
      </c>
      <c r="BZ151" s="70">
        <f t="shared" si="539"/>
        <v>15.370473888107149</v>
      </c>
      <c r="CA151" s="70">
        <f t="shared" si="539"/>
        <v>5.5373954629685258</v>
      </c>
      <c r="CB151" s="70">
        <f t="shared" si="539"/>
        <v>5.7825560091277071</v>
      </c>
      <c r="CC151" s="70">
        <f t="shared" si="539"/>
        <v>6.6668928703757349</v>
      </c>
      <c r="CD151" s="70">
        <f t="shared" si="539"/>
        <v>2.6555886792242616</v>
      </c>
      <c r="CE151" s="70">
        <f t="shared" si="539"/>
        <v>2.6678774166599633</v>
      </c>
      <c r="CF151" s="70">
        <f t="shared" si="539"/>
        <v>2.9832126043134699</v>
      </c>
      <c r="CG151" s="70">
        <f t="shared" si="539"/>
        <v>2.1564218851071772</v>
      </c>
      <c r="CH151" s="70">
        <f t="shared" si="539"/>
        <v>1.5474794223771324</v>
      </c>
      <c r="CI151" s="70">
        <f t="shared" si="539"/>
        <v>1.5232373928068241</v>
      </c>
      <c r="CJ151" s="70">
        <f t="shared" si="539"/>
        <v>14.137629221884954</v>
      </c>
      <c r="CK151" s="70">
        <f t="shared" si="539"/>
        <v>12.960361863934478</v>
      </c>
      <c r="CL151" s="70">
        <f t="shared" si="539"/>
        <v>12.22283543015473</v>
      </c>
      <c r="CM151" s="70">
        <f t="shared" si="539"/>
        <v>3.4234368834850346</v>
      </c>
      <c r="CN151" s="70">
        <f t="shared" si="539"/>
        <v>2.886348113249777</v>
      </c>
      <c r="CO151" s="70">
        <f t="shared" si="539"/>
        <v>2.3965589489138281</v>
      </c>
      <c r="CP151" s="70">
        <f t="shared" si="539"/>
        <v>9.8816531007856483</v>
      </c>
      <c r="CQ151" s="70">
        <f t="shared" si="539"/>
        <v>12.283284212308835</v>
      </c>
      <c r="CR151" s="70">
        <f t="shared" si="539"/>
        <v>10.039030035181032</v>
      </c>
      <c r="CS151" s="70">
        <f t="shared" si="539"/>
        <v>36.727304313917294</v>
      </c>
      <c r="CT151" s="70">
        <f t="shared" si="539"/>
        <v>36.27457479706576</v>
      </c>
      <c r="CU151" s="70">
        <f t="shared" si="539"/>
        <v>37.19549999175743</v>
      </c>
      <c r="CV151" s="70">
        <f t="shared" si="539"/>
        <v>6.3737173427018883</v>
      </c>
      <c r="CW151" s="70">
        <f t="shared" si="539"/>
        <v>6.622873659378552</v>
      </c>
      <c r="CX151" s="70">
        <f t="shared" si="539"/>
        <v>7.7606278355968996</v>
      </c>
      <c r="CY151" s="70">
        <f t="shared" si="539"/>
        <v>18.857842789457887</v>
      </c>
      <c r="CZ151" s="70">
        <f t="shared" si="539"/>
        <v>17.854501854539738</v>
      </c>
      <c r="DA151" s="70">
        <f t="shared" si="539"/>
        <v>16.283379430472984</v>
      </c>
      <c r="DB151" s="70">
        <f t="shared" si="539"/>
        <v>18.860726115357981</v>
      </c>
      <c r="DC151" s="70">
        <f t="shared" si="539"/>
        <v>17.812789071293437</v>
      </c>
      <c r="DD151" s="70">
        <f t="shared" si="539"/>
        <v>17.045076114768097</v>
      </c>
      <c r="DE151" s="70">
        <f t="shared" si="539"/>
        <v>18.017802889444678</v>
      </c>
      <c r="DF151" s="70">
        <f t="shared" si="539"/>
        <v>24.554024513496543</v>
      </c>
      <c r="DG151" s="70">
        <f t="shared" si="539"/>
        <v>26.318393452165331</v>
      </c>
      <c r="DH151" s="70"/>
      <c r="DI151" s="70"/>
      <c r="DJ151" s="70"/>
      <c r="DK151" s="70"/>
      <c r="DL151" s="70"/>
      <c r="DM151" s="70"/>
      <c r="DN151" s="70"/>
      <c r="DO151" s="70"/>
      <c r="DP151" s="70"/>
      <c r="DQ151" s="70"/>
      <c r="DR151" s="70"/>
      <c r="DS151" s="70"/>
      <c r="DT151" s="70"/>
      <c r="DU151" s="70"/>
      <c r="DV151" s="70"/>
      <c r="DW151" s="70"/>
      <c r="DX151" s="70"/>
      <c r="DY151" s="70"/>
      <c r="DZ151" s="70"/>
      <c r="EA151" s="70"/>
      <c r="EB151" s="70"/>
      <c r="EC151" s="70"/>
      <c r="ED151" s="70"/>
      <c r="EE151" s="70"/>
      <c r="EF151" s="70"/>
      <c r="EG151" s="70"/>
      <c r="EH151" s="70"/>
      <c r="EI151" s="70"/>
      <c r="EJ151" s="70"/>
      <c r="EK151" s="70"/>
      <c r="EL151" s="70"/>
      <c r="EM151" s="70"/>
      <c r="EN151" s="70"/>
      <c r="EO151" s="70"/>
      <c r="GP151" s="81"/>
      <c r="GQ151" s="81"/>
      <c r="GR151" s="81"/>
      <c r="GS151" s="81"/>
      <c r="GT151" s="81"/>
      <c r="GU151" s="81"/>
      <c r="GV151" s="81"/>
      <c r="GW151" s="81"/>
      <c r="GX151" s="81"/>
      <c r="GY151" s="81"/>
      <c r="GZ151" s="81"/>
      <c r="HA151" s="81"/>
    </row>
    <row r="152" spans="1:209 16021:16025" s="80" customFormat="1" x14ac:dyDescent="0.35">
      <c r="A152" s="70" t="s">
        <v>112</v>
      </c>
      <c r="B152" s="70">
        <f>SUM(B$138:B$139)</f>
        <v>0</v>
      </c>
      <c r="C152" s="70">
        <f>SUM(C$138:C$139)</f>
        <v>0</v>
      </c>
      <c r="D152" s="70">
        <f t="shared" ref="D152:BO152" si="540">SUM(D$138:D$139)</f>
        <v>0</v>
      </c>
      <c r="E152" s="70">
        <f t="shared" si="540"/>
        <v>0</v>
      </c>
      <c r="F152" s="70">
        <f t="shared" si="540"/>
        <v>0</v>
      </c>
      <c r="G152" s="70">
        <f t="shared" si="540"/>
        <v>0</v>
      </c>
      <c r="H152" s="70">
        <f t="shared" si="540"/>
        <v>5.0176711091951463</v>
      </c>
      <c r="I152" s="70">
        <f t="shared" si="540"/>
        <v>6.073551833336559</v>
      </c>
      <c r="J152" s="70">
        <f t="shared" si="540"/>
        <v>2.9200518969153295</v>
      </c>
      <c r="K152" s="70">
        <f t="shared" si="540"/>
        <v>0</v>
      </c>
      <c r="L152" s="70">
        <f t="shared" si="540"/>
        <v>0</v>
      </c>
      <c r="M152" s="70">
        <f t="shared" si="540"/>
        <v>0</v>
      </c>
      <c r="N152" s="70">
        <f t="shared" si="540"/>
        <v>0</v>
      </c>
      <c r="O152" s="70">
        <f t="shared" si="540"/>
        <v>0</v>
      </c>
      <c r="P152" s="70">
        <f t="shared" si="540"/>
        <v>0</v>
      </c>
      <c r="Q152" s="70">
        <f t="shared" si="540"/>
        <v>0</v>
      </c>
      <c r="R152" s="70">
        <f t="shared" si="540"/>
        <v>0</v>
      </c>
      <c r="S152" s="70">
        <f t="shared" si="540"/>
        <v>0</v>
      </c>
      <c r="T152" s="70">
        <f t="shared" si="540"/>
        <v>0</v>
      </c>
      <c r="U152" s="70">
        <f t="shared" si="540"/>
        <v>0</v>
      </c>
      <c r="V152" s="70">
        <f t="shared" si="540"/>
        <v>0</v>
      </c>
      <c r="W152" s="70">
        <f t="shared" si="540"/>
        <v>0</v>
      </c>
      <c r="X152" s="70">
        <f t="shared" si="540"/>
        <v>0</v>
      </c>
      <c r="Y152" s="70">
        <f t="shared" si="540"/>
        <v>0</v>
      </c>
      <c r="Z152" s="70">
        <f t="shared" si="540"/>
        <v>0</v>
      </c>
      <c r="AA152" s="70">
        <f t="shared" si="540"/>
        <v>0</v>
      </c>
      <c r="AB152" s="70">
        <f t="shared" si="540"/>
        <v>0</v>
      </c>
      <c r="AC152" s="70">
        <f t="shared" si="540"/>
        <v>1.4023630234512772</v>
      </c>
      <c r="AD152" s="70">
        <f t="shared" si="540"/>
        <v>2.2572854895680816</v>
      </c>
      <c r="AE152" s="70">
        <f t="shared" si="540"/>
        <v>1.5430060704028292</v>
      </c>
      <c r="AF152" s="70">
        <f t="shared" si="540"/>
        <v>3.0713505438325841</v>
      </c>
      <c r="AG152" s="70">
        <f t="shared" si="540"/>
        <v>2.4173753037371624</v>
      </c>
      <c r="AH152" s="70">
        <f t="shared" si="540"/>
        <v>2.8768378832126045</v>
      </c>
      <c r="AI152" s="70">
        <f t="shared" si="540"/>
        <v>0.13577743647821267</v>
      </c>
      <c r="AJ152" s="70">
        <f t="shared" si="540"/>
        <v>0.14094985016059391</v>
      </c>
      <c r="AK152" s="70">
        <f t="shared" si="540"/>
        <v>0.18060585695477233</v>
      </c>
      <c r="AL152" s="70">
        <f t="shared" si="540"/>
        <v>11.85327584050011</v>
      </c>
      <c r="AM152" s="70">
        <f t="shared" si="540"/>
        <v>20.767885643600657</v>
      </c>
      <c r="AN152" s="70">
        <f t="shared" si="540"/>
        <v>16.054445738681327</v>
      </c>
      <c r="AO152" s="70">
        <f t="shared" si="540"/>
        <v>0</v>
      </c>
      <c r="AP152" s="70">
        <f t="shared" si="540"/>
        <v>0</v>
      </c>
      <c r="AQ152" s="70">
        <f t="shared" si="540"/>
        <v>0</v>
      </c>
      <c r="AR152" s="70">
        <f t="shared" si="540"/>
        <v>0.65714439889874121</v>
      </c>
      <c r="AS152" s="70">
        <f t="shared" si="540"/>
        <v>0.52561094182545642</v>
      </c>
      <c r="AT152" s="70">
        <f t="shared" si="540"/>
        <v>0.99270379415619359</v>
      </c>
      <c r="AU152" s="70"/>
      <c r="AV152" s="70">
        <f t="shared" si="540"/>
        <v>0</v>
      </c>
      <c r="AW152" s="70">
        <f t="shared" si="540"/>
        <v>0</v>
      </c>
      <c r="AX152" s="70">
        <f t="shared" si="540"/>
        <v>0</v>
      </c>
      <c r="AY152" s="70">
        <f t="shared" si="540"/>
        <v>0.52663994688419813</v>
      </c>
      <c r="AZ152" s="70">
        <f t="shared" si="540"/>
        <v>0.53342853577092075</v>
      </c>
      <c r="BA152" s="70">
        <f t="shared" si="540"/>
        <v>0.7953924482430782</v>
      </c>
      <c r="BB152" s="70">
        <f t="shared" si="540"/>
        <v>0</v>
      </c>
      <c r="BC152" s="70">
        <f t="shared" si="540"/>
        <v>0</v>
      </c>
      <c r="BD152" s="70">
        <f t="shared" si="540"/>
        <v>0</v>
      </c>
      <c r="BE152" s="70">
        <f t="shared" si="540"/>
        <v>0</v>
      </c>
      <c r="BF152" s="70">
        <f t="shared" si="540"/>
        <v>0</v>
      </c>
      <c r="BG152" s="70">
        <f t="shared" si="540"/>
        <v>0</v>
      </c>
      <c r="BH152" s="70">
        <f t="shared" si="540"/>
        <v>0</v>
      </c>
      <c r="BI152" s="70">
        <f t="shared" si="540"/>
        <v>0</v>
      </c>
      <c r="BJ152" s="70">
        <f t="shared" si="540"/>
        <v>0</v>
      </c>
      <c r="BK152" s="70">
        <f t="shared" si="540"/>
        <v>9.3835654194241478</v>
      </c>
      <c r="BL152" s="70">
        <f t="shared" si="540"/>
        <v>9.7540759700959256</v>
      </c>
      <c r="BM152" s="70">
        <f t="shared" si="540"/>
        <v>9.4469983353996714</v>
      </c>
      <c r="BN152" s="70">
        <f t="shared" si="540"/>
        <v>0</v>
      </c>
      <c r="BO152" s="70">
        <f t="shared" si="540"/>
        <v>0</v>
      </c>
      <c r="BP152" s="70">
        <f t="shared" ref="BP152:DG152" si="541">SUM(BP$138:BP$139)</f>
        <v>0</v>
      </c>
      <c r="BQ152" s="70">
        <f t="shared" si="541"/>
        <v>0</v>
      </c>
      <c r="BR152" s="70">
        <f t="shared" si="541"/>
        <v>0</v>
      </c>
      <c r="BS152" s="70">
        <f t="shared" si="541"/>
        <v>0</v>
      </c>
      <c r="BT152" s="70">
        <f t="shared" si="541"/>
        <v>0</v>
      </c>
      <c r="BU152" s="70">
        <f t="shared" si="541"/>
        <v>0</v>
      </c>
      <c r="BV152" s="70">
        <f t="shared" si="541"/>
        <v>0</v>
      </c>
      <c r="BW152" s="70"/>
      <c r="BX152" s="70">
        <f t="shared" si="541"/>
        <v>0</v>
      </c>
      <c r="BY152" s="70">
        <f t="shared" si="541"/>
        <v>0</v>
      </c>
      <c r="BZ152" s="70">
        <f t="shared" si="541"/>
        <v>0</v>
      </c>
      <c r="CA152" s="70">
        <f t="shared" si="541"/>
        <v>35.773521345226975</v>
      </c>
      <c r="CB152" s="70">
        <f t="shared" si="541"/>
        <v>33.817136878251915</v>
      </c>
      <c r="CC152" s="70">
        <f t="shared" si="541"/>
        <v>34.190726850770467</v>
      </c>
      <c r="CD152" s="70">
        <f t="shared" si="541"/>
        <v>0</v>
      </c>
      <c r="CE152" s="70">
        <f t="shared" si="541"/>
        <v>0</v>
      </c>
      <c r="CF152" s="70">
        <f t="shared" si="541"/>
        <v>0</v>
      </c>
      <c r="CG152" s="70">
        <f t="shared" si="541"/>
        <v>0</v>
      </c>
      <c r="CH152" s="70">
        <f t="shared" si="541"/>
        <v>0</v>
      </c>
      <c r="CI152" s="70">
        <f t="shared" si="541"/>
        <v>0</v>
      </c>
      <c r="CJ152" s="70">
        <f t="shared" si="541"/>
        <v>0</v>
      </c>
      <c r="CK152" s="70">
        <f t="shared" si="541"/>
        <v>0</v>
      </c>
      <c r="CL152" s="70">
        <f t="shared" si="541"/>
        <v>0</v>
      </c>
      <c r="CM152" s="70">
        <f t="shared" si="541"/>
        <v>0</v>
      </c>
      <c r="CN152" s="70">
        <f t="shared" si="541"/>
        <v>0</v>
      </c>
      <c r="CO152" s="70">
        <f t="shared" si="541"/>
        <v>0</v>
      </c>
      <c r="CP152" s="70">
        <f t="shared" si="541"/>
        <v>0</v>
      </c>
      <c r="CQ152" s="70">
        <f t="shared" si="541"/>
        <v>0</v>
      </c>
      <c r="CR152" s="70">
        <f t="shared" si="541"/>
        <v>0</v>
      </c>
      <c r="CS152" s="70">
        <f t="shared" si="541"/>
        <v>0.25226513687708779</v>
      </c>
      <c r="CT152" s="70">
        <f t="shared" si="541"/>
        <v>0.47376708506937354</v>
      </c>
      <c r="CU152" s="70">
        <f t="shared" si="541"/>
        <v>0.3836718298772252</v>
      </c>
      <c r="CV152" s="70">
        <f t="shared" si="541"/>
        <v>0</v>
      </c>
      <c r="CW152" s="70">
        <f t="shared" si="541"/>
        <v>0</v>
      </c>
      <c r="CX152" s="70">
        <f t="shared" si="541"/>
        <v>0</v>
      </c>
      <c r="CY152" s="70">
        <f t="shared" si="541"/>
        <v>1.3105550111438249</v>
      </c>
      <c r="CZ152" s="70">
        <f t="shared" si="541"/>
        <v>2.3494096636328976</v>
      </c>
      <c r="DA152" s="70">
        <f t="shared" si="541"/>
        <v>2.2398495406996246</v>
      </c>
      <c r="DB152" s="70">
        <f t="shared" si="541"/>
        <v>17.474390255565279</v>
      </c>
      <c r="DC152" s="70">
        <f t="shared" si="541"/>
        <v>14.973387294889756</v>
      </c>
      <c r="DD152" s="70">
        <f t="shared" si="541"/>
        <v>18.291766420217719</v>
      </c>
      <c r="DE152" s="70">
        <f t="shared" si="541"/>
        <v>0</v>
      </c>
      <c r="DF152" s="70">
        <f t="shared" si="541"/>
        <v>0</v>
      </c>
      <c r="DG152" s="70">
        <f t="shared" si="541"/>
        <v>0</v>
      </c>
      <c r="DH152" s="70"/>
      <c r="DI152" s="70"/>
      <c r="DJ152" s="70"/>
      <c r="DK152" s="70"/>
      <c r="DL152" s="70"/>
      <c r="DM152" s="70"/>
      <c r="DN152" s="70"/>
      <c r="DO152" s="70"/>
      <c r="DP152" s="70"/>
      <c r="DQ152" s="70"/>
      <c r="DR152" s="70"/>
      <c r="DS152" s="70"/>
      <c r="DT152" s="70"/>
      <c r="DU152" s="70"/>
      <c r="DV152" s="70"/>
      <c r="DW152" s="70"/>
      <c r="DX152" s="70"/>
      <c r="DY152" s="70"/>
      <c r="DZ152" s="70"/>
      <c r="EA152" s="70"/>
      <c r="EB152" s="70"/>
      <c r="EC152" s="70"/>
      <c r="ED152" s="70"/>
      <c r="EE152" s="70"/>
      <c r="EF152" s="70"/>
      <c r="EG152" s="70"/>
      <c r="EH152" s="70"/>
      <c r="EI152" s="70"/>
      <c r="EJ152" s="70"/>
      <c r="EK152" s="70"/>
      <c r="EL152" s="70"/>
      <c r="EM152" s="70"/>
      <c r="EN152" s="70"/>
      <c r="EO152" s="70"/>
      <c r="GP152" s="81"/>
      <c r="GQ152" s="81"/>
      <c r="GR152" s="81"/>
      <c r="GS152" s="81"/>
      <c r="GT152" s="81"/>
      <c r="GU152" s="81"/>
      <c r="GV152" s="81"/>
      <c r="GW152" s="81"/>
      <c r="GX152" s="81"/>
      <c r="GY152" s="81"/>
      <c r="GZ152" s="81"/>
      <c r="HA152" s="81"/>
    </row>
    <row r="153" spans="1:209 16021:16025" s="80" customFormat="1" x14ac:dyDescent="0.35">
      <c r="A153" s="70" t="s">
        <v>113</v>
      </c>
      <c r="B153" s="70">
        <f>B123</f>
        <v>0</v>
      </c>
      <c r="C153" s="70">
        <f t="shared" ref="C153:AT153" si="542">C123</f>
        <v>0</v>
      </c>
      <c r="D153" s="70">
        <f t="shared" si="542"/>
        <v>0</v>
      </c>
      <c r="E153" s="70">
        <f t="shared" si="542"/>
        <v>6.8299913856626624</v>
      </c>
      <c r="F153" s="70">
        <f t="shared" si="542"/>
        <v>6.6106166806218738</v>
      </c>
      <c r="G153" s="70">
        <f t="shared" si="542"/>
        <v>5.8463503566142929</v>
      </c>
      <c r="H153" s="70">
        <f t="shared" si="542"/>
        <v>6.3498553547287155</v>
      </c>
      <c r="I153" s="70">
        <f t="shared" si="542"/>
        <v>4.807287947806647</v>
      </c>
      <c r="J153" s="70">
        <f t="shared" si="542"/>
        <v>5.0193933332649303</v>
      </c>
      <c r="K153" s="70">
        <f t="shared" si="542"/>
        <v>1.1677257542857336</v>
      </c>
      <c r="L153" s="70">
        <f t="shared" si="542"/>
        <v>1.3077360907104638</v>
      </c>
      <c r="M153" s="70">
        <f t="shared" si="542"/>
        <v>1.7127294810608162</v>
      </c>
      <c r="N153" s="70">
        <f t="shared" si="542"/>
        <v>0</v>
      </c>
      <c r="O153" s="70">
        <f t="shared" si="542"/>
        <v>0</v>
      </c>
      <c r="P153" s="70">
        <f t="shared" si="542"/>
        <v>0</v>
      </c>
      <c r="Q153" s="70">
        <f t="shared" si="542"/>
        <v>5.4217333106703052</v>
      </c>
      <c r="R153" s="70">
        <f t="shared" si="542"/>
        <v>4.5911447488620087</v>
      </c>
      <c r="S153" s="70">
        <f t="shared" si="542"/>
        <v>5.9220875144595606</v>
      </c>
      <c r="T153" s="70">
        <f t="shared" si="542"/>
        <v>0</v>
      </c>
      <c r="U153" s="70">
        <f t="shared" si="542"/>
        <v>0</v>
      </c>
      <c r="V153" s="70">
        <f t="shared" si="542"/>
        <v>0</v>
      </c>
      <c r="W153" s="70">
        <f t="shared" si="542"/>
        <v>0</v>
      </c>
      <c r="X153" s="70">
        <f t="shared" si="542"/>
        <v>0</v>
      </c>
      <c r="Y153" s="70">
        <f t="shared" si="542"/>
        <v>0</v>
      </c>
      <c r="Z153" s="70">
        <f t="shared" si="542"/>
        <v>8.7872244539902962</v>
      </c>
      <c r="AA153" s="70">
        <f t="shared" si="542"/>
        <v>8.119351481691762</v>
      </c>
      <c r="AB153" s="70">
        <f t="shared" si="542"/>
        <v>7.2003758178353641</v>
      </c>
      <c r="AC153" s="70">
        <f t="shared" si="542"/>
        <v>0.58127728328716244</v>
      </c>
      <c r="AD153" s="70">
        <f t="shared" si="542"/>
        <v>1.1369346601008452</v>
      </c>
      <c r="AE153" s="70">
        <f t="shared" si="542"/>
        <v>0.87817297722148935</v>
      </c>
      <c r="AF153" s="70">
        <f t="shared" si="542"/>
        <v>4.2239086549925435</v>
      </c>
      <c r="AG153" s="70">
        <f t="shared" si="542"/>
        <v>5.1945656327008249</v>
      </c>
      <c r="AH153" s="70">
        <f t="shared" si="542"/>
        <v>4.8939880570368448</v>
      </c>
      <c r="AI153" s="70">
        <f t="shared" si="542"/>
        <v>9.4442844051845807</v>
      </c>
      <c r="AJ153" s="70">
        <f t="shared" si="542"/>
        <v>6.8654442891532899</v>
      </c>
      <c r="AK153" s="70">
        <f t="shared" si="542"/>
        <v>6.6181327334298263</v>
      </c>
      <c r="AL153" s="70">
        <f t="shared" si="542"/>
        <v>0</v>
      </c>
      <c r="AM153" s="70">
        <f t="shared" si="542"/>
        <v>0</v>
      </c>
      <c r="AN153" s="70">
        <f t="shared" si="542"/>
        <v>0</v>
      </c>
      <c r="AO153" s="70">
        <f t="shared" si="542"/>
        <v>19.093791509186723</v>
      </c>
      <c r="AP153" s="70">
        <f t="shared" si="542"/>
        <v>15.18548141521131</v>
      </c>
      <c r="AQ153" s="70">
        <f t="shared" si="542"/>
        <v>16.319764812576508</v>
      </c>
      <c r="AR153" s="70">
        <f t="shared" si="542"/>
        <v>3.4314629800151355</v>
      </c>
      <c r="AS153" s="70">
        <f t="shared" si="542"/>
        <v>3.9571616766227002</v>
      </c>
      <c r="AT153" s="70">
        <f t="shared" si="542"/>
        <v>4.7486343687657717</v>
      </c>
      <c r="AU153" s="70"/>
      <c r="AV153" s="70">
        <f t="shared" ref="AV153:BN153" si="543">AV123</f>
        <v>0</v>
      </c>
      <c r="AW153" s="70">
        <f t="shared" si="543"/>
        <v>0</v>
      </c>
      <c r="AX153" s="70">
        <f t="shared" si="543"/>
        <v>0</v>
      </c>
      <c r="AY153" s="70">
        <f t="shared" si="543"/>
        <v>0</v>
      </c>
      <c r="AZ153" s="70">
        <f t="shared" si="543"/>
        <v>0</v>
      </c>
      <c r="BA153" s="70">
        <f t="shared" si="543"/>
        <v>0</v>
      </c>
      <c r="BB153" s="70">
        <f t="shared" si="543"/>
        <v>0</v>
      </c>
      <c r="BC153" s="70">
        <f t="shared" si="543"/>
        <v>0</v>
      </c>
      <c r="BD153" s="70">
        <f t="shared" si="543"/>
        <v>0</v>
      </c>
      <c r="BE153" s="70">
        <f t="shared" si="543"/>
        <v>1.4142136629106878</v>
      </c>
      <c r="BF153" s="70">
        <f t="shared" si="543"/>
        <v>1.564605767004847</v>
      </c>
      <c r="BG153" s="70">
        <f t="shared" si="543"/>
        <v>0.99932920237917555</v>
      </c>
      <c r="BH153" s="70">
        <f t="shared" si="543"/>
        <v>0</v>
      </c>
      <c r="BI153" s="70">
        <f t="shared" si="543"/>
        <v>0</v>
      </c>
      <c r="BJ153" s="70">
        <f t="shared" si="543"/>
        <v>0</v>
      </c>
      <c r="BK153" s="70">
        <f t="shared" si="543"/>
        <v>0</v>
      </c>
      <c r="BL153" s="70">
        <f t="shared" si="543"/>
        <v>0</v>
      </c>
      <c r="BM153" s="70">
        <f t="shared" si="543"/>
        <v>0</v>
      </c>
      <c r="BN153" s="70">
        <f t="shared" si="543"/>
        <v>0</v>
      </c>
      <c r="BO153" s="70">
        <f t="shared" ref="BO153:BV153" si="544">BO123</f>
        <v>0</v>
      </c>
      <c r="BP153" s="70">
        <f t="shared" si="544"/>
        <v>0</v>
      </c>
      <c r="BQ153" s="70">
        <f t="shared" si="544"/>
        <v>0</v>
      </c>
      <c r="BR153" s="70">
        <f t="shared" si="544"/>
        <v>0</v>
      </c>
      <c r="BS153" s="70">
        <f t="shared" si="544"/>
        <v>0</v>
      </c>
      <c r="BT153" s="70">
        <f t="shared" si="544"/>
        <v>0</v>
      </c>
      <c r="BU153" s="70">
        <f t="shared" si="544"/>
        <v>0</v>
      </c>
      <c r="BV153" s="70">
        <f t="shared" si="544"/>
        <v>0</v>
      </c>
      <c r="BW153" s="70"/>
      <c r="BX153" s="70">
        <f t="shared" ref="BX153:CZ153" si="545">BX123</f>
        <v>0</v>
      </c>
      <c r="BY153" s="70">
        <f t="shared" si="545"/>
        <v>0</v>
      </c>
      <c r="BZ153" s="70">
        <f t="shared" si="545"/>
        <v>0</v>
      </c>
      <c r="CA153" s="70">
        <f t="shared" si="545"/>
        <v>3.4957504141578362</v>
      </c>
      <c r="CB153" s="70">
        <f t="shared" si="545"/>
        <v>4.7956479821897862</v>
      </c>
      <c r="CC153" s="70">
        <f t="shared" si="545"/>
        <v>5.8356560167684508</v>
      </c>
      <c r="CD153" s="70">
        <f t="shared" si="545"/>
        <v>10.450725086301386</v>
      </c>
      <c r="CE153" s="70">
        <f t="shared" si="545"/>
        <v>11.37222374692564</v>
      </c>
      <c r="CF153" s="70">
        <f t="shared" si="545"/>
        <v>9.1942568910163001</v>
      </c>
      <c r="CG153" s="70">
        <f t="shared" si="545"/>
        <v>10.630346930114007</v>
      </c>
      <c r="CH153" s="70">
        <f t="shared" si="545"/>
        <v>14.731626444087153</v>
      </c>
      <c r="CI153" s="70">
        <f t="shared" si="545"/>
        <v>12.93892084706998</v>
      </c>
      <c r="CJ153" s="70">
        <f t="shared" si="545"/>
        <v>0</v>
      </c>
      <c r="CK153" s="70">
        <f t="shared" si="545"/>
        <v>0</v>
      </c>
      <c r="CL153" s="70">
        <f t="shared" si="545"/>
        <v>0</v>
      </c>
      <c r="CM153" s="70">
        <f t="shared" si="545"/>
        <v>26.474278816624096</v>
      </c>
      <c r="CN153" s="70">
        <f t="shared" si="545"/>
        <v>28.19178837052473</v>
      </c>
      <c r="CO153" s="70">
        <f t="shared" si="545"/>
        <v>21.264034639250166</v>
      </c>
      <c r="CP153" s="70">
        <f t="shared" si="545"/>
        <v>0</v>
      </c>
      <c r="CQ153" s="70">
        <f t="shared" si="545"/>
        <v>0</v>
      </c>
      <c r="CR153" s="70">
        <f t="shared" si="545"/>
        <v>0</v>
      </c>
      <c r="CS153" s="70">
        <f t="shared" si="545"/>
        <v>0</v>
      </c>
      <c r="CT153" s="70">
        <f t="shared" si="545"/>
        <v>0</v>
      </c>
      <c r="CU153" s="70">
        <f t="shared" si="545"/>
        <v>0</v>
      </c>
      <c r="CV153" s="70">
        <f t="shared" si="545"/>
        <v>0</v>
      </c>
      <c r="CW153" s="70">
        <f t="shared" si="545"/>
        <v>0</v>
      </c>
      <c r="CX153" s="70">
        <f t="shared" si="545"/>
        <v>0</v>
      </c>
      <c r="CY153" s="70">
        <f t="shared" si="545"/>
        <v>0</v>
      </c>
      <c r="CZ153" s="70">
        <f t="shared" si="545"/>
        <v>0</v>
      </c>
      <c r="DA153" s="70">
        <f t="shared" ref="DA153:DG153" si="546">DA123</f>
        <v>0</v>
      </c>
      <c r="DB153" s="70">
        <f t="shared" si="546"/>
        <v>0</v>
      </c>
      <c r="DC153" s="70">
        <f t="shared" si="546"/>
        <v>0</v>
      </c>
      <c r="DD153" s="70">
        <f t="shared" si="546"/>
        <v>0</v>
      </c>
      <c r="DE153" s="70">
        <f t="shared" si="546"/>
        <v>0</v>
      </c>
      <c r="DF153" s="70">
        <f t="shared" si="546"/>
        <v>0</v>
      </c>
      <c r="DG153" s="70">
        <f t="shared" si="546"/>
        <v>0</v>
      </c>
      <c r="DH153" s="70"/>
      <c r="DI153" s="70"/>
      <c r="DJ153" s="70"/>
      <c r="DK153" s="70"/>
      <c r="DL153" s="70"/>
      <c r="DM153" s="70"/>
      <c r="DN153" s="70"/>
      <c r="DO153" s="70"/>
      <c r="DP153" s="70"/>
      <c r="DQ153" s="70"/>
      <c r="DR153" s="70"/>
      <c r="DS153" s="70"/>
      <c r="DT153" s="70"/>
      <c r="DU153" s="70"/>
      <c r="DV153" s="70"/>
      <c r="DW153" s="70"/>
      <c r="DX153" s="70"/>
      <c r="DY153" s="70"/>
      <c r="DZ153" s="70"/>
      <c r="EA153" s="70"/>
      <c r="EB153" s="70"/>
      <c r="EC153" s="70"/>
      <c r="ED153" s="70"/>
      <c r="EE153" s="70"/>
      <c r="EF153" s="70"/>
      <c r="EG153" s="70"/>
      <c r="EH153" s="70"/>
      <c r="EI153" s="70"/>
      <c r="EJ153" s="70"/>
      <c r="EK153" s="70"/>
      <c r="EL153" s="70"/>
      <c r="EM153" s="70"/>
      <c r="EN153" s="70"/>
      <c r="EO153" s="70"/>
      <c r="GP153" s="81"/>
      <c r="GQ153" s="81"/>
      <c r="GR153" s="81"/>
      <c r="GS153" s="81"/>
      <c r="GT153" s="81"/>
      <c r="GU153" s="81"/>
      <c r="GV153" s="81"/>
      <c r="GW153" s="81"/>
      <c r="GX153" s="81"/>
      <c r="GY153" s="81"/>
      <c r="GZ153" s="81"/>
      <c r="HA153" s="81"/>
    </row>
    <row r="154" spans="1:209 16021:16025" s="80" customFormat="1" x14ac:dyDescent="0.35">
      <c r="A154" s="70" t="s">
        <v>114</v>
      </c>
      <c r="B154" s="70">
        <f t="shared" ref="B154" si="547">B125</f>
        <v>0</v>
      </c>
      <c r="C154" s="70">
        <f t="shared" ref="C154:D154" si="548">C125</f>
        <v>0</v>
      </c>
      <c r="D154" s="70">
        <f t="shared" si="548"/>
        <v>0</v>
      </c>
      <c r="E154" s="70">
        <f t="shared" ref="E154:BP154" si="549">E125</f>
        <v>0</v>
      </c>
      <c r="F154" s="70">
        <f t="shared" si="549"/>
        <v>0</v>
      </c>
      <c r="G154" s="70">
        <f t="shared" si="549"/>
        <v>0</v>
      </c>
      <c r="H154" s="70">
        <f t="shared" si="549"/>
        <v>3.1749276773643578</v>
      </c>
      <c r="I154" s="70">
        <f t="shared" si="549"/>
        <v>2.6585759105294331</v>
      </c>
      <c r="J154" s="70">
        <f t="shared" si="549"/>
        <v>2.7139743022885963</v>
      </c>
      <c r="K154" s="70">
        <f t="shared" si="549"/>
        <v>0</v>
      </c>
      <c r="L154" s="70">
        <f t="shared" si="549"/>
        <v>0</v>
      </c>
      <c r="M154" s="70">
        <f t="shared" si="549"/>
        <v>0</v>
      </c>
      <c r="N154" s="70">
        <f t="shared" si="549"/>
        <v>0</v>
      </c>
      <c r="O154" s="70">
        <f t="shared" si="549"/>
        <v>0</v>
      </c>
      <c r="P154" s="70">
        <f t="shared" si="549"/>
        <v>0</v>
      </c>
      <c r="Q154" s="70">
        <f t="shared" si="549"/>
        <v>0</v>
      </c>
      <c r="R154" s="70">
        <f t="shared" si="549"/>
        <v>0</v>
      </c>
      <c r="S154" s="70">
        <f t="shared" si="549"/>
        <v>0</v>
      </c>
      <c r="T154" s="70">
        <f t="shared" si="549"/>
        <v>0</v>
      </c>
      <c r="U154" s="70">
        <f t="shared" si="549"/>
        <v>0</v>
      </c>
      <c r="V154" s="70">
        <f t="shared" si="549"/>
        <v>0</v>
      </c>
      <c r="W154" s="70">
        <f t="shared" si="549"/>
        <v>0</v>
      </c>
      <c r="X154" s="70">
        <f t="shared" si="549"/>
        <v>0</v>
      </c>
      <c r="Y154" s="70">
        <f t="shared" si="549"/>
        <v>0</v>
      </c>
      <c r="Z154" s="70">
        <f t="shared" si="549"/>
        <v>0</v>
      </c>
      <c r="AA154" s="70">
        <f t="shared" si="549"/>
        <v>0</v>
      </c>
      <c r="AB154" s="70">
        <f t="shared" si="549"/>
        <v>0</v>
      </c>
      <c r="AC154" s="70">
        <f t="shared" si="549"/>
        <v>0.51809496988638382</v>
      </c>
      <c r="AD154" s="70">
        <f t="shared" si="549"/>
        <v>0.73406433489119804</v>
      </c>
      <c r="AE154" s="70">
        <f t="shared" si="549"/>
        <v>0.63089795468806986</v>
      </c>
      <c r="AF154" s="70">
        <f t="shared" si="549"/>
        <v>0</v>
      </c>
      <c r="AG154" s="70">
        <f t="shared" si="549"/>
        <v>0</v>
      </c>
      <c r="AH154" s="70">
        <f t="shared" si="549"/>
        <v>0</v>
      </c>
      <c r="AI154" s="70">
        <f t="shared" si="549"/>
        <v>1.3637221016107048</v>
      </c>
      <c r="AJ154" s="70">
        <f t="shared" si="549"/>
        <v>1.1442407148588816</v>
      </c>
      <c r="AK154" s="70">
        <f t="shared" si="549"/>
        <v>1.0900453913884416</v>
      </c>
      <c r="AL154" s="70">
        <f t="shared" si="549"/>
        <v>0</v>
      </c>
      <c r="AM154" s="70">
        <f t="shared" si="549"/>
        <v>0</v>
      </c>
      <c r="AN154" s="70">
        <f t="shared" si="549"/>
        <v>0</v>
      </c>
      <c r="AO154" s="70">
        <f t="shared" si="549"/>
        <v>2.6631634160448043</v>
      </c>
      <c r="AP154" s="70">
        <f t="shared" si="549"/>
        <v>2.2327573843408715</v>
      </c>
      <c r="AQ154" s="70">
        <f t="shared" si="549"/>
        <v>2.2499675752633053</v>
      </c>
      <c r="AR154" s="70">
        <f t="shared" si="549"/>
        <v>1.9189102190874112</v>
      </c>
      <c r="AS154" s="70">
        <f t="shared" si="549"/>
        <v>2.101147792897009</v>
      </c>
      <c r="AT154" s="70">
        <f t="shared" si="549"/>
        <v>2.4333064311998518</v>
      </c>
      <c r="AU154" s="70"/>
      <c r="AV154" s="70">
        <f t="shared" si="549"/>
        <v>0</v>
      </c>
      <c r="AW154" s="70">
        <f t="shared" si="549"/>
        <v>0</v>
      </c>
      <c r="AX154" s="70">
        <f t="shared" si="549"/>
        <v>0</v>
      </c>
      <c r="AY154" s="70">
        <f t="shared" si="549"/>
        <v>0</v>
      </c>
      <c r="AZ154" s="70">
        <f t="shared" si="549"/>
        <v>0</v>
      </c>
      <c r="BA154" s="70">
        <f t="shared" si="549"/>
        <v>0</v>
      </c>
      <c r="BB154" s="70">
        <f t="shared" si="549"/>
        <v>0</v>
      </c>
      <c r="BC154" s="70">
        <f t="shared" si="549"/>
        <v>0</v>
      </c>
      <c r="BD154" s="70">
        <f t="shared" si="549"/>
        <v>0</v>
      </c>
      <c r="BE154" s="70">
        <f t="shared" si="549"/>
        <v>0.75761446227358276</v>
      </c>
      <c r="BF154" s="70">
        <f t="shared" si="549"/>
        <v>0.58672716262681757</v>
      </c>
      <c r="BG154" s="70">
        <f t="shared" si="549"/>
        <v>0.95390514772557622</v>
      </c>
      <c r="BH154" s="70">
        <f t="shared" si="549"/>
        <v>0</v>
      </c>
      <c r="BI154" s="70">
        <f t="shared" si="549"/>
        <v>0</v>
      </c>
      <c r="BJ154" s="70">
        <f t="shared" si="549"/>
        <v>0</v>
      </c>
      <c r="BK154" s="70">
        <f t="shared" si="549"/>
        <v>0.21324153779590055</v>
      </c>
      <c r="BL154" s="70">
        <f t="shared" si="549"/>
        <v>0.19555385599150954</v>
      </c>
      <c r="BM154" s="70">
        <f t="shared" si="549"/>
        <v>0.18716562426575487</v>
      </c>
      <c r="BN154" s="70">
        <f t="shared" si="549"/>
        <v>0.34692303178201267</v>
      </c>
      <c r="BO154" s="70">
        <f t="shared" si="549"/>
        <v>0.37974620792228375</v>
      </c>
      <c r="BP154" s="70">
        <f t="shared" si="549"/>
        <v>0.31575661601294869</v>
      </c>
      <c r="BQ154" s="70">
        <f t="shared" ref="BQ154:BV154" si="550">BQ125</f>
        <v>0</v>
      </c>
      <c r="BR154" s="70">
        <f t="shared" si="550"/>
        <v>0</v>
      </c>
      <c r="BS154" s="70">
        <f t="shared" si="550"/>
        <v>0</v>
      </c>
      <c r="BT154" s="70">
        <f t="shared" si="550"/>
        <v>0</v>
      </c>
      <c r="BU154" s="70">
        <f t="shared" si="550"/>
        <v>0</v>
      </c>
      <c r="BV154" s="70">
        <f t="shared" si="550"/>
        <v>0</v>
      </c>
      <c r="BW154" s="70"/>
      <c r="BX154" s="70">
        <f t="shared" ref="BX154:CZ154" si="551">BX125</f>
        <v>0</v>
      </c>
      <c r="BY154" s="70">
        <f t="shared" si="551"/>
        <v>0</v>
      </c>
      <c r="BZ154" s="70">
        <f t="shared" si="551"/>
        <v>0</v>
      </c>
      <c r="CA154" s="70">
        <f t="shared" si="551"/>
        <v>1.1371718214730309</v>
      </c>
      <c r="CB154" s="70">
        <f t="shared" si="551"/>
        <v>1.3609271300808852</v>
      </c>
      <c r="CC154" s="70">
        <f t="shared" si="551"/>
        <v>1.1245795448980866</v>
      </c>
      <c r="CD154" s="70">
        <f t="shared" si="551"/>
        <v>1.4209978714467348</v>
      </c>
      <c r="CE154" s="70">
        <f t="shared" si="551"/>
        <v>1.8578385329135947</v>
      </c>
      <c r="CF154" s="70">
        <f t="shared" si="551"/>
        <v>1.2282952565342091</v>
      </c>
      <c r="CG154" s="70">
        <f t="shared" si="551"/>
        <v>1.2733264925363421</v>
      </c>
      <c r="CH154" s="70">
        <f t="shared" si="551"/>
        <v>1.6134228728191244</v>
      </c>
      <c r="CI154" s="70">
        <f t="shared" si="551"/>
        <v>1.4502572720655003</v>
      </c>
      <c r="CJ154" s="70">
        <f t="shared" si="551"/>
        <v>0</v>
      </c>
      <c r="CK154" s="70">
        <f t="shared" si="551"/>
        <v>0</v>
      </c>
      <c r="CL154" s="70">
        <f t="shared" si="551"/>
        <v>0</v>
      </c>
      <c r="CM154" s="70">
        <f t="shared" si="551"/>
        <v>1.1648682679314604</v>
      </c>
      <c r="CN154" s="70">
        <f t="shared" si="551"/>
        <v>1.1746578487718637</v>
      </c>
      <c r="CO154" s="70">
        <f t="shared" si="551"/>
        <v>1.4974672281162087</v>
      </c>
      <c r="CP154" s="70">
        <f t="shared" si="551"/>
        <v>0</v>
      </c>
      <c r="CQ154" s="70">
        <f t="shared" si="551"/>
        <v>0</v>
      </c>
      <c r="CR154" s="70">
        <f t="shared" si="551"/>
        <v>0</v>
      </c>
      <c r="CS154" s="70">
        <f t="shared" si="551"/>
        <v>0</v>
      </c>
      <c r="CT154" s="70">
        <f t="shared" si="551"/>
        <v>0</v>
      </c>
      <c r="CU154" s="70">
        <f t="shared" si="551"/>
        <v>0</v>
      </c>
      <c r="CV154" s="70">
        <f t="shared" si="551"/>
        <v>0</v>
      </c>
      <c r="CW154" s="70">
        <f t="shared" si="551"/>
        <v>0</v>
      </c>
      <c r="CX154" s="70">
        <f t="shared" si="551"/>
        <v>0</v>
      </c>
      <c r="CY154" s="70">
        <f t="shared" si="551"/>
        <v>0</v>
      </c>
      <c r="CZ154" s="70">
        <f t="shared" si="551"/>
        <v>0</v>
      </c>
      <c r="DA154" s="70">
        <f t="shared" ref="DA154:DG154" si="552">DA125</f>
        <v>0</v>
      </c>
      <c r="DB154" s="70">
        <f t="shared" si="552"/>
        <v>0.27237785910421186</v>
      </c>
      <c r="DC154" s="70">
        <f t="shared" si="552"/>
        <v>0.59701561006665838</v>
      </c>
      <c r="DD154" s="70">
        <f t="shared" si="552"/>
        <v>1.2288042055151998</v>
      </c>
      <c r="DE154" s="70">
        <f t="shared" si="552"/>
        <v>0</v>
      </c>
      <c r="DF154" s="70">
        <f t="shared" si="552"/>
        <v>0</v>
      </c>
      <c r="DG154" s="70">
        <f t="shared" si="552"/>
        <v>0</v>
      </c>
      <c r="DH154" s="70"/>
      <c r="DI154" s="70"/>
      <c r="DJ154" s="70"/>
      <c r="DK154" s="70"/>
      <c r="DL154" s="70"/>
      <c r="DM154" s="70"/>
      <c r="DN154" s="70"/>
      <c r="DO154" s="70"/>
      <c r="DP154" s="70"/>
      <c r="DQ154" s="70"/>
      <c r="DR154" s="70"/>
      <c r="DS154" s="70"/>
      <c r="DT154" s="70"/>
      <c r="DU154" s="70"/>
      <c r="DV154" s="70"/>
      <c r="DW154" s="70"/>
      <c r="DX154" s="70"/>
      <c r="DY154" s="70"/>
      <c r="DZ154" s="70"/>
      <c r="EA154" s="70"/>
      <c r="EB154" s="70"/>
      <c r="EC154" s="70"/>
      <c r="ED154" s="70"/>
      <c r="EE154" s="70"/>
      <c r="EF154" s="70"/>
      <c r="EG154" s="70"/>
      <c r="EH154" s="70"/>
      <c r="EI154" s="70"/>
      <c r="EJ154" s="70"/>
      <c r="EK154" s="70"/>
      <c r="EL154" s="70"/>
      <c r="EM154" s="70"/>
      <c r="EN154" s="70"/>
      <c r="EO154" s="70"/>
      <c r="GP154" s="81"/>
      <c r="GQ154" s="81"/>
      <c r="GR154" s="81"/>
      <c r="GS154" s="81"/>
      <c r="GT154" s="81"/>
      <c r="GU154" s="81"/>
      <c r="GV154" s="81"/>
      <c r="GW154" s="81"/>
      <c r="GX154" s="81"/>
      <c r="GY154" s="81"/>
      <c r="GZ154" s="81"/>
      <c r="HA154" s="81"/>
    </row>
    <row r="155" spans="1:209 16021:16025" s="80" customFormat="1" x14ac:dyDescent="0.35">
      <c r="A155" s="70" t="s">
        <v>146</v>
      </c>
      <c r="B155" s="70">
        <f>SUM(B$127:B$128)</f>
        <v>0</v>
      </c>
      <c r="C155" s="70">
        <f t="shared" ref="C155:BN155" si="553">SUM(C$127:C$128)</f>
        <v>0</v>
      </c>
      <c r="D155" s="70">
        <f t="shared" si="553"/>
        <v>0</v>
      </c>
      <c r="E155" s="70">
        <f t="shared" si="553"/>
        <v>0</v>
      </c>
      <c r="F155" s="70">
        <f t="shared" si="553"/>
        <v>0</v>
      </c>
      <c r="G155" s="70">
        <f t="shared" si="553"/>
        <v>0</v>
      </c>
      <c r="H155" s="70">
        <f t="shared" si="553"/>
        <v>17.300294616602478</v>
      </c>
      <c r="I155" s="70">
        <f t="shared" si="553"/>
        <v>17.200290872207361</v>
      </c>
      <c r="J155" s="70">
        <f t="shared" si="553"/>
        <v>17.410821653039687</v>
      </c>
      <c r="K155" s="70">
        <f t="shared" si="553"/>
        <v>0</v>
      </c>
      <c r="L155" s="70">
        <f t="shared" si="553"/>
        <v>0</v>
      </c>
      <c r="M155" s="70">
        <f t="shared" si="553"/>
        <v>0</v>
      </c>
      <c r="N155" s="70">
        <f t="shared" si="553"/>
        <v>0</v>
      </c>
      <c r="O155" s="70">
        <f t="shared" si="553"/>
        <v>0</v>
      </c>
      <c r="P155" s="70">
        <f t="shared" si="553"/>
        <v>0</v>
      </c>
      <c r="Q155" s="70">
        <f t="shared" si="553"/>
        <v>0</v>
      </c>
      <c r="R155" s="70">
        <f t="shared" si="553"/>
        <v>0</v>
      </c>
      <c r="S155" s="70">
        <f t="shared" si="553"/>
        <v>0</v>
      </c>
      <c r="T155" s="70">
        <f t="shared" si="553"/>
        <v>0</v>
      </c>
      <c r="U155" s="70">
        <f t="shared" si="553"/>
        <v>0</v>
      </c>
      <c r="V155" s="70">
        <f t="shared" si="553"/>
        <v>0</v>
      </c>
      <c r="W155" s="70">
        <f t="shared" si="553"/>
        <v>0</v>
      </c>
      <c r="X155" s="70">
        <f t="shared" si="553"/>
        <v>0</v>
      </c>
      <c r="Y155" s="70">
        <f t="shared" si="553"/>
        <v>0</v>
      </c>
      <c r="Z155" s="70">
        <f t="shared" si="553"/>
        <v>0</v>
      </c>
      <c r="AA155" s="70">
        <f t="shared" si="553"/>
        <v>0</v>
      </c>
      <c r="AB155" s="70">
        <f t="shared" si="553"/>
        <v>0</v>
      </c>
      <c r="AC155" s="70">
        <f t="shared" si="553"/>
        <v>0.93509823833152228</v>
      </c>
      <c r="AD155" s="70">
        <f t="shared" si="553"/>
        <v>0.97120284087349695</v>
      </c>
      <c r="AE155" s="70">
        <f t="shared" si="553"/>
        <v>0.92422453621836742</v>
      </c>
      <c r="AF155" s="70">
        <f t="shared" si="553"/>
        <v>4.2767075131799492</v>
      </c>
      <c r="AG155" s="70">
        <f t="shared" si="553"/>
        <v>3.6834192668242207</v>
      </c>
      <c r="AH155" s="70">
        <f t="shared" si="553"/>
        <v>2.1636578778478683</v>
      </c>
      <c r="AI155" s="70">
        <f t="shared" si="553"/>
        <v>2.0931376408982758</v>
      </c>
      <c r="AJ155" s="70">
        <f t="shared" si="553"/>
        <v>2.2650765060047413</v>
      </c>
      <c r="AK155" s="70">
        <f t="shared" si="553"/>
        <v>2.3712026371112214</v>
      </c>
      <c r="AL155" s="70">
        <f t="shared" si="553"/>
        <v>5.6546718743071933</v>
      </c>
      <c r="AM155" s="70">
        <f t="shared" si="553"/>
        <v>3.3952926125875322</v>
      </c>
      <c r="AN155" s="70">
        <f t="shared" si="553"/>
        <v>6.9816597009703809</v>
      </c>
      <c r="AO155" s="70">
        <f t="shared" si="553"/>
        <v>0.51139533539361148</v>
      </c>
      <c r="AP155" s="70">
        <f t="shared" si="553"/>
        <v>0.54524717442452653</v>
      </c>
      <c r="AQ155" s="70">
        <f t="shared" si="553"/>
        <v>0.64471798156635807</v>
      </c>
      <c r="AR155" s="70">
        <f t="shared" si="553"/>
        <v>0.59434909031841099</v>
      </c>
      <c r="AS155" s="70">
        <f t="shared" si="553"/>
        <v>0.65804128604819945</v>
      </c>
      <c r="AT155" s="70">
        <f t="shared" si="553"/>
        <v>0.61616949629721851</v>
      </c>
      <c r="AU155" s="70"/>
      <c r="AV155" s="70">
        <f t="shared" si="553"/>
        <v>0</v>
      </c>
      <c r="AW155" s="70">
        <f t="shared" si="553"/>
        <v>0</v>
      </c>
      <c r="AX155" s="70">
        <f t="shared" si="553"/>
        <v>0</v>
      </c>
      <c r="AY155" s="70">
        <f t="shared" si="553"/>
        <v>2.4332388221120493</v>
      </c>
      <c r="AZ155" s="70">
        <f t="shared" si="553"/>
        <v>2.346491742079249</v>
      </c>
      <c r="BA155" s="70">
        <f t="shared" si="553"/>
        <v>2.4271012549046387</v>
      </c>
      <c r="BB155" s="70">
        <f t="shared" si="553"/>
        <v>0</v>
      </c>
      <c r="BC155" s="70">
        <f t="shared" si="553"/>
        <v>0</v>
      </c>
      <c r="BD155" s="70">
        <f t="shared" si="553"/>
        <v>0</v>
      </c>
      <c r="BE155" s="70">
        <f t="shared" si="553"/>
        <v>0</v>
      </c>
      <c r="BF155" s="70">
        <f t="shared" si="553"/>
        <v>0</v>
      </c>
      <c r="BG155" s="70">
        <f t="shared" si="553"/>
        <v>0</v>
      </c>
      <c r="BH155" s="70">
        <f t="shared" si="553"/>
        <v>0.14772926063296765</v>
      </c>
      <c r="BI155" s="70">
        <f t="shared" si="553"/>
        <v>0.32539462996174889</v>
      </c>
      <c r="BJ155" s="70">
        <f t="shared" si="553"/>
        <v>0.57222349432163988</v>
      </c>
      <c r="BK155" s="70">
        <f t="shared" si="553"/>
        <v>9.1626011672029453</v>
      </c>
      <c r="BL155" s="70">
        <f t="shared" si="553"/>
        <v>9.1696980836746018</v>
      </c>
      <c r="BM155" s="70">
        <f t="shared" si="553"/>
        <v>9.5258140797633839</v>
      </c>
      <c r="BN155" s="70">
        <f t="shared" si="553"/>
        <v>0</v>
      </c>
      <c r="BO155" s="70">
        <f t="shared" ref="BO155:DG155" si="554">SUM(BO$127:BO$128)</f>
        <v>0</v>
      </c>
      <c r="BP155" s="70">
        <f t="shared" si="554"/>
        <v>0</v>
      </c>
      <c r="BQ155" s="70">
        <f t="shared" si="554"/>
        <v>0</v>
      </c>
      <c r="BR155" s="70">
        <f t="shared" si="554"/>
        <v>1.0919142350980502</v>
      </c>
      <c r="BS155" s="70">
        <f t="shared" si="554"/>
        <v>0.97543161645592869</v>
      </c>
      <c r="BT155" s="70">
        <f t="shared" si="554"/>
        <v>0</v>
      </c>
      <c r="BU155" s="70">
        <f t="shared" si="554"/>
        <v>0</v>
      </c>
      <c r="BV155" s="70">
        <f t="shared" si="554"/>
        <v>0</v>
      </c>
      <c r="BW155" s="70"/>
      <c r="BX155" s="70">
        <f t="shared" si="554"/>
        <v>0</v>
      </c>
      <c r="BY155" s="70">
        <f t="shared" si="554"/>
        <v>0</v>
      </c>
      <c r="BZ155" s="70">
        <f t="shared" si="554"/>
        <v>0</v>
      </c>
      <c r="CA155" s="70">
        <f t="shared" si="554"/>
        <v>5.0655835683798651</v>
      </c>
      <c r="CB155" s="70">
        <f t="shared" si="554"/>
        <v>5.4083597636980638</v>
      </c>
      <c r="CC155" s="70">
        <f t="shared" si="554"/>
        <v>4.9426238081417635</v>
      </c>
      <c r="CD155" s="70">
        <f t="shared" si="554"/>
        <v>0</v>
      </c>
      <c r="CE155" s="70">
        <f t="shared" si="554"/>
        <v>0</v>
      </c>
      <c r="CF155" s="70">
        <f t="shared" si="554"/>
        <v>0</v>
      </c>
      <c r="CG155" s="70">
        <f t="shared" si="554"/>
        <v>0.12628031330938932</v>
      </c>
      <c r="CH155" s="70">
        <f t="shared" si="554"/>
        <v>9.856547004858654E-2</v>
      </c>
      <c r="CI155" s="70">
        <f t="shared" si="554"/>
        <v>0.16927806542627613</v>
      </c>
      <c r="CJ155" s="70">
        <f t="shared" si="554"/>
        <v>0</v>
      </c>
      <c r="CK155" s="70">
        <f t="shared" si="554"/>
        <v>0</v>
      </c>
      <c r="CL155" s="70">
        <f t="shared" si="554"/>
        <v>0</v>
      </c>
      <c r="CM155" s="70">
        <f t="shared" si="554"/>
        <v>0</v>
      </c>
      <c r="CN155" s="70">
        <f t="shared" si="554"/>
        <v>0</v>
      </c>
      <c r="CO155" s="70">
        <f t="shared" si="554"/>
        <v>0</v>
      </c>
      <c r="CP155" s="70">
        <f t="shared" si="554"/>
        <v>0</v>
      </c>
      <c r="CQ155" s="70">
        <f t="shared" si="554"/>
        <v>0</v>
      </c>
      <c r="CR155" s="70">
        <f t="shared" si="554"/>
        <v>0</v>
      </c>
      <c r="CS155" s="70">
        <f t="shared" si="554"/>
        <v>0.63531628594331635</v>
      </c>
      <c r="CT155" s="70">
        <f t="shared" si="554"/>
        <v>0.62498706430190609</v>
      </c>
      <c r="CU155" s="70">
        <f t="shared" si="554"/>
        <v>0.59545251160008295</v>
      </c>
      <c r="CV155" s="70">
        <f t="shared" si="554"/>
        <v>0</v>
      </c>
      <c r="CW155" s="70">
        <f t="shared" si="554"/>
        <v>0</v>
      </c>
      <c r="CX155" s="70">
        <f t="shared" si="554"/>
        <v>0</v>
      </c>
      <c r="CY155" s="70">
        <f t="shared" si="554"/>
        <v>0</v>
      </c>
      <c r="CZ155" s="70">
        <f t="shared" si="554"/>
        <v>0</v>
      </c>
      <c r="DA155" s="70">
        <f t="shared" si="554"/>
        <v>0</v>
      </c>
      <c r="DB155" s="70">
        <f t="shared" si="554"/>
        <v>0.52919126911675451</v>
      </c>
      <c r="DC155" s="70">
        <f t="shared" si="554"/>
        <v>0.57995802120761109</v>
      </c>
      <c r="DD155" s="70">
        <f t="shared" si="554"/>
        <v>0.53620547149754172</v>
      </c>
      <c r="DE155" s="70">
        <f t="shared" si="554"/>
        <v>0</v>
      </c>
      <c r="DF155" s="70">
        <f t="shared" si="554"/>
        <v>0</v>
      </c>
      <c r="DG155" s="70">
        <f t="shared" si="554"/>
        <v>0</v>
      </c>
      <c r="DH155" s="70"/>
      <c r="DI155" s="70"/>
      <c r="DJ155" s="70"/>
      <c r="DK155" s="70"/>
      <c r="DL155" s="70"/>
      <c r="DM155" s="70"/>
      <c r="DN155" s="70"/>
      <c r="DO155" s="70"/>
      <c r="DP155" s="70"/>
      <c r="DQ155" s="70"/>
      <c r="DR155" s="70"/>
      <c r="DS155" s="70"/>
      <c r="DT155" s="70"/>
      <c r="DU155" s="70"/>
      <c r="DV155" s="70"/>
      <c r="DW155" s="70"/>
      <c r="DX155" s="70"/>
      <c r="DY155" s="70"/>
      <c r="DZ155" s="70"/>
      <c r="EA155" s="70"/>
      <c r="EB155" s="70"/>
      <c r="EC155" s="70"/>
      <c r="ED155" s="70"/>
      <c r="EE155" s="70"/>
      <c r="EF155" s="70"/>
      <c r="EG155" s="70"/>
      <c r="EH155" s="70"/>
      <c r="EI155" s="70"/>
      <c r="EJ155" s="70"/>
      <c r="EK155" s="70"/>
      <c r="EL155" s="70"/>
      <c r="EM155" s="70"/>
      <c r="EN155" s="70"/>
      <c r="EO155" s="70"/>
      <c r="GP155" s="81"/>
      <c r="GQ155" s="81"/>
      <c r="GR155" s="81"/>
      <c r="GS155" s="81"/>
      <c r="GT155" s="81"/>
      <c r="GU155" s="81"/>
      <c r="GV155" s="81"/>
      <c r="GW155" s="81"/>
      <c r="GX155" s="81"/>
      <c r="GY155" s="81"/>
      <c r="GZ155" s="81"/>
      <c r="HA155" s="81"/>
    </row>
    <row r="156" spans="1:209 16021:16025" s="80" customFormat="1" x14ac:dyDescent="0.35">
      <c r="A156" s="70" t="s">
        <v>147</v>
      </c>
      <c r="B156" s="70">
        <f>SUM(B$130:B$131)</f>
        <v>0</v>
      </c>
      <c r="C156" s="70">
        <f t="shared" ref="C156:BN156" si="555">SUM(C$130:C$131)</f>
        <v>0</v>
      </c>
      <c r="D156" s="70">
        <f t="shared" si="555"/>
        <v>0</v>
      </c>
      <c r="E156" s="70">
        <f t="shared" si="555"/>
        <v>0</v>
      </c>
      <c r="F156" s="70">
        <f t="shared" si="555"/>
        <v>0</v>
      </c>
      <c r="G156" s="70">
        <f t="shared" si="555"/>
        <v>0</v>
      </c>
      <c r="H156" s="70">
        <f t="shared" si="555"/>
        <v>31.593860733492875</v>
      </c>
      <c r="I156" s="70">
        <f t="shared" si="555"/>
        <v>32.466936163430745</v>
      </c>
      <c r="J156" s="70">
        <f t="shared" si="555"/>
        <v>33.49479782005637</v>
      </c>
      <c r="K156" s="70">
        <f t="shared" si="555"/>
        <v>0</v>
      </c>
      <c r="L156" s="70">
        <f t="shared" si="555"/>
        <v>0</v>
      </c>
      <c r="M156" s="70">
        <f t="shared" si="555"/>
        <v>0</v>
      </c>
      <c r="N156" s="70">
        <f t="shared" si="555"/>
        <v>0</v>
      </c>
      <c r="O156" s="70">
        <f t="shared" si="555"/>
        <v>0</v>
      </c>
      <c r="P156" s="70">
        <f t="shared" si="555"/>
        <v>0</v>
      </c>
      <c r="Q156" s="70">
        <f t="shared" si="555"/>
        <v>0</v>
      </c>
      <c r="R156" s="70">
        <f t="shared" si="555"/>
        <v>0</v>
      </c>
      <c r="S156" s="70">
        <f t="shared" si="555"/>
        <v>0</v>
      </c>
      <c r="T156" s="70">
        <f t="shared" si="555"/>
        <v>0</v>
      </c>
      <c r="U156" s="70">
        <f t="shared" si="555"/>
        <v>0</v>
      </c>
      <c r="V156" s="70">
        <f t="shared" si="555"/>
        <v>0</v>
      </c>
      <c r="W156" s="70">
        <f t="shared" si="555"/>
        <v>0</v>
      </c>
      <c r="X156" s="70">
        <f t="shared" si="555"/>
        <v>0</v>
      </c>
      <c r="Y156" s="70">
        <f t="shared" si="555"/>
        <v>0</v>
      </c>
      <c r="Z156" s="70">
        <f t="shared" si="555"/>
        <v>0</v>
      </c>
      <c r="AA156" s="70">
        <f t="shared" si="555"/>
        <v>0</v>
      </c>
      <c r="AB156" s="70">
        <f t="shared" si="555"/>
        <v>0</v>
      </c>
      <c r="AC156" s="70">
        <f t="shared" si="555"/>
        <v>1.5734016096111823</v>
      </c>
      <c r="AD156" s="70">
        <f t="shared" si="555"/>
        <v>1.433146064856216</v>
      </c>
      <c r="AE156" s="70">
        <f t="shared" si="555"/>
        <v>1.5188481614130371</v>
      </c>
      <c r="AF156" s="70">
        <f t="shared" si="555"/>
        <v>14.032311925960801</v>
      </c>
      <c r="AG156" s="70">
        <f t="shared" si="555"/>
        <v>12.232657180503512</v>
      </c>
      <c r="AH156" s="70">
        <f t="shared" si="555"/>
        <v>12.334038726742659</v>
      </c>
      <c r="AI156" s="70">
        <f t="shared" si="555"/>
        <v>0.50832963144616405</v>
      </c>
      <c r="AJ156" s="70">
        <f t="shared" si="555"/>
        <v>0.54003027327875108</v>
      </c>
      <c r="AK156" s="70">
        <f t="shared" si="555"/>
        <v>0.59892603922441889</v>
      </c>
      <c r="AL156" s="70">
        <f t="shared" si="555"/>
        <v>11.18702857135996</v>
      </c>
      <c r="AM156" s="70">
        <f t="shared" si="555"/>
        <v>9.9683091656914655</v>
      </c>
      <c r="AN156" s="70">
        <f t="shared" si="555"/>
        <v>15.019337063553326</v>
      </c>
      <c r="AO156" s="70">
        <f t="shared" si="555"/>
        <v>0.89730517256750253</v>
      </c>
      <c r="AP156" s="70">
        <f t="shared" si="555"/>
        <v>0.82566328115357557</v>
      </c>
      <c r="AQ156" s="70">
        <f t="shared" si="555"/>
        <v>0.80768066804323768</v>
      </c>
      <c r="AR156" s="70">
        <f t="shared" si="555"/>
        <v>2.1244043752792758</v>
      </c>
      <c r="AS156" s="70">
        <f t="shared" si="555"/>
        <v>1.9758870590896875</v>
      </c>
      <c r="AT156" s="70">
        <f t="shared" si="555"/>
        <v>2.3561666469007418</v>
      </c>
      <c r="AU156" s="70"/>
      <c r="AV156" s="70">
        <f t="shared" si="555"/>
        <v>0</v>
      </c>
      <c r="AW156" s="70">
        <f t="shared" si="555"/>
        <v>0</v>
      </c>
      <c r="AX156" s="70">
        <f t="shared" si="555"/>
        <v>0</v>
      </c>
      <c r="AY156" s="70">
        <f t="shared" si="555"/>
        <v>4.0440336035148885</v>
      </c>
      <c r="AZ156" s="70">
        <f t="shared" si="555"/>
        <v>3.928944960724297</v>
      </c>
      <c r="BA156" s="70">
        <f t="shared" si="555"/>
        <v>3.9902826568080254</v>
      </c>
      <c r="BB156" s="70">
        <f t="shared" si="555"/>
        <v>0</v>
      </c>
      <c r="BC156" s="70">
        <f t="shared" si="555"/>
        <v>0</v>
      </c>
      <c r="BD156" s="70">
        <f t="shared" si="555"/>
        <v>0</v>
      </c>
      <c r="BE156" s="70">
        <f t="shared" si="555"/>
        <v>0.74595885516168159</v>
      </c>
      <c r="BF156" s="70">
        <f t="shared" si="555"/>
        <v>1.1734543252536351</v>
      </c>
      <c r="BG156" s="70">
        <f t="shared" si="555"/>
        <v>0.83859793206644095</v>
      </c>
      <c r="BH156" s="70">
        <f t="shared" si="555"/>
        <v>2.3627211876875278</v>
      </c>
      <c r="BI156" s="70">
        <f t="shared" si="555"/>
        <v>2.9514961627940672</v>
      </c>
      <c r="BJ156" s="70">
        <f t="shared" si="555"/>
        <v>2.9874631149413253</v>
      </c>
      <c r="BK156" s="70">
        <f t="shared" si="555"/>
        <v>7.114202458069002</v>
      </c>
      <c r="BL156" s="70">
        <f t="shared" si="555"/>
        <v>7.1713825247582363</v>
      </c>
      <c r="BM156" s="70">
        <f t="shared" si="555"/>
        <v>7.5419994156792365</v>
      </c>
      <c r="BN156" s="70">
        <f t="shared" si="555"/>
        <v>0.44800783125229615</v>
      </c>
      <c r="BO156" s="70">
        <f t="shared" ref="BO156:DG156" si="556">SUM(BO$130:BO$131)</f>
        <v>0.35584609693416802</v>
      </c>
      <c r="BP156" s="70">
        <f t="shared" si="556"/>
        <v>0.50049999740980222</v>
      </c>
      <c r="BQ156" s="70">
        <f t="shared" si="556"/>
        <v>6.3450700537855376</v>
      </c>
      <c r="BR156" s="70">
        <f t="shared" si="556"/>
        <v>7.0927762279873328</v>
      </c>
      <c r="BS156" s="70">
        <f t="shared" si="556"/>
        <v>6.7797856858063188</v>
      </c>
      <c r="BT156" s="70">
        <f t="shared" si="556"/>
        <v>0</v>
      </c>
      <c r="BU156" s="70">
        <f t="shared" si="556"/>
        <v>0</v>
      </c>
      <c r="BV156" s="70">
        <f t="shared" si="556"/>
        <v>0</v>
      </c>
      <c r="BW156" s="70"/>
      <c r="BX156" s="70">
        <f t="shared" si="556"/>
        <v>0</v>
      </c>
      <c r="BY156" s="70">
        <f t="shared" si="556"/>
        <v>0</v>
      </c>
      <c r="BZ156" s="70">
        <f t="shared" si="556"/>
        <v>0</v>
      </c>
      <c r="CA156" s="70">
        <f t="shared" si="556"/>
        <v>11.619563355307768</v>
      </c>
      <c r="CB156" s="70">
        <f t="shared" si="556"/>
        <v>12.130363918913872</v>
      </c>
      <c r="CC156" s="70">
        <f t="shared" si="556"/>
        <v>11.56532255459987</v>
      </c>
      <c r="CD156" s="70">
        <f t="shared" si="556"/>
        <v>0</v>
      </c>
      <c r="CE156" s="70">
        <f t="shared" si="556"/>
        <v>0</v>
      </c>
      <c r="CF156" s="70">
        <f t="shared" si="556"/>
        <v>0</v>
      </c>
      <c r="CG156" s="70">
        <f t="shared" si="556"/>
        <v>0.20480076453381718</v>
      </c>
      <c r="CH156" s="70">
        <f t="shared" si="556"/>
        <v>0.18268911298382701</v>
      </c>
      <c r="CI156" s="70">
        <f t="shared" si="556"/>
        <v>0.15425338506299718</v>
      </c>
      <c r="CJ156" s="70">
        <f t="shared" si="556"/>
        <v>0</v>
      </c>
      <c r="CK156" s="70">
        <f t="shared" si="556"/>
        <v>0</v>
      </c>
      <c r="CL156" s="70">
        <f t="shared" si="556"/>
        <v>0</v>
      </c>
      <c r="CM156" s="70">
        <f t="shared" si="556"/>
        <v>0</v>
      </c>
      <c r="CN156" s="70">
        <f t="shared" si="556"/>
        <v>0</v>
      </c>
      <c r="CO156" s="70">
        <f t="shared" si="556"/>
        <v>0</v>
      </c>
      <c r="CP156" s="70">
        <f t="shared" si="556"/>
        <v>0</v>
      </c>
      <c r="CQ156" s="70">
        <f t="shared" si="556"/>
        <v>0</v>
      </c>
      <c r="CR156" s="70">
        <f t="shared" si="556"/>
        <v>0</v>
      </c>
      <c r="CS156" s="70">
        <f t="shared" si="556"/>
        <v>3.8340057915443722</v>
      </c>
      <c r="CT156" s="70">
        <f t="shared" si="556"/>
        <v>3.6196296533427006</v>
      </c>
      <c r="CU156" s="70">
        <f t="shared" si="556"/>
        <v>3.502100508929975</v>
      </c>
      <c r="CV156" s="70">
        <f t="shared" si="556"/>
        <v>0</v>
      </c>
      <c r="CW156" s="70">
        <f t="shared" si="556"/>
        <v>0</v>
      </c>
      <c r="CX156" s="70">
        <f t="shared" si="556"/>
        <v>0</v>
      </c>
      <c r="CY156" s="70">
        <f t="shared" si="556"/>
        <v>4.0753286866906873</v>
      </c>
      <c r="CZ156" s="70">
        <f t="shared" si="556"/>
        <v>5.1494065282650414</v>
      </c>
      <c r="DA156" s="70">
        <f t="shared" si="556"/>
        <v>5.1307529631370565</v>
      </c>
      <c r="DB156" s="70">
        <f t="shared" si="556"/>
        <v>3.6217275770999606</v>
      </c>
      <c r="DC156" s="70">
        <f t="shared" si="556"/>
        <v>4.3125083628258265</v>
      </c>
      <c r="DD156" s="70">
        <f t="shared" si="556"/>
        <v>3.5446275159092302</v>
      </c>
      <c r="DE156" s="70">
        <f t="shared" si="556"/>
        <v>0</v>
      </c>
      <c r="DF156" s="70">
        <f t="shared" si="556"/>
        <v>0</v>
      </c>
      <c r="DG156" s="70">
        <f t="shared" si="556"/>
        <v>0</v>
      </c>
      <c r="DH156" s="70"/>
      <c r="DI156" s="70"/>
      <c r="DJ156" s="70"/>
      <c r="DK156" s="70"/>
      <c r="DL156" s="70"/>
      <c r="DM156" s="70"/>
      <c r="DN156" s="70"/>
      <c r="DO156" s="70"/>
      <c r="DP156" s="70"/>
      <c r="DQ156" s="70"/>
      <c r="DR156" s="70"/>
      <c r="DS156" s="70"/>
      <c r="DT156" s="70"/>
      <c r="DU156" s="70"/>
      <c r="DV156" s="70"/>
      <c r="DW156" s="70"/>
      <c r="DX156" s="70"/>
      <c r="DY156" s="70"/>
      <c r="DZ156" s="70"/>
      <c r="EA156" s="70"/>
      <c r="EB156" s="70"/>
      <c r="EC156" s="70"/>
      <c r="ED156" s="70"/>
      <c r="EE156" s="70"/>
      <c r="EF156" s="70"/>
      <c r="EG156" s="70"/>
      <c r="EH156" s="70"/>
      <c r="EI156" s="70"/>
      <c r="EJ156" s="70"/>
      <c r="EK156" s="70"/>
      <c r="EL156" s="70"/>
      <c r="EM156" s="70"/>
      <c r="EN156" s="70"/>
      <c r="EO156" s="70"/>
      <c r="GP156" s="81"/>
      <c r="GQ156" s="81"/>
      <c r="GR156" s="81"/>
      <c r="GS156" s="81"/>
      <c r="GT156" s="81"/>
      <c r="GU156" s="81"/>
      <c r="GV156" s="81"/>
      <c r="GW156" s="81"/>
      <c r="GX156" s="81"/>
      <c r="GY156" s="81"/>
      <c r="GZ156" s="81"/>
      <c r="HA156" s="81"/>
    </row>
    <row r="157" spans="1:209 16021:16025" s="80" customFormat="1" x14ac:dyDescent="0.35">
      <c r="A157" s="70" t="s">
        <v>115</v>
      </c>
      <c r="B157" s="70">
        <f>SUM(B$134)</f>
        <v>0</v>
      </c>
      <c r="C157" s="70">
        <f>SUM(C$134)</f>
        <v>0</v>
      </c>
      <c r="D157" s="70">
        <f t="shared" ref="D157:BO157" si="557">SUM(D$134)</f>
        <v>0</v>
      </c>
      <c r="E157" s="70">
        <f t="shared" si="557"/>
        <v>0</v>
      </c>
      <c r="F157" s="70">
        <f t="shared" si="557"/>
        <v>0</v>
      </c>
      <c r="G157" s="70">
        <f t="shared" si="557"/>
        <v>0</v>
      </c>
      <c r="H157" s="70">
        <f t="shared" si="557"/>
        <v>3.6431493348342525</v>
      </c>
      <c r="I157" s="70">
        <f t="shared" si="557"/>
        <v>3.2825521744619115</v>
      </c>
      <c r="J157" s="70">
        <f t="shared" si="557"/>
        <v>3.5485943565407885</v>
      </c>
      <c r="K157" s="70">
        <f t="shared" si="557"/>
        <v>0</v>
      </c>
      <c r="L157" s="70">
        <f t="shared" si="557"/>
        <v>0</v>
      </c>
      <c r="M157" s="70">
        <f t="shared" si="557"/>
        <v>0</v>
      </c>
      <c r="N157" s="70">
        <f t="shared" si="557"/>
        <v>0</v>
      </c>
      <c r="O157" s="70">
        <f t="shared" si="557"/>
        <v>0</v>
      </c>
      <c r="P157" s="70">
        <f t="shared" si="557"/>
        <v>0</v>
      </c>
      <c r="Q157" s="70">
        <f t="shared" si="557"/>
        <v>0</v>
      </c>
      <c r="R157" s="70">
        <f t="shared" si="557"/>
        <v>0</v>
      </c>
      <c r="S157" s="70">
        <f t="shared" si="557"/>
        <v>0</v>
      </c>
      <c r="T157" s="70">
        <f t="shared" si="557"/>
        <v>0</v>
      </c>
      <c r="U157" s="70">
        <f t="shared" si="557"/>
        <v>0</v>
      </c>
      <c r="V157" s="70">
        <f t="shared" si="557"/>
        <v>0</v>
      </c>
      <c r="W157" s="70">
        <f t="shared" si="557"/>
        <v>0</v>
      </c>
      <c r="X157" s="70">
        <f t="shared" si="557"/>
        <v>0</v>
      </c>
      <c r="Y157" s="70">
        <f t="shared" si="557"/>
        <v>0</v>
      </c>
      <c r="Z157" s="70">
        <f t="shared" si="557"/>
        <v>0</v>
      </c>
      <c r="AA157" s="70">
        <f t="shared" si="557"/>
        <v>0</v>
      </c>
      <c r="AB157" s="70">
        <f t="shared" si="557"/>
        <v>0</v>
      </c>
      <c r="AC157" s="70">
        <f t="shared" si="557"/>
        <v>0.16848616906874272</v>
      </c>
      <c r="AD157" s="70">
        <f t="shared" si="557"/>
        <v>0.26890976308472164</v>
      </c>
      <c r="AE157" s="70">
        <f t="shared" si="557"/>
        <v>0.28841049357168902</v>
      </c>
      <c r="AF157" s="70">
        <f t="shared" si="557"/>
        <v>0.73918401462369487</v>
      </c>
      <c r="AG157" s="70">
        <f t="shared" si="557"/>
        <v>0.5666798872037262</v>
      </c>
      <c r="AH157" s="70">
        <f t="shared" si="557"/>
        <v>0.61818796509939089</v>
      </c>
      <c r="AI157" s="70">
        <f t="shared" si="557"/>
        <v>0.19978808751873173</v>
      </c>
      <c r="AJ157" s="70">
        <f t="shared" si="557"/>
        <v>0.22563185068857991</v>
      </c>
      <c r="AK157" s="70">
        <f t="shared" si="557"/>
        <v>0.30024080404034786</v>
      </c>
      <c r="AL157" s="70">
        <f t="shared" si="557"/>
        <v>0.98264440153837485</v>
      </c>
      <c r="AM157" s="70">
        <f t="shared" si="557"/>
        <v>0.67173055285005123</v>
      </c>
      <c r="AN157" s="70">
        <f t="shared" si="557"/>
        <v>1.3395044775117593</v>
      </c>
      <c r="AO157" s="70">
        <f t="shared" si="557"/>
        <v>0.32394034534346156</v>
      </c>
      <c r="AP157" s="70">
        <f t="shared" si="557"/>
        <v>0.33866900997953292</v>
      </c>
      <c r="AQ157" s="70">
        <f t="shared" si="557"/>
        <v>0.29999567670177407</v>
      </c>
      <c r="AR157" s="70">
        <f t="shared" si="557"/>
        <v>0.96321767860073959</v>
      </c>
      <c r="AS157" s="70">
        <f t="shared" si="557"/>
        <v>0.78442850934821662</v>
      </c>
      <c r="AT157" s="70">
        <f t="shared" si="557"/>
        <v>1.0146150452518166</v>
      </c>
      <c r="AU157" s="70"/>
      <c r="AV157" s="70">
        <f t="shared" si="557"/>
        <v>0</v>
      </c>
      <c r="AW157" s="70">
        <f t="shared" si="557"/>
        <v>0</v>
      </c>
      <c r="AX157" s="70">
        <f t="shared" si="557"/>
        <v>0</v>
      </c>
      <c r="AY157" s="70">
        <f t="shared" si="557"/>
        <v>5.8504102826737787</v>
      </c>
      <c r="AZ157" s="70">
        <f t="shared" si="557"/>
        <v>6.0892782794270319</v>
      </c>
      <c r="BA157" s="70">
        <f t="shared" si="557"/>
        <v>5.6294213760046459</v>
      </c>
      <c r="BB157" s="70">
        <f t="shared" si="557"/>
        <v>0</v>
      </c>
      <c r="BC157" s="70">
        <f t="shared" si="557"/>
        <v>0</v>
      </c>
      <c r="BD157" s="70">
        <f t="shared" si="557"/>
        <v>0</v>
      </c>
      <c r="BE157" s="70">
        <f t="shared" si="557"/>
        <v>0.64649767447345741</v>
      </c>
      <c r="BF157" s="70">
        <f t="shared" si="557"/>
        <v>0.66495745097705994</v>
      </c>
      <c r="BG157" s="70">
        <f t="shared" si="557"/>
        <v>0.58142789956606578</v>
      </c>
      <c r="BH157" s="70">
        <f t="shared" si="557"/>
        <v>3.8409607764571594</v>
      </c>
      <c r="BI157" s="70">
        <f t="shared" si="557"/>
        <v>4.9351518877531904</v>
      </c>
      <c r="BJ157" s="70">
        <f t="shared" si="557"/>
        <v>4.9168833586155714</v>
      </c>
      <c r="BK157" s="70">
        <f t="shared" si="557"/>
        <v>1.2936653292951301</v>
      </c>
      <c r="BL157" s="70">
        <f t="shared" si="557"/>
        <v>1.2478198429934417</v>
      </c>
      <c r="BM157" s="70">
        <f t="shared" si="557"/>
        <v>1.3514317895701689</v>
      </c>
      <c r="BN157" s="70">
        <f t="shared" si="557"/>
        <v>0.25230765947782741</v>
      </c>
      <c r="BO157" s="70">
        <f t="shared" si="557"/>
        <v>0.27617906030711542</v>
      </c>
      <c r="BP157" s="70">
        <f t="shared" ref="BP157:DG157" si="558">SUM(BP$134)</f>
        <v>0.27556941033857346</v>
      </c>
      <c r="BQ157" s="70">
        <f t="shared" si="558"/>
        <v>8.388397698224944</v>
      </c>
      <c r="BR157" s="70">
        <f t="shared" si="558"/>
        <v>9.705904311982664</v>
      </c>
      <c r="BS157" s="70">
        <f t="shared" si="558"/>
        <v>9.4756214170004522</v>
      </c>
      <c r="BT157" s="70">
        <f t="shared" si="558"/>
        <v>1.5803070826452332</v>
      </c>
      <c r="BU157" s="70">
        <f t="shared" si="558"/>
        <v>0</v>
      </c>
      <c r="BV157" s="70">
        <f t="shared" si="558"/>
        <v>0</v>
      </c>
      <c r="BW157" s="70"/>
      <c r="BX157" s="70">
        <f t="shared" si="558"/>
        <v>0</v>
      </c>
      <c r="BY157" s="70">
        <f t="shared" si="558"/>
        <v>0</v>
      </c>
      <c r="BZ157" s="70">
        <f t="shared" si="558"/>
        <v>0</v>
      </c>
      <c r="CA157" s="70">
        <f t="shared" si="558"/>
        <v>2.4765075223190451</v>
      </c>
      <c r="CB157" s="70">
        <f t="shared" si="558"/>
        <v>2.402144394682451</v>
      </c>
      <c r="CC157" s="70">
        <f t="shared" si="558"/>
        <v>2.4153131847180536</v>
      </c>
      <c r="CD157" s="70">
        <f t="shared" si="558"/>
        <v>0</v>
      </c>
      <c r="CE157" s="70">
        <f t="shared" si="558"/>
        <v>0</v>
      </c>
      <c r="CF157" s="70">
        <f t="shared" si="558"/>
        <v>0</v>
      </c>
      <c r="CG157" s="70">
        <f t="shared" si="558"/>
        <v>0</v>
      </c>
      <c r="CH157" s="70">
        <f t="shared" si="558"/>
        <v>0</v>
      </c>
      <c r="CI157" s="70">
        <f t="shared" si="558"/>
        <v>0</v>
      </c>
      <c r="CJ157" s="70">
        <f t="shared" si="558"/>
        <v>0</v>
      </c>
      <c r="CK157" s="70">
        <f t="shared" si="558"/>
        <v>0</v>
      </c>
      <c r="CL157" s="70">
        <f t="shared" si="558"/>
        <v>0</v>
      </c>
      <c r="CM157" s="70">
        <f t="shared" si="558"/>
        <v>0</v>
      </c>
      <c r="CN157" s="70">
        <f t="shared" si="558"/>
        <v>0</v>
      </c>
      <c r="CO157" s="70">
        <f t="shared" si="558"/>
        <v>0</v>
      </c>
      <c r="CP157" s="70">
        <f t="shared" si="558"/>
        <v>0</v>
      </c>
      <c r="CQ157" s="70">
        <f t="shared" si="558"/>
        <v>0</v>
      </c>
      <c r="CR157" s="70">
        <f t="shared" si="558"/>
        <v>0</v>
      </c>
      <c r="CS157" s="70">
        <f t="shared" si="558"/>
        <v>1.1496199459926677</v>
      </c>
      <c r="CT157" s="70">
        <f t="shared" si="558"/>
        <v>1.2499741286038126</v>
      </c>
      <c r="CU157" s="70">
        <f t="shared" si="558"/>
        <v>1.1115113549868212</v>
      </c>
      <c r="CV157" s="70">
        <f t="shared" si="558"/>
        <v>0</v>
      </c>
      <c r="CW157" s="70">
        <f t="shared" si="558"/>
        <v>0</v>
      </c>
      <c r="CX157" s="70">
        <f t="shared" si="558"/>
        <v>0</v>
      </c>
      <c r="CY157" s="70">
        <f t="shared" si="558"/>
        <v>0</v>
      </c>
      <c r="CZ157" s="70">
        <f t="shared" si="558"/>
        <v>0</v>
      </c>
      <c r="DA157" s="70">
        <f t="shared" si="558"/>
        <v>0</v>
      </c>
      <c r="DB157" s="70">
        <f t="shared" si="558"/>
        <v>1.3696715200668941</v>
      </c>
      <c r="DC157" s="70">
        <f t="shared" si="558"/>
        <v>0.97796842791871652</v>
      </c>
      <c r="DD157" s="70">
        <f t="shared" si="558"/>
        <v>0.8426085980675655</v>
      </c>
      <c r="DE157" s="70">
        <f t="shared" si="558"/>
        <v>0</v>
      </c>
      <c r="DF157" s="70">
        <f t="shared" si="558"/>
        <v>0</v>
      </c>
      <c r="DG157" s="70">
        <f t="shared" si="558"/>
        <v>0</v>
      </c>
      <c r="DH157" s="70"/>
      <c r="DI157" s="70"/>
      <c r="DJ157" s="70"/>
      <c r="DK157" s="70"/>
      <c r="DL157" s="70"/>
      <c r="DM157" s="70"/>
      <c r="DN157" s="70"/>
      <c r="DO157" s="70"/>
      <c r="DP157" s="70"/>
      <c r="DQ157" s="70"/>
      <c r="DR157" s="70"/>
      <c r="DS157" s="70"/>
      <c r="DT157" s="70"/>
      <c r="DU157" s="70"/>
      <c r="DV157" s="70"/>
      <c r="DW157" s="70"/>
      <c r="DX157" s="70"/>
      <c r="DY157" s="70"/>
      <c r="DZ157" s="70"/>
      <c r="EA157" s="70"/>
      <c r="EB157" s="70"/>
      <c r="EC157" s="70"/>
      <c r="ED157" s="70"/>
      <c r="EE157" s="70"/>
      <c r="EF157" s="70"/>
      <c r="EG157" s="70"/>
      <c r="EH157" s="70"/>
      <c r="EI157" s="70"/>
      <c r="EJ157" s="70"/>
      <c r="EK157" s="70"/>
      <c r="EL157" s="70"/>
      <c r="EM157" s="70"/>
      <c r="EN157" s="70"/>
      <c r="EO157" s="70"/>
      <c r="GP157" s="81"/>
      <c r="GQ157" s="81"/>
      <c r="GR157" s="81"/>
      <c r="GS157" s="81"/>
      <c r="GT157" s="81"/>
      <c r="GU157" s="81"/>
      <c r="GV157" s="81"/>
      <c r="GW157" s="81"/>
      <c r="GX157" s="81"/>
      <c r="GY157" s="81"/>
      <c r="GZ157" s="81"/>
      <c r="HA157" s="81"/>
    </row>
    <row r="158" spans="1:209 16021:16025" s="18" customFormat="1" x14ac:dyDescent="0.35">
      <c r="A158" s="10"/>
      <c r="B158" s="9"/>
      <c r="C158" s="9"/>
      <c r="D158" s="9"/>
      <c r="E158" s="10"/>
      <c r="F158" s="10"/>
      <c r="G158" s="10"/>
      <c r="H158" s="9"/>
      <c r="I158" s="9"/>
      <c r="J158" s="9"/>
      <c r="K158" s="9"/>
      <c r="L158" s="9"/>
      <c r="M158" s="9"/>
      <c r="N158" s="9"/>
      <c r="O158" s="9"/>
      <c r="P158" s="17"/>
      <c r="Q158" s="17"/>
      <c r="R158" s="17"/>
      <c r="S158" s="17"/>
      <c r="T158" s="17"/>
      <c r="U158" s="17"/>
      <c r="V158" s="17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10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GM158" s="76"/>
      <c r="GN158" s="76"/>
      <c r="GO158" s="76"/>
      <c r="GP158" s="76"/>
      <c r="GQ158" s="76"/>
      <c r="GR158" s="76"/>
      <c r="GS158" s="76"/>
      <c r="GT158" s="76"/>
      <c r="GU158" s="76"/>
      <c r="GV158" s="76"/>
      <c r="GW158" s="76"/>
      <c r="GX158" s="76"/>
    </row>
    <row r="159" spans="1:209 16021:16025" s="18" customFormat="1" x14ac:dyDescent="0.35">
      <c r="A159" s="10"/>
      <c r="B159" s="9"/>
      <c r="C159" s="9"/>
      <c r="D159" s="9"/>
      <c r="E159" s="10"/>
      <c r="F159" s="10"/>
      <c r="G159" s="10"/>
      <c r="H159" s="9"/>
      <c r="I159" s="9"/>
      <c r="J159" s="9"/>
      <c r="K159" s="9"/>
      <c r="L159" s="9"/>
      <c r="M159" s="9"/>
      <c r="N159" s="9"/>
      <c r="O159" s="9"/>
      <c r="P159" s="17"/>
      <c r="Q159" s="17"/>
      <c r="R159" s="17"/>
      <c r="S159" s="17"/>
      <c r="T159" s="17"/>
      <c r="U159" s="17"/>
      <c r="V159" s="17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10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GM159" s="76"/>
      <c r="GN159" s="76"/>
      <c r="GO159" s="76"/>
      <c r="GP159" s="76"/>
      <c r="GQ159" s="76"/>
      <c r="GR159" s="76"/>
      <c r="GS159" s="76"/>
      <c r="GT159" s="76"/>
      <c r="GU159" s="76"/>
      <c r="GV159" s="76"/>
      <c r="GW159" s="76"/>
      <c r="GX159" s="76"/>
    </row>
    <row r="160" spans="1:209 16021:16025" s="18" customFormat="1" x14ac:dyDescent="0.35">
      <c r="A160" s="17" t="s">
        <v>82</v>
      </c>
      <c r="B160" s="16" t="s">
        <v>26</v>
      </c>
      <c r="C160" s="16" t="s">
        <v>67</v>
      </c>
      <c r="D160" s="16" t="s">
        <v>68</v>
      </c>
      <c r="E160" s="16" t="s">
        <v>70</v>
      </c>
      <c r="F160" s="16" t="s">
        <v>71</v>
      </c>
      <c r="G160" s="16" t="s">
        <v>72</v>
      </c>
      <c r="H160" s="16" t="s">
        <v>134</v>
      </c>
      <c r="I160" s="16" t="s">
        <v>74</v>
      </c>
      <c r="J160" s="16" t="s">
        <v>133</v>
      </c>
      <c r="K160" s="16" t="s">
        <v>75</v>
      </c>
      <c r="L160" s="16" t="s">
        <v>99</v>
      </c>
      <c r="M160" s="16" t="s">
        <v>87</v>
      </c>
      <c r="N160" s="16" t="s">
        <v>142</v>
      </c>
      <c r="O160" s="16" t="s">
        <v>78</v>
      </c>
      <c r="P160" s="16" t="s">
        <v>88</v>
      </c>
      <c r="Q160" s="16"/>
      <c r="R160" s="16" t="s">
        <v>76</v>
      </c>
      <c r="S160" s="16" t="s">
        <v>20</v>
      </c>
      <c r="T160" s="16" t="s">
        <v>21</v>
      </c>
      <c r="U160" s="16" t="s">
        <v>89</v>
      </c>
      <c r="V160" s="16" t="s">
        <v>90</v>
      </c>
      <c r="W160" s="16" t="s">
        <v>91</v>
      </c>
      <c r="X160" s="16" t="s">
        <v>92</v>
      </c>
      <c r="Y160" s="16" t="s">
        <v>86</v>
      </c>
      <c r="Z160" s="16" t="s">
        <v>93</v>
      </c>
      <c r="AA160" s="16"/>
      <c r="AB160" s="16" t="s">
        <v>94</v>
      </c>
      <c r="AC160" s="16" t="s">
        <v>69</v>
      </c>
      <c r="AD160" s="16" t="s">
        <v>56</v>
      </c>
      <c r="AE160" s="16" t="s">
        <v>30</v>
      </c>
      <c r="AF160" s="16" t="s">
        <v>29</v>
      </c>
      <c r="AG160" s="16" t="s">
        <v>73</v>
      </c>
      <c r="AH160" s="16" t="s">
        <v>132</v>
      </c>
      <c r="AI160" s="16" t="s">
        <v>95</v>
      </c>
      <c r="AJ160" s="16" t="s">
        <v>139</v>
      </c>
      <c r="AK160" s="16" t="s">
        <v>138</v>
      </c>
      <c r="AL160" s="16" t="s">
        <v>96</v>
      </c>
      <c r="AM160" s="16" t="s">
        <v>191</v>
      </c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WRE160" s="82"/>
      <c r="WRI160" s="76" t="s">
        <v>55</v>
      </c>
    </row>
    <row r="161" spans="1:138" s="18" customFormat="1" x14ac:dyDescent="0.35">
      <c r="A161" s="10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17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</row>
    <row r="162" spans="1:138" s="18" customFormat="1" x14ac:dyDescent="0.35">
      <c r="A162" s="10" t="s">
        <v>33</v>
      </c>
      <c r="B162" s="10">
        <f t="shared" ref="B162:B180" si="559">AVERAGE(B100:D100)</f>
        <v>0</v>
      </c>
      <c r="C162" s="10">
        <f t="shared" ref="C162:C180" si="560">AVERAGE(E100:G100)</f>
        <v>1.631549741029074</v>
      </c>
      <c r="D162" s="10">
        <f t="shared" ref="D162:D180" si="561">AVERAGE(H100:J100)</f>
        <v>0.91988066222600307</v>
      </c>
      <c r="E162" s="10">
        <f t="shared" ref="E162:E180" si="562">AVERAGE(K100:M100)</f>
        <v>0.82180014268600043</v>
      </c>
      <c r="F162" s="10">
        <f t="shared" ref="F162:F180" si="563">AVERAGE(N100:P100)</f>
        <v>0</v>
      </c>
      <c r="G162" s="10">
        <f t="shared" ref="G162:G180" si="564">AVERAGE(Q100:S100)</f>
        <v>1.5383308248786296</v>
      </c>
      <c r="H162" s="10">
        <f t="shared" ref="H162:H180" si="565">AVERAGE(T100:V100)</f>
        <v>0</v>
      </c>
      <c r="I162" s="10">
        <f t="shared" ref="I162:I180" si="566">AVERAGE(W100:Y100)</f>
        <v>0</v>
      </c>
      <c r="J162" s="10">
        <f t="shared" ref="J162:J180" si="567">AVERAGE(Z100:AB100)</f>
        <v>0.84334961862674407</v>
      </c>
      <c r="K162" s="10">
        <f t="shared" ref="K162:K180" si="568">AVERAGE(AC100:AE100)</f>
        <v>2.0420613415314719</v>
      </c>
      <c r="L162" s="10">
        <f t="shared" ref="L162:L180" si="569">AVERAGE(AF100:AH100)</f>
        <v>0.15691513417275338</v>
      </c>
      <c r="M162" s="10">
        <f t="shared" ref="M162:M180" si="570">AVERAGE(AI100:AK100)</f>
        <v>6.0280124670409982</v>
      </c>
      <c r="N162" s="10">
        <f t="shared" ref="N162:N180" si="571">AVERAGE(AL100:AN100)</f>
        <v>0</v>
      </c>
      <c r="O162" s="10">
        <f>AVERAGE(AO100:AQ100)</f>
        <v>19.746167969274371</v>
      </c>
      <c r="P162" s="10">
        <f>AVERAGE(AR100:AT100)</f>
        <v>6.932195820155747</v>
      </c>
      <c r="Q162" s="10"/>
      <c r="R162" s="10">
        <f>AVERAGE(AV100:AX100)</f>
        <v>0</v>
      </c>
      <c r="S162" s="10">
        <f>AVERAGE(AY100:BA100)</f>
        <v>0</v>
      </c>
      <c r="T162" s="10">
        <f>AVERAGE(BB100:BD100)</f>
        <v>0</v>
      </c>
      <c r="U162" s="10">
        <f>AVERAGE(BE100:BG100)</f>
        <v>0.26031762043545442</v>
      </c>
      <c r="V162" s="10">
        <f>AVERAGE(BH100:BJ100)</f>
        <v>0</v>
      </c>
      <c r="W162" s="10">
        <f>AVERAGE(BK100:BM100)</f>
        <v>0</v>
      </c>
      <c r="X162" s="10">
        <f>AVERAGE(BN100:BP100)</f>
        <v>0</v>
      </c>
      <c r="Y162" s="10">
        <f>AVERAGE(BQ100:BS100)</f>
        <v>0</v>
      </c>
      <c r="Z162" s="10">
        <f>AVERAGE(BT100:BV100)</f>
        <v>0</v>
      </c>
      <c r="AA162" s="10"/>
      <c r="AB162" s="10">
        <f>AVERAGE(BX100:BZ100)</f>
        <v>0</v>
      </c>
      <c r="AC162" s="10">
        <f t="shared" ref="AC162:AC180" si="572">AVERAGE(CA100:CC100)</f>
        <v>1.2018645523364433</v>
      </c>
      <c r="AD162" s="10">
        <f t="shared" ref="AD162:AD180" si="573">AVERAGE(CD100:CF100)</f>
        <v>1.9723812913391219</v>
      </c>
      <c r="AE162" s="10">
        <f t="shared" ref="AE162:AE180" si="574">AVERAGE(CG100:CI100)</f>
        <v>13.837815774096244</v>
      </c>
      <c r="AF162" s="10">
        <f t="shared" ref="AF162:AF180" si="575">AVERAGE(CJ100:CL100)</f>
        <v>0</v>
      </c>
      <c r="AG162" s="10">
        <f t="shared" ref="AG162:AG180" si="576">AVERAGE(CM100:CO100)</f>
        <v>6.3868716032909196</v>
      </c>
      <c r="AH162" s="10">
        <f t="shared" ref="AH162:AH180" si="577">AVERAGE(CP100:CR100)</f>
        <v>0</v>
      </c>
      <c r="AI162" s="10">
        <f t="shared" ref="AI162:AI180" si="578">AVERAGE(CS100:CU100)</f>
        <v>0</v>
      </c>
      <c r="AJ162" s="10">
        <f t="shared" ref="AJ162:AJ180" si="579">AVERAGE(CV100:CX100)</f>
        <v>0</v>
      </c>
      <c r="AK162" s="10">
        <f t="shared" ref="AK162:AK180" si="580">AVERAGE(CY100:DA100)</f>
        <v>0</v>
      </c>
      <c r="AL162" s="10">
        <f t="shared" ref="AL162:AL180" si="581">AVERAGE(DB100:DD100)</f>
        <v>0</v>
      </c>
      <c r="AM162" s="10">
        <f t="shared" ref="AM162:AM180" si="582">AVERAGE(DE100:DG100)</f>
        <v>0</v>
      </c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</row>
    <row r="163" spans="1:138" s="18" customFormat="1" x14ac:dyDescent="0.35">
      <c r="A163" s="10" t="s">
        <v>34</v>
      </c>
      <c r="B163" s="10">
        <f t="shared" si="559"/>
        <v>0</v>
      </c>
      <c r="C163" s="10">
        <f t="shared" si="560"/>
        <v>8.2405693490792888</v>
      </c>
      <c r="D163" s="10">
        <f t="shared" si="561"/>
        <v>0</v>
      </c>
      <c r="E163" s="10">
        <f t="shared" si="562"/>
        <v>9.8450566264053645</v>
      </c>
      <c r="F163" s="10">
        <f t="shared" si="563"/>
        <v>0</v>
      </c>
      <c r="G163" s="10">
        <f t="shared" si="564"/>
        <v>7.1479067647482397</v>
      </c>
      <c r="H163" s="10">
        <f t="shared" si="565"/>
        <v>0</v>
      </c>
      <c r="I163" s="10">
        <f t="shared" si="566"/>
        <v>0</v>
      </c>
      <c r="J163" s="10">
        <f t="shared" si="567"/>
        <v>3.3537244427159494</v>
      </c>
      <c r="K163" s="10">
        <f t="shared" si="568"/>
        <v>11.842412992664897</v>
      </c>
      <c r="L163" s="10">
        <f t="shared" si="569"/>
        <v>0</v>
      </c>
      <c r="M163" s="10">
        <f t="shared" si="570"/>
        <v>13.181756986095508</v>
      </c>
      <c r="N163" s="10">
        <f t="shared" si="571"/>
        <v>0</v>
      </c>
      <c r="O163" s="10">
        <f t="shared" ref="O163:O180" si="583">AVERAGE(AO101:AQ101)</f>
        <v>14.592090594543938</v>
      </c>
      <c r="P163" s="10">
        <f t="shared" ref="P163:P180" si="584">AVERAGE(AR101:AT101)</f>
        <v>8.3721397268425264</v>
      </c>
      <c r="Q163" s="10"/>
      <c r="R163" s="10">
        <f t="shared" ref="R163:R180" si="585">AVERAGE(AV101:AX101)</f>
        <v>0</v>
      </c>
      <c r="S163" s="10">
        <f t="shared" ref="S163:S180" si="586">AVERAGE(AY101:BA101)</f>
        <v>0</v>
      </c>
      <c r="T163" s="10">
        <f t="shared" ref="T163:T180" si="587">AVERAGE(BB101:BD101)</f>
        <v>0.228022501990882</v>
      </c>
      <c r="U163" s="10">
        <f t="shared" ref="U163:U180" si="588">AVERAGE(BE101:BG101)</f>
        <v>0</v>
      </c>
      <c r="V163" s="10">
        <f t="shared" ref="V163:V180" si="589">AVERAGE(BH101:BJ101)</f>
        <v>0</v>
      </c>
      <c r="W163" s="10">
        <f t="shared" ref="W163:W180" si="590">AVERAGE(BK101:BM101)</f>
        <v>0</v>
      </c>
      <c r="X163" s="10">
        <f t="shared" ref="X163:X180" si="591">AVERAGE(BN101:BP101)</f>
        <v>0</v>
      </c>
      <c r="Y163" s="10">
        <f t="shared" ref="Y163:Y180" si="592">AVERAGE(BQ101:BS101)</f>
        <v>0</v>
      </c>
      <c r="Z163" s="10">
        <f t="shared" ref="Z163:Z180" si="593">AVERAGE(BT101:BV101)</f>
        <v>0</v>
      </c>
      <c r="AA163" s="10"/>
      <c r="AB163" s="10">
        <f t="shared" ref="AB163:AB180" si="594">AVERAGE(BX101:BZ101)</f>
        <v>0</v>
      </c>
      <c r="AC163" s="10">
        <f t="shared" si="572"/>
        <v>0</v>
      </c>
      <c r="AD163" s="10">
        <f t="shared" si="573"/>
        <v>1.0846267109301559</v>
      </c>
      <c r="AE163" s="10">
        <f t="shared" si="574"/>
        <v>2.186259005163675</v>
      </c>
      <c r="AF163" s="10">
        <f t="shared" si="575"/>
        <v>0</v>
      </c>
      <c r="AG163" s="10">
        <f t="shared" si="576"/>
        <v>3.2455713516800184</v>
      </c>
      <c r="AH163" s="10">
        <f t="shared" si="577"/>
        <v>0</v>
      </c>
      <c r="AI163" s="10">
        <f t="shared" si="578"/>
        <v>0</v>
      </c>
      <c r="AJ163" s="10">
        <f t="shared" si="579"/>
        <v>0</v>
      </c>
      <c r="AK163" s="10">
        <f t="shared" si="580"/>
        <v>0</v>
      </c>
      <c r="AL163" s="10">
        <f t="shared" si="581"/>
        <v>0</v>
      </c>
      <c r="AM163" s="10">
        <f t="shared" si="582"/>
        <v>0</v>
      </c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</row>
    <row r="164" spans="1:138" s="18" customFormat="1" x14ac:dyDescent="0.35">
      <c r="A164" s="10" t="s">
        <v>35</v>
      </c>
      <c r="B164" s="10">
        <f t="shared" si="559"/>
        <v>0</v>
      </c>
      <c r="C164" s="10">
        <f t="shared" si="560"/>
        <v>0</v>
      </c>
      <c r="D164" s="10">
        <f t="shared" si="561"/>
        <v>0.48610815587376771</v>
      </c>
      <c r="E164" s="10">
        <f t="shared" si="562"/>
        <v>0</v>
      </c>
      <c r="F164" s="10">
        <f t="shared" si="563"/>
        <v>0</v>
      </c>
      <c r="G164" s="10">
        <f t="shared" si="564"/>
        <v>0</v>
      </c>
      <c r="H164" s="10">
        <f t="shared" si="565"/>
        <v>0</v>
      </c>
      <c r="I164" s="10">
        <f t="shared" si="566"/>
        <v>0</v>
      </c>
      <c r="J164" s="10">
        <f t="shared" si="567"/>
        <v>0</v>
      </c>
      <c r="K164" s="10">
        <f t="shared" si="568"/>
        <v>1.4938372989954605</v>
      </c>
      <c r="L164" s="10">
        <f t="shared" si="569"/>
        <v>0</v>
      </c>
      <c r="M164" s="10">
        <f t="shared" si="570"/>
        <v>0.94417675774830689</v>
      </c>
      <c r="N164" s="10">
        <f t="shared" si="571"/>
        <v>0</v>
      </c>
      <c r="O164" s="10">
        <f t="shared" si="583"/>
        <v>2.7850143324213548</v>
      </c>
      <c r="P164" s="10">
        <f t="shared" si="584"/>
        <v>3.6935027272198924</v>
      </c>
      <c r="Q164" s="10"/>
      <c r="R164" s="10">
        <f t="shared" si="585"/>
        <v>0</v>
      </c>
      <c r="S164" s="10">
        <f t="shared" si="586"/>
        <v>0</v>
      </c>
      <c r="T164" s="10">
        <f t="shared" si="587"/>
        <v>0</v>
      </c>
      <c r="U164" s="10">
        <f t="shared" si="588"/>
        <v>0.15521756515263113</v>
      </c>
      <c r="V164" s="10">
        <f t="shared" si="589"/>
        <v>0</v>
      </c>
      <c r="W164" s="10">
        <f t="shared" si="590"/>
        <v>0.76119325080126499</v>
      </c>
      <c r="X164" s="10">
        <f t="shared" si="591"/>
        <v>0.10570207000196168</v>
      </c>
      <c r="Y164" s="10">
        <f t="shared" si="592"/>
        <v>0</v>
      </c>
      <c r="Z164" s="10">
        <f t="shared" si="593"/>
        <v>0</v>
      </c>
      <c r="AA164" s="10"/>
      <c r="AB164" s="10">
        <f t="shared" si="594"/>
        <v>0</v>
      </c>
      <c r="AC164" s="10">
        <f t="shared" si="572"/>
        <v>0.30870977161976176</v>
      </c>
      <c r="AD164" s="10">
        <f t="shared" si="573"/>
        <v>0.28600599611041005</v>
      </c>
      <c r="AE164" s="10">
        <f t="shared" si="574"/>
        <v>1.5653364471084432</v>
      </c>
      <c r="AF164" s="10">
        <f t="shared" si="575"/>
        <v>0</v>
      </c>
      <c r="AG164" s="10">
        <f t="shared" si="576"/>
        <v>0.31957104110573237</v>
      </c>
      <c r="AH164" s="10">
        <f t="shared" si="577"/>
        <v>0</v>
      </c>
      <c r="AI164" s="10">
        <f t="shared" si="578"/>
        <v>0</v>
      </c>
      <c r="AJ164" s="10">
        <f t="shared" si="579"/>
        <v>0</v>
      </c>
      <c r="AK164" s="10">
        <f t="shared" si="580"/>
        <v>0</v>
      </c>
      <c r="AL164" s="10">
        <f t="shared" si="581"/>
        <v>0.13046216284839704</v>
      </c>
      <c r="AM164" s="10">
        <f t="shared" si="582"/>
        <v>0</v>
      </c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</row>
    <row r="165" spans="1:138" s="18" customFormat="1" x14ac:dyDescent="0.35">
      <c r="A165" s="10" t="s">
        <v>36</v>
      </c>
      <c r="B165" s="10">
        <f t="shared" si="559"/>
        <v>0.40832191961008912</v>
      </c>
      <c r="C165" s="10">
        <f t="shared" si="560"/>
        <v>11.20636041228334</v>
      </c>
      <c r="D165" s="10">
        <f t="shared" si="561"/>
        <v>1.0125168565465039</v>
      </c>
      <c r="E165" s="10">
        <f t="shared" si="562"/>
        <v>40.762179411701823</v>
      </c>
      <c r="F165" s="10">
        <f t="shared" si="563"/>
        <v>0.42056395281957509</v>
      </c>
      <c r="G165" s="10">
        <f t="shared" si="564"/>
        <v>15.896355067370438</v>
      </c>
      <c r="H165" s="10">
        <f t="shared" si="565"/>
        <v>0.37825754048982835</v>
      </c>
      <c r="I165" s="10">
        <f t="shared" si="566"/>
        <v>0.27699715953671367</v>
      </c>
      <c r="J165" s="10">
        <f t="shared" si="567"/>
        <v>4.5504420822817719</v>
      </c>
      <c r="K165" s="10">
        <f t="shared" si="568"/>
        <v>109.40622213580332</v>
      </c>
      <c r="L165" s="10">
        <f t="shared" si="569"/>
        <v>0.21468167411115538</v>
      </c>
      <c r="M165" s="10">
        <f t="shared" si="570"/>
        <v>42.946366321864872</v>
      </c>
      <c r="N165" s="10">
        <f t="shared" si="571"/>
        <v>0.33809832000102541</v>
      </c>
      <c r="O165" s="10">
        <f t="shared" si="583"/>
        <v>58.869169374724656</v>
      </c>
      <c r="P165" s="10">
        <f t="shared" si="584"/>
        <v>100.48880993246553</v>
      </c>
      <c r="Q165" s="10"/>
      <c r="R165" s="10">
        <f t="shared" si="585"/>
        <v>0.24938859249681952</v>
      </c>
      <c r="S165" s="10">
        <f t="shared" si="586"/>
        <v>3.1893496402933685</v>
      </c>
      <c r="T165" s="10">
        <f t="shared" si="587"/>
        <v>5.0756342956876752</v>
      </c>
      <c r="U165" s="10">
        <f t="shared" si="588"/>
        <v>8.5467488377725189</v>
      </c>
      <c r="V165" s="10">
        <f t="shared" si="589"/>
        <v>1.2741775660868748</v>
      </c>
      <c r="W165" s="10">
        <f t="shared" si="590"/>
        <v>3.1522256937369755</v>
      </c>
      <c r="X165" s="10">
        <f t="shared" si="591"/>
        <v>2.0306929207611009</v>
      </c>
      <c r="Y165" s="10">
        <f t="shared" si="592"/>
        <v>0.62403973875858065</v>
      </c>
      <c r="Z165" s="10">
        <f t="shared" si="593"/>
        <v>0.40222289130041949</v>
      </c>
      <c r="AA165" s="10"/>
      <c r="AB165" s="10">
        <f t="shared" si="594"/>
        <v>0.19783256572890787</v>
      </c>
      <c r="AC165" s="10">
        <f t="shared" si="572"/>
        <v>2.2807016761313026</v>
      </c>
      <c r="AD165" s="10">
        <f t="shared" si="573"/>
        <v>13.626563120528921</v>
      </c>
      <c r="AE165" s="10">
        <f t="shared" si="574"/>
        <v>81.391658859180652</v>
      </c>
      <c r="AF165" s="10">
        <f t="shared" si="575"/>
        <v>0.21801582743673634</v>
      </c>
      <c r="AG165" s="10">
        <f t="shared" si="576"/>
        <v>11.583705258520476</v>
      </c>
      <c r="AH165" s="10">
        <f t="shared" si="577"/>
        <v>0.19880496214083629</v>
      </c>
      <c r="AI165" s="10">
        <f t="shared" si="578"/>
        <v>0.44927303657547002</v>
      </c>
      <c r="AJ165" s="10">
        <f t="shared" si="579"/>
        <v>0.33682907905560261</v>
      </c>
      <c r="AK165" s="10">
        <f t="shared" si="580"/>
        <v>1.0447550257960101</v>
      </c>
      <c r="AL165" s="10">
        <f t="shared" si="581"/>
        <v>1.9617356429924666</v>
      </c>
      <c r="AM165" s="10">
        <f t="shared" si="582"/>
        <v>0.27571941544288875</v>
      </c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</row>
    <row r="166" spans="1:138" s="18" customFormat="1" x14ac:dyDescent="0.35">
      <c r="A166" s="10" t="s">
        <v>37</v>
      </c>
      <c r="B166" s="10">
        <f t="shared" si="559"/>
        <v>0</v>
      </c>
      <c r="C166" s="10">
        <f t="shared" si="560"/>
        <v>0</v>
      </c>
      <c r="D166" s="10">
        <f t="shared" si="561"/>
        <v>0.53697350021418</v>
      </c>
      <c r="E166" s="10">
        <f t="shared" si="562"/>
        <v>0</v>
      </c>
      <c r="F166" s="10">
        <f t="shared" si="563"/>
        <v>0</v>
      </c>
      <c r="G166" s="10">
        <f t="shared" si="564"/>
        <v>0</v>
      </c>
      <c r="H166" s="10">
        <f t="shared" si="565"/>
        <v>0</v>
      </c>
      <c r="I166" s="10">
        <f t="shared" si="566"/>
        <v>0</v>
      </c>
      <c r="J166" s="10">
        <f t="shared" si="567"/>
        <v>0</v>
      </c>
      <c r="K166" s="10">
        <f t="shared" si="568"/>
        <v>0.5539063088208761</v>
      </c>
      <c r="L166" s="10">
        <f t="shared" si="569"/>
        <v>0</v>
      </c>
      <c r="M166" s="10">
        <f t="shared" si="570"/>
        <v>7.2518616827047619E-2</v>
      </c>
      <c r="N166" s="10">
        <f t="shared" si="571"/>
        <v>2.7653860422815951E-2</v>
      </c>
      <c r="O166" s="10">
        <f t="shared" si="583"/>
        <v>0.17433332722041528</v>
      </c>
      <c r="P166" s="10">
        <f t="shared" si="584"/>
        <v>0.37536435313893274</v>
      </c>
      <c r="Q166" s="10"/>
      <c r="R166" s="10">
        <f t="shared" si="585"/>
        <v>0</v>
      </c>
      <c r="S166" s="10">
        <f t="shared" si="586"/>
        <v>0.17108403835371863</v>
      </c>
      <c r="T166" s="10">
        <f t="shared" si="587"/>
        <v>0</v>
      </c>
      <c r="U166" s="10">
        <f t="shared" si="588"/>
        <v>0</v>
      </c>
      <c r="V166" s="10">
        <f t="shared" si="589"/>
        <v>0</v>
      </c>
      <c r="W166" s="10">
        <f t="shared" si="590"/>
        <v>0.84830905885488528</v>
      </c>
      <c r="X166" s="10">
        <f t="shared" si="591"/>
        <v>0</v>
      </c>
      <c r="Y166" s="10">
        <f t="shared" si="592"/>
        <v>0</v>
      </c>
      <c r="Z166" s="10">
        <f t="shared" si="593"/>
        <v>0</v>
      </c>
      <c r="AA166" s="10"/>
      <c r="AB166" s="10">
        <f t="shared" si="594"/>
        <v>0</v>
      </c>
      <c r="AC166" s="10">
        <f t="shared" si="572"/>
        <v>0.63477854849463633</v>
      </c>
      <c r="AD166" s="10">
        <f t="shared" si="573"/>
        <v>0</v>
      </c>
      <c r="AE166" s="10">
        <f t="shared" si="574"/>
        <v>0.14174426141710894</v>
      </c>
      <c r="AF166" s="10">
        <f t="shared" si="575"/>
        <v>0</v>
      </c>
      <c r="AG166" s="10">
        <f t="shared" si="576"/>
        <v>0</v>
      </c>
      <c r="AH166" s="10">
        <f t="shared" si="577"/>
        <v>0</v>
      </c>
      <c r="AI166" s="10">
        <f t="shared" si="578"/>
        <v>0</v>
      </c>
      <c r="AJ166" s="10">
        <f t="shared" si="579"/>
        <v>0</v>
      </c>
      <c r="AK166" s="10">
        <f t="shared" si="580"/>
        <v>0</v>
      </c>
      <c r="AL166" s="10">
        <f t="shared" si="581"/>
        <v>5.9573339473699784E-2</v>
      </c>
      <c r="AM166" s="10">
        <f t="shared" si="582"/>
        <v>0</v>
      </c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</row>
    <row r="167" spans="1:138" s="18" customFormat="1" x14ac:dyDescent="0.35">
      <c r="A167" s="10" t="s">
        <v>38</v>
      </c>
      <c r="B167" s="10">
        <f t="shared" si="559"/>
        <v>0</v>
      </c>
      <c r="C167" s="10">
        <f t="shared" si="560"/>
        <v>0</v>
      </c>
      <c r="D167" s="10">
        <f t="shared" si="561"/>
        <v>2.415594371564977</v>
      </c>
      <c r="E167" s="10">
        <f t="shared" si="562"/>
        <v>0</v>
      </c>
      <c r="F167" s="10">
        <f t="shared" si="563"/>
        <v>0</v>
      </c>
      <c r="G167" s="10">
        <f t="shared" si="564"/>
        <v>0</v>
      </c>
      <c r="H167" s="10">
        <f t="shared" si="565"/>
        <v>0</v>
      </c>
      <c r="I167" s="10">
        <f t="shared" si="566"/>
        <v>0</v>
      </c>
      <c r="J167" s="10">
        <f t="shared" si="567"/>
        <v>0</v>
      </c>
      <c r="K167" s="10">
        <f t="shared" si="568"/>
        <v>1.7137699866740002</v>
      </c>
      <c r="L167" s="10">
        <f t="shared" si="569"/>
        <v>0.11105301792956872</v>
      </c>
      <c r="M167" s="10">
        <f t="shared" si="570"/>
        <v>1.686201081391647</v>
      </c>
      <c r="N167" s="10">
        <f t="shared" si="571"/>
        <v>0.32145271794315172</v>
      </c>
      <c r="O167" s="10">
        <f t="shared" si="583"/>
        <v>0.4835252567965404</v>
      </c>
      <c r="P167" s="10">
        <f t="shared" si="584"/>
        <v>0.69806700516583975</v>
      </c>
      <c r="Q167" s="10"/>
      <c r="R167" s="10">
        <f t="shared" si="585"/>
        <v>0</v>
      </c>
      <c r="S167" s="10">
        <f t="shared" si="586"/>
        <v>9.5145605656126957</v>
      </c>
      <c r="T167" s="10">
        <f t="shared" si="587"/>
        <v>0</v>
      </c>
      <c r="U167" s="10">
        <f t="shared" si="588"/>
        <v>0</v>
      </c>
      <c r="V167" s="10">
        <f t="shared" si="589"/>
        <v>0.18287876417357796</v>
      </c>
      <c r="W167" s="10">
        <f t="shared" si="590"/>
        <v>34.509076534292724</v>
      </c>
      <c r="X167" s="10">
        <f t="shared" si="591"/>
        <v>0</v>
      </c>
      <c r="Y167" s="10">
        <f t="shared" si="592"/>
        <v>9.3143550098034031E-2</v>
      </c>
      <c r="Z167" s="10">
        <f t="shared" si="593"/>
        <v>0</v>
      </c>
      <c r="AA167" s="10"/>
      <c r="AB167" s="10">
        <f t="shared" si="594"/>
        <v>0</v>
      </c>
      <c r="AC167" s="10">
        <f t="shared" si="572"/>
        <v>0.67483284549006439</v>
      </c>
      <c r="AD167" s="10">
        <f t="shared" si="573"/>
        <v>0</v>
      </c>
      <c r="AE167" s="10">
        <f t="shared" si="574"/>
        <v>0</v>
      </c>
      <c r="AF167" s="10">
        <f t="shared" si="575"/>
        <v>0</v>
      </c>
      <c r="AG167" s="10">
        <f t="shared" si="576"/>
        <v>0</v>
      </c>
      <c r="AH167" s="10">
        <f t="shared" si="577"/>
        <v>0</v>
      </c>
      <c r="AI167" s="10">
        <f t="shared" si="578"/>
        <v>0.20831810939044093</v>
      </c>
      <c r="AJ167" s="10">
        <f t="shared" si="579"/>
        <v>0</v>
      </c>
      <c r="AK167" s="10">
        <f t="shared" si="580"/>
        <v>0</v>
      </c>
      <c r="AL167" s="10">
        <f t="shared" si="581"/>
        <v>4.7671668299833436E-2</v>
      </c>
      <c r="AM167" s="10">
        <f t="shared" si="582"/>
        <v>0</v>
      </c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</row>
    <row r="168" spans="1:138" s="18" customFormat="1" x14ac:dyDescent="0.35">
      <c r="A168" s="10" t="s">
        <v>39</v>
      </c>
      <c r="B168" s="10">
        <f t="shared" si="559"/>
        <v>0.57554612779697312</v>
      </c>
      <c r="C168" s="10">
        <f t="shared" si="560"/>
        <v>1.4113916921114751</v>
      </c>
      <c r="D168" s="10">
        <f t="shared" si="561"/>
        <v>0.65161731247369548</v>
      </c>
      <c r="E168" s="10">
        <f t="shared" si="562"/>
        <v>0.7878606429922802</v>
      </c>
      <c r="F168" s="10">
        <f t="shared" si="563"/>
        <v>0.5815602438884705</v>
      </c>
      <c r="G168" s="10">
        <f t="shared" si="564"/>
        <v>1.6517658386724807</v>
      </c>
      <c r="H168" s="10">
        <f t="shared" si="565"/>
        <v>0.30567904531362783</v>
      </c>
      <c r="I168" s="10">
        <f t="shared" si="566"/>
        <v>0.41766317849980711</v>
      </c>
      <c r="J168" s="10">
        <f t="shared" si="567"/>
        <v>0.83447573555913601</v>
      </c>
      <c r="K168" s="10">
        <f t="shared" si="568"/>
        <v>11.403334030465112</v>
      </c>
      <c r="L168" s="10">
        <f t="shared" si="569"/>
        <v>0.54100113401552796</v>
      </c>
      <c r="M168" s="10">
        <f t="shared" si="570"/>
        <v>2.8381521973446997</v>
      </c>
      <c r="N168" s="10">
        <f t="shared" si="571"/>
        <v>0.59011001838024224</v>
      </c>
      <c r="O168" s="10">
        <f t="shared" si="583"/>
        <v>4.4935638582991979</v>
      </c>
      <c r="P168" s="10">
        <f t="shared" si="584"/>
        <v>9.9301858650470027</v>
      </c>
      <c r="Q168" s="10"/>
      <c r="R168" s="10">
        <f t="shared" si="585"/>
        <v>0.70660097676464773</v>
      </c>
      <c r="S168" s="10">
        <f t="shared" si="586"/>
        <v>7.639764688595295</v>
      </c>
      <c r="T168" s="10">
        <f t="shared" si="587"/>
        <v>1.0698180913212099</v>
      </c>
      <c r="U168" s="10">
        <f t="shared" si="588"/>
        <v>2.4460498891439335</v>
      </c>
      <c r="V168" s="10">
        <f t="shared" si="589"/>
        <v>3.9360841932903878</v>
      </c>
      <c r="W168" s="10">
        <f t="shared" si="590"/>
        <v>16.504892085892177</v>
      </c>
      <c r="X168" s="10">
        <f t="shared" si="591"/>
        <v>8.8121759375040352</v>
      </c>
      <c r="Y168" s="10">
        <f t="shared" si="592"/>
        <v>1.6394778608408604</v>
      </c>
      <c r="Z168" s="10">
        <f t="shared" si="593"/>
        <v>0.59119469291192994</v>
      </c>
      <c r="AA168" s="10"/>
      <c r="AB168" s="10">
        <f t="shared" si="594"/>
        <v>0.53303290624066213</v>
      </c>
      <c r="AC168" s="10">
        <f t="shared" si="572"/>
        <v>0.89283897781183252</v>
      </c>
      <c r="AD168" s="10">
        <f t="shared" si="573"/>
        <v>0.7770742419667731</v>
      </c>
      <c r="AE168" s="10">
        <f t="shared" si="574"/>
        <v>2.2266417095197162</v>
      </c>
      <c r="AF168" s="10">
        <f t="shared" si="575"/>
        <v>0.46509297289413259</v>
      </c>
      <c r="AG168" s="10">
        <f t="shared" si="576"/>
        <v>1.1504214405622901</v>
      </c>
      <c r="AH168" s="10">
        <f t="shared" si="577"/>
        <v>0.44909852427800545</v>
      </c>
      <c r="AI168" s="10">
        <f t="shared" si="578"/>
        <v>1.1139022511211192</v>
      </c>
      <c r="AJ168" s="10">
        <f t="shared" si="579"/>
        <v>0.42286897061852408</v>
      </c>
      <c r="AK168" s="10">
        <f t="shared" si="580"/>
        <v>0.63853667412875159</v>
      </c>
      <c r="AL168" s="10">
        <f t="shared" si="581"/>
        <v>1.0966852260776208</v>
      </c>
      <c r="AM168" s="10">
        <f t="shared" si="582"/>
        <v>0.34621708380245836</v>
      </c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</row>
    <row r="169" spans="1:138" s="18" customFormat="1" x14ac:dyDescent="0.35">
      <c r="A169" s="10" t="s">
        <v>40</v>
      </c>
      <c r="B169" s="10">
        <f t="shared" si="559"/>
        <v>0</v>
      </c>
      <c r="C169" s="10">
        <f t="shared" si="560"/>
        <v>0</v>
      </c>
      <c r="D169" s="10">
        <f t="shared" si="561"/>
        <v>3.9687611384044836</v>
      </c>
      <c r="E169" s="10">
        <f t="shared" si="562"/>
        <v>0</v>
      </c>
      <c r="F169" s="10">
        <f t="shared" si="563"/>
        <v>0</v>
      </c>
      <c r="G169" s="10">
        <f t="shared" si="564"/>
        <v>0</v>
      </c>
      <c r="H169" s="10">
        <f t="shared" si="565"/>
        <v>0</v>
      </c>
      <c r="I169" s="10">
        <f t="shared" si="566"/>
        <v>0</v>
      </c>
      <c r="J169" s="10">
        <f t="shared" si="567"/>
        <v>0</v>
      </c>
      <c r="K169" s="10">
        <f t="shared" si="568"/>
        <v>2.8526469042055367</v>
      </c>
      <c r="L169" s="10">
        <f t="shared" si="569"/>
        <v>7.1205144290553954E-2</v>
      </c>
      <c r="M169" s="10">
        <f t="shared" si="570"/>
        <v>0.32486757326713572</v>
      </c>
      <c r="N169" s="10">
        <f t="shared" si="571"/>
        <v>0.2193510544724766</v>
      </c>
      <c r="O169" s="10">
        <f t="shared" si="583"/>
        <v>0.69191556617913574</v>
      </c>
      <c r="P169" s="10">
        <f t="shared" si="584"/>
        <v>2.8205416450343992</v>
      </c>
      <c r="Q169" s="10"/>
      <c r="R169" s="10">
        <f t="shared" si="585"/>
        <v>0</v>
      </c>
      <c r="S169" s="10">
        <f t="shared" si="586"/>
        <v>7.6230474138828654</v>
      </c>
      <c r="T169" s="10">
        <f t="shared" si="587"/>
        <v>0</v>
      </c>
      <c r="U169" s="10">
        <f t="shared" si="588"/>
        <v>0.18025162292117614</v>
      </c>
      <c r="V169" s="10">
        <f t="shared" si="589"/>
        <v>0.21383192864451206</v>
      </c>
      <c r="W169" s="10">
        <f t="shared" si="590"/>
        <v>26.282036327855877</v>
      </c>
      <c r="X169" s="10">
        <f t="shared" si="591"/>
        <v>5.2499089055156094E-2</v>
      </c>
      <c r="Y169" s="10">
        <f t="shared" si="592"/>
        <v>0.31409844279331078</v>
      </c>
      <c r="Z169" s="10">
        <f t="shared" si="593"/>
        <v>0</v>
      </c>
      <c r="AA169" s="10"/>
      <c r="AB169" s="10">
        <f t="shared" si="594"/>
        <v>0</v>
      </c>
      <c r="AC169" s="10">
        <f t="shared" si="572"/>
        <v>2.795751496692215</v>
      </c>
      <c r="AD169" s="10">
        <f t="shared" si="573"/>
        <v>0</v>
      </c>
      <c r="AE169" s="10">
        <f t="shared" si="574"/>
        <v>0.19459714282576937</v>
      </c>
      <c r="AF169" s="10">
        <f t="shared" si="575"/>
        <v>0</v>
      </c>
      <c r="AG169" s="10">
        <f t="shared" si="576"/>
        <v>0</v>
      </c>
      <c r="AH169" s="10">
        <f t="shared" si="577"/>
        <v>0</v>
      </c>
      <c r="AI169" s="10">
        <f t="shared" si="578"/>
        <v>0.22046304952014958</v>
      </c>
      <c r="AJ169" s="10">
        <f t="shared" si="579"/>
        <v>0</v>
      </c>
      <c r="AK169" s="10">
        <f t="shared" si="580"/>
        <v>0.20496146384455849</v>
      </c>
      <c r="AL169" s="10">
        <f t="shared" si="581"/>
        <v>0.60066649344917644</v>
      </c>
      <c r="AM169" s="10">
        <f t="shared" si="582"/>
        <v>0</v>
      </c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</row>
    <row r="170" spans="1:138" s="18" customFormat="1" x14ac:dyDescent="0.35">
      <c r="A170" s="10" t="s">
        <v>41</v>
      </c>
      <c r="B170" s="10">
        <f t="shared" si="559"/>
        <v>0</v>
      </c>
      <c r="C170" s="10">
        <f t="shared" si="560"/>
        <v>0</v>
      </c>
      <c r="D170" s="10">
        <f t="shared" si="561"/>
        <v>1.5796074397460595</v>
      </c>
      <c r="E170" s="10">
        <f t="shared" si="562"/>
        <v>0</v>
      </c>
      <c r="F170" s="10">
        <f t="shared" si="563"/>
        <v>0</v>
      </c>
      <c r="G170" s="10">
        <f t="shared" si="564"/>
        <v>0</v>
      </c>
      <c r="H170" s="10">
        <f t="shared" si="565"/>
        <v>0</v>
      </c>
      <c r="I170" s="10">
        <f t="shared" si="566"/>
        <v>0</v>
      </c>
      <c r="J170" s="10">
        <f t="shared" si="567"/>
        <v>0</v>
      </c>
      <c r="K170" s="10">
        <f t="shared" si="568"/>
        <v>0.77859324298181054</v>
      </c>
      <c r="L170" s="10">
        <f t="shared" si="569"/>
        <v>0.34962230127034433</v>
      </c>
      <c r="M170" s="10">
        <f t="shared" si="570"/>
        <v>0.1055490765019544</v>
      </c>
      <c r="N170" s="10">
        <f t="shared" si="571"/>
        <v>0.58498523660773538</v>
      </c>
      <c r="O170" s="10">
        <f t="shared" si="583"/>
        <v>0.29163043767059776</v>
      </c>
      <c r="P170" s="10">
        <f t="shared" si="584"/>
        <v>0.88935372056569395</v>
      </c>
      <c r="Q170" s="10"/>
      <c r="R170" s="10">
        <f t="shared" si="585"/>
        <v>0</v>
      </c>
      <c r="S170" s="10">
        <f t="shared" si="586"/>
        <v>8.467240616741222</v>
      </c>
      <c r="T170" s="10">
        <f t="shared" si="587"/>
        <v>0</v>
      </c>
      <c r="U170" s="10">
        <f t="shared" si="588"/>
        <v>0</v>
      </c>
      <c r="V170" s="10">
        <f t="shared" si="589"/>
        <v>1.2401653622069275</v>
      </c>
      <c r="W170" s="10">
        <f t="shared" si="590"/>
        <v>1.4041979621995304</v>
      </c>
      <c r="X170" s="10">
        <f t="shared" si="591"/>
        <v>7.9804963883269645E-2</v>
      </c>
      <c r="Y170" s="10">
        <f t="shared" si="592"/>
        <v>0.63894400549057628</v>
      </c>
      <c r="Z170" s="10">
        <f t="shared" si="593"/>
        <v>0</v>
      </c>
      <c r="AA170" s="10"/>
      <c r="AB170" s="10">
        <f t="shared" si="594"/>
        <v>0</v>
      </c>
      <c r="AC170" s="10">
        <f t="shared" si="572"/>
        <v>0.20182297033777877</v>
      </c>
      <c r="AD170" s="10">
        <f t="shared" si="573"/>
        <v>0</v>
      </c>
      <c r="AE170" s="10">
        <f t="shared" si="574"/>
        <v>0</v>
      </c>
      <c r="AF170" s="10">
        <f t="shared" si="575"/>
        <v>0</v>
      </c>
      <c r="AG170" s="10">
        <f t="shared" si="576"/>
        <v>0</v>
      </c>
      <c r="AH170" s="10">
        <f t="shared" si="577"/>
        <v>0</v>
      </c>
      <c r="AI170" s="10">
        <f t="shared" si="578"/>
        <v>1.0073228158430922</v>
      </c>
      <c r="AJ170" s="10">
        <f t="shared" si="579"/>
        <v>0</v>
      </c>
      <c r="AK170" s="10">
        <f t="shared" si="580"/>
        <v>8.5555911857977826E-2</v>
      </c>
      <c r="AL170" s="10">
        <f t="shared" si="581"/>
        <v>0.14849701800185436</v>
      </c>
      <c r="AM170" s="10">
        <f t="shared" si="582"/>
        <v>0</v>
      </c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</row>
    <row r="171" spans="1:138" s="18" customFormat="1" x14ac:dyDescent="0.35">
      <c r="A171" s="10" t="s">
        <v>42</v>
      </c>
      <c r="B171" s="10">
        <f t="shared" si="559"/>
        <v>0</v>
      </c>
      <c r="C171" s="10">
        <f t="shared" si="560"/>
        <v>4.931715973528978E-2</v>
      </c>
      <c r="D171" s="10">
        <f t="shared" si="561"/>
        <v>0.27735367304429831</v>
      </c>
      <c r="E171" s="10">
        <f t="shared" si="562"/>
        <v>1.066866418953601</v>
      </c>
      <c r="F171" s="10">
        <f t="shared" si="563"/>
        <v>0</v>
      </c>
      <c r="G171" s="10">
        <f t="shared" si="564"/>
        <v>0.33004060365501381</v>
      </c>
      <c r="H171" s="10">
        <f t="shared" si="565"/>
        <v>0</v>
      </c>
      <c r="I171" s="10">
        <f t="shared" si="566"/>
        <v>0</v>
      </c>
      <c r="J171" s="10">
        <f t="shared" si="567"/>
        <v>0</v>
      </c>
      <c r="K171" s="10">
        <f t="shared" si="568"/>
        <v>28.967911136113603</v>
      </c>
      <c r="L171" s="10">
        <f t="shared" si="569"/>
        <v>0</v>
      </c>
      <c r="M171" s="10">
        <f t="shared" si="570"/>
        <v>1.5488417402027144</v>
      </c>
      <c r="N171" s="10">
        <f t="shared" si="571"/>
        <v>4.9935349032325847E-2</v>
      </c>
      <c r="O171" s="10">
        <f t="shared" si="583"/>
        <v>2.5436260111862659</v>
      </c>
      <c r="P171" s="10">
        <f t="shared" si="584"/>
        <v>8.6749223921364038</v>
      </c>
      <c r="Q171" s="10"/>
      <c r="R171" s="10">
        <f t="shared" si="585"/>
        <v>0</v>
      </c>
      <c r="S171" s="10">
        <f t="shared" si="586"/>
        <v>11.433015518059227</v>
      </c>
      <c r="T171" s="10">
        <f t="shared" si="587"/>
        <v>0</v>
      </c>
      <c r="U171" s="10">
        <f t="shared" si="588"/>
        <v>1.705201272301595</v>
      </c>
      <c r="V171" s="10">
        <f t="shared" si="589"/>
        <v>0</v>
      </c>
      <c r="W171" s="10">
        <f t="shared" si="590"/>
        <v>71.54624285989388</v>
      </c>
      <c r="X171" s="10">
        <f t="shared" si="591"/>
        <v>1.3392827191765833</v>
      </c>
      <c r="Y171" s="10">
        <f t="shared" si="592"/>
        <v>0.22558502810323114</v>
      </c>
      <c r="Z171" s="10">
        <f t="shared" si="593"/>
        <v>0</v>
      </c>
      <c r="AA171" s="10"/>
      <c r="AB171" s="10">
        <f t="shared" si="594"/>
        <v>0</v>
      </c>
      <c r="AC171" s="10">
        <f t="shared" si="572"/>
        <v>1.2181354748434889</v>
      </c>
      <c r="AD171" s="10">
        <f t="shared" si="573"/>
        <v>0.16764062619766185</v>
      </c>
      <c r="AE171" s="10">
        <f t="shared" si="574"/>
        <v>1.2238735200609829</v>
      </c>
      <c r="AF171" s="10">
        <f t="shared" si="575"/>
        <v>0</v>
      </c>
      <c r="AG171" s="10">
        <f t="shared" si="576"/>
        <v>0.35234468908779054</v>
      </c>
      <c r="AH171" s="10">
        <f t="shared" si="577"/>
        <v>0</v>
      </c>
      <c r="AI171" s="10">
        <f t="shared" si="578"/>
        <v>0.37046232215696123</v>
      </c>
      <c r="AJ171" s="10">
        <f t="shared" si="579"/>
        <v>0</v>
      </c>
      <c r="AK171" s="10">
        <f t="shared" si="580"/>
        <v>0.21814855438269157</v>
      </c>
      <c r="AL171" s="10">
        <f t="shared" si="581"/>
        <v>1.2628500214518255</v>
      </c>
      <c r="AM171" s="10">
        <f t="shared" si="582"/>
        <v>0</v>
      </c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</row>
    <row r="172" spans="1:138" s="18" customFormat="1" x14ac:dyDescent="0.35">
      <c r="A172" s="10" t="s">
        <v>43</v>
      </c>
      <c r="B172" s="10">
        <f t="shared" si="559"/>
        <v>0.28024558638233971</v>
      </c>
      <c r="C172" s="10">
        <f t="shared" si="560"/>
        <v>0.60860963847666583</v>
      </c>
      <c r="D172" s="10">
        <f t="shared" si="561"/>
        <v>0.5847234505558484</v>
      </c>
      <c r="E172" s="10">
        <f t="shared" si="562"/>
        <v>0.83607962921950796</v>
      </c>
      <c r="F172" s="10">
        <f t="shared" si="563"/>
        <v>0.3207708019016649</v>
      </c>
      <c r="G172" s="10">
        <f t="shared" si="564"/>
        <v>0.73827758941282928</v>
      </c>
      <c r="H172" s="10">
        <f t="shared" si="565"/>
        <v>7.1450954470116512E-2</v>
      </c>
      <c r="I172" s="10">
        <f t="shared" si="566"/>
        <v>0.27346336163017115</v>
      </c>
      <c r="J172" s="10">
        <f t="shared" si="567"/>
        <v>0.16729010079105344</v>
      </c>
      <c r="K172" s="10">
        <f t="shared" si="568"/>
        <v>19.700121538320261</v>
      </c>
      <c r="L172" s="10">
        <f t="shared" si="569"/>
        <v>0.44580796480543333</v>
      </c>
      <c r="M172" s="10">
        <f t="shared" si="570"/>
        <v>1.432786883296896</v>
      </c>
      <c r="N172" s="10">
        <f t="shared" si="571"/>
        <v>0.64345314010031407</v>
      </c>
      <c r="O172" s="10">
        <f t="shared" si="583"/>
        <v>2.0768276304875006</v>
      </c>
      <c r="P172" s="10">
        <f t="shared" si="584"/>
        <v>4.7909317809143479</v>
      </c>
      <c r="Q172" s="10"/>
      <c r="R172" s="10">
        <f t="shared" si="585"/>
        <v>0.25826321316833717</v>
      </c>
      <c r="S172" s="10">
        <f t="shared" si="586"/>
        <v>86.057078297286736</v>
      </c>
      <c r="T172" s="10">
        <f t="shared" si="587"/>
        <v>0.60996124773084825</v>
      </c>
      <c r="U172" s="10">
        <f t="shared" si="588"/>
        <v>1.0483201824818105</v>
      </c>
      <c r="V172" s="10">
        <f t="shared" si="589"/>
        <v>9.0286875075434363</v>
      </c>
      <c r="W172" s="10">
        <f t="shared" si="590"/>
        <v>42.240113231133542</v>
      </c>
      <c r="X172" s="10">
        <f t="shared" si="591"/>
        <v>6.6431390554772074</v>
      </c>
      <c r="Y172" s="10">
        <f t="shared" si="592"/>
        <v>2.6504360877203781</v>
      </c>
      <c r="Z172" s="10">
        <f t="shared" si="593"/>
        <v>0.22175728060238051</v>
      </c>
      <c r="AA172" s="10"/>
      <c r="AB172" s="10">
        <f t="shared" si="594"/>
        <v>0.11345766899699784</v>
      </c>
      <c r="AC172" s="10">
        <f t="shared" si="572"/>
        <v>1.0189432575536126</v>
      </c>
      <c r="AD172" s="10">
        <f t="shared" si="573"/>
        <v>0.21497446060867353</v>
      </c>
      <c r="AE172" s="10">
        <f t="shared" si="574"/>
        <v>0.86963437120882803</v>
      </c>
      <c r="AF172" s="10">
        <f t="shared" si="575"/>
        <v>0.138586672982108</v>
      </c>
      <c r="AG172" s="10">
        <f t="shared" si="576"/>
        <v>0.46344193495312708</v>
      </c>
      <c r="AH172" s="10">
        <f t="shared" si="577"/>
        <v>0.11118226863838536</v>
      </c>
      <c r="AI172" s="10">
        <f t="shared" si="578"/>
        <v>5.4639329462493444</v>
      </c>
      <c r="AJ172" s="10">
        <f t="shared" si="579"/>
        <v>0.18321758770864985</v>
      </c>
      <c r="AK172" s="10">
        <f t="shared" si="580"/>
        <v>0.44360196705825777</v>
      </c>
      <c r="AL172" s="10">
        <f t="shared" si="581"/>
        <v>0.65980977479201741</v>
      </c>
      <c r="AM172" s="10">
        <f t="shared" si="582"/>
        <v>0.18904928801724061</v>
      </c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</row>
    <row r="173" spans="1:138" s="18" customFormat="1" x14ac:dyDescent="0.35">
      <c r="A173" s="10" t="s">
        <v>44</v>
      </c>
      <c r="B173" s="10">
        <f t="shared" si="559"/>
        <v>0</v>
      </c>
      <c r="C173" s="10">
        <f t="shared" si="560"/>
        <v>0</v>
      </c>
      <c r="D173" s="10">
        <f t="shared" si="561"/>
        <v>0.59558907998098976</v>
      </c>
      <c r="E173" s="10">
        <f t="shared" si="562"/>
        <v>0</v>
      </c>
      <c r="F173" s="10">
        <f t="shared" si="563"/>
        <v>0</v>
      </c>
      <c r="G173" s="10">
        <f t="shared" si="564"/>
        <v>0</v>
      </c>
      <c r="H173" s="10">
        <f t="shared" si="565"/>
        <v>0</v>
      </c>
      <c r="I173" s="10">
        <f t="shared" si="566"/>
        <v>0</v>
      </c>
      <c r="J173" s="10">
        <f t="shared" si="567"/>
        <v>0</v>
      </c>
      <c r="K173" s="10">
        <f t="shared" si="568"/>
        <v>0.56724320907989523</v>
      </c>
      <c r="L173" s="10">
        <f t="shared" si="569"/>
        <v>2.0919066326535025E-2</v>
      </c>
      <c r="M173" s="10">
        <f t="shared" si="570"/>
        <v>0.18918522115295225</v>
      </c>
      <c r="N173" s="10">
        <f t="shared" si="571"/>
        <v>6.5545837882903343E-2</v>
      </c>
      <c r="O173" s="10">
        <f t="shared" si="583"/>
        <v>0.37278083070949264</v>
      </c>
      <c r="P173" s="10">
        <f t="shared" si="584"/>
        <v>1.5906326529554959</v>
      </c>
      <c r="Q173" s="10"/>
      <c r="R173" s="10">
        <f t="shared" si="585"/>
        <v>0</v>
      </c>
      <c r="S173" s="10">
        <f t="shared" si="586"/>
        <v>23.737403257846125</v>
      </c>
      <c r="T173" s="10">
        <f t="shared" si="587"/>
        <v>0</v>
      </c>
      <c r="U173" s="10">
        <f t="shared" si="588"/>
        <v>0.12512625618365641</v>
      </c>
      <c r="V173" s="10">
        <f t="shared" si="589"/>
        <v>2.3983793046631692</v>
      </c>
      <c r="W173" s="10">
        <f t="shared" si="590"/>
        <v>4.9464145067777263</v>
      </c>
      <c r="X173" s="10">
        <f t="shared" si="591"/>
        <v>8.1463349766964469E-2</v>
      </c>
      <c r="Y173" s="10">
        <f t="shared" si="592"/>
        <v>1.2991257723495029</v>
      </c>
      <c r="Z173" s="10">
        <f t="shared" si="593"/>
        <v>8.5058566237956271E-3</v>
      </c>
      <c r="AA173" s="10"/>
      <c r="AB173" s="10">
        <f t="shared" si="594"/>
        <v>0</v>
      </c>
      <c r="AC173" s="10">
        <f t="shared" si="572"/>
        <v>0.61795913975045058</v>
      </c>
      <c r="AD173" s="10">
        <f t="shared" si="573"/>
        <v>0</v>
      </c>
      <c r="AE173" s="10">
        <f t="shared" si="574"/>
        <v>0</v>
      </c>
      <c r="AF173" s="10">
        <f t="shared" si="575"/>
        <v>0</v>
      </c>
      <c r="AG173" s="10">
        <f t="shared" si="576"/>
        <v>0</v>
      </c>
      <c r="AH173" s="10">
        <f t="shared" si="577"/>
        <v>0</v>
      </c>
      <c r="AI173" s="10">
        <f t="shared" si="578"/>
        <v>0.3949260653036093</v>
      </c>
      <c r="AJ173" s="10">
        <f t="shared" si="579"/>
        <v>0</v>
      </c>
      <c r="AK173" s="10">
        <f t="shared" si="580"/>
        <v>0</v>
      </c>
      <c r="AL173" s="10">
        <f t="shared" si="581"/>
        <v>0.2114188663848644</v>
      </c>
      <c r="AM173" s="10">
        <f t="shared" si="582"/>
        <v>0</v>
      </c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</row>
    <row r="174" spans="1:138" s="18" customFormat="1" x14ac:dyDescent="0.35">
      <c r="A174" s="10" t="s">
        <v>31</v>
      </c>
      <c r="B174" s="10">
        <f t="shared" si="559"/>
        <v>0</v>
      </c>
      <c r="C174" s="10">
        <f t="shared" si="560"/>
        <v>0</v>
      </c>
      <c r="D174" s="10">
        <f t="shared" si="561"/>
        <v>0</v>
      </c>
      <c r="E174" s="10">
        <f t="shared" si="562"/>
        <v>0</v>
      </c>
      <c r="F174" s="10">
        <f t="shared" si="563"/>
        <v>0</v>
      </c>
      <c r="G174" s="10">
        <f t="shared" si="564"/>
        <v>0</v>
      </c>
      <c r="H174" s="10">
        <f t="shared" si="565"/>
        <v>0</v>
      </c>
      <c r="I174" s="10">
        <f t="shared" si="566"/>
        <v>0</v>
      </c>
      <c r="J174" s="10">
        <f t="shared" si="567"/>
        <v>0</v>
      </c>
      <c r="K174" s="10">
        <f t="shared" si="568"/>
        <v>0.37926549959246741</v>
      </c>
      <c r="L174" s="10">
        <f t="shared" si="569"/>
        <v>0</v>
      </c>
      <c r="M174" s="10">
        <f t="shared" si="570"/>
        <v>0</v>
      </c>
      <c r="N174" s="10">
        <f t="shared" si="571"/>
        <v>3.1666387447329199E-2</v>
      </c>
      <c r="O174" s="10">
        <f t="shared" si="583"/>
        <v>0</v>
      </c>
      <c r="P174" s="10">
        <f t="shared" si="584"/>
        <v>0</v>
      </c>
      <c r="Q174" s="10"/>
      <c r="R174" s="10">
        <f t="shared" si="585"/>
        <v>0</v>
      </c>
      <c r="S174" s="10">
        <f t="shared" si="586"/>
        <v>5.8177109422928366</v>
      </c>
      <c r="T174" s="10">
        <f t="shared" si="587"/>
        <v>0</v>
      </c>
      <c r="U174" s="10">
        <f t="shared" si="588"/>
        <v>0</v>
      </c>
      <c r="V174" s="10">
        <f t="shared" si="589"/>
        <v>0</v>
      </c>
      <c r="W174" s="10">
        <f t="shared" si="590"/>
        <v>9.5646123152692262</v>
      </c>
      <c r="X174" s="10">
        <f t="shared" si="591"/>
        <v>0</v>
      </c>
      <c r="Y174" s="10">
        <f t="shared" si="592"/>
        <v>0</v>
      </c>
      <c r="Z174" s="10">
        <f t="shared" si="593"/>
        <v>0</v>
      </c>
      <c r="AA174" s="10"/>
      <c r="AB174" s="10">
        <f t="shared" si="594"/>
        <v>0</v>
      </c>
      <c r="AC174" s="10">
        <f t="shared" si="572"/>
        <v>0.3759386677417948</v>
      </c>
      <c r="AD174" s="10">
        <f t="shared" si="573"/>
        <v>0</v>
      </c>
      <c r="AE174" s="10">
        <f t="shared" si="574"/>
        <v>0.13680533903045208</v>
      </c>
      <c r="AF174" s="10">
        <f t="shared" si="575"/>
        <v>0</v>
      </c>
      <c r="AG174" s="10">
        <f t="shared" si="576"/>
        <v>0</v>
      </c>
      <c r="AH174" s="10">
        <f t="shared" si="577"/>
        <v>0</v>
      </c>
      <c r="AI174" s="10">
        <f t="shared" si="578"/>
        <v>0</v>
      </c>
      <c r="AJ174" s="10">
        <f t="shared" si="579"/>
        <v>0</v>
      </c>
      <c r="AK174" s="10">
        <f t="shared" si="580"/>
        <v>0</v>
      </c>
      <c r="AL174" s="10">
        <f t="shared" si="581"/>
        <v>0.18481195741060596</v>
      </c>
      <c r="AM174" s="10">
        <f t="shared" si="582"/>
        <v>0</v>
      </c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</row>
    <row r="175" spans="1:138" s="18" customFormat="1" x14ac:dyDescent="0.35">
      <c r="A175" s="10" t="s">
        <v>45</v>
      </c>
      <c r="B175" s="10">
        <f t="shared" si="559"/>
        <v>0.13040593996254718</v>
      </c>
      <c r="C175" s="10">
        <f t="shared" si="560"/>
        <v>0.16354835072473292</v>
      </c>
      <c r="D175" s="10">
        <f t="shared" si="561"/>
        <v>1.0719826991546331</v>
      </c>
      <c r="E175" s="10">
        <f t="shared" si="562"/>
        <v>2.1007643263180378</v>
      </c>
      <c r="F175" s="10">
        <f t="shared" si="563"/>
        <v>0.13564390539736818</v>
      </c>
      <c r="G175" s="10">
        <f t="shared" si="564"/>
        <v>0.47461276150958714</v>
      </c>
      <c r="H175" s="10">
        <f t="shared" si="565"/>
        <v>1.1336476501177313E-2</v>
      </c>
      <c r="I175" s="10">
        <f t="shared" si="566"/>
        <v>0.12102229467634679</v>
      </c>
      <c r="J175" s="10">
        <f t="shared" si="567"/>
        <v>2.9480789811567962E-2</v>
      </c>
      <c r="K175" s="10">
        <f t="shared" si="568"/>
        <v>29.244113027298781</v>
      </c>
      <c r="L175" s="10">
        <f t="shared" si="569"/>
        <v>0.25689392391458149</v>
      </c>
      <c r="M175" s="10">
        <f t="shared" si="570"/>
        <v>2.7062709873934203</v>
      </c>
      <c r="N175" s="10">
        <f t="shared" si="571"/>
        <v>0.57814604731735797</v>
      </c>
      <c r="O175" s="10">
        <f t="shared" si="583"/>
        <v>4.2521119948390735</v>
      </c>
      <c r="P175" s="10">
        <f t="shared" si="584"/>
        <v>13.413979749207499</v>
      </c>
      <c r="Q175" s="10"/>
      <c r="R175" s="10">
        <f t="shared" si="585"/>
        <v>7.5821924730818266E-2</v>
      </c>
      <c r="S175" s="10">
        <f t="shared" si="586"/>
        <v>174.54876662944829</v>
      </c>
      <c r="T175" s="10">
        <f t="shared" si="587"/>
        <v>0.52055555472173098</v>
      </c>
      <c r="U175" s="10">
        <f t="shared" si="588"/>
        <v>2.6918137415724441</v>
      </c>
      <c r="V175" s="10">
        <f t="shared" si="589"/>
        <v>8.8373683847109561</v>
      </c>
      <c r="W175" s="10">
        <f t="shared" si="590"/>
        <v>107.73870475057565</v>
      </c>
      <c r="X175" s="10">
        <f t="shared" si="591"/>
        <v>3.5360877775082629</v>
      </c>
      <c r="Y175" s="10">
        <f t="shared" si="592"/>
        <v>4.3430323489134297</v>
      </c>
      <c r="Z175" s="10">
        <f t="shared" si="593"/>
        <v>9.0052499275877454E-2</v>
      </c>
      <c r="AA175" s="10"/>
      <c r="AB175" s="10">
        <f t="shared" si="594"/>
        <v>2.7667906234196408E-2</v>
      </c>
      <c r="AC175" s="10">
        <f t="shared" si="572"/>
        <v>2.4468953700745826</v>
      </c>
      <c r="AD175" s="10">
        <f t="shared" si="573"/>
        <v>0.29243297137381113</v>
      </c>
      <c r="AE175" s="10">
        <f t="shared" si="574"/>
        <v>1.6107622690335106</v>
      </c>
      <c r="AF175" s="10">
        <f t="shared" si="575"/>
        <v>3.5102416696506891E-2</v>
      </c>
      <c r="AG175" s="10">
        <f t="shared" si="576"/>
        <v>0.63892674728534748</v>
      </c>
      <c r="AH175" s="10">
        <f t="shared" si="577"/>
        <v>2.9257555454067736E-2</v>
      </c>
      <c r="AI175" s="10">
        <f t="shared" si="578"/>
        <v>7.3544536114352281</v>
      </c>
      <c r="AJ175" s="10">
        <f t="shared" si="579"/>
        <v>9.7769371679101824E-2</v>
      </c>
      <c r="AK175" s="10">
        <f t="shared" si="580"/>
        <v>1.8258233616040738</v>
      </c>
      <c r="AL175" s="10">
        <f t="shared" si="581"/>
        <v>5.5667589665618351</v>
      </c>
      <c r="AM175" s="10">
        <f t="shared" si="582"/>
        <v>0.15182406263813852</v>
      </c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</row>
    <row r="176" spans="1:138" s="18" customFormat="1" x14ac:dyDescent="0.35">
      <c r="A176" s="10" t="s">
        <v>46</v>
      </c>
      <c r="B176" s="10">
        <f t="shared" si="559"/>
        <v>0.21347827966529312</v>
      </c>
      <c r="C176" s="10">
        <f t="shared" si="560"/>
        <v>0.27419176154683095</v>
      </c>
      <c r="D176" s="10">
        <f t="shared" si="561"/>
        <v>0.24437549557669666</v>
      </c>
      <c r="E176" s="10">
        <f t="shared" si="562"/>
        <v>0.65295695240471929</v>
      </c>
      <c r="F176" s="10">
        <f t="shared" si="563"/>
        <v>0.19775964975303392</v>
      </c>
      <c r="G176" s="10">
        <f t="shared" si="564"/>
        <v>0.314951232560433</v>
      </c>
      <c r="H176" s="10">
        <f t="shared" si="565"/>
        <v>2.3958414558593166E-2</v>
      </c>
      <c r="I176" s="10">
        <f t="shared" si="566"/>
        <v>0.16943112694583562</v>
      </c>
      <c r="J176" s="10">
        <f t="shared" si="567"/>
        <v>9.5331034096738099E-2</v>
      </c>
      <c r="K176" s="10">
        <f t="shared" si="568"/>
        <v>4.2734148845769369</v>
      </c>
      <c r="L176" s="10">
        <f t="shared" si="569"/>
        <v>0.50364392071342368</v>
      </c>
      <c r="M176" s="10">
        <f t="shared" si="570"/>
        <v>0.92829624945379585</v>
      </c>
      <c r="N176" s="10">
        <f t="shared" si="571"/>
        <v>0.83717526982775192</v>
      </c>
      <c r="O176" s="10">
        <f t="shared" si="583"/>
        <v>1.1283524681650132</v>
      </c>
      <c r="P176" s="10">
        <f t="shared" si="584"/>
        <v>1.84187278011927</v>
      </c>
      <c r="Q176" s="10"/>
      <c r="R176" s="10">
        <f t="shared" si="585"/>
        <v>0.14680379955997655</v>
      </c>
      <c r="S176" s="10">
        <f t="shared" si="586"/>
        <v>9.7595531573719843</v>
      </c>
      <c r="T176" s="10">
        <f t="shared" si="587"/>
        <v>0.46196869750631597</v>
      </c>
      <c r="U176" s="10">
        <f t="shared" si="588"/>
        <v>0.30907978592262947</v>
      </c>
      <c r="V176" s="10">
        <f t="shared" si="589"/>
        <v>5.9288003799835272</v>
      </c>
      <c r="W176" s="10">
        <f t="shared" si="590"/>
        <v>19.006393168568852</v>
      </c>
      <c r="X176" s="10">
        <f t="shared" si="591"/>
        <v>2.1963776014122209</v>
      </c>
      <c r="Y176" s="10">
        <f t="shared" si="592"/>
        <v>0.56676948586465958</v>
      </c>
      <c r="Z176" s="10">
        <f t="shared" si="593"/>
        <v>0.13695629821435826</v>
      </c>
      <c r="AA176" s="10"/>
      <c r="AB176" s="10">
        <f t="shared" si="594"/>
        <v>6.2276687436458027E-2</v>
      </c>
      <c r="AC176" s="10">
        <f t="shared" si="572"/>
        <v>0.45163350976445532</v>
      </c>
      <c r="AD176" s="10">
        <f t="shared" si="573"/>
        <v>0.11559012985260274</v>
      </c>
      <c r="AE176" s="10">
        <f t="shared" si="574"/>
        <v>0.73230576356061128</v>
      </c>
      <c r="AF176" s="10">
        <f t="shared" si="575"/>
        <v>4.1338476863515487E-2</v>
      </c>
      <c r="AG176" s="10">
        <f t="shared" si="576"/>
        <v>0.24334484220699171</v>
      </c>
      <c r="AH176" s="10">
        <f t="shared" si="577"/>
        <v>4.9661423583636337E-2</v>
      </c>
      <c r="AI176" s="10">
        <f t="shared" si="578"/>
        <v>4.6725124062595214</v>
      </c>
      <c r="AJ176" s="10">
        <f t="shared" si="579"/>
        <v>0.33195324347122085</v>
      </c>
      <c r="AK176" s="10">
        <f t="shared" si="580"/>
        <v>0.44749438289428012</v>
      </c>
      <c r="AL176" s="10">
        <f t="shared" si="581"/>
        <v>0.81260522076656383</v>
      </c>
      <c r="AM176" s="10">
        <f t="shared" si="582"/>
        <v>0.34896506883901263</v>
      </c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</row>
    <row r="177" spans="1:150 16065:16069" s="18" customFormat="1" x14ac:dyDescent="0.35">
      <c r="A177" s="10" t="s">
        <v>47</v>
      </c>
      <c r="B177" s="10">
        <f t="shared" si="559"/>
        <v>0</v>
      </c>
      <c r="C177" s="10">
        <f t="shared" si="560"/>
        <v>0</v>
      </c>
      <c r="D177" s="10">
        <f t="shared" si="561"/>
        <v>0.79892447359825558</v>
      </c>
      <c r="E177" s="10">
        <f t="shared" si="562"/>
        <v>0</v>
      </c>
      <c r="F177" s="10">
        <f t="shared" si="563"/>
        <v>0</v>
      </c>
      <c r="G177" s="10">
        <f t="shared" si="564"/>
        <v>0</v>
      </c>
      <c r="H177" s="10">
        <f t="shared" si="565"/>
        <v>0</v>
      </c>
      <c r="I177" s="10">
        <f t="shared" si="566"/>
        <v>0</v>
      </c>
      <c r="J177" s="10">
        <f t="shared" si="567"/>
        <v>0</v>
      </c>
      <c r="K177" s="10">
        <f t="shared" si="568"/>
        <v>4.1439494392303349</v>
      </c>
      <c r="L177" s="10">
        <f t="shared" si="569"/>
        <v>0</v>
      </c>
      <c r="M177" s="10">
        <f t="shared" si="570"/>
        <v>0.11938847669760273</v>
      </c>
      <c r="N177" s="10">
        <f t="shared" si="571"/>
        <v>9.8457882044761288E-2</v>
      </c>
      <c r="O177" s="10">
        <f t="shared" si="583"/>
        <v>0</v>
      </c>
      <c r="P177" s="10">
        <f t="shared" si="584"/>
        <v>1.242915905629981</v>
      </c>
      <c r="Q177" s="10"/>
      <c r="R177" s="10">
        <f t="shared" si="585"/>
        <v>0</v>
      </c>
      <c r="S177" s="10">
        <f t="shared" si="586"/>
        <v>2.4626883972967772</v>
      </c>
      <c r="T177" s="10">
        <f t="shared" si="587"/>
        <v>0</v>
      </c>
      <c r="U177" s="10">
        <f t="shared" si="588"/>
        <v>0</v>
      </c>
      <c r="V177" s="10">
        <f t="shared" si="589"/>
        <v>0</v>
      </c>
      <c r="W177" s="10">
        <f t="shared" si="590"/>
        <v>36.255289568119245</v>
      </c>
      <c r="X177" s="10">
        <f t="shared" si="591"/>
        <v>0</v>
      </c>
      <c r="Y177" s="10">
        <f t="shared" si="592"/>
        <v>0</v>
      </c>
      <c r="Z177" s="10">
        <f t="shared" si="593"/>
        <v>0</v>
      </c>
      <c r="AA177" s="10"/>
      <c r="AB177" s="10">
        <f t="shared" si="594"/>
        <v>0</v>
      </c>
      <c r="AC177" s="10">
        <f t="shared" si="572"/>
        <v>8.1310578509836127</v>
      </c>
      <c r="AD177" s="10">
        <f t="shared" si="573"/>
        <v>0</v>
      </c>
      <c r="AE177" s="10">
        <f t="shared" si="574"/>
        <v>0</v>
      </c>
      <c r="AF177" s="10">
        <f t="shared" si="575"/>
        <v>0</v>
      </c>
      <c r="AG177" s="10">
        <f t="shared" si="576"/>
        <v>0</v>
      </c>
      <c r="AH177" s="10">
        <f t="shared" si="577"/>
        <v>0</v>
      </c>
      <c r="AI177" s="10">
        <f t="shared" si="578"/>
        <v>0.12787038717509519</v>
      </c>
      <c r="AJ177" s="10">
        <f t="shared" si="579"/>
        <v>0</v>
      </c>
      <c r="AK177" s="10">
        <f t="shared" si="580"/>
        <v>0.11844580185967191</v>
      </c>
      <c r="AL177" s="10">
        <f t="shared" si="581"/>
        <v>3.2413229136721764</v>
      </c>
      <c r="AM177" s="10">
        <f t="shared" si="582"/>
        <v>0</v>
      </c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</row>
    <row r="178" spans="1:150 16065:16069" s="18" customFormat="1" x14ac:dyDescent="0.35">
      <c r="A178" s="10" t="s">
        <v>48</v>
      </c>
      <c r="B178" s="10">
        <f t="shared" si="559"/>
        <v>0</v>
      </c>
      <c r="C178" s="10">
        <f t="shared" si="560"/>
        <v>0</v>
      </c>
      <c r="D178" s="10">
        <f t="shared" si="561"/>
        <v>0</v>
      </c>
      <c r="E178" s="10">
        <f t="shared" si="562"/>
        <v>0</v>
      </c>
      <c r="F178" s="10">
        <f t="shared" si="563"/>
        <v>0</v>
      </c>
      <c r="G178" s="10">
        <f t="shared" si="564"/>
        <v>0</v>
      </c>
      <c r="H178" s="10">
        <f t="shared" si="565"/>
        <v>0</v>
      </c>
      <c r="I178" s="10">
        <f t="shared" si="566"/>
        <v>0</v>
      </c>
      <c r="J178" s="10">
        <f t="shared" si="567"/>
        <v>0</v>
      </c>
      <c r="K178" s="10">
        <f t="shared" si="568"/>
        <v>0</v>
      </c>
      <c r="L178" s="10">
        <f t="shared" si="569"/>
        <v>9.088429074623279E-2</v>
      </c>
      <c r="M178" s="10">
        <f t="shared" si="570"/>
        <v>0</v>
      </c>
      <c r="N178" s="10">
        <f t="shared" si="571"/>
        <v>1.0336937163502908</v>
      </c>
      <c r="O178" s="10">
        <f t="shared" si="583"/>
        <v>0</v>
      </c>
      <c r="P178" s="10">
        <f t="shared" si="584"/>
        <v>0</v>
      </c>
      <c r="Q178" s="10"/>
      <c r="R178" s="10">
        <f t="shared" si="585"/>
        <v>0</v>
      </c>
      <c r="S178" s="10">
        <f t="shared" si="586"/>
        <v>0</v>
      </c>
      <c r="T178" s="10">
        <f t="shared" si="587"/>
        <v>0</v>
      </c>
      <c r="U178" s="10">
        <f t="shared" si="588"/>
        <v>0</v>
      </c>
      <c r="V178" s="10">
        <f t="shared" si="589"/>
        <v>0</v>
      </c>
      <c r="W178" s="10">
        <f t="shared" si="590"/>
        <v>0</v>
      </c>
      <c r="X178" s="10">
        <f t="shared" si="591"/>
        <v>0</v>
      </c>
      <c r="Y178" s="10">
        <f t="shared" si="592"/>
        <v>0</v>
      </c>
      <c r="Z178" s="10">
        <f t="shared" si="593"/>
        <v>0</v>
      </c>
      <c r="AA178" s="10"/>
      <c r="AB178" s="10">
        <f t="shared" si="594"/>
        <v>0</v>
      </c>
      <c r="AC178" s="10">
        <f t="shared" si="572"/>
        <v>0.65669667352958683</v>
      </c>
      <c r="AD178" s="10">
        <f t="shared" si="573"/>
        <v>0</v>
      </c>
      <c r="AE178" s="10">
        <f t="shared" si="574"/>
        <v>0</v>
      </c>
      <c r="AF178" s="10">
        <f t="shared" si="575"/>
        <v>0</v>
      </c>
      <c r="AG178" s="10">
        <f t="shared" si="576"/>
        <v>0</v>
      </c>
      <c r="AH178" s="10">
        <f t="shared" si="577"/>
        <v>0</v>
      </c>
      <c r="AI178" s="10">
        <f t="shared" si="578"/>
        <v>0</v>
      </c>
      <c r="AJ178" s="10">
        <f t="shared" si="579"/>
        <v>0</v>
      </c>
      <c r="AK178" s="10">
        <f t="shared" si="580"/>
        <v>0</v>
      </c>
      <c r="AL178" s="10">
        <f t="shared" si="581"/>
        <v>6.0451898347413956E-2</v>
      </c>
      <c r="AM178" s="10">
        <f t="shared" si="582"/>
        <v>0</v>
      </c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</row>
    <row r="179" spans="1:150 16065:16069" s="18" customFormat="1" x14ac:dyDescent="0.35">
      <c r="A179" s="10" t="s">
        <v>49</v>
      </c>
      <c r="B179" s="10">
        <f t="shared" si="559"/>
        <v>0.35802365081894788</v>
      </c>
      <c r="C179" s="10">
        <f t="shared" si="560"/>
        <v>0.91149304150908816</v>
      </c>
      <c r="D179" s="10">
        <f t="shared" si="561"/>
        <v>1.53404452783123</v>
      </c>
      <c r="E179" s="10">
        <f t="shared" si="562"/>
        <v>1.7762883870077584</v>
      </c>
      <c r="F179" s="10">
        <f t="shared" si="563"/>
        <v>0.58907615832408677</v>
      </c>
      <c r="G179" s="10">
        <f t="shared" si="564"/>
        <v>0.93808427497115654</v>
      </c>
      <c r="H179" s="10">
        <f t="shared" si="565"/>
        <v>0.14441987159372086</v>
      </c>
      <c r="I179" s="10">
        <f t="shared" si="566"/>
        <v>0.48886305632358718</v>
      </c>
      <c r="J179" s="10">
        <f t="shared" si="567"/>
        <v>0.40446215290170345</v>
      </c>
      <c r="K179" s="10">
        <f t="shared" si="568"/>
        <v>9.4050471778151685</v>
      </c>
      <c r="L179" s="10">
        <f t="shared" si="569"/>
        <v>0.42015426140243045</v>
      </c>
      <c r="M179" s="10">
        <f t="shared" si="570"/>
        <v>2.5620220647706748</v>
      </c>
      <c r="N179" s="10">
        <f t="shared" si="571"/>
        <v>1.0339909160403016</v>
      </c>
      <c r="O179" s="10">
        <f t="shared" si="583"/>
        <v>2.9658342974453373</v>
      </c>
      <c r="P179" s="10">
        <f t="shared" si="584"/>
        <v>5.1088077980982742</v>
      </c>
      <c r="Q179" s="10"/>
      <c r="R179" s="10">
        <f t="shared" si="585"/>
        <v>0.34532997348681943</v>
      </c>
      <c r="S179" s="10">
        <f t="shared" si="586"/>
        <v>49.218339761053151</v>
      </c>
      <c r="T179" s="10">
        <f t="shared" si="587"/>
        <v>1.0614347991879767</v>
      </c>
      <c r="U179" s="10">
        <f t="shared" si="588"/>
        <v>2.1669906917090125</v>
      </c>
      <c r="V179" s="10">
        <f t="shared" si="589"/>
        <v>17.767529165803229</v>
      </c>
      <c r="W179" s="10">
        <f t="shared" si="590"/>
        <v>4.2780604263137985</v>
      </c>
      <c r="X179" s="10">
        <f t="shared" si="591"/>
        <v>4.9329334448999118</v>
      </c>
      <c r="Y179" s="10">
        <f t="shared" si="592"/>
        <v>1.4266276820928443</v>
      </c>
      <c r="Z179" s="10">
        <f t="shared" si="593"/>
        <v>0.27018970960805949</v>
      </c>
      <c r="AA179" s="10"/>
      <c r="AB179" s="10">
        <f t="shared" si="594"/>
        <v>0.14503269364930843</v>
      </c>
      <c r="AC179" s="10">
        <f t="shared" si="572"/>
        <v>1.2628434045515149</v>
      </c>
      <c r="AD179" s="10">
        <f t="shared" si="573"/>
        <v>0.36855976685309405</v>
      </c>
      <c r="AE179" s="10">
        <f t="shared" si="574"/>
        <v>1.2648017453892988</v>
      </c>
      <c r="AF179" s="10">
        <f t="shared" si="575"/>
        <v>9.4773866450199931E-2</v>
      </c>
      <c r="AG179" s="10">
        <f t="shared" si="576"/>
        <v>0.53027914287619504</v>
      </c>
      <c r="AH179" s="10">
        <f t="shared" si="577"/>
        <v>7.3508527853010472E-2</v>
      </c>
      <c r="AI179" s="10">
        <f t="shared" si="578"/>
        <v>12.007723434537715</v>
      </c>
      <c r="AJ179" s="10">
        <f t="shared" si="579"/>
        <v>6.7661542955024648E-2</v>
      </c>
      <c r="AK179" s="10">
        <f t="shared" si="580"/>
        <v>0.8630167579837722</v>
      </c>
      <c r="AL179" s="10">
        <f t="shared" si="581"/>
        <v>3.1239262974588988</v>
      </c>
      <c r="AM179" s="10">
        <f t="shared" si="582"/>
        <v>0.23156125173584663</v>
      </c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</row>
    <row r="180" spans="1:150 16065:16069" s="18" customFormat="1" x14ac:dyDescent="0.35">
      <c r="A180" s="10" t="s">
        <v>50</v>
      </c>
      <c r="B180" s="10">
        <f t="shared" si="559"/>
        <v>0.19210708929716472</v>
      </c>
      <c r="C180" s="10">
        <f t="shared" si="560"/>
        <v>0.71231358823679258</v>
      </c>
      <c r="D180" s="10">
        <f t="shared" si="561"/>
        <v>0.38583446256430615</v>
      </c>
      <c r="E180" s="10">
        <f t="shared" si="562"/>
        <v>0.38510835489919382</v>
      </c>
      <c r="F180" s="10">
        <f t="shared" si="563"/>
        <v>0.24276542308040691</v>
      </c>
      <c r="G180" s="10">
        <f t="shared" si="564"/>
        <v>0.52808629555133046</v>
      </c>
      <c r="H180" s="10">
        <f t="shared" si="565"/>
        <v>3.51236170040665E-2</v>
      </c>
      <c r="I180" s="10">
        <f t="shared" si="566"/>
        <v>0.22207302975369977</v>
      </c>
      <c r="J180" s="10">
        <f t="shared" si="567"/>
        <v>0.16686116207732316</v>
      </c>
      <c r="K180" s="10">
        <f t="shared" si="568"/>
        <v>1.4821616325393716</v>
      </c>
      <c r="L180" s="10">
        <f t="shared" si="569"/>
        <v>9.4443250049816227E-2</v>
      </c>
      <c r="M180" s="10">
        <f t="shared" si="570"/>
        <v>0.89701296010984788</v>
      </c>
      <c r="N180" s="10">
        <f t="shared" si="571"/>
        <v>0.30948741437867711</v>
      </c>
      <c r="O180" s="10">
        <f t="shared" si="583"/>
        <v>0.82048672830393432</v>
      </c>
      <c r="P180" s="10">
        <f t="shared" si="584"/>
        <v>1.7571445532666043</v>
      </c>
      <c r="Q180" s="10"/>
      <c r="R180" s="10">
        <f t="shared" si="585"/>
        <v>0.18139957403644721</v>
      </c>
      <c r="S180" s="10">
        <f t="shared" si="586"/>
        <v>4.2886643986675725</v>
      </c>
      <c r="T180" s="10">
        <f t="shared" si="587"/>
        <v>0.21198225063414489</v>
      </c>
      <c r="U180" s="10">
        <f t="shared" si="588"/>
        <v>0.2844693302623354</v>
      </c>
      <c r="V180" s="10">
        <f t="shared" si="589"/>
        <v>1.7295842347703072</v>
      </c>
      <c r="W180" s="10">
        <f t="shared" si="590"/>
        <v>2.0189712908791377</v>
      </c>
      <c r="X180" s="10">
        <f t="shared" si="591"/>
        <v>0.60920552817767715</v>
      </c>
      <c r="Y180" s="10">
        <f t="shared" si="592"/>
        <v>0.38044651659221196</v>
      </c>
      <c r="Z180" s="10">
        <f t="shared" si="593"/>
        <v>9.031933248129799E-2</v>
      </c>
      <c r="AA180" s="10"/>
      <c r="AB180" s="10">
        <f t="shared" si="594"/>
        <v>4.3558447251199811E-2</v>
      </c>
      <c r="AC180" s="10">
        <f t="shared" si="572"/>
        <v>0.26137148492114665</v>
      </c>
      <c r="AD180" s="10">
        <f t="shared" si="573"/>
        <v>0.1584446787203804</v>
      </c>
      <c r="AE180" s="10">
        <f t="shared" si="574"/>
        <v>0.60820659742689731</v>
      </c>
      <c r="AF180" s="10">
        <f t="shared" si="575"/>
        <v>4.0551360672882529E-2</v>
      </c>
      <c r="AG180" s="10">
        <f t="shared" si="576"/>
        <v>0.20294491135170356</v>
      </c>
      <c r="AH180" s="10">
        <f t="shared" si="577"/>
        <v>2.7588058450722056E-2</v>
      </c>
      <c r="AI180" s="10">
        <f t="shared" si="578"/>
        <v>0.42319258310112678</v>
      </c>
      <c r="AJ180" s="10">
        <f t="shared" si="579"/>
        <v>3.4568936156418185E-2</v>
      </c>
      <c r="AK180" s="10">
        <f t="shared" si="580"/>
        <v>0.21908227220535459</v>
      </c>
      <c r="AL180" s="10">
        <f t="shared" si="581"/>
        <v>0.39033281252780244</v>
      </c>
      <c r="AM180" s="10">
        <f t="shared" si="582"/>
        <v>0.16006830610984943</v>
      </c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</row>
    <row r="181" spans="1:150 16065:16069" s="18" customFormat="1" x14ac:dyDescent="0.35">
      <c r="A181" s="17" t="s">
        <v>83</v>
      </c>
      <c r="B181" s="10">
        <f t="shared" ref="B181:T181" si="595">SUM(B$162:B$180)</f>
        <v>2.158128593533355</v>
      </c>
      <c r="C181" s="10">
        <f t="shared" si="595"/>
        <v>25.209344734732575</v>
      </c>
      <c r="D181" s="10">
        <f t="shared" si="595"/>
        <v>17.06388729935593</v>
      </c>
      <c r="E181" s="10">
        <f t="shared" si="595"/>
        <v>59.034960892588288</v>
      </c>
      <c r="F181" s="10">
        <f t="shared" si="595"/>
        <v>2.4881401351646062</v>
      </c>
      <c r="G181" s="10">
        <f t="shared" si="595"/>
        <v>29.558411253330135</v>
      </c>
      <c r="H181" s="10">
        <f t="shared" si="595"/>
        <v>0.9702259199311305</v>
      </c>
      <c r="I181" s="10">
        <f t="shared" si="595"/>
        <v>1.9695132073661612</v>
      </c>
      <c r="J181" s="10">
        <f t="shared" si="595"/>
        <v>10.44541711886199</v>
      </c>
      <c r="K181" s="10">
        <f t="shared" si="595"/>
        <v>240.25001178670928</v>
      </c>
      <c r="L181" s="10">
        <f t="shared" si="595"/>
        <v>3.2772250837483563</v>
      </c>
      <c r="M181" s="10">
        <f t="shared" si="595"/>
        <v>78.511405661160097</v>
      </c>
      <c r="N181" s="10">
        <f t="shared" si="595"/>
        <v>6.7632031682494604</v>
      </c>
      <c r="O181" s="10">
        <f t="shared" si="595"/>
        <v>116.2874306782668</v>
      </c>
      <c r="P181" s="10">
        <f t="shared" si="595"/>
        <v>172.62136840796344</v>
      </c>
      <c r="Q181" s="10"/>
      <c r="R181" s="10">
        <f t="shared" si="595"/>
        <v>1.9636080542438656</v>
      </c>
      <c r="S181" s="10">
        <f t="shared" si="595"/>
        <v>403.9282673228019</v>
      </c>
      <c r="T181" s="10">
        <f t="shared" si="595"/>
        <v>9.2393774387807834</v>
      </c>
      <c r="U181" s="10">
        <f t="shared" ref="U181" si="596">SUM(U$162:U$180)</f>
        <v>19.919586795859203</v>
      </c>
      <c r="V181" s="10">
        <f t="shared" ref="V181" si="597">SUM(V$162:V$180)</f>
        <v>52.537486791876908</v>
      </c>
      <c r="W181" s="10">
        <f t="shared" ref="W181" si="598">SUM(W$162:W$180)</f>
        <v>381.05673303116453</v>
      </c>
      <c r="X181" s="10">
        <f t="shared" ref="X181" si="599">SUM(X$162:X$180)</f>
        <v>30.419364457624351</v>
      </c>
      <c r="Y181" s="10">
        <f t="shared" ref="Y181" si="600">SUM(Y$162:Y$180)</f>
        <v>14.201726519617619</v>
      </c>
      <c r="Z181" s="10">
        <f t="shared" ref="Z181" si="601">SUM(Z$162:Z$180)</f>
        <v>1.8111985610181187</v>
      </c>
      <c r="AA181" s="10"/>
      <c r="AB181" s="10">
        <f t="shared" ref="AB181:AM181" si="602">SUM(AB$162:AB$180)</f>
        <v>1.1228588755377304</v>
      </c>
      <c r="AC181" s="10">
        <f t="shared" si="602"/>
        <v>25.432775672628278</v>
      </c>
      <c r="AD181" s="10">
        <f t="shared" si="602"/>
        <v>19.064293994481602</v>
      </c>
      <c r="AE181" s="10">
        <f t="shared" si="602"/>
        <v>107.99044280502218</v>
      </c>
      <c r="AF181" s="10">
        <f t="shared" si="602"/>
        <v>1.0334615939960818</v>
      </c>
      <c r="AG181" s="10">
        <f t="shared" si="602"/>
        <v>25.117422962920593</v>
      </c>
      <c r="AH181" s="10">
        <f t="shared" si="602"/>
        <v>0.93910132039866367</v>
      </c>
      <c r="AI181" s="10">
        <f t="shared" si="602"/>
        <v>33.814353018668868</v>
      </c>
      <c r="AJ181" s="10">
        <f t="shared" si="602"/>
        <v>1.4748687316445419</v>
      </c>
      <c r="AK181" s="10">
        <f t="shared" si="602"/>
        <v>6.1094221736153989</v>
      </c>
      <c r="AL181" s="10">
        <f t="shared" si="602"/>
        <v>19.55958028051705</v>
      </c>
      <c r="AM181" s="10">
        <f t="shared" si="602"/>
        <v>1.703404476585435</v>
      </c>
      <c r="AO181" s="9"/>
      <c r="AP181" s="17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</row>
    <row r="182" spans="1:150 16065:16069" s="18" customFormat="1" ht="15.5" customHeight="1" x14ac:dyDescent="0.35">
      <c r="A182" s="10"/>
      <c r="B182" s="10"/>
      <c r="C182" s="10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17"/>
      <c r="EI182" s="10"/>
      <c r="EJ182" s="10"/>
      <c r="EK182" s="10"/>
      <c r="EL182" s="10"/>
      <c r="EM182" s="71"/>
      <c r="EN182" s="71"/>
      <c r="EO182" s="71"/>
      <c r="EP182" s="71"/>
      <c r="EQ182" s="71"/>
      <c r="ER182" s="71"/>
      <c r="ES182" s="71"/>
      <c r="ET182" s="71"/>
    </row>
    <row r="183" spans="1:150 16065:16069" s="18" customFormat="1" x14ac:dyDescent="0.35">
      <c r="A183" s="17" t="s">
        <v>121</v>
      </c>
      <c r="B183" s="16" t="s">
        <v>26</v>
      </c>
      <c r="C183" s="16" t="s">
        <v>67</v>
      </c>
      <c r="D183" s="16" t="s">
        <v>68</v>
      </c>
      <c r="E183" s="16" t="s">
        <v>70</v>
      </c>
      <c r="F183" s="16" t="s">
        <v>71</v>
      </c>
      <c r="G183" s="16" t="s">
        <v>72</v>
      </c>
      <c r="H183" s="16" t="s">
        <v>134</v>
      </c>
      <c r="I183" s="16" t="s">
        <v>74</v>
      </c>
      <c r="J183" s="16" t="s">
        <v>133</v>
      </c>
      <c r="K183" s="16" t="s">
        <v>75</v>
      </c>
      <c r="L183" s="16" t="s">
        <v>99</v>
      </c>
      <c r="M183" s="16" t="s">
        <v>87</v>
      </c>
      <c r="N183" s="16" t="s">
        <v>142</v>
      </c>
      <c r="O183" s="16" t="s">
        <v>78</v>
      </c>
      <c r="P183" s="16" t="s">
        <v>88</v>
      </c>
      <c r="Q183" s="16"/>
      <c r="R183" s="16" t="s">
        <v>76</v>
      </c>
      <c r="S183" s="16" t="s">
        <v>20</v>
      </c>
      <c r="T183" s="16" t="s">
        <v>21</v>
      </c>
      <c r="U183" s="16" t="s">
        <v>89</v>
      </c>
      <c r="V183" s="16" t="s">
        <v>90</v>
      </c>
      <c r="W183" s="16" t="s">
        <v>91</v>
      </c>
      <c r="X183" s="16" t="s">
        <v>92</v>
      </c>
      <c r="Y183" s="16" t="s">
        <v>86</v>
      </c>
      <c r="Z183" s="16" t="s">
        <v>93</v>
      </c>
      <c r="AA183" s="16"/>
      <c r="AB183" s="16" t="s">
        <v>94</v>
      </c>
      <c r="AC183" s="16" t="s">
        <v>69</v>
      </c>
      <c r="AD183" s="16" t="s">
        <v>56</v>
      </c>
      <c r="AE183" s="16" t="s">
        <v>30</v>
      </c>
      <c r="AF183" s="16" t="s">
        <v>29</v>
      </c>
      <c r="AG183" s="16" t="s">
        <v>73</v>
      </c>
      <c r="AH183" s="16" t="s">
        <v>132</v>
      </c>
      <c r="AI183" s="16" t="s">
        <v>95</v>
      </c>
      <c r="AJ183" s="16" t="s">
        <v>139</v>
      </c>
      <c r="AK183" s="16" t="s">
        <v>138</v>
      </c>
      <c r="AL183" s="16" t="s">
        <v>96</v>
      </c>
      <c r="AM183" s="16" t="s">
        <v>191</v>
      </c>
      <c r="AN183" s="16"/>
      <c r="AO183" s="16"/>
      <c r="AP183" s="16"/>
      <c r="AQ183" s="16"/>
      <c r="AR183" s="16"/>
      <c r="AS183" s="16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WSW183" s="82"/>
      <c r="WTA183" s="76" t="s">
        <v>55</v>
      </c>
    </row>
    <row r="184" spans="1:150 16065:16069" s="18" customFormat="1" x14ac:dyDescent="0.35">
      <c r="A184" s="10"/>
      <c r="B184" s="10"/>
      <c r="C184" s="10"/>
      <c r="D184" s="10"/>
      <c r="E184" s="10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17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71"/>
      <c r="EP184" s="71"/>
    </row>
    <row r="185" spans="1:150 16065:16069" s="18" customFormat="1" ht="15" customHeight="1" x14ac:dyDescent="0.35">
      <c r="A185" s="10" t="s">
        <v>16</v>
      </c>
      <c r="B185" s="10">
        <f t="shared" ref="B185" si="603">(B163/B$181)*100</f>
        <v>0</v>
      </c>
      <c r="C185" s="10">
        <f t="shared" ref="C185:P185" si="604">(C163/C$181)*100</f>
        <v>32.68855036015956</v>
      </c>
      <c r="D185" s="10">
        <f t="shared" si="604"/>
        <v>0</v>
      </c>
      <c r="E185" s="10">
        <f t="shared" si="604"/>
        <v>16.676654778035754</v>
      </c>
      <c r="F185" s="10">
        <f t="shared" si="604"/>
        <v>0</v>
      </c>
      <c r="G185" s="10">
        <f t="shared" si="604"/>
        <v>24.182310420838114</v>
      </c>
      <c r="H185" s="10">
        <f t="shared" si="604"/>
        <v>0</v>
      </c>
      <c r="I185" s="10">
        <f t="shared" si="604"/>
        <v>0</v>
      </c>
      <c r="J185" s="10">
        <f t="shared" si="604"/>
        <v>32.107137556621886</v>
      </c>
      <c r="K185" s="10">
        <f t="shared" si="604"/>
        <v>4.9292039174501401</v>
      </c>
      <c r="L185" s="10">
        <f t="shared" si="604"/>
        <v>0</v>
      </c>
      <c r="M185" s="10">
        <f t="shared" si="604"/>
        <v>16.78960766921611</v>
      </c>
      <c r="N185" s="10">
        <f t="shared" si="604"/>
        <v>0</v>
      </c>
      <c r="O185" s="10">
        <f t="shared" si="604"/>
        <v>12.548295640752412</v>
      </c>
      <c r="P185" s="10">
        <f t="shared" si="604"/>
        <v>4.8500019459099013</v>
      </c>
      <c r="Q185" s="10"/>
      <c r="R185" s="10">
        <f>(R163/R$181)*100</f>
        <v>0</v>
      </c>
      <c r="S185" s="10">
        <f>(S163/S$181)*100</f>
        <v>0</v>
      </c>
      <c r="T185" s="10">
        <f>(T163/T$181)*100</f>
        <v>2.4679422775153079</v>
      </c>
      <c r="U185" s="10">
        <f>(U163/U$181)*100</f>
        <v>0</v>
      </c>
      <c r="V185" s="10">
        <f t="shared" ref="V185:Z185" si="605">(V163/V$181)*100</f>
        <v>0</v>
      </c>
      <c r="W185" s="10">
        <f t="shared" si="605"/>
        <v>0</v>
      </c>
      <c r="X185" s="10">
        <f t="shared" si="605"/>
        <v>0</v>
      </c>
      <c r="Y185" s="10">
        <f t="shared" si="605"/>
        <v>0</v>
      </c>
      <c r="Z185" s="10">
        <f t="shared" si="605"/>
        <v>0</v>
      </c>
      <c r="AA185" s="10"/>
      <c r="AB185" s="10">
        <f t="shared" ref="AB185:AM185" si="606">(AB163/AB$181)*100</f>
        <v>0</v>
      </c>
      <c r="AC185" s="10">
        <f t="shared" si="606"/>
        <v>0</v>
      </c>
      <c r="AD185" s="10">
        <f t="shared" si="606"/>
        <v>5.6893096132703089</v>
      </c>
      <c r="AE185" s="10">
        <f t="shared" si="606"/>
        <v>2.0244930462142721</v>
      </c>
      <c r="AF185" s="10">
        <f t="shared" si="606"/>
        <v>0</v>
      </c>
      <c r="AG185" s="10">
        <f t="shared" si="606"/>
        <v>12.921593733844706</v>
      </c>
      <c r="AH185" s="10">
        <f t="shared" si="606"/>
        <v>0</v>
      </c>
      <c r="AI185" s="10">
        <f t="shared" si="606"/>
        <v>0</v>
      </c>
      <c r="AJ185" s="10">
        <f t="shared" si="606"/>
        <v>0</v>
      </c>
      <c r="AK185" s="10">
        <f t="shared" si="606"/>
        <v>0</v>
      </c>
      <c r="AL185" s="10">
        <f t="shared" si="606"/>
        <v>0</v>
      </c>
      <c r="AM185" s="10">
        <f t="shared" si="606"/>
        <v>0</v>
      </c>
      <c r="AN185" s="10"/>
      <c r="AO185" s="10"/>
      <c r="AP185" s="10"/>
      <c r="AQ185" s="10"/>
      <c r="AR185" s="10"/>
      <c r="AS185" s="9"/>
      <c r="AT185" s="10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17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71"/>
      <c r="EP185" s="71"/>
    </row>
    <row r="186" spans="1:150 16065:16069" s="18" customFormat="1" x14ac:dyDescent="0.35">
      <c r="A186" s="10" t="s">
        <v>17</v>
      </c>
      <c r="B186" s="10">
        <f t="shared" ref="B186" si="607">(B165/B$181)*100</f>
        <v>18.920184869131077</v>
      </c>
      <c r="C186" s="10">
        <f t="shared" ref="C186:P186" si="608">(C165/C$181)*100</f>
        <v>44.453199915361537</v>
      </c>
      <c r="D186" s="10">
        <f t="shared" si="608"/>
        <v>5.933682277570604</v>
      </c>
      <c r="E186" s="10">
        <f t="shared" si="608"/>
        <v>69.047525051921269</v>
      </c>
      <c r="F186" s="10">
        <f t="shared" si="608"/>
        <v>16.902743815583047</v>
      </c>
      <c r="G186" s="10">
        <f t="shared" si="608"/>
        <v>53.779463757814483</v>
      </c>
      <c r="H186" s="10">
        <f t="shared" si="608"/>
        <v>38.986542486586856</v>
      </c>
      <c r="I186" s="10">
        <f t="shared" si="608"/>
        <v>14.064244834749964</v>
      </c>
      <c r="J186" s="10">
        <f t="shared" si="608"/>
        <v>43.564005443734111</v>
      </c>
      <c r="K186" s="10">
        <f t="shared" si="608"/>
        <v>45.538487728746787</v>
      </c>
      <c r="L186" s="10">
        <f t="shared" si="608"/>
        <v>6.5507149684577426</v>
      </c>
      <c r="M186" s="10">
        <f t="shared" si="608"/>
        <v>54.700799151671042</v>
      </c>
      <c r="N186" s="10">
        <f t="shared" si="608"/>
        <v>4.9990856638502601</v>
      </c>
      <c r="O186" s="10">
        <f t="shared" si="608"/>
        <v>50.623845613717599</v>
      </c>
      <c r="P186" s="10">
        <f t="shared" si="608"/>
        <v>58.213424478814261</v>
      </c>
      <c r="Q186" s="10"/>
      <c r="R186" s="10">
        <f>(R165/R$181)*100</f>
        <v>12.700528089494551</v>
      </c>
      <c r="S186" s="10">
        <f>(S165/S$181)*100</f>
        <v>0.78958317560493452</v>
      </c>
      <c r="T186" s="10">
        <f>(T165/T$181)*100</f>
        <v>54.934808425333138</v>
      </c>
      <c r="U186" s="10">
        <f>(U165/U$181)*100</f>
        <v>42.906255663642476</v>
      </c>
      <c r="V186" s="10">
        <f t="shared" ref="V186:Z186" si="609">(V165/V$181)*100</f>
        <v>2.4252731599713329</v>
      </c>
      <c r="W186" s="10">
        <f t="shared" si="609"/>
        <v>0.82723264555967635</v>
      </c>
      <c r="X186" s="10">
        <f t="shared" si="609"/>
        <v>6.6756586042090209</v>
      </c>
      <c r="Y186" s="10">
        <f t="shared" si="609"/>
        <v>4.3941117856097325</v>
      </c>
      <c r="Z186" s="10">
        <f t="shared" si="609"/>
        <v>22.207553603306764</v>
      </c>
      <c r="AA186" s="10"/>
      <c r="AB186" s="10">
        <f t="shared" ref="AB186:AM186" si="610">(AB165/AB$181)*100</f>
        <v>17.618649149846817</v>
      </c>
      <c r="AC186" s="10">
        <f t="shared" si="610"/>
        <v>8.9675688783976533</v>
      </c>
      <c r="AD186" s="10">
        <f t="shared" si="610"/>
        <v>71.476883038382127</v>
      </c>
      <c r="AE186" s="10">
        <f t="shared" si="610"/>
        <v>75.369316714567134</v>
      </c>
      <c r="AF186" s="10">
        <f t="shared" si="610"/>
        <v>21.095687416281763</v>
      </c>
      <c r="AG186" s="10">
        <f t="shared" si="610"/>
        <v>46.118207570979052</v>
      </c>
      <c r="AH186" s="10">
        <f t="shared" si="610"/>
        <v>21.169703185641392</v>
      </c>
      <c r="AI186" s="10">
        <f t="shared" si="610"/>
        <v>1.3286459638231933</v>
      </c>
      <c r="AJ186" s="10">
        <f t="shared" si="610"/>
        <v>22.837902236901026</v>
      </c>
      <c r="AK186" s="10">
        <f t="shared" si="610"/>
        <v>17.100717483692094</v>
      </c>
      <c r="AL186" s="10">
        <f t="shared" si="610"/>
        <v>10.029538542534661</v>
      </c>
      <c r="AM186" s="10">
        <f t="shared" si="610"/>
        <v>16.186373772809556</v>
      </c>
      <c r="AN186" s="10"/>
      <c r="AO186" s="10"/>
      <c r="AP186" s="10"/>
      <c r="AQ186" s="10"/>
      <c r="AR186" s="10"/>
      <c r="AS186" s="9"/>
      <c r="AT186" s="10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17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71"/>
      <c r="EP186" s="71"/>
    </row>
    <row r="187" spans="1:150 16065:16069" s="18" customFormat="1" x14ac:dyDescent="0.35">
      <c r="A187" s="10" t="s">
        <v>22</v>
      </c>
      <c r="B187" s="10">
        <f t="shared" ref="B187" si="611">(B168/B$181)*100</f>
        <v>26.668759661567304</v>
      </c>
      <c r="C187" s="10">
        <f t="shared" ref="C187:P187" si="612">(C168/C$181)*100</f>
        <v>5.5986845630577129</v>
      </c>
      <c r="D187" s="10">
        <f t="shared" si="612"/>
        <v>3.8186920778496383</v>
      </c>
      <c r="E187" s="10">
        <f t="shared" si="612"/>
        <v>1.3345662147989912</v>
      </c>
      <c r="F187" s="10">
        <f t="shared" si="612"/>
        <v>23.373291386178156</v>
      </c>
      <c r="G187" s="10">
        <f t="shared" si="612"/>
        <v>5.5881414752505956</v>
      </c>
      <c r="H187" s="10">
        <f t="shared" si="612"/>
        <v>31.505965676048504</v>
      </c>
      <c r="I187" s="10">
        <f t="shared" si="612"/>
        <v>21.20641673981714</v>
      </c>
      <c r="J187" s="10">
        <f t="shared" si="612"/>
        <v>7.9889173028070584</v>
      </c>
      <c r="K187" s="10">
        <f t="shared" si="612"/>
        <v>4.746444732992912</v>
      </c>
      <c r="L187" s="10">
        <f t="shared" si="612"/>
        <v>16.507902880956621</v>
      </c>
      <c r="M187" s="10">
        <f t="shared" si="612"/>
        <v>3.6149552710769322</v>
      </c>
      <c r="N187" s="10">
        <f t="shared" si="612"/>
        <v>8.7253037310866723</v>
      </c>
      <c r="O187" s="10">
        <f t="shared" si="612"/>
        <v>3.864187068275307</v>
      </c>
      <c r="P187" s="10">
        <f t="shared" si="612"/>
        <v>5.7525820566887012</v>
      </c>
      <c r="Q187" s="10"/>
      <c r="R187" s="10">
        <f>(R168/R$181)*100</f>
        <v>35.984827788697444</v>
      </c>
      <c r="S187" s="10">
        <f>(S168/S$181)*100</f>
        <v>1.8913666872662631</v>
      </c>
      <c r="T187" s="10">
        <f>(T168/T$181)*100</f>
        <v>11.57889802002051</v>
      </c>
      <c r="U187" s="10">
        <f>(U168/U$181)*100</f>
        <v>12.27962163177204</v>
      </c>
      <c r="V187" s="10">
        <f t="shared" ref="V187:Z187" si="613">(V168/V$181)*100</f>
        <v>7.4919537146549722</v>
      </c>
      <c r="W187" s="10">
        <f t="shared" si="613"/>
        <v>4.3313477115604027</v>
      </c>
      <c r="X187" s="10">
        <f t="shared" si="613"/>
        <v>28.968967940733354</v>
      </c>
      <c r="Y187" s="10">
        <f t="shared" si="613"/>
        <v>11.544215124662205</v>
      </c>
      <c r="Z187" s="10">
        <f t="shared" si="613"/>
        <v>32.641075674199136</v>
      </c>
      <c r="AA187" s="10"/>
      <c r="AB187" s="10">
        <f t="shared" ref="AB187:AM187" si="614">(AB168/AB$181)*100</f>
        <v>47.471050712886409</v>
      </c>
      <c r="AC187" s="10">
        <f t="shared" si="614"/>
        <v>3.5105840955171081</v>
      </c>
      <c r="AD187" s="10">
        <f t="shared" si="614"/>
        <v>4.0760714359089665</v>
      </c>
      <c r="AE187" s="10">
        <f t="shared" si="614"/>
        <v>2.0618877482889295</v>
      </c>
      <c r="AF187" s="10">
        <f t="shared" si="614"/>
        <v>45.003411408425876</v>
      </c>
      <c r="AG187" s="10">
        <f t="shared" si="614"/>
        <v>4.5801730625812658</v>
      </c>
      <c r="AH187" s="10">
        <f t="shared" si="614"/>
        <v>47.822158751449294</v>
      </c>
      <c r="AI187" s="10">
        <f t="shared" si="614"/>
        <v>3.2941699357847689</v>
      </c>
      <c r="AJ187" s="10">
        <f t="shared" si="614"/>
        <v>28.671634400100615</v>
      </c>
      <c r="AK187" s="10">
        <f t="shared" si="614"/>
        <v>10.451670485080948</v>
      </c>
      <c r="AL187" s="10">
        <f t="shared" si="614"/>
        <v>5.6068954974969953</v>
      </c>
      <c r="AM187" s="10">
        <f t="shared" si="614"/>
        <v>20.325007275809732</v>
      </c>
      <c r="AN187" s="10"/>
      <c r="AO187" s="10"/>
      <c r="AP187" s="10"/>
      <c r="AQ187" s="10"/>
      <c r="AR187" s="10"/>
      <c r="AS187" s="9"/>
      <c r="AT187" s="10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17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71"/>
      <c r="EP187" s="71"/>
    </row>
    <row r="188" spans="1:150 16065:16069" s="18" customFormat="1" x14ac:dyDescent="0.35">
      <c r="A188" s="10" t="s">
        <v>7</v>
      </c>
      <c r="B188" s="10">
        <f t="shared" ref="B188" si="615">(B171/B$181)*100</f>
        <v>0</v>
      </c>
      <c r="C188" s="10">
        <f t="shared" ref="C188:P188" si="616">(C171/C$181)*100</f>
        <v>0.1956304705823721</v>
      </c>
      <c r="D188" s="10">
        <f t="shared" si="616"/>
        <v>1.6253838775339715</v>
      </c>
      <c r="E188" s="10">
        <f t="shared" si="616"/>
        <v>1.8071773112456551</v>
      </c>
      <c r="F188" s="10">
        <f t="shared" si="616"/>
        <v>0</v>
      </c>
      <c r="G188" s="10">
        <f t="shared" si="616"/>
        <v>1.116570849584585</v>
      </c>
      <c r="H188" s="10">
        <f t="shared" si="616"/>
        <v>0</v>
      </c>
      <c r="I188" s="10">
        <f t="shared" si="616"/>
        <v>0</v>
      </c>
      <c r="J188" s="10">
        <f t="shared" si="616"/>
        <v>0</v>
      </c>
      <c r="K188" s="10">
        <f t="shared" si="616"/>
        <v>12.057402586864772</v>
      </c>
      <c r="L188" s="10">
        <f t="shared" si="616"/>
        <v>0</v>
      </c>
      <c r="M188" s="10">
        <f t="shared" si="616"/>
        <v>1.9727601705250484</v>
      </c>
      <c r="N188" s="10">
        <f t="shared" si="616"/>
        <v>0.73833873964857932</v>
      </c>
      <c r="O188" s="10">
        <f t="shared" si="616"/>
        <v>2.1873610899734577</v>
      </c>
      <c r="P188" s="10">
        <f t="shared" si="616"/>
        <v>5.0254047179342187</v>
      </c>
      <c r="Q188" s="10"/>
      <c r="R188" s="10">
        <f t="shared" ref="R188:U189" si="617">(R171/R$181)*100</f>
        <v>0</v>
      </c>
      <c r="S188" s="10">
        <f t="shared" si="617"/>
        <v>2.8304569011315213</v>
      </c>
      <c r="T188" s="10">
        <f t="shared" si="617"/>
        <v>0</v>
      </c>
      <c r="U188" s="10">
        <f t="shared" si="617"/>
        <v>8.5604249213445769</v>
      </c>
      <c r="V188" s="10">
        <f t="shared" ref="V188:Z188" si="618">(V171/V$181)*100</f>
        <v>0</v>
      </c>
      <c r="W188" s="10">
        <f t="shared" si="618"/>
        <v>18.775745619496114</v>
      </c>
      <c r="X188" s="10">
        <f t="shared" si="618"/>
        <v>4.4027307705335827</v>
      </c>
      <c r="Y188" s="10">
        <f t="shared" si="618"/>
        <v>1.5884338273351359</v>
      </c>
      <c r="Z188" s="10">
        <f t="shared" si="618"/>
        <v>0</v>
      </c>
      <c r="AA188" s="10"/>
      <c r="AB188" s="10">
        <f t="shared" ref="AB188:AM188" si="619">(AB171/AB$181)*100</f>
        <v>0</v>
      </c>
      <c r="AC188" s="10">
        <f t="shared" si="619"/>
        <v>4.78962851134842</v>
      </c>
      <c r="AD188" s="10">
        <f t="shared" si="619"/>
        <v>0.87934347973330407</v>
      </c>
      <c r="AE188" s="10">
        <f t="shared" si="619"/>
        <v>1.1333165123423921</v>
      </c>
      <c r="AF188" s="10">
        <f t="shared" si="619"/>
        <v>0</v>
      </c>
      <c r="AG188" s="10">
        <f t="shared" si="619"/>
        <v>1.402789966183779</v>
      </c>
      <c r="AH188" s="10">
        <f t="shared" si="619"/>
        <v>0</v>
      </c>
      <c r="AI188" s="10">
        <f t="shared" si="619"/>
        <v>1.0955771413175623</v>
      </c>
      <c r="AJ188" s="10">
        <f t="shared" si="619"/>
        <v>0</v>
      </c>
      <c r="AK188" s="10">
        <f t="shared" si="619"/>
        <v>3.5706904545703848</v>
      </c>
      <c r="AL188" s="10">
        <f t="shared" si="619"/>
        <v>6.4564269955717197</v>
      </c>
      <c r="AM188" s="10">
        <f t="shared" si="619"/>
        <v>0</v>
      </c>
      <c r="AN188" s="10"/>
      <c r="AO188" s="10"/>
      <c r="AP188" s="10"/>
      <c r="AQ188" s="10"/>
      <c r="AR188" s="10"/>
      <c r="AS188" s="9"/>
      <c r="AT188" s="10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17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71"/>
      <c r="EP188" s="71"/>
    </row>
    <row r="189" spans="1:150 16065:16069" s="18" customFormat="1" x14ac:dyDescent="0.35">
      <c r="A189" s="10" t="s">
        <v>8</v>
      </c>
      <c r="B189" s="10">
        <f t="shared" ref="B189" si="620">(B172/B$181)*100</f>
        <v>12.985583306855361</v>
      </c>
      <c r="C189" s="10">
        <f t="shared" ref="C189:P189" si="621">(C172/C$181)*100</f>
        <v>2.4142223642891607</v>
      </c>
      <c r="D189" s="10">
        <f t="shared" si="621"/>
        <v>3.4266720138143349</v>
      </c>
      <c r="E189" s="10">
        <f t="shared" si="621"/>
        <v>1.4162449107753639</v>
      </c>
      <c r="F189" s="10">
        <f t="shared" si="621"/>
        <v>12.891990984279664</v>
      </c>
      <c r="G189" s="10">
        <f t="shared" si="621"/>
        <v>2.4976903632790917</v>
      </c>
      <c r="H189" s="10">
        <f t="shared" si="621"/>
        <v>7.3643625677603328</v>
      </c>
      <c r="I189" s="10">
        <f t="shared" si="621"/>
        <v>13.884819893940946</v>
      </c>
      <c r="J189" s="10">
        <f t="shared" si="621"/>
        <v>1.6015645798286646</v>
      </c>
      <c r="K189" s="10">
        <f t="shared" si="621"/>
        <v>8.1998420694396312</v>
      </c>
      <c r="L189" s="10">
        <f t="shared" si="621"/>
        <v>13.603214714063411</v>
      </c>
      <c r="M189" s="10">
        <f t="shared" si="621"/>
        <v>1.8249410658631238</v>
      </c>
      <c r="N189" s="10">
        <f t="shared" si="621"/>
        <v>9.5140294338793456</v>
      </c>
      <c r="O189" s="10">
        <f t="shared" si="621"/>
        <v>1.7859433460469802</v>
      </c>
      <c r="P189" s="10">
        <f t="shared" si="621"/>
        <v>2.7753990279996708</v>
      </c>
      <c r="Q189" s="10"/>
      <c r="R189" s="10">
        <f t="shared" si="617"/>
        <v>13.152482880183927</v>
      </c>
      <c r="S189" s="10">
        <f t="shared" si="617"/>
        <v>21.305039844738982</v>
      </c>
      <c r="T189" s="10">
        <f t="shared" si="617"/>
        <v>6.6017570098460876</v>
      </c>
      <c r="U189" s="10">
        <f t="shared" si="617"/>
        <v>5.2627606848738981</v>
      </c>
      <c r="V189" s="10">
        <f t="shared" ref="V189:Z189" si="622">(V172/V$181)*100</f>
        <v>17.185229174189214</v>
      </c>
      <c r="W189" s="10">
        <f t="shared" si="622"/>
        <v>11.084993275182191</v>
      </c>
      <c r="X189" s="10">
        <f t="shared" si="622"/>
        <v>21.83852021212153</v>
      </c>
      <c r="Y189" s="10">
        <f t="shared" si="622"/>
        <v>18.662773741341844</v>
      </c>
      <c r="Z189" s="10">
        <f t="shared" si="622"/>
        <v>12.243675838485943</v>
      </c>
      <c r="AA189" s="10"/>
      <c r="AB189" s="10">
        <f t="shared" ref="AB189:AM189" si="623">(AB172/AB$181)*100</f>
        <v>10.104356964953734</v>
      </c>
      <c r="AC189" s="10">
        <f t="shared" si="623"/>
        <v>4.0064178234790084</v>
      </c>
      <c r="AD189" s="10">
        <f t="shared" si="623"/>
        <v>1.1276287528449811</v>
      </c>
      <c r="AE189" s="10">
        <f t="shared" si="623"/>
        <v>0.8052882723881053</v>
      </c>
      <c r="AF189" s="10">
        <f t="shared" si="623"/>
        <v>13.409949028317101</v>
      </c>
      <c r="AG189" s="10">
        <f t="shared" si="623"/>
        <v>1.845101448652912</v>
      </c>
      <c r="AH189" s="10">
        <f t="shared" si="623"/>
        <v>11.839219711797092</v>
      </c>
      <c r="AI189" s="10">
        <f t="shared" si="623"/>
        <v>16.1586204036869</v>
      </c>
      <c r="AJ189" s="10">
        <f t="shared" si="623"/>
        <v>12.422636928803445</v>
      </c>
      <c r="AK189" s="10">
        <f t="shared" si="623"/>
        <v>7.260947998879991</v>
      </c>
      <c r="AL189" s="10">
        <f t="shared" si="623"/>
        <v>3.3733329924734745</v>
      </c>
      <c r="AM189" s="10">
        <f t="shared" si="623"/>
        <v>11.098320487932495</v>
      </c>
      <c r="AN189" s="10"/>
      <c r="AO189" s="10"/>
      <c r="AP189" s="10"/>
      <c r="AQ189" s="10"/>
      <c r="AR189" s="10"/>
      <c r="AS189" s="9"/>
      <c r="AT189" s="10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17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71"/>
      <c r="EP189" s="71"/>
    </row>
    <row r="190" spans="1:150 16065:16069" s="18" customFormat="1" x14ac:dyDescent="0.35">
      <c r="A190" s="10" t="s">
        <v>31</v>
      </c>
      <c r="B190" s="10">
        <f t="shared" ref="B190" si="624">(B174/B$181)*100</f>
        <v>0</v>
      </c>
      <c r="C190" s="10">
        <f t="shared" ref="C190:P190" si="625">(C174/C$181)*100</f>
        <v>0</v>
      </c>
      <c r="D190" s="10">
        <f t="shared" si="625"/>
        <v>0</v>
      </c>
      <c r="E190" s="10">
        <f t="shared" si="625"/>
        <v>0</v>
      </c>
      <c r="F190" s="10">
        <f t="shared" si="625"/>
        <v>0</v>
      </c>
      <c r="G190" s="10">
        <f t="shared" si="625"/>
        <v>0</v>
      </c>
      <c r="H190" s="10">
        <f t="shared" si="625"/>
        <v>0</v>
      </c>
      <c r="I190" s="10">
        <f t="shared" si="625"/>
        <v>0</v>
      </c>
      <c r="J190" s="10">
        <f t="shared" si="625"/>
        <v>0</v>
      </c>
      <c r="K190" s="10">
        <f t="shared" si="625"/>
        <v>0.15786284328226141</v>
      </c>
      <c r="L190" s="10">
        <f t="shared" si="625"/>
        <v>0</v>
      </c>
      <c r="M190" s="10">
        <f t="shared" si="625"/>
        <v>0</v>
      </c>
      <c r="N190" s="10">
        <f t="shared" si="625"/>
        <v>0.46821582406381418</v>
      </c>
      <c r="O190" s="10">
        <f t="shared" si="625"/>
        <v>0</v>
      </c>
      <c r="P190" s="10">
        <f t="shared" si="625"/>
        <v>0</v>
      </c>
      <c r="Q190" s="10"/>
      <c r="R190" s="10">
        <f t="shared" ref="R190:U196" si="626">(R174/R$181)*100</f>
        <v>0</v>
      </c>
      <c r="S190" s="10">
        <f t="shared" si="626"/>
        <v>1.4402831920756798</v>
      </c>
      <c r="T190" s="10">
        <f t="shared" si="626"/>
        <v>0</v>
      </c>
      <c r="U190" s="10">
        <f t="shared" si="626"/>
        <v>0</v>
      </c>
      <c r="V190" s="10">
        <f t="shared" ref="V190:Z190" si="627">(V174/V$181)*100</f>
        <v>0</v>
      </c>
      <c r="W190" s="10">
        <f t="shared" si="627"/>
        <v>2.5100231766504408</v>
      </c>
      <c r="X190" s="10">
        <f t="shared" si="627"/>
        <v>0</v>
      </c>
      <c r="Y190" s="10">
        <f t="shared" si="627"/>
        <v>0</v>
      </c>
      <c r="Z190" s="10">
        <f t="shared" si="627"/>
        <v>0</v>
      </c>
      <c r="AA190" s="10"/>
      <c r="AB190" s="10">
        <f t="shared" ref="AB190:AM190" si="628">(AB174/AB$181)*100</f>
        <v>0</v>
      </c>
      <c r="AC190" s="10">
        <f t="shared" si="628"/>
        <v>1.4781660978765849</v>
      </c>
      <c r="AD190" s="10">
        <f t="shared" si="628"/>
        <v>0</v>
      </c>
      <c r="AE190" s="10">
        <f t="shared" si="628"/>
        <v>0.12668282069873116</v>
      </c>
      <c r="AF190" s="10">
        <f t="shared" si="628"/>
        <v>0</v>
      </c>
      <c r="AG190" s="10">
        <f t="shared" si="628"/>
        <v>0</v>
      </c>
      <c r="AH190" s="10">
        <f t="shared" si="628"/>
        <v>0</v>
      </c>
      <c r="AI190" s="10">
        <f t="shared" si="628"/>
        <v>0</v>
      </c>
      <c r="AJ190" s="10">
        <f t="shared" si="628"/>
        <v>0</v>
      </c>
      <c r="AK190" s="10">
        <f t="shared" si="628"/>
        <v>0</v>
      </c>
      <c r="AL190" s="10">
        <f t="shared" si="628"/>
        <v>0.94486668302741583</v>
      </c>
      <c r="AM190" s="10">
        <f t="shared" si="628"/>
        <v>0</v>
      </c>
      <c r="AN190" s="10"/>
      <c r="AO190" s="10"/>
      <c r="AP190" s="10"/>
      <c r="AQ190" s="10"/>
      <c r="AR190" s="10"/>
      <c r="AS190" s="9"/>
      <c r="AT190" s="10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17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71"/>
      <c r="EP190" s="71"/>
    </row>
    <row r="191" spans="1:150 16065:16069" s="18" customFormat="1" x14ac:dyDescent="0.35">
      <c r="A191" s="10" t="s">
        <v>11</v>
      </c>
      <c r="B191" s="10">
        <f t="shared" ref="B191" si="629">(B175/B$181)*100</f>
        <v>6.0425472491906769</v>
      </c>
      <c r="C191" s="10">
        <f t="shared" ref="C191:P191" si="630">(C175/C$181)*100</f>
        <v>0.64876081645788108</v>
      </c>
      <c r="D191" s="10">
        <f t="shared" si="630"/>
        <v>6.2821717018436622</v>
      </c>
      <c r="E191" s="10">
        <f t="shared" si="630"/>
        <v>3.5585088811023233</v>
      </c>
      <c r="F191" s="10">
        <f t="shared" si="630"/>
        <v>5.4516183988324469</v>
      </c>
      <c r="G191" s="10">
        <f t="shared" si="630"/>
        <v>1.6056775089903246</v>
      </c>
      <c r="H191" s="10">
        <f t="shared" si="630"/>
        <v>1.1684367803719375</v>
      </c>
      <c r="I191" s="10">
        <f t="shared" si="630"/>
        <v>6.1447820823801651</v>
      </c>
      <c r="J191" s="10">
        <f t="shared" si="630"/>
        <v>0.28223659693141906</v>
      </c>
      <c r="K191" s="10">
        <f t="shared" si="630"/>
        <v>12.172366948003029</v>
      </c>
      <c r="L191" s="10">
        <f t="shared" si="630"/>
        <v>7.8387635072277888</v>
      </c>
      <c r="M191" s="10">
        <f t="shared" si="630"/>
        <v>3.446978135983398</v>
      </c>
      <c r="N191" s="10">
        <f t="shared" si="630"/>
        <v>8.5484057322353237</v>
      </c>
      <c r="O191" s="10">
        <f t="shared" si="630"/>
        <v>3.6565533953565628</v>
      </c>
      <c r="P191" s="10">
        <f t="shared" si="630"/>
        <v>7.7707527595921198</v>
      </c>
      <c r="Q191" s="10"/>
      <c r="R191" s="10">
        <f t="shared" si="626"/>
        <v>3.8613573908982213</v>
      </c>
      <c r="S191" s="10">
        <f t="shared" si="626"/>
        <v>43.212812954721116</v>
      </c>
      <c r="T191" s="10">
        <f t="shared" si="626"/>
        <v>5.6340977319184269</v>
      </c>
      <c r="U191" s="10">
        <f t="shared" si="626"/>
        <v>13.513401503549293</v>
      </c>
      <c r="V191" s="10">
        <f t="shared" ref="V191:Z191" si="631">(V175/V$181)*100</f>
        <v>16.821071818146709</v>
      </c>
      <c r="W191" s="10">
        <f t="shared" si="631"/>
        <v>28.273665155724803</v>
      </c>
      <c r="X191" s="10">
        <f t="shared" si="631"/>
        <v>11.624463037136113</v>
      </c>
      <c r="Y191" s="10">
        <f t="shared" si="631"/>
        <v>30.581016631422681</v>
      </c>
      <c r="Z191" s="10">
        <f t="shared" si="631"/>
        <v>4.9719838130423843</v>
      </c>
      <c r="AA191" s="10"/>
      <c r="AB191" s="10">
        <f t="shared" ref="AB191:AM191" si="632">(AB175/AB$181)*100</f>
        <v>2.4640590938862563</v>
      </c>
      <c r="AC191" s="10">
        <f t="shared" si="632"/>
        <v>9.6210315443784786</v>
      </c>
      <c r="AD191" s="10">
        <f t="shared" si="632"/>
        <v>1.5339302439338143</v>
      </c>
      <c r="AE191" s="10">
        <f t="shared" si="632"/>
        <v>1.4915785389840079</v>
      </c>
      <c r="AF191" s="10">
        <f t="shared" si="632"/>
        <v>3.396586472147118</v>
      </c>
      <c r="AG191" s="10">
        <f t="shared" si="632"/>
        <v>2.5437591596421267</v>
      </c>
      <c r="AH191" s="10">
        <f t="shared" si="632"/>
        <v>3.1154844337400602</v>
      </c>
      <c r="AI191" s="10">
        <f t="shared" si="632"/>
        <v>21.749502666441206</v>
      </c>
      <c r="AJ191" s="10">
        <f t="shared" si="632"/>
        <v>6.6290219313338339</v>
      </c>
      <c r="AK191" s="10">
        <f t="shared" si="632"/>
        <v>29.885369020481335</v>
      </c>
      <c r="AL191" s="10">
        <f t="shared" si="632"/>
        <v>28.460523624358057</v>
      </c>
      <c r="AM191" s="10">
        <f t="shared" si="632"/>
        <v>8.9129777880164998</v>
      </c>
      <c r="AN191" s="10"/>
      <c r="AO191" s="10"/>
      <c r="AP191" s="10"/>
      <c r="AQ191" s="10"/>
      <c r="AR191" s="10"/>
      <c r="AS191" s="9"/>
      <c r="AT191" s="10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17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71"/>
      <c r="EP191" s="71"/>
    </row>
    <row r="192" spans="1:150 16065:16069" s="18" customFormat="1" x14ac:dyDescent="0.35">
      <c r="A192" s="10" t="s">
        <v>12</v>
      </c>
      <c r="B192" s="10">
        <f t="shared" ref="B192" si="633">(B176/B$181)*100</f>
        <v>9.8918238841263797</v>
      </c>
      <c r="C192" s="10">
        <f t="shared" ref="C192:P192" si="634">(C176/C$181)*100</f>
        <v>1.0876592169770241</v>
      </c>
      <c r="D192" s="10">
        <f t="shared" si="634"/>
        <v>1.4321208953713642</v>
      </c>
      <c r="E192" s="10">
        <f t="shared" si="634"/>
        <v>1.1060512999961971</v>
      </c>
      <c r="F192" s="10">
        <f t="shared" si="634"/>
        <v>7.9480913055546552</v>
      </c>
      <c r="G192" s="10">
        <f t="shared" si="634"/>
        <v>1.0655215189380305</v>
      </c>
      <c r="H192" s="10">
        <f t="shared" si="634"/>
        <v>2.4693645125759787</v>
      </c>
      <c r="I192" s="10">
        <f t="shared" si="634"/>
        <v>8.6026905690272883</v>
      </c>
      <c r="J192" s="10">
        <f t="shared" si="634"/>
        <v>0.91265894901020728</v>
      </c>
      <c r="K192" s="10">
        <f t="shared" si="634"/>
        <v>1.7787365972621958</v>
      </c>
      <c r="L192" s="10">
        <f t="shared" si="634"/>
        <v>15.367999079800047</v>
      </c>
      <c r="M192" s="10">
        <f t="shared" si="634"/>
        <v>1.182371200256102</v>
      </c>
      <c r="N192" s="10">
        <f t="shared" si="634"/>
        <v>12.378384162078047</v>
      </c>
      <c r="O192" s="10">
        <f t="shared" si="634"/>
        <v>0.97031335337250113</v>
      </c>
      <c r="P192" s="10">
        <f t="shared" si="634"/>
        <v>1.0670016100013142</v>
      </c>
      <c r="Q192" s="10"/>
      <c r="R192" s="10">
        <f t="shared" si="626"/>
        <v>7.4762272054596384</v>
      </c>
      <c r="S192" s="10">
        <f t="shared" si="626"/>
        <v>2.4161599835677192</v>
      </c>
      <c r="T192" s="10">
        <f t="shared" si="626"/>
        <v>4.9999981120727632</v>
      </c>
      <c r="U192" s="10">
        <f t="shared" si="626"/>
        <v>1.5516375369135649</v>
      </c>
      <c r="V192" s="10">
        <f t="shared" ref="V192:Z192" si="635">(V176/V$181)*100</f>
        <v>11.28489530431861</v>
      </c>
      <c r="W192" s="10">
        <f t="shared" si="635"/>
        <v>4.9878119243242516</v>
      </c>
      <c r="X192" s="10">
        <f t="shared" si="635"/>
        <v>7.2203270534198092</v>
      </c>
      <c r="Y192" s="10">
        <f t="shared" si="635"/>
        <v>3.9908491765543439</v>
      </c>
      <c r="Z192" s="10">
        <f t="shared" si="635"/>
        <v>7.5616390804424993</v>
      </c>
      <c r="AA192" s="10"/>
      <c r="AB192" s="10">
        <f t="shared" ref="AB192:AM192" si="636">(AB176/AB$181)*100</f>
        <v>5.5462613150414013</v>
      </c>
      <c r="AC192" s="10">
        <f t="shared" si="636"/>
        <v>1.7757932345957839</v>
      </c>
      <c r="AD192" s="10">
        <f t="shared" si="636"/>
        <v>0.60631739043712685</v>
      </c>
      <c r="AE192" s="10">
        <f t="shared" si="636"/>
        <v>0.6781209008308231</v>
      </c>
      <c r="AF192" s="10">
        <f t="shared" si="636"/>
        <v>4.0000012679399299</v>
      </c>
      <c r="AG192" s="10">
        <f t="shared" si="636"/>
        <v>0.96882885862227075</v>
      </c>
      <c r="AH192" s="10">
        <f t="shared" si="636"/>
        <v>5.2881858969758726</v>
      </c>
      <c r="AI192" s="10">
        <f t="shared" si="636"/>
        <v>13.818133393472978</v>
      </c>
      <c r="AJ192" s="10">
        <f t="shared" si="636"/>
        <v>22.507307691110839</v>
      </c>
      <c r="AK192" s="10">
        <f t="shared" si="636"/>
        <v>7.3246596842965337</v>
      </c>
      <c r="AL192" s="10">
        <f t="shared" si="636"/>
        <v>4.1545125667956455</v>
      </c>
      <c r="AM192" s="10">
        <f t="shared" si="636"/>
        <v>20.486330383405573</v>
      </c>
      <c r="AN192" s="10"/>
      <c r="AO192" s="10"/>
      <c r="AP192" s="10"/>
      <c r="AQ192" s="10"/>
      <c r="AR192" s="10"/>
      <c r="AS192" s="9"/>
      <c r="AT192" s="10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17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71"/>
      <c r="EP192" s="71"/>
    </row>
    <row r="193" spans="1:248 16065:16069" s="18" customFormat="1" x14ac:dyDescent="0.35">
      <c r="A193" s="10" t="s">
        <v>32</v>
      </c>
      <c r="B193" s="10">
        <f t="shared" ref="B193" si="637">(B177/B$181)*100</f>
        <v>0</v>
      </c>
      <c r="C193" s="10">
        <f t="shared" ref="C193:P193" si="638">(C177/C$181)*100</f>
        <v>0</v>
      </c>
      <c r="D193" s="10">
        <f t="shared" si="638"/>
        <v>4.681960561403911</v>
      </c>
      <c r="E193" s="10">
        <f t="shared" si="638"/>
        <v>0</v>
      </c>
      <c r="F193" s="10">
        <f t="shared" si="638"/>
        <v>0</v>
      </c>
      <c r="G193" s="10">
        <f t="shared" si="638"/>
        <v>0</v>
      </c>
      <c r="H193" s="10">
        <f t="shared" si="638"/>
        <v>0</v>
      </c>
      <c r="I193" s="10">
        <f t="shared" si="638"/>
        <v>0</v>
      </c>
      <c r="J193" s="10">
        <f t="shared" si="638"/>
        <v>0</v>
      </c>
      <c r="K193" s="10">
        <f t="shared" si="638"/>
        <v>1.7248487974723918</v>
      </c>
      <c r="L193" s="10">
        <f t="shared" si="638"/>
        <v>0</v>
      </c>
      <c r="M193" s="10">
        <f t="shared" si="638"/>
        <v>0.1520651371507219</v>
      </c>
      <c r="N193" s="10">
        <f t="shared" si="638"/>
        <v>1.4557877324605852</v>
      </c>
      <c r="O193" s="10">
        <f t="shared" si="638"/>
        <v>0</v>
      </c>
      <c r="P193" s="10">
        <f t="shared" si="638"/>
        <v>0.72002436146407134</v>
      </c>
      <c r="Q193" s="10"/>
      <c r="R193" s="10">
        <f t="shared" si="626"/>
        <v>0</v>
      </c>
      <c r="S193" s="10">
        <f t="shared" si="626"/>
        <v>0.6096845892017515</v>
      </c>
      <c r="T193" s="10">
        <f t="shared" si="626"/>
        <v>0</v>
      </c>
      <c r="U193" s="10">
        <f t="shared" si="626"/>
        <v>0</v>
      </c>
      <c r="V193" s="10">
        <f t="shared" ref="V193:Z193" si="639">(V177/V$181)*100</f>
        <v>0</v>
      </c>
      <c r="W193" s="10">
        <f t="shared" si="639"/>
        <v>9.514407285162477</v>
      </c>
      <c r="X193" s="10">
        <f t="shared" si="639"/>
        <v>0</v>
      </c>
      <c r="Y193" s="10">
        <f t="shared" si="639"/>
        <v>0</v>
      </c>
      <c r="Z193" s="10">
        <f t="shared" si="639"/>
        <v>0</v>
      </c>
      <c r="AA193" s="10"/>
      <c r="AB193" s="10">
        <f t="shared" ref="AB193:AM193" si="640">(AB177/AB$181)*100</f>
        <v>0</v>
      </c>
      <c r="AC193" s="10">
        <f t="shared" si="640"/>
        <v>31.970784296794498</v>
      </c>
      <c r="AD193" s="10">
        <f t="shared" si="640"/>
        <v>0</v>
      </c>
      <c r="AE193" s="10">
        <f t="shared" si="640"/>
        <v>0</v>
      </c>
      <c r="AF193" s="10">
        <f t="shared" si="640"/>
        <v>0</v>
      </c>
      <c r="AG193" s="10">
        <f t="shared" si="640"/>
        <v>0</v>
      </c>
      <c r="AH193" s="10">
        <f t="shared" si="640"/>
        <v>0</v>
      </c>
      <c r="AI193" s="10">
        <f t="shared" si="640"/>
        <v>0.3781541734792267</v>
      </c>
      <c r="AJ193" s="10">
        <f t="shared" si="640"/>
        <v>0</v>
      </c>
      <c r="AK193" s="10">
        <f t="shared" si="640"/>
        <v>1.9387398430444156</v>
      </c>
      <c r="AL193" s="10">
        <f t="shared" si="640"/>
        <v>16.571536133118357</v>
      </c>
      <c r="AM193" s="10">
        <f t="shared" si="640"/>
        <v>0</v>
      </c>
      <c r="AN193" s="10"/>
      <c r="AO193" s="10"/>
      <c r="AP193" s="10"/>
      <c r="AQ193" s="10"/>
      <c r="AR193" s="10"/>
      <c r="AS193" s="9"/>
      <c r="AT193" s="10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17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71"/>
      <c r="EP193" s="71"/>
    </row>
    <row r="194" spans="1:248 16065:16069" s="18" customFormat="1" x14ac:dyDescent="0.35">
      <c r="A194" s="10" t="s">
        <v>23</v>
      </c>
      <c r="B194" s="10">
        <f t="shared" ref="B194" si="641">(B178/B$181)*100</f>
        <v>0</v>
      </c>
      <c r="C194" s="10">
        <f t="shared" ref="C194:P194" si="642">(C178/C$181)*100</f>
        <v>0</v>
      </c>
      <c r="D194" s="10">
        <f t="shared" si="642"/>
        <v>0</v>
      </c>
      <c r="E194" s="10">
        <f t="shared" si="642"/>
        <v>0</v>
      </c>
      <c r="F194" s="10">
        <f t="shared" si="642"/>
        <v>0</v>
      </c>
      <c r="G194" s="10">
        <f t="shared" si="642"/>
        <v>0</v>
      </c>
      <c r="H194" s="10">
        <f t="shared" si="642"/>
        <v>0</v>
      </c>
      <c r="I194" s="10">
        <f t="shared" si="642"/>
        <v>0</v>
      </c>
      <c r="J194" s="10">
        <f t="shared" si="642"/>
        <v>0</v>
      </c>
      <c r="K194" s="10">
        <f t="shared" si="642"/>
        <v>0</v>
      </c>
      <c r="L194" s="10">
        <f t="shared" si="642"/>
        <v>2.7732086879514251</v>
      </c>
      <c r="M194" s="10">
        <f t="shared" si="642"/>
        <v>0</v>
      </c>
      <c r="N194" s="10">
        <f t="shared" si="642"/>
        <v>15.284084931871783</v>
      </c>
      <c r="O194" s="10">
        <f t="shared" si="642"/>
        <v>0</v>
      </c>
      <c r="P194" s="10">
        <f t="shared" si="642"/>
        <v>0</v>
      </c>
      <c r="Q194" s="10"/>
      <c r="R194" s="10">
        <f t="shared" si="626"/>
        <v>0</v>
      </c>
      <c r="S194" s="10">
        <f t="shared" si="626"/>
        <v>0</v>
      </c>
      <c r="T194" s="10">
        <f t="shared" si="626"/>
        <v>0</v>
      </c>
      <c r="U194" s="10">
        <f t="shared" si="626"/>
        <v>0</v>
      </c>
      <c r="V194" s="10">
        <f t="shared" ref="V194:Z194" si="643">(V178/V$181)*100</f>
        <v>0</v>
      </c>
      <c r="W194" s="10">
        <f t="shared" si="643"/>
        <v>0</v>
      </c>
      <c r="X194" s="10">
        <f t="shared" si="643"/>
        <v>0</v>
      </c>
      <c r="Y194" s="10">
        <f t="shared" si="643"/>
        <v>0</v>
      </c>
      <c r="Z194" s="10">
        <f t="shared" si="643"/>
        <v>0</v>
      </c>
      <c r="AA194" s="10"/>
      <c r="AB194" s="10">
        <f t="shared" ref="AB194:AM194" si="644">(AB178/AB$181)*100</f>
        <v>0</v>
      </c>
      <c r="AC194" s="10">
        <f t="shared" si="644"/>
        <v>2.5820880975895557</v>
      </c>
      <c r="AD194" s="10">
        <f t="shared" si="644"/>
        <v>0</v>
      </c>
      <c r="AE194" s="10">
        <f t="shared" si="644"/>
        <v>0</v>
      </c>
      <c r="AF194" s="10">
        <f t="shared" si="644"/>
        <v>0</v>
      </c>
      <c r="AG194" s="10">
        <f t="shared" si="644"/>
        <v>0</v>
      </c>
      <c r="AH194" s="10">
        <f t="shared" si="644"/>
        <v>0</v>
      </c>
      <c r="AI194" s="10">
        <f t="shared" si="644"/>
        <v>0</v>
      </c>
      <c r="AJ194" s="10">
        <f t="shared" si="644"/>
        <v>0</v>
      </c>
      <c r="AK194" s="10">
        <f t="shared" si="644"/>
        <v>0</v>
      </c>
      <c r="AL194" s="10">
        <f t="shared" si="644"/>
        <v>0.30906541694879319</v>
      </c>
      <c r="AM194" s="10">
        <f t="shared" si="644"/>
        <v>0</v>
      </c>
      <c r="AN194" s="10"/>
      <c r="AO194" s="10"/>
      <c r="AP194" s="10"/>
      <c r="AQ194" s="10"/>
      <c r="AR194" s="10"/>
      <c r="AS194" s="9"/>
      <c r="AT194" s="10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17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71"/>
      <c r="EP194" s="71"/>
    </row>
    <row r="195" spans="1:248 16065:16069" s="18" customFormat="1" x14ac:dyDescent="0.35">
      <c r="A195" s="10" t="s">
        <v>18</v>
      </c>
      <c r="B195" s="10">
        <f t="shared" ref="B195" si="645">(B179/B$181)*100</f>
        <v>16.589542063977774</v>
      </c>
      <c r="C195" s="10">
        <f t="shared" ref="C195:P195" si="646">(C179/C$181)*100</f>
        <v>3.6156950967998154</v>
      </c>
      <c r="D195" s="10">
        <f t="shared" si="646"/>
        <v>8.9900062097171265</v>
      </c>
      <c r="E195" s="10">
        <f t="shared" si="646"/>
        <v>3.0088753514034554</v>
      </c>
      <c r="F195" s="10">
        <f t="shared" si="646"/>
        <v>23.675360965354777</v>
      </c>
      <c r="G195" s="10">
        <f t="shared" si="646"/>
        <v>3.1736627078205002</v>
      </c>
      <c r="H195" s="10">
        <f t="shared" si="646"/>
        <v>14.885179691341602</v>
      </c>
      <c r="I195" s="10">
        <f t="shared" si="646"/>
        <v>24.82151703757021</v>
      </c>
      <c r="J195" s="10">
        <f t="shared" si="646"/>
        <v>3.8721493675091159</v>
      </c>
      <c r="K195" s="10">
        <f t="shared" si="646"/>
        <v>3.9146916613535248</v>
      </c>
      <c r="L195" s="10">
        <f t="shared" si="646"/>
        <v>12.820427363563175</v>
      </c>
      <c r="M195" s="10">
        <f t="shared" si="646"/>
        <v>3.2632482416986166</v>
      </c>
      <c r="N195" s="10">
        <f t="shared" si="646"/>
        <v>15.288479294758972</v>
      </c>
      <c r="O195" s="10">
        <f t="shared" si="646"/>
        <v>2.5504341098144394</v>
      </c>
      <c r="P195" s="10">
        <f t="shared" si="646"/>
        <v>2.9595454173578388</v>
      </c>
      <c r="Q195" s="10"/>
      <c r="R195" s="10">
        <f t="shared" si="626"/>
        <v>17.586502191232711</v>
      </c>
      <c r="S195" s="10">
        <f t="shared" si="626"/>
        <v>12.184920874012512</v>
      </c>
      <c r="T195" s="10">
        <f t="shared" si="626"/>
        <v>11.488163636791986</v>
      </c>
      <c r="U195" s="10">
        <f t="shared" si="626"/>
        <v>10.878692986540649</v>
      </c>
      <c r="V195" s="10">
        <f t="shared" ref="V195:Z195" si="647">(V179/V$181)*100</f>
        <v>33.818764944329914</v>
      </c>
      <c r="W195" s="10">
        <f t="shared" si="647"/>
        <v>1.1226833317662226</v>
      </c>
      <c r="X195" s="10">
        <f t="shared" si="647"/>
        <v>16.216425072824016</v>
      </c>
      <c r="Y195" s="10">
        <f t="shared" si="647"/>
        <v>10.045452432295226</v>
      </c>
      <c r="Z195" s="10">
        <f t="shared" si="647"/>
        <v>14.917729917816372</v>
      </c>
      <c r="AA195" s="10"/>
      <c r="AB195" s="10">
        <f t="shared" ref="AB195:AM195" si="648">(AB179/AB$181)*100</f>
        <v>12.916377721986935</v>
      </c>
      <c r="AC195" s="10">
        <f t="shared" si="648"/>
        <v>4.9654171483556748</v>
      </c>
      <c r="AD195" s="10">
        <f t="shared" si="648"/>
        <v>1.9332463450247792</v>
      </c>
      <c r="AE195" s="10">
        <f t="shared" si="648"/>
        <v>1.1712163711310184</v>
      </c>
      <c r="AF195" s="10">
        <f t="shared" si="648"/>
        <v>9.1705262199186528</v>
      </c>
      <c r="AG195" s="10">
        <f t="shared" si="648"/>
        <v>2.1112004350884868</v>
      </c>
      <c r="AH195" s="10">
        <f t="shared" si="648"/>
        <v>7.8275396122119094</v>
      </c>
      <c r="AI195" s="10">
        <f t="shared" si="648"/>
        <v>35.51072950562817</v>
      </c>
      <c r="AJ195" s="10">
        <f t="shared" si="648"/>
        <v>4.5876315297280135</v>
      </c>
      <c r="AK195" s="10">
        <f t="shared" si="648"/>
        <v>14.125996427466742</v>
      </c>
      <c r="AL195" s="10">
        <f t="shared" si="648"/>
        <v>15.971336054539915</v>
      </c>
      <c r="AM195" s="10">
        <f t="shared" si="648"/>
        <v>13.594026252650426</v>
      </c>
      <c r="AN195" s="10"/>
      <c r="AO195" s="10"/>
      <c r="AP195" s="10"/>
      <c r="AQ195" s="10"/>
      <c r="AR195" s="10"/>
      <c r="AS195" s="9"/>
      <c r="AT195" s="10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17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71"/>
      <c r="EP195" s="71"/>
    </row>
    <row r="196" spans="1:248 16065:16069" s="18" customFormat="1" x14ac:dyDescent="0.35">
      <c r="A196" s="10" t="s">
        <v>19</v>
      </c>
      <c r="B196" s="10">
        <f t="shared" ref="B196" si="649">(B180/B$181)*100</f>
        <v>8.9015589651514251</v>
      </c>
      <c r="C196" s="10">
        <f t="shared" ref="C196:P196" si="650">(C180/C$181)*100</f>
        <v>2.8255934286756421</v>
      </c>
      <c r="D196" s="10">
        <f t="shared" si="650"/>
        <v>2.2611170350314569</v>
      </c>
      <c r="E196" s="10">
        <f t="shared" si="650"/>
        <v>0.65233947660248781</v>
      </c>
      <c r="F196" s="10">
        <f t="shared" si="650"/>
        <v>9.7569031442172545</v>
      </c>
      <c r="G196" s="10">
        <f t="shared" si="650"/>
        <v>1.7865855205321117</v>
      </c>
      <c r="H196" s="10">
        <f t="shared" si="650"/>
        <v>3.6201482853147935</v>
      </c>
      <c r="I196" s="10">
        <f t="shared" si="650"/>
        <v>11.275528842514289</v>
      </c>
      <c r="J196" s="10">
        <f t="shared" si="650"/>
        <v>1.5974581022332826</v>
      </c>
      <c r="K196" s="10">
        <f t="shared" si="650"/>
        <v>0.6169246867114474</v>
      </c>
      <c r="L196" s="10">
        <f t="shared" si="650"/>
        <v>2.8818054188025402</v>
      </c>
      <c r="M196" s="10">
        <f t="shared" si="650"/>
        <v>1.142525665609887</v>
      </c>
      <c r="N196" s="10">
        <f t="shared" si="650"/>
        <v>4.5760478678445891</v>
      </c>
      <c r="O196" s="10">
        <f t="shared" si="650"/>
        <v>0.70556785330822247</v>
      </c>
      <c r="P196" s="10">
        <f t="shared" si="650"/>
        <v>1.0179183315902522</v>
      </c>
      <c r="Q196" s="10"/>
      <c r="R196" s="10">
        <f t="shared" si="626"/>
        <v>9.2380744540335193</v>
      </c>
      <c r="S196" s="10">
        <f t="shared" si="626"/>
        <v>1.061739112019179</v>
      </c>
      <c r="T196" s="10">
        <f t="shared" si="626"/>
        <v>2.2943347865017816</v>
      </c>
      <c r="U196" s="10">
        <f t="shared" si="626"/>
        <v>1.4280885099557872</v>
      </c>
      <c r="V196" s="10">
        <f t="shared" ref="V196:Z196" si="651">(V180/V$181)*100</f>
        <v>3.2920954929228308</v>
      </c>
      <c r="W196" s="10">
        <f t="shared" si="651"/>
        <v>0.52983482927042713</v>
      </c>
      <c r="X196" s="10">
        <f t="shared" si="651"/>
        <v>2.0026898623287477</v>
      </c>
      <c r="Y196" s="10">
        <f t="shared" si="651"/>
        <v>2.6788751076615962</v>
      </c>
      <c r="Z196" s="10">
        <f t="shared" si="651"/>
        <v>4.9867162234563231</v>
      </c>
      <c r="AA196" s="10"/>
      <c r="AB196" s="10">
        <f t="shared" ref="AB196:AM196" si="652">(AB180/AB$181)*100</f>
        <v>3.8792450413984505</v>
      </c>
      <c r="AC196" s="10">
        <f t="shared" si="652"/>
        <v>1.0276954756552372</v>
      </c>
      <c r="AD196" s="10">
        <f t="shared" si="652"/>
        <v>0.83110698338078604</v>
      </c>
      <c r="AE196" s="10">
        <f t="shared" si="652"/>
        <v>0.56320409624120193</v>
      </c>
      <c r="AF196" s="10">
        <f t="shared" si="652"/>
        <v>3.9238381869695553</v>
      </c>
      <c r="AG196" s="10">
        <f t="shared" si="652"/>
        <v>0.80798460754234014</v>
      </c>
      <c r="AH196" s="10">
        <f t="shared" si="652"/>
        <v>2.9377084081843776</v>
      </c>
      <c r="AI196" s="10">
        <f t="shared" si="652"/>
        <v>1.2515176110791848</v>
      </c>
      <c r="AJ196" s="10">
        <f t="shared" si="652"/>
        <v>2.3438652820222403</v>
      </c>
      <c r="AK196" s="10">
        <f t="shared" si="652"/>
        <v>3.5859736973407967</v>
      </c>
      <c r="AL196" s="10">
        <f t="shared" si="652"/>
        <v>1.9956093481034765</v>
      </c>
      <c r="AM196" s="10">
        <f t="shared" si="652"/>
        <v>9.3969640393757139</v>
      </c>
      <c r="AN196" s="10"/>
      <c r="AO196" s="10"/>
      <c r="AP196" s="10"/>
      <c r="AQ196" s="10"/>
      <c r="AR196" s="10"/>
      <c r="AS196" s="9"/>
      <c r="AT196" s="10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17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71"/>
      <c r="EP196" s="71"/>
    </row>
    <row r="197" spans="1:248 16065:16069" s="18" customFormat="1" x14ac:dyDescent="0.35">
      <c r="A197" s="10" t="s">
        <v>1</v>
      </c>
      <c r="B197" s="10">
        <f t="shared" ref="B197:P197" si="653">(B162/B$181)*100</f>
        <v>0</v>
      </c>
      <c r="C197" s="10">
        <f t="shared" si="653"/>
        <v>6.4720037676393085</v>
      </c>
      <c r="D197" s="10">
        <f t="shared" si="653"/>
        <v>5.3908036667631043</v>
      </c>
      <c r="E197" s="10">
        <f t="shared" si="653"/>
        <v>1.3920567241184971</v>
      </c>
      <c r="F197" s="10">
        <f t="shared" si="653"/>
        <v>0</v>
      </c>
      <c r="G197" s="10">
        <f t="shared" si="653"/>
        <v>5.2043758769521711</v>
      </c>
      <c r="H197" s="10">
        <f t="shared" si="653"/>
        <v>0</v>
      </c>
      <c r="I197" s="10">
        <f t="shared" si="653"/>
        <v>0</v>
      </c>
      <c r="J197" s="10">
        <f t="shared" si="653"/>
        <v>8.0738721013242358</v>
      </c>
      <c r="K197" s="10">
        <f t="shared" si="653"/>
        <v>0.84997346153905151</v>
      </c>
      <c r="L197" s="10">
        <f t="shared" si="653"/>
        <v>4.7880487352208432</v>
      </c>
      <c r="M197" s="10">
        <f t="shared" si="653"/>
        <v>7.6778812151914888</v>
      </c>
      <c r="N197" s="10">
        <f t="shared" si="653"/>
        <v>0</v>
      </c>
      <c r="O197" s="10">
        <f t="shared" si="653"/>
        <v>16.980483491725106</v>
      </c>
      <c r="P197" s="10">
        <f t="shared" si="653"/>
        <v>4.0158387597603751</v>
      </c>
      <c r="Q197" s="10"/>
      <c r="R197" s="10">
        <f>(R162/R$181)*100</f>
        <v>0</v>
      </c>
      <c r="S197" s="10">
        <f>(S162/S$181)*100</f>
        <v>0</v>
      </c>
      <c r="T197" s="10">
        <f>(T162/T$181)*100</f>
        <v>0</v>
      </c>
      <c r="U197" s="10">
        <f>(U162/U$181)*100</f>
        <v>1.3068424717001064</v>
      </c>
      <c r="V197" s="10">
        <f t="shared" ref="V197:Z197" si="654">(V162/V$181)*100</f>
        <v>0</v>
      </c>
      <c r="W197" s="10">
        <f t="shared" si="654"/>
        <v>0</v>
      </c>
      <c r="X197" s="10">
        <f t="shared" si="654"/>
        <v>0</v>
      </c>
      <c r="Y197" s="10">
        <f t="shared" si="654"/>
        <v>0</v>
      </c>
      <c r="Z197" s="10">
        <f t="shared" si="654"/>
        <v>0</v>
      </c>
      <c r="AA197" s="10"/>
      <c r="AB197" s="10">
        <f t="shared" ref="AB197:AM197" si="655">(AB162/AB$181)*100</f>
        <v>0</v>
      </c>
      <c r="AC197" s="10">
        <f t="shared" si="655"/>
        <v>4.7256523149769132</v>
      </c>
      <c r="AD197" s="10">
        <f t="shared" si="655"/>
        <v>10.345944580533915</v>
      </c>
      <c r="AE197" s="10">
        <f t="shared" si="655"/>
        <v>12.813926320387962</v>
      </c>
      <c r="AF197" s="10">
        <f t="shared" si="655"/>
        <v>0</v>
      </c>
      <c r="AG197" s="10">
        <f t="shared" si="655"/>
        <v>25.428052920554357</v>
      </c>
      <c r="AH197" s="10">
        <f t="shared" si="655"/>
        <v>0</v>
      </c>
      <c r="AI197" s="10">
        <f t="shared" si="655"/>
        <v>0</v>
      </c>
      <c r="AJ197" s="10">
        <f t="shared" si="655"/>
        <v>0</v>
      </c>
      <c r="AK197" s="10">
        <f t="shared" si="655"/>
        <v>0</v>
      </c>
      <c r="AL197" s="10">
        <f t="shared" si="655"/>
        <v>0</v>
      </c>
      <c r="AM197" s="10">
        <f t="shared" si="655"/>
        <v>0</v>
      </c>
      <c r="AN197" s="10"/>
      <c r="AO197" s="10"/>
      <c r="AP197" s="10"/>
      <c r="AQ197" s="10"/>
      <c r="AR197" s="10"/>
      <c r="AS197" s="9"/>
      <c r="AT197" s="10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17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71"/>
      <c r="EP197" s="71"/>
    </row>
    <row r="198" spans="1:248 16065:16069" s="18" customFormat="1" x14ac:dyDescent="0.35">
      <c r="A198" s="10" t="s">
        <v>2</v>
      </c>
      <c r="B198" s="10">
        <f t="shared" ref="B198" si="656">(B164/B$181)*100</f>
        <v>0</v>
      </c>
      <c r="C198" s="10">
        <f t="shared" ref="C198:P198" si="657">(C164/C$181)*100</f>
        <v>0</v>
      </c>
      <c r="D198" s="10">
        <f t="shared" si="657"/>
        <v>2.8487539055190294</v>
      </c>
      <c r="E198" s="10">
        <f t="shared" si="657"/>
        <v>0</v>
      </c>
      <c r="F198" s="10">
        <f t="shared" si="657"/>
        <v>0</v>
      </c>
      <c r="G198" s="10">
        <f t="shared" si="657"/>
        <v>0</v>
      </c>
      <c r="H198" s="10">
        <f t="shared" si="657"/>
        <v>0</v>
      </c>
      <c r="I198" s="10">
        <f t="shared" si="657"/>
        <v>0</v>
      </c>
      <c r="J198" s="10">
        <f t="shared" si="657"/>
        <v>0</v>
      </c>
      <c r="K198" s="10">
        <f t="shared" si="657"/>
        <v>0.62178448520604823</v>
      </c>
      <c r="L198" s="10">
        <f t="shared" si="657"/>
        <v>0</v>
      </c>
      <c r="M198" s="10">
        <f t="shared" si="657"/>
        <v>1.2025982082440219</v>
      </c>
      <c r="N198" s="10">
        <f t="shared" si="657"/>
        <v>0</v>
      </c>
      <c r="O198" s="10">
        <f t="shared" si="657"/>
        <v>2.3949401205076688</v>
      </c>
      <c r="P198" s="10">
        <f t="shared" si="657"/>
        <v>2.1396555717776953</v>
      </c>
      <c r="Q198" s="10"/>
      <c r="R198" s="10">
        <f>(R164/R$181)*100</f>
        <v>0</v>
      </c>
      <c r="S198" s="10">
        <f>(S164/S$181)*100</f>
        <v>0</v>
      </c>
      <c r="T198" s="10">
        <f>(T164/T$181)*100</f>
        <v>0</v>
      </c>
      <c r="U198" s="10">
        <f>(U164/U$181)*100</f>
        <v>0.7792208078578069</v>
      </c>
      <c r="V198" s="10">
        <f t="shared" ref="V198:Z198" si="658">(V164/V$181)*100</f>
        <v>0</v>
      </c>
      <c r="W198" s="10">
        <f t="shared" si="658"/>
        <v>0.19975850964402492</v>
      </c>
      <c r="X198" s="10">
        <f t="shared" si="658"/>
        <v>0.34748283498562171</v>
      </c>
      <c r="Y198" s="10">
        <f t="shared" si="658"/>
        <v>0</v>
      </c>
      <c r="Z198" s="10">
        <f t="shared" si="658"/>
        <v>0</v>
      </c>
      <c r="AA198" s="10"/>
      <c r="AB198" s="10">
        <f t="shared" ref="AB198:AM198" si="659">(AB164/AB$181)*100</f>
        <v>0</v>
      </c>
      <c r="AC198" s="10">
        <f t="shared" si="659"/>
        <v>1.2138265032235824</v>
      </c>
      <c r="AD198" s="10">
        <f t="shared" si="659"/>
        <v>1.5002181365499192</v>
      </c>
      <c r="AE198" s="10">
        <f t="shared" si="659"/>
        <v>1.4495138703474657</v>
      </c>
      <c r="AF198" s="10">
        <f t="shared" si="659"/>
        <v>0</v>
      </c>
      <c r="AG198" s="10">
        <f t="shared" si="659"/>
        <v>1.2723082363087037</v>
      </c>
      <c r="AH198" s="10">
        <f t="shared" si="659"/>
        <v>0</v>
      </c>
      <c r="AI198" s="10">
        <f t="shared" si="659"/>
        <v>0</v>
      </c>
      <c r="AJ198" s="10">
        <f t="shared" si="659"/>
        <v>0</v>
      </c>
      <c r="AK198" s="10">
        <f t="shared" si="659"/>
        <v>0</v>
      </c>
      <c r="AL198" s="10">
        <f t="shared" si="659"/>
        <v>0.66699878513419875</v>
      </c>
      <c r="AM198" s="10">
        <f t="shared" si="659"/>
        <v>0</v>
      </c>
      <c r="AN198" s="10"/>
      <c r="AO198" s="10"/>
      <c r="AP198" s="10"/>
      <c r="AQ198" s="10"/>
      <c r="AR198" s="10"/>
      <c r="AS198" s="9"/>
      <c r="AT198" s="10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17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71"/>
      <c r="EP198" s="71"/>
    </row>
    <row r="199" spans="1:248 16065:16069" s="18" customFormat="1" x14ac:dyDescent="0.35">
      <c r="A199" s="10" t="s">
        <v>4</v>
      </c>
      <c r="B199" s="10">
        <f t="shared" ref="B199" si="660">(B166/B$181)*100</f>
        <v>0</v>
      </c>
      <c r="C199" s="10">
        <f t="shared" ref="C199:P199" si="661">(C166/C$181)*100</f>
        <v>0</v>
      </c>
      <c r="D199" s="10">
        <f t="shared" si="661"/>
        <v>3.1468415771501714</v>
      </c>
      <c r="E199" s="10">
        <f t="shared" si="661"/>
        <v>0</v>
      </c>
      <c r="F199" s="10">
        <f t="shared" si="661"/>
        <v>0</v>
      </c>
      <c r="G199" s="10">
        <f t="shared" si="661"/>
        <v>0</v>
      </c>
      <c r="H199" s="10">
        <f t="shared" si="661"/>
        <v>0</v>
      </c>
      <c r="I199" s="10">
        <f t="shared" si="661"/>
        <v>0</v>
      </c>
      <c r="J199" s="10">
        <f t="shared" si="661"/>
        <v>0</v>
      </c>
      <c r="K199" s="10">
        <f t="shared" si="661"/>
        <v>0.23055412347393625</v>
      </c>
      <c r="L199" s="10">
        <f t="shared" si="661"/>
        <v>0</v>
      </c>
      <c r="M199" s="10">
        <f t="shared" si="661"/>
        <v>9.236698313621311E-2</v>
      </c>
      <c r="N199" s="10">
        <f t="shared" si="661"/>
        <v>0.40888702786040482</v>
      </c>
      <c r="O199" s="10">
        <f t="shared" si="661"/>
        <v>0.149915881883008</v>
      </c>
      <c r="P199" s="10">
        <f t="shared" si="661"/>
        <v>0.2174495293374214</v>
      </c>
      <c r="Q199" s="10"/>
      <c r="R199" s="10">
        <f t="shared" ref="R199:U200" si="662">(R166/R$181)*100</f>
        <v>0</v>
      </c>
      <c r="S199" s="10">
        <f t="shared" si="662"/>
        <v>4.2355054645629865E-2</v>
      </c>
      <c r="T199" s="10">
        <f t="shared" si="662"/>
        <v>0</v>
      </c>
      <c r="U199" s="10">
        <f t="shared" si="662"/>
        <v>0</v>
      </c>
      <c r="V199" s="10">
        <f t="shared" ref="V199:Z199" si="663">(V166/V$181)*100</f>
        <v>0</v>
      </c>
      <c r="W199" s="10">
        <f t="shared" si="663"/>
        <v>0.22262014690224793</v>
      </c>
      <c r="X199" s="10">
        <f t="shared" si="663"/>
        <v>0</v>
      </c>
      <c r="Y199" s="10">
        <f t="shared" si="663"/>
        <v>0</v>
      </c>
      <c r="Z199" s="10">
        <f t="shared" si="663"/>
        <v>0</v>
      </c>
      <c r="AA199" s="10"/>
      <c r="AB199" s="10">
        <f t="shared" ref="AB199:AM199" si="664">(AB166/AB$181)*100</f>
        <v>0</v>
      </c>
      <c r="AC199" s="10">
        <f t="shared" si="664"/>
        <v>2.4959074725681996</v>
      </c>
      <c r="AD199" s="10">
        <f t="shared" si="664"/>
        <v>0</v>
      </c>
      <c r="AE199" s="10">
        <f t="shared" si="664"/>
        <v>0.13125630170165115</v>
      </c>
      <c r="AF199" s="10">
        <f t="shared" si="664"/>
        <v>0</v>
      </c>
      <c r="AG199" s="10">
        <f t="shared" si="664"/>
        <v>0</v>
      </c>
      <c r="AH199" s="10">
        <f t="shared" si="664"/>
        <v>0</v>
      </c>
      <c r="AI199" s="10">
        <f t="shared" si="664"/>
        <v>0</v>
      </c>
      <c r="AJ199" s="10">
        <f t="shared" si="664"/>
        <v>0</v>
      </c>
      <c r="AK199" s="10">
        <f t="shared" si="664"/>
        <v>0</v>
      </c>
      <c r="AL199" s="10">
        <f t="shared" si="664"/>
        <v>0.30457371078171713</v>
      </c>
      <c r="AM199" s="10">
        <f t="shared" si="664"/>
        <v>0</v>
      </c>
      <c r="AN199" s="10"/>
      <c r="AO199" s="10"/>
      <c r="AP199" s="10"/>
      <c r="AQ199" s="10"/>
      <c r="AR199" s="10"/>
      <c r="AS199" s="9"/>
      <c r="AT199" s="10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17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71"/>
      <c r="EP199" s="71"/>
    </row>
    <row r="200" spans="1:248 16065:16069" s="18" customFormat="1" x14ac:dyDescent="0.35">
      <c r="A200" s="10" t="s">
        <v>3</v>
      </c>
      <c r="B200" s="10">
        <f t="shared" ref="B200" si="665">(B167/B$181)*100</f>
        <v>0</v>
      </c>
      <c r="C200" s="10">
        <f t="shared" ref="C200:P200" si="666">(C167/C$181)*100</f>
        <v>0</v>
      </c>
      <c r="D200" s="10">
        <f t="shared" si="666"/>
        <v>14.156178654884533</v>
      </c>
      <c r="E200" s="10">
        <f t="shared" si="666"/>
        <v>0</v>
      </c>
      <c r="F200" s="10">
        <f t="shared" si="666"/>
        <v>0</v>
      </c>
      <c r="G200" s="10">
        <f t="shared" si="666"/>
        <v>0</v>
      </c>
      <c r="H200" s="10">
        <f t="shared" si="666"/>
        <v>0</v>
      </c>
      <c r="I200" s="10">
        <f t="shared" si="666"/>
        <v>0</v>
      </c>
      <c r="J200" s="10">
        <f t="shared" si="666"/>
        <v>0</v>
      </c>
      <c r="K200" s="10">
        <f t="shared" si="666"/>
        <v>0.71332774301608026</v>
      </c>
      <c r="L200" s="10">
        <f t="shared" si="666"/>
        <v>3.3886295598150005</v>
      </c>
      <c r="M200" s="10">
        <f t="shared" si="666"/>
        <v>2.14771480295355</v>
      </c>
      <c r="N200" s="10">
        <f t="shared" si="666"/>
        <v>4.7529655689221926</v>
      </c>
      <c r="O200" s="10">
        <f t="shared" si="666"/>
        <v>0.41580182310013614</v>
      </c>
      <c r="P200" s="10">
        <f t="shared" si="666"/>
        <v>0.404392000598714</v>
      </c>
      <c r="Q200" s="10"/>
      <c r="R200" s="10">
        <f t="shared" si="662"/>
        <v>0</v>
      </c>
      <c r="S200" s="10">
        <f t="shared" si="662"/>
        <v>2.3555074837109813</v>
      </c>
      <c r="T200" s="10">
        <f t="shared" si="662"/>
        <v>0</v>
      </c>
      <c r="U200" s="10">
        <f t="shared" si="662"/>
        <v>0</v>
      </c>
      <c r="V200" s="10">
        <f t="shared" ref="V200:Z200" si="667">(V167/V$181)*100</f>
        <v>0.34809195365213735</v>
      </c>
      <c r="W200" s="10">
        <f t="shared" si="667"/>
        <v>9.0561518910283674</v>
      </c>
      <c r="X200" s="10">
        <f t="shared" si="667"/>
        <v>0</v>
      </c>
      <c r="Y200" s="10">
        <f t="shared" si="667"/>
        <v>0.65586075023603474</v>
      </c>
      <c r="Z200" s="10">
        <f t="shared" si="667"/>
        <v>0</v>
      </c>
      <c r="AA200" s="10"/>
      <c r="AB200" s="10">
        <f t="shared" ref="AB200:AM200" si="668">(AB167/AB$181)*100</f>
        <v>0</v>
      </c>
      <c r="AC200" s="10">
        <f t="shared" si="668"/>
        <v>2.6533983320442101</v>
      </c>
      <c r="AD200" s="10">
        <f t="shared" si="668"/>
        <v>0</v>
      </c>
      <c r="AE200" s="10">
        <f t="shared" si="668"/>
        <v>0</v>
      </c>
      <c r="AF200" s="10">
        <f t="shared" si="668"/>
        <v>0</v>
      </c>
      <c r="AG200" s="10">
        <f t="shared" si="668"/>
        <v>0</v>
      </c>
      <c r="AH200" s="10">
        <f t="shared" si="668"/>
        <v>0</v>
      </c>
      <c r="AI200" s="10">
        <f t="shared" si="668"/>
        <v>0.61606415854069052</v>
      </c>
      <c r="AJ200" s="10">
        <f t="shared" si="668"/>
        <v>0</v>
      </c>
      <c r="AK200" s="10">
        <f t="shared" si="668"/>
        <v>0</v>
      </c>
      <c r="AL200" s="10">
        <f t="shared" si="668"/>
        <v>0.24372541545443249</v>
      </c>
      <c r="AM200" s="10">
        <f t="shared" si="668"/>
        <v>0</v>
      </c>
      <c r="AN200" s="10"/>
      <c r="AO200" s="10"/>
      <c r="AP200" s="10"/>
      <c r="AQ200" s="10"/>
      <c r="AR200" s="10"/>
      <c r="AS200" s="9"/>
      <c r="AT200" s="10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</row>
    <row r="201" spans="1:248 16065:16069" s="18" customFormat="1" x14ac:dyDescent="0.35">
      <c r="A201" s="10" t="s">
        <v>5</v>
      </c>
      <c r="B201" s="10">
        <f t="shared" ref="B201" si="669">(B169/B$181)*100</f>
        <v>0</v>
      </c>
      <c r="C201" s="10">
        <f t="shared" ref="C201:P201" si="670">(C169/C$181)*100</f>
        <v>0</v>
      </c>
      <c r="D201" s="10">
        <f t="shared" si="670"/>
        <v>23.25824748358648</v>
      </c>
      <c r="E201" s="10">
        <f t="shared" si="670"/>
        <v>0</v>
      </c>
      <c r="F201" s="10">
        <f t="shared" si="670"/>
        <v>0</v>
      </c>
      <c r="G201" s="10">
        <f t="shared" si="670"/>
        <v>0</v>
      </c>
      <c r="H201" s="10">
        <f t="shared" si="670"/>
        <v>0</v>
      </c>
      <c r="I201" s="10">
        <f t="shared" si="670"/>
        <v>0</v>
      </c>
      <c r="J201" s="10">
        <f t="shared" si="670"/>
        <v>0</v>
      </c>
      <c r="K201" s="10">
        <f t="shared" si="670"/>
        <v>1.1873659788779025</v>
      </c>
      <c r="L201" s="10">
        <f t="shared" si="670"/>
        <v>2.1727266962424325</v>
      </c>
      <c r="M201" s="10">
        <f t="shared" si="670"/>
        <v>0.41378392162433159</v>
      </c>
      <c r="N201" s="10">
        <f t="shared" si="670"/>
        <v>3.2433012733114728</v>
      </c>
      <c r="O201" s="10">
        <f t="shared" si="670"/>
        <v>0.59500460380233444</v>
      </c>
      <c r="P201" s="10">
        <f t="shared" si="670"/>
        <v>1.6339469852703827</v>
      </c>
      <c r="Q201" s="10"/>
      <c r="R201" s="10">
        <f t="shared" ref="R201:U202" si="671">(R169/R$181)*100</f>
        <v>0</v>
      </c>
      <c r="S201" s="10">
        <f t="shared" si="671"/>
        <v>1.8872280131340395</v>
      </c>
      <c r="T201" s="10">
        <f t="shared" si="671"/>
        <v>0</v>
      </c>
      <c r="U201" s="10">
        <f t="shared" si="671"/>
        <v>0.90489639553490175</v>
      </c>
      <c r="V201" s="10">
        <f t="shared" ref="V201:Z201" si="672">(V169/V$181)*100</f>
        <v>0.40700829389039928</v>
      </c>
      <c r="W201" s="10">
        <f t="shared" si="672"/>
        <v>6.8971452410227885</v>
      </c>
      <c r="X201" s="10">
        <f t="shared" si="672"/>
        <v>0.17258443754894967</v>
      </c>
      <c r="Y201" s="10">
        <f t="shared" si="672"/>
        <v>2.2116919542101412</v>
      </c>
      <c r="Z201" s="10">
        <f t="shared" si="672"/>
        <v>0</v>
      </c>
      <c r="AA201" s="10"/>
      <c r="AB201" s="10">
        <f t="shared" ref="AB201:AM201" si="673">(AB169/AB$181)*100</f>
        <v>0</v>
      </c>
      <c r="AC201" s="10">
        <f t="shared" si="673"/>
        <v>10.992710873084565</v>
      </c>
      <c r="AD201" s="10">
        <f t="shared" si="673"/>
        <v>0</v>
      </c>
      <c r="AE201" s="10">
        <f t="shared" si="673"/>
        <v>0.18019848587630707</v>
      </c>
      <c r="AF201" s="10">
        <f t="shared" si="673"/>
        <v>0</v>
      </c>
      <c r="AG201" s="10">
        <f t="shared" si="673"/>
        <v>0</v>
      </c>
      <c r="AH201" s="10">
        <f t="shared" si="673"/>
        <v>0</v>
      </c>
      <c r="AI201" s="10">
        <f t="shared" si="673"/>
        <v>0.65198068228137374</v>
      </c>
      <c r="AJ201" s="10">
        <f t="shared" si="673"/>
        <v>0</v>
      </c>
      <c r="AK201" s="10">
        <f t="shared" si="673"/>
        <v>3.3548420459420893</v>
      </c>
      <c r="AL201" s="10">
        <f t="shared" si="673"/>
        <v>3.070957990072464</v>
      </c>
      <c r="AM201" s="10">
        <f t="shared" si="673"/>
        <v>0</v>
      </c>
      <c r="AN201" s="10"/>
      <c r="AO201" s="10"/>
      <c r="AP201" s="10"/>
      <c r="AQ201" s="10"/>
      <c r="AR201" s="10"/>
      <c r="AS201" s="9"/>
      <c r="AT201" s="10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17"/>
      <c r="EE201" s="17"/>
      <c r="EF201" s="17"/>
      <c r="EG201" s="17"/>
      <c r="EH201" s="17"/>
      <c r="EI201" s="17"/>
      <c r="EJ201" s="17"/>
      <c r="EK201" s="17"/>
      <c r="EL201" s="17"/>
      <c r="EM201" s="17"/>
      <c r="EN201" s="17"/>
      <c r="EO201" s="76"/>
      <c r="EP201" s="76"/>
      <c r="EQ201" s="76"/>
      <c r="ER201" s="76"/>
      <c r="ES201" s="76"/>
      <c r="ET201" s="76"/>
      <c r="EU201" s="76"/>
      <c r="EV201" s="76"/>
      <c r="EW201" s="76"/>
      <c r="EX201" s="76"/>
      <c r="EY201" s="76"/>
      <c r="EZ201" s="76"/>
      <c r="FA201" s="76"/>
      <c r="FB201" s="76"/>
      <c r="FC201" s="76"/>
      <c r="FD201" s="76"/>
      <c r="FE201" s="76"/>
      <c r="FF201" s="76"/>
      <c r="FG201" s="76"/>
      <c r="FH201" s="76"/>
      <c r="FI201" s="76"/>
      <c r="FJ201" s="76"/>
      <c r="FK201" s="76"/>
      <c r="FL201" s="76"/>
      <c r="FM201" s="76"/>
      <c r="FN201" s="76"/>
      <c r="FO201" s="76"/>
      <c r="FP201" s="76"/>
      <c r="FQ201" s="76"/>
      <c r="FR201" s="76"/>
      <c r="FS201" s="76"/>
      <c r="FT201" s="76"/>
      <c r="FU201" s="76"/>
      <c r="FV201" s="76"/>
      <c r="FW201" s="76"/>
      <c r="FX201" s="76"/>
      <c r="FY201" s="76"/>
      <c r="FZ201" s="76"/>
      <c r="GA201" s="76"/>
    </row>
    <row r="202" spans="1:248 16065:16069" s="18" customFormat="1" x14ac:dyDescent="0.35">
      <c r="A202" s="10" t="s">
        <v>6</v>
      </c>
      <c r="B202" s="10">
        <f t="shared" ref="B202" si="674">(B170/B$181)*100</f>
        <v>0</v>
      </c>
      <c r="C202" s="10">
        <f t="shared" ref="C202:P202" si="675">(C170/C$181)*100</f>
        <v>0</v>
      </c>
      <c r="D202" s="10">
        <f t="shared" si="675"/>
        <v>9.2570198808432185</v>
      </c>
      <c r="E202" s="10">
        <f t="shared" si="675"/>
        <v>0</v>
      </c>
      <c r="F202" s="10">
        <f t="shared" si="675"/>
        <v>0</v>
      </c>
      <c r="G202" s="10">
        <f t="shared" si="675"/>
        <v>0</v>
      </c>
      <c r="H202" s="10">
        <f t="shared" si="675"/>
        <v>0</v>
      </c>
      <c r="I202" s="10">
        <f t="shared" si="675"/>
        <v>0</v>
      </c>
      <c r="J202" s="10">
        <f t="shared" si="675"/>
        <v>0</v>
      </c>
      <c r="K202" s="10">
        <f t="shared" si="675"/>
        <v>0.32407625589339623</v>
      </c>
      <c r="L202" s="10">
        <f t="shared" si="675"/>
        <v>10.668241952745602</v>
      </c>
      <c r="M202" s="10">
        <f t="shared" si="675"/>
        <v>0.13443788913611304</v>
      </c>
      <c r="N202" s="10">
        <f t="shared" si="675"/>
        <v>8.6495292549247615</v>
      </c>
      <c r="O202" s="10">
        <f t="shared" si="675"/>
        <v>0.25078414405547717</v>
      </c>
      <c r="P202" s="10">
        <f t="shared" si="675"/>
        <v>0.51520488382634433</v>
      </c>
      <c r="Q202" s="10"/>
      <c r="R202" s="10">
        <f t="shared" si="671"/>
        <v>0</v>
      </c>
      <c r="S202" s="10">
        <f t="shared" si="671"/>
        <v>2.0962238352025437</v>
      </c>
      <c r="T202" s="10">
        <f t="shared" si="671"/>
        <v>0</v>
      </c>
      <c r="U202" s="10">
        <f t="shared" si="671"/>
        <v>0</v>
      </c>
      <c r="V202" s="10">
        <f t="shared" ref="V202:Z202" si="676">(V170/V$181)*100</f>
        <v>2.3605342355254724</v>
      </c>
      <c r="W202" s="10">
        <f t="shared" si="676"/>
        <v>0.36850102372674487</v>
      </c>
      <c r="X202" s="10">
        <f t="shared" si="676"/>
        <v>0.26234921506805908</v>
      </c>
      <c r="Y202" s="10">
        <f t="shared" si="676"/>
        <v>4.4990586504251304</v>
      </c>
      <c r="Z202" s="10">
        <f t="shared" si="676"/>
        <v>0</v>
      </c>
      <c r="AA202" s="10"/>
      <c r="AB202" s="10">
        <f t="shared" ref="AB202:AM202" si="677">(AB170/AB$181)*100</f>
        <v>0</v>
      </c>
      <c r="AC202" s="10">
        <f t="shared" si="677"/>
        <v>0.79355463570178975</v>
      </c>
      <c r="AD202" s="10">
        <f t="shared" si="677"/>
        <v>0</v>
      </c>
      <c r="AE202" s="10">
        <f t="shared" si="677"/>
        <v>0</v>
      </c>
      <c r="AF202" s="10">
        <f t="shared" si="677"/>
        <v>0</v>
      </c>
      <c r="AG202" s="10">
        <f t="shared" si="677"/>
        <v>0</v>
      </c>
      <c r="AH202" s="10">
        <f t="shared" si="677"/>
        <v>0</v>
      </c>
      <c r="AI202" s="10">
        <f t="shared" si="677"/>
        <v>2.9789800067650281</v>
      </c>
      <c r="AJ202" s="10">
        <f t="shared" si="677"/>
        <v>0</v>
      </c>
      <c r="AK202" s="10">
        <f t="shared" si="677"/>
        <v>1.400392859204687</v>
      </c>
      <c r="AL202" s="10">
        <f t="shared" si="677"/>
        <v>0.75920349962606093</v>
      </c>
      <c r="AM202" s="10">
        <f t="shared" si="677"/>
        <v>0</v>
      </c>
      <c r="AN202" s="10"/>
      <c r="AO202" s="10"/>
      <c r="AP202" s="10"/>
      <c r="AQ202" s="10"/>
      <c r="AR202" s="10"/>
      <c r="AS202" s="9"/>
      <c r="AT202" s="10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17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FI202" s="76"/>
      <c r="FJ202" s="76"/>
      <c r="FK202" s="76"/>
      <c r="FL202" s="76"/>
      <c r="FM202" s="76"/>
      <c r="FN202" s="76"/>
      <c r="FO202" s="76"/>
      <c r="FP202" s="76"/>
      <c r="FQ202" s="76"/>
      <c r="FR202" s="76"/>
      <c r="FS202" s="76"/>
      <c r="FT202" s="76"/>
      <c r="FU202" s="76"/>
      <c r="FV202" s="76"/>
      <c r="FW202" s="76"/>
      <c r="FX202" s="76"/>
      <c r="FY202" s="76"/>
    </row>
    <row r="203" spans="1:248 16065:16069" s="18" customFormat="1" x14ac:dyDescent="0.35">
      <c r="A203" s="10" t="s">
        <v>9</v>
      </c>
      <c r="B203" s="10">
        <f t="shared" ref="B203" si="678">(B173/B$181)*100</f>
        <v>0</v>
      </c>
      <c r="C203" s="10">
        <f t="shared" ref="C203:P203" si="679">(C173/C$181)*100</f>
        <v>0</v>
      </c>
      <c r="D203" s="10">
        <f t="shared" si="679"/>
        <v>3.4903481811173829</v>
      </c>
      <c r="E203" s="10">
        <f t="shared" si="679"/>
        <v>0</v>
      </c>
      <c r="F203" s="10">
        <f t="shared" si="679"/>
        <v>0</v>
      </c>
      <c r="G203" s="10">
        <f t="shared" si="679"/>
        <v>0</v>
      </c>
      <c r="H203" s="10">
        <f t="shared" si="679"/>
        <v>0</v>
      </c>
      <c r="I203" s="10">
        <f t="shared" si="679"/>
        <v>0</v>
      </c>
      <c r="J203" s="10">
        <f t="shared" si="679"/>
        <v>0</v>
      </c>
      <c r="K203" s="10">
        <f t="shared" si="679"/>
        <v>0.23610538241450166</v>
      </c>
      <c r="L203" s="10">
        <f t="shared" si="679"/>
        <v>0.63831643515338443</v>
      </c>
      <c r="M203" s="10">
        <f t="shared" si="679"/>
        <v>0.24096527066326995</v>
      </c>
      <c r="N203" s="10">
        <f t="shared" si="679"/>
        <v>0.96915376120319563</v>
      </c>
      <c r="O203" s="10">
        <f t="shared" si="679"/>
        <v>0.32056846430881064</v>
      </c>
      <c r="P203" s="10">
        <f t="shared" si="679"/>
        <v>0.92145756207672147</v>
      </c>
      <c r="Q203" s="10"/>
      <c r="R203" s="10">
        <f>(R173/R$181)*100</f>
        <v>0</v>
      </c>
      <c r="S203" s="10">
        <f>(S173/S$181)*100</f>
        <v>5.8766382989671344</v>
      </c>
      <c r="T203" s="10">
        <f>(T173/T$181)*100</f>
        <v>0</v>
      </c>
      <c r="U203" s="10">
        <f>(U173/U$181)*100</f>
        <v>0.62815688631486633</v>
      </c>
      <c r="V203" s="10">
        <f t="shared" ref="V203:Z203" si="680">(V173/V$181)*100</f>
        <v>4.5650819083983958</v>
      </c>
      <c r="W203" s="10">
        <f t="shared" si="680"/>
        <v>1.2980782329788112</v>
      </c>
      <c r="X203" s="10">
        <f t="shared" si="680"/>
        <v>0.26780095909119622</v>
      </c>
      <c r="Y203" s="10">
        <f t="shared" si="680"/>
        <v>9.1476608182459334</v>
      </c>
      <c r="Z203" s="10">
        <f t="shared" si="680"/>
        <v>0.46962584925058015</v>
      </c>
      <c r="AA203" s="10"/>
      <c r="AB203" s="10">
        <f t="shared" ref="AB203:AM203" si="681">(AB173/AB$181)*100</f>
        <v>0</v>
      </c>
      <c r="AC203" s="10">
        <f t="shared" si="681"/>
        <v>2.4297746644127471</v>
      </c>
      <c r="AD203" s="10">
        <f t="shared" si="681"/>
        <v>0</v>
      </c>
      <c r="AE203" s="10">
        <f t="shared" si="681"/>
        <v>0</v>
      </c>
      <c r="AF203" s="10">
        <f t="shared" si="681"/>
        <v>0</v>
      </c>
      <c r="AG203" s="10">
        <f t="shared" si="681"/>
        <v>0</v>
      </c>
      <c r="AH203" s="10">
        <f t="shared" si="681"/>
        <v>0</v>
      </c>
      <c r="AI203" s="10">
        <f t="shared" si="681"/>
        <v>1.1679243576997349</v>
      </c>
      <c r="AJ203" s="10">
        <f t="shared" si="681"/>
        <v>0</v>
      </c>
      <c r="AK203" s="10">
        <f t="shared" si="681"/>
        <v>0</v>
      </c>
      <c r="AL203" s="10">
        <f t="shared" si="681"/>
        <v>1.0808967439626247</v>
      </c>
      <c r="AM203" s="10">
        <f t="shared" si="681"/>
        <v>0</v>
      </c>
      <c r="AN203" s="10"/>
      <c r="AO203" s="10"/>
      <c r="AP203" s="10"/>
      <c r="AQ203" s="10"/>
      <c r="AR203" s="10"/>
      <c r="AS203" s="9"/>
      <c r="AT203" s="10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17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71"/>
      <c r="EP203" s="71"/>
      <c r="EQ203" s="71"/>
      <c r="ER203" s="71"/>
      <c r="ES203" s="71"/>
      <c r="ET203" s="71"/>
      <c r="EU203" s="71"/>
      <c r="EV203" s="71"/>
      <c r="EW203" s="71"/>
      <c r="EX203" s="71"/>
      <c r="EY203" s="71"/>
      <c r="EZ203" s="71"/>
      <c r="FA203" s="71"/>
      <c r="FB203" s="71"/>
      <c r="FC203" s="71"/>
      <c r="FD203" s="71"/>
      <c r="FE203" s="71"/>
      <c r="FF203" s="71"/>
      <c r="FG203" s="71"/>
      <c r="FH203" s="71"/>
      <c r="FI203" s="71"/>
      <c r="FJ203" s="71"/>
      <c r="FK203" s="71"/>
      <c r="FL203" s="71"/>
      <c r="FM203" s="71"/>
      <c r="FN203" s="71"/>
      <c r="FO203" s="71"/>
      <c r="FP203" s="71"/>
      <c r="FQ203" s="71"/>
      <c r="FR203" s="71"/>
      <c r="FS203" s="71"/>
      <c r="FT203" s="71"/>
      <c r="FU203" s="71"/>
      <c r="FV203" s="71"/>
      <c r="FW203" s="71"/>
      <c r="FX203" s="71"/>
      <c r="FY203" s="71"/>
      <c r="FZ203" s="71"/>
      <c r="GA203" s="71"/>
      <c r="GB203" s="71"/>
      <c r="GC203" s="71"/>
      <c r="GD203" s="71"/>
      <c r="GE203" s="71"/>
      <c r="GF203" s="71"/>
      <c r="GG203" s="71"/>
      <c r="GH203" s="71"/>
      <c r="GI203" s="71"/>
      <c r="GJ203" s="71"/>
      <c r="GK203" s="71"/>
      <c r="GL203" s="71"/>
      <c r="GM203" s="71"/>
      <c r="GN203" s="71"/>
    </row>
    <row r="204" spans="1:248 16065:16069" s="18" customFormat="1" x14ac:dyDescent="0.3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9"/>
      <c r="M204" s="10"/>
      <c r="N204" s="9"/>
      <c r="O204" s="9"/>
      <c r="P204" s="9"/>
      <c r="Q204" s="9"/>
      <c r="R204" s="9"/>
      <c r="S204" s="9"/>
      <c r="T204" s="9"/>
      <c r="U204" s="9"/>
      <c r="V204" s="9"/>
      <c r="W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10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GC204" s="17"/>
      <c r="GD204" s="71"/>
      <c r="GE204" s="71"/>
      <c r="GF204" s="71"/>
      <c r="GG204" s="71"/>
      <c r="GH204" s="71"/>
      <c r="GI204" s="71"/>
      <c r="GJ204" s="71"/>
      <c r="GK204" s="71"/>
      <c r="GL204" s="71"/>
      <c r="GM204" s="71"/>
      <c r="GN204" s="71"/>
      <c r="GO204" s="71"/>
      <c r="GP204" s="71"/>
      <c r="GQ204" s="71"/>
      <c r="GR204" s="71"/>
      <c r="GS204" s="71"/>
      <c r="GT204" s="71"/>
      <c r="GU204" s="71"/>
      <c r="GV204" s="71"/>
      <c r="GW204" s="71"/>
      <c r="GX204" s="71"/>
      <c r="GY204" s="71"/>
      <c r="GZ204" s="71"/>
      <c r="HA204" s="71"/>
      <c r="HB204" s="71"/>
      <c r="HC204" s="71"/>
      <c r="HD204" s="71"/>
      <c r="HE204" s="71"/>
      <c r="HF204" s="71"/>
      <c r="HG204" s="71"/>
      <c r="HH204" s="71"/>
      <c r="HI204" s="71"/>
      <c r="HJ204" s="71"/>
      <c r="HK204" s="71"/>
      <c r="HL204" s="71"/>
      <c r="HM204" s="71"/>
      <c r="HN204" s="71"/>
      <c r="HO204" s="71"/>
      <c r="HP204" s="71"/>
      <c r="HQ204" s="71"/>
      <c r="HR204" s="71"/>
      <c r="HS204" s="71"/>
      <c r="HT204" s="71"/>
      <c r="HU204" s="71"/>
      <c r="HV204" s="71"/>
      <c r="HW204" s="71"/>
      <c r="HX204" s="71"/>
      <c r="HY204" s="71"/>
      <c r="HZ204" s="71"/>
      <c r="IA204" s="71"/>
      <c r="IB204" s="71"/>
      <c r="IC204" s="71"/>
      <c r="ID204" s="71"/>
      <c r="IE204" s="71"/>
      <c r="IF204" s="71"/>
      <c r="IG204" s="71"/>
      <c r="IH204" s="71"/>
      <c r="II204" s="71"/>
      <c r="IJ204" s="71"/>
      <c r="IK204" s="71"/>
      <c r="IL204" s="71"/>
      <c r="IM204" s="71"/>
    </row>
    <row r="205" spans="1:248 16065:16069" s="18" customFormat="1" x14ac:dyDescent="0.3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9"/>
      <c r="M205" s="10"/>
      <c r="N205" s="9"/>
      <c r="O205" s="9"/>
      <c r="P205" s="10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10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GD205" s="17"/>
      <c r="GE205" s="71"/>
      <c r="GF205" s="71"/>
      <c r="GG205" s="71"/>
      <c r="GH205" s="71"/>
      <c r="GI205" s="71"/>
      <c r="GJ205" s="71"/>
      <c r="GK205" s="71"/>
      <c r="GL205" s="71"/>
      <c r="GM205" s="71"/>
      <c r="GN205" s="71"/>
      <c r="GO205" s="71"/>
      <c r="GP205" s="71"/>
      <c r="GQ205" s="71"/>
      <c r="GR205" s="71"/>
      <c r="GS205" s="71"/>
      <c r="GT205" s="71"/>
      <c r="GU205" s="71"/>
      <c r="GV205" s="71"/>
      <c r="GW205" s="71"/>
      <c r="GX205" s="71"/>
      <c r="GY205" s="71"/>
      <c r="GZ205" s="71"/>
      <c r="HA205" s="71"/>
      <c r="HB205" s="71"/>
      <c r="HC205" s="71"/>
      <c r="HD205" s="71"/>
      <c r="HE205" s="71"/>
      <c r="HF205" s="71"/>
      <c r="HG205" s="71"/>
      <c r="HH205" s="71"/>
      <c r="HI205" s="71"/>
      <c r="HJ205" s="71"/>
      <c r="HK205" s="71"/>
      <c r="HL205" s="71"/>
      <c r="HM205" s="71"/>
      <c r="HN205" s="71"/>
      <c r="HO205" s="71"/>
      <c r="HP205" s="71"/>
      <c r="HQ205" s="71"/>
      <c r="HR205" s="71"/>
      <c r="HS205" s="71"/>
      <c r="HT205" s="71"/>
      <c r="HU205" s="71"/>
      <c r="HV205" s="71"/>
      <c r="HW205" s="71"/>
      <c r="HX205" s="71"/>
      <c r="HY205" s="71"/>
      <c r="HZ205" s="71"/>
      <c r="IA205" s="71"/>
      <c r="IB205" s="71"/>
      <c r="IC205" s="71"/>
      <c r="ID205" s="71"/>
      <c r="IE205" s="71"/>
      <c r="IF205" s="71"/>
      <c r="IG205" s="71"/>
      <c r="IH205" s="71"/>
      <c r="II205" s="71"/>
      <c r="IJ205" s="71"/>
      <c r="IK205" s="71"/>
      <c r="IL205" s="71"/>
      <c r="IM205" s="71"/>
      <c r="IN205" s="71"/>
    </row>
    <row r="206" spans="1:248 16065:16069" s="18" customFormat="1" x14ac:dyDescent="0.35">
      <c r="A206" s="17" t="s">
        <v>84</v>
      </c>
      <c r="B206" s="16" t="s">
        <v>26</v>
      </c>
      <c r="C206" s="16" t="s">
        <v>67</v>
      </c>
      <c r="D206" s="16" t="s">
        <v>68</v>
      </c>
      <c r="E206" s="16" t="s">
        <v>70</v>
      </c>
      <c r="F206" s="16" t="s">
        <v>71</v>
      </c>
      <c r="G206" s="16" t="s">
        <v>72</v>
      </c>
      <c r="H206" s="16" t="s">
        <v>134</v>
      </c>
      <c r="I206" s="16" t="s">
        <v>74</v>
      </c>
      <c r="J206" s="16" t="s">
        <v>133</v>
      </c>
      <c r="K206" s="16" t="s">
        <v>75</v>
      </c>
      <c r="L206" s="16" t="s">
        <v>99</v>
      </c>
      <c r="M206" s="16" t="s">
        <v>87</v>
      </c>
      <c r="N206" s="16" t="s">
        <v>142</v>
      </c>
      <c r="O206" s="16" t="s">
        <v>78</v>
      </c>
      <c r="P206" s="16" t="s">
        <v>88</v>
      </c>
      <c r="Q206" s="16"/>
      <c r="R206" s="16" t="s">
        <v>76</v>
      </c>
      <c r="S206" s="16" t="s">
        <v>20</v>
      </c>
      <c r="T206" s="16" t="s">
        <v>21</v>
      </c>
      <c r="U206" s="16" t="s">
        <v>89</v>
      </c>
      <c r="V206" s="16" t="s">
        <v>90</v>
      </c>
      <c r="W206" s="16" t="s">
        <v>91</v>
      </c>
      <c r="X206" s="16" t="s">
        <v>92</v>
      </c>
      <c r="Y206" s="16" t="s">
        <v>86</v>
      </c>
      <c r="Z206" s="16" t="s">
        <v>93</v>
      </c>
      <c r="AA206" s="16"/>
      <c r="AB206" s="16" t="s">
        <v>94</v>
      </c>
      <c r="AC206" s="16" t="s">
        <v>69</v>
      </c>
      <c r="AD206" s="16" t="s">
        <v>56</v>
      </c>
      <c r="AE206" s="16" t="s">
        <v>30</v>
      </c>
      <c r="AF206" s="16" t="s">
        <v>29</v>
      </c>
      <c r="AG206" s="16" t="s">
        <v>73</v>
      </c>
      <c r="AH206" s="16" t="s">
        <v>132</v>
      </c>
      <c r="AI206" s="16" t="s">
        <v>95</v>
      </c>
      <c r="AJ206" s="16" t="s">
        <v>139</v>
      </c>
      <c r="AK206" s="16" t="s">
        <v>138</v>
      </c>
      <c r="AL206" s="16" t="s">
        <v>96</v>
      </c>
      <c r="AM206" s="16" t="s">
        <v>191</v>
      </c>
      <c r="AN206" s="16"/>
      <c r="AO206" s="16"/>
      <c r="AP206" s="16"/>
      <c r="AQ206" s="16"/>
      <c r="AR206" s="16"/>
      <c r="AS206" s="16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WSW206" s="82"/>
      <c r="WTA206" s="76" t="s">
        <v>55</v>
      </c>
    </row>
    <row r="207" spans="1:248 16065:16069" s="18" customFormat="1" x14ac:dyDescent="0.35">
      <c r="A207" s="10"/>
      <c r="B207" s="9"/>
      <c r="C207" s="10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17"/>
      <c r="DE207" s="10"/>
      <c r="DF207" s="10"/>
      <c r="DG207" s="10"/>
      <c r="DH207" s="10"/>
      <c r="DI207" s="10"/>
      <c r="DJ207" s="10"/>
      <c r="DK207" s="10"/>
      <c r="DL207" s="10"/>
      <c r="DM207" s="10"/>
      <c r="DN207" s="10"/>
      <c r="DO207" s="10"/>
      <c r="DP207" s="10"/>
      <c r="DQ207" s="10"/>
      <c r="DR207" s="10"/>
      <c r="DS207" s="10"/>
      <c r="DT207" s="10"/>
      <c r="DU207" s="10"/>
      <c r="DV207" s="10"/>
      <c r="DW207" s="10"/>
      <c r="DX207" s="10"/>
      <c r="DY207" s="10"/>
      <c r="DZ207" s="10"/>
      <c r="EA207" s="10"/>
      <c r="EB207" s="10"/>
      <c r="EC207" s="10"/>
      <c r="ED207" s="10"/>
      <c r="EE207" s="10"/>
      <c r="EF207" s="10"/>
      <c r="EG207" s="10"/>
      <c r="EH207" s="10"/>
      <c r="EI207" s="10"/>
      <c r="EJ207" s="10"/>
      <c r="EK207" s="10"/>
      <c r="EL207" s="10"/>
      <c r="EM207" s="10"/>
      <c r="EN207" s="10"/>
      <c r="EO207" s="71"/>
      <c r="EP207" s="71"/>
      <c r="EQ207" s="71"/>
      <c r="ER207" s="71"/>
      <c r="ES207" s="71"/>
      <c r="ET207" s="71"/>
      <c r="EU207" s="71"/>
      <c r="EV207" s="71"/>
      <c r="EW207" s="71"/>
      <c r="EX207" s="71"/>
      <c r="EY207" s="71"/>
      <c r="EZ207" s="71"/>
      <c r="FA207" s="71"/>
      <c r="FB207" s="71"/>
      <c r="FC207" s="71"/>
      <c r="FD207" s="71"/>
      <c r="FE207" s="71"/>
      <c r="FF207" s="71"/>
      <c r="FG207" s="71"/>
      <c r="FH207" s="71"/>
      <c r="FI207" s="71"/>
      <c r="FJ207" s="71"/>
      <c r="FK207" s="71"/>
      <c r="FL207" s="71"/>
      <c r="FM207" s="71"/>
      <c r="FN207" s="71"/>
    </row>
    <row r="208" spans="1:248 16065:16069" s="18" customFormat="1" x14ac:dyDescent="0.35">
      <c r="A208" s="10" t="s">
        <v>1</v>
      </c>
      <c r="B208" s="10">
        <f t="shared" ref="B208:B226" si="682">STDEV(B100:D100)</f>
        <v>0</v>
      </c>
      <c r="C208" s="10">
        <f t="shared" ref="C208:C226" si="683">STDEV(E100:G100)</f>
        <v>0.37398946889771112</v>
      </c>
      <c r="D208" s="10">
        <f t="shared" ref="D208:D226" si="684">STDEV(H100:J100)</f>
        <v>0.14085112941361122</v>
      </c>
      <c r="E208" s="10">
        <f t="shared" ref="E208:E226" si="685">STDEV(K100:M100)</f>
        <v>0.14806017390560355</v>
      </c>
      <c r="F208" s="10">
        <f t="shared" ref="F208:F226" si="686">STDEV(N100:P100)</f>
        <v>0</v>
      </c>
      <c r="G208" s="10">
        <f t="shared" ref="G208:G226" si="687">STDEV(Q100:S100)</f>
        <v>0.18666326633641342</v>
      </c>
      <c r="H208" s="10">
        <f t="shared" ref="H208:H226" si="688">STDEV(T100:V100)</f>
        <v>0</v>
      </c>
      <c r="I208" s="10">
        <f t="shared" ref="I208:I226" si="689">STDEV(W100:Y100)</f>
        <v>0</v>
      </c>
      <c r="J208" s="10">
        <f t="shared" ref="J208:J226" si="690">STDEV(Z100:AB100)</f>
        <v>0.14608594019397528</v>
      </c>
      <c r="K208" s="10">
        <f t="shared" ref="K208:K226" si="691">STDEV(AC100:AE100)</f>
        <v>0.5829427402746441</v>
      </c>
      <c r="L208" s="10">
        <f t="shared" ref="L208:L226" si="692">STDEV(AF100:AH100)</f>
        <v>2.5912264234397103E-2</v>
      </c>
      <c r="M208" s="10">
        <f t="shared" ref="M208:M226" si="693">STDEV(AI100:AK100)</f>
        <v>1.4546494364621101</v>
      </c>
      <c r="N208" s="10">
        <f t="shared" ref="N208:N226" si="694">STDEV(AL100:AN100)</f>
        <v>0</v>
      </c>
      <c r="O208" s="10">
        <f>STDEV(AO100:AQ100)</f>
        <v>4.0741556851975771</v>
      </c>
      <c r="P208" s="10">
        <f>STDEV(AR100:AT100)</f>
        <v>0.69963454415976312</v>
      </c>
      <c r="Q208" s="10"/>
      <c r="R208" s="10">
        <f>STDEV(AV100:AX100)</f>
        <v>0</v>
      </c>
      <c r="S208" s="10">
        <f>STDEV(AY100:BA100)</f>
        <v>0</v>
      </c>
      <c r="T208" s="10">
        <f>STDEV(BB100:BD100)</f>
        <v>0</v>
      </c>
      <c r="U208" s="10">
        <f>STDEV(BE100:BG100)</f>
        <v>3.7547968304174041E-2</v>
      </c>
      <c r="V208" s="10">
        <f>STDEV(BH100:BJ100)</f>
        <v>0</v>
      </c>
      <c r="W208" s="10">
        <f>STDEV(BK100:BM100)</f>
        <v>0</v>
      </c>
      <c r="X208" s="10">
        <f>STDEV(BN100:BP100)</f>
        <v>0</v>
      </c>
      <c r="Y208" s="10">
        <f>STDEV(BQ100:BS100)</f>
        <v>0</v>
      </c>
      <c r="Z208" s="10">
        <f>STDEV(BT100:BV100)</f>
        <v>0</v>
      </c>
      <c r="AA208" s="10"/>
      <c r="AB208" s="10">
        <f>STDEV(BX100:BZ100)</f>
        <v>0</v>
      </c>
      <c r="AC208" s="10">
        <f>STDEV(CA100:CC100)</f>
        <v>0.32194008118880579</v>
      </c>
      <c r="AD208" s="10">
        <f>STDEV(CD100:CF100)</f>
        <v>0.2521994631153483</v>
      </c>
      <c r="AE208" s="10">
        <f>STDEV(CG100:CI100)</f>
        <v>2.6756570910508484</v>
      </c>
      <c r="AF208" s="10">
        <f>STDEV(CJ100:CL100)</f>
        <v>0</v>
      </c>
      <c r="AG208" s="10">
        <f>STDEV(CM100:CO100)</f>
        <v>1.1982933958475948</v>
      </c>
      <c r="AH208" s="10">
        <f>STDEV(CP100:CR100)</f>
        <v>0</v>
      </c>
      <c r="AI208" s="10">
        <f>STDEV(CS100:CU100)</f>
        <v>0</v>
      </c>
      <c r="AJ208" s="10">
        <f>STDEV(CV100:CX100)</f>
        <v>0</v>
      </c>
      <c r="AK208" s="10">
        <f>STDEV(CY100:DA100)</f>
        <v>0</v>
      </c>
      <c r="AL208" s="10">
        <f>STDEV(DB100:DD100)</f>
        <v>0</v>
      </c>
      <c r="AM208" s="10">
        <f>STDEV(DE100:DG100)</f>
        <v>0</v>
      </c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  <c r="CE208" s="10"/>
      <c r="CF208" s="10"/>
      <c r="CG208" s="10"/>
      <c r="CH208" s="10"/>
      <c r="CI208" s="10"/>
      <c r="CJ208" s="10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</row>
    <row r="209" spans="1:120" s="18" customFormat="1" x14ac:dyDescent="0.35">
      <c r="A209" s="10" t="s">
        <v>16</v>
      </c>
      <c r="B209" s="10">
        <f t="shared" si="682"/>
        <v>0</v>
      </c>
      <c r="C209" s="10">
        <f t="shared" si="683"/>
        <v>2.0911509547977958</v>
      </c>
      <c r="D209" s="10">
        <f t="shared" si="684"/>
        <v>0</v>
      </c>
      <c r="E209" s="10">
        <f t="shared" si="685"/>
        <v>0.24900938091390878</v>
      </c>
      <c r="F209" s="10">
        <f t="shared" si="686"/>
        <v>0</v>
      </c>
      <c r="G209" s="10">
        <f t="shared" si="687"/>
        <v>0.8398756647337754</v>
      </c>
      <c r="H209" s="10">
        <f t="shared" si="688"/>
        <v>0</v>
      </c>
      <c r="I209" s="10">
        <f t="shared" si="689"/>
        <v>0</v>
      </c>
      <c r="J209" s="10">
        <f t="shared" si="690"/>
        <v>0.40589160980703931</v>
      </c>
      <c r="K209" s="10">
        <f t="shared" si="691"/>
        <v>1.1990434454824395</v>
      </c>
      <c r="L209" s="10">
        <f t="shared" si="692"/>
        <v>0</v>
      </c>
      <c r="M209" s="10">
        <f t="shared" si="693"/>
        <v>0.6171580876561148</v>
      </c>
      <c r="N209" s="10">
        <f t="shared" si="694"/>
        <v>0</v>
      </c>
      <c r="O209" s="10">
        <f t="shared" ref="O209:O226" si="695">STDEV(AO101:AQ101)</f>
        <v>0.70753907754380141</v>
      </c>
      <c r="P209" s="10">
        <f t="shared" ref="P209:P226" si="696">STDEV(AR101:AT101)</f>
        <v>1.166033519444972</v>
      </c>
      <c r="Q209" s="10"/>
      <c r="R209" s="10">
        <f t="shared" ref="R209:R226" si="697">STDEV(AV101:AX101)</f>
        <v>0</v>
      </c>
      <c r="S209" s="10">
        <f t="shared" ref="S209:S226" si="698">STDEV(AY101:BA101)</f>
        <v>0</v>
      </c>
      <c r="T209" s="10">
        <f t="shared" ref="T209:T226" si="699">STDEV(BB101:BD101)</f>
        <v>0.20202591134634007</v>
      </c>
      <c r="U209" s="10">
        <f t="shared" ref="U209:U226" si="700">STDEV(BE101:BG101)</f>
        <v>0</v>
      </c>
      <c r="V209" s="10">
        <f t="shared" ref="V209:V226" si="701">STDEV(BH101:BJ101)</f>
        <v>0</v>
      </c>
      <c r="W209" s="10">
        <f t="shared" ref="W209:W226" si="702">STDEV(BK101:BM101)</f>
        <v>0</v>
      </c>
      <c r="X209" s="10">
        <f t="shared" ref="X209:X226" si="703">STDEV(BN101:BP101)</f>
        <v>0</v>
      </c>
      <c r="Y209" s="10">
        <f t="shared" ref="Y209:Y226" si="704">STDEV(BQ101:BS101)</f>
        <v>0</v>
      </c>
      <c r="Z209" s="10">
        <f t="shared" ref="Z209:Z226" si="705">STDEV(BT101:BV101)</f>
        <v>0</v>
      </c>
      <c r="AA209" s="10"/>
      <c r="AB209" s="10">
        <f t="shared" ref="AB209:AB226" si="706">STDEV(BX101:BZ101)</f>
        <v>0</v>
      </c>
      <c r="AC209" s="10">
        <f t="shared" ref="AC209:AC226" si="707">STDEV(CA101:CC101)</f>
        <v>0</v>
      </c>
      <c r="AD209" s="10">
        <f t="shared" ref="AD209:AD226" si="708">STDEV(CD101:CF101)</f>
        <v>0.11578397787442138</v>
      </c>
      <c r="AE209" s="10">
        <f t="shared" ref="AE209:AE226" si="709">STDEV(CG101:CI101)</f>
        <v>6.2021187115110107E-2</v>
      </c>
      <c r="AF209" s="10">
        <f t="shared" ref="AF209:AF226" si="710">STDEV(CJ101:CL101)</f>
        <v>0</v>
      </c>
      <c r="AG209" s="10">
        <f t="shared" ref="AG209:AG226" si="711">STDEV(CM101:CO101)</f>
        <v>0.63292549818493027</v>
      </c>
      <c r="AH209" s="10">
        <f t="shared" ref="AH209:AH226" si="712">STDEV(CP101:CR101)</f>
        <v>0</v>
      </c>
      <c r="AI209" s="10">
        <f t="shared" ref="AI209:AI226" si="713">STDEV(CS101:CU101)</f>
        <v>0</v>
      </c>
      <c r="AJ209" s="10">
        <f t="shared" ref="AJ209:AJ226" si="714">STDEV(CV101:CX101)</f>
        <v>0</v>
      </c>
      <c r="AK209" s="10">
        <f t="shared" ref="AK209:AK226" si="715">STDEV(CY101:DA101)</f>
        <v>0</v>
      </c>
      <c r="AL209" s="10">
        <f t="shared" ref="AL209:AL226" si="716">STDEV(DB101:DD101)</f>
        <v>0</v>
      </c>
      <c r="AM209" s="10">
        <f t="shared" ref="AM209:AM226" si="717">STDEV(DE101:DG101)</f>
        <v>0</v>
      </c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</row>
    <row r="210" spans="1:120" s="18" customFormat="1" x14ac:dyDescent="0.35">
      <c r="A210" s="10" t="s">
        <v>2</v>
      </c>
      <c r="B210" s="10">
        <f t="shared" si="682"/>
        <v>0</v>
      </c>
      <c r="C210" s="10">
        <f t="shared" si="683"/>
        <v>0</v>
      </c>
      <c r="D210" s="10">
        <f t="shared" si="684"/>
        <v>4.7629543828984135E-2</v>
      </c>
      <c r="E210" s="10">
        <f t="shared" si="685"/>
        <v>0</v>
      </c>
      <c r="F210" s="10">
        <f t="shared" si="686"/>
        <v>0</v>
      </c>
      <c r="G210" s="10">
        <f t="shared" si="687"/>
        <v>0</v>
      </c>
      <c r="H210" s="10">
        <f t="shared" si="688"/>
        <v>0</v>
      </c>
      <c r="I210" s="10">
        <f t="shared" si="689"/>
        <v>0</v>
      </c>
      <c r="J210" s="10">
        <f t="shared" si="690"/>
        <v>0</v>
      </c>
      <c r="K210" s="10">
        <f t="shared" si="691"/>
        <v>0.22606336732694859</v>
      </c>
      <c r="L210" s="10">
        <f t="shared" si="692"/>
        <v>0</v>
      </c>
      <c r="M210" s="10">
        <f t="shared" si="693"/>
        <v>0.14755036032313784</v>
      </c>
      <c r="N210" s="10">
        <f t="shared" si="694"/>
        <v>0</v>
      </c>
      <c r="O210" s="10">
        <f t="shared" si="695"/>
        <v>0.52327767527894464</v>
      </c>
      <c r="P210" s="10">
        <f t="shared" si="696"/>
        <v>0.23461232891430497</v>
      </c>
      <c r="Q210" s="10"/>
      <c r="R210" s="10">
        <f t="shared" si="697"/>
        <v>0</v>
      </c>
      <c r="S210" s="10">
        <f t="shared" si="698"/>
        <v>0</v>
      </c>
      <c r="T210" s="10">
        <f t="shared" si="699"/>
        <v>0</v>
      </c>
      <c r="U210" s="10">
        <f t="shared" si="700"/>
        <v>5.2689929160470848E-2</v>
      </c>
      <c r="V210" s="10">
        <f t="shared" si="701"/>
        <v>0</v>
      </c>
      <c r="W210" s="10">
        <f t="shared" si="702"/>
        <v>0.15700463170867135</v>
      </c>
      <c r="X210" s="10">
        <f t="shared" si="703"/>
        <v>9.9633646884963647E-3</v>
      </c>
      <c r="Y210" s="10">
        <f t="shared" si="704"/>
        <v>0</v>
      </c>
      <c r="Z210" s="10">
        <f t="shared" si="705"/>
        <v>0</v>
      </c>
      <c r="AA210" s="10"/>
      <c r="AB210" s="10">
        <f t="shared" si="706"/>
        <v>0</v>
      </c>
      <c r="AC210" s="10">
        <f t="shared" si="707"/>
        <v>5.726524991327131E-2</v>
      </c>
      <c r="AD210" s="10">
        <f t="shared" si="708"/>
        <v>5.9093338275076693E-2</v>
      </c>
      <c r="AE210" s="10">
        <f t="shared" si="709"/>
        <v>0.2356925008858812</v>
      </c>
      <c r="AF210" s="10">
        <f t="shared" si="710"/>
        <v>0</v>
      </c>
      <c r="AG210" s="10">
        <f t="shared" si="711"/>
        <v>2.9156049759216866E-2</v>
      </c>
      <c r="AH210" s="10">
        <f t="shared" si="712"/>
        <v>0</v>
      </c>
      <c r="AI210" s="10">
        <f t="shared" si="713"/>
        <v>0</v>
      </c>
      <c r="AJ210" s="10">
        <f t="shared" si="714"/>
        <v>0</v>
      </c>
      <c r="AK210" s="10">
        <f t="shared" si="715"/>
        <v>0</v>
      </c>
      <c r="AL210" s="10">
        <f t="shared" si="716"/>
        <v>7.9305665486749125E-2</v>
      </c>
      <c r="AM210" s="10">
        <f t="shared" si="717"/>
        <v>0</v>
      </c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</row>
    <row r="211" spans="1:120" s="18" customFormat="1" x14ac:dyDescent="0.35">
      <c r="A211" s="10" t="s">
        <v>17</v>
      </c>
      <c r="B211" s="10">
        <f t="shared" si="682"/>
        <v>4.9763319361706471E-2</v>
      </c>
      <c r="C211" s="10">
        <f t="shared" si="683"/>
        <v>1.5871426617215711</v>
      </c>
      <c r="D211" s="10">
        <f t="shared" si="684"/>
        <v>4.6428854619485767E-2</v>
      </c>
      <c r="E211" s="10">
        <f t="shared" si="685"/>
        <v>0.85125691605992015</v>
      </c>
      <c r="F211" s="10">
        <f t="shared" si="686"/>
        <v>0.16584103231752029</v>
      </c>
      <c r="G211" s="10">
        <f t="shared" si="687"/>
        <v>4.7386001949893561</v>
      </c>
      <c r="H211" s="10">
        <f t="shared" si="688"/>
        <v>1.5535749903006981E-2</v>
      </c>
      <c r="I211" s="10">
        <f t="shared" si="689"/>
        <v>1.8707202389650457E-2</v>
      </c>
      <c r="J211" s="10">
        <f t="shared" si="690"/>
        <v>0.2062082869942973</v>
      </c>
      <c r="K211" s="10">
        <f t="shared" si="691"/>
        <v>10.853729233601953</v>
      </c>
      <c r="L211" s="10">
        <f t="shared" si="692"/>
        <v>1.3179098090354018E-2</v>
      </c>
      <c r="M211" s="10">
        <f t="shared" si="693"/>
        <v>1.0350194613326769</v>
      </c>
      <c r="N211" s="10">
        <f t="shared" si="694"/>
        <v>3.8823900949334529E-2</v>
      </c>
      <c r="O211" s="10">
        <f t="shared" si="695"/>
        <v>3.8232684528914045</v>
      </c>
      <c r="P211" s="10">
        <f t="shared" si="696"/>
        <v>7.7329910088952989</v>
      </c>
      <c r="Q211" s="10"/>
      <c r="R211" s="10">
        <f t="shared" si="697"/>
        <v>1.144019949558104E-2</v>
      </c>
      <c r="S211" s="10">
        <f t="shared" si="698"/>
        <v>0.46520137037994808</v>
      </c>
      <c r="T211" s="10">
        <f t="shared" si="699"/>
        <v>8.5280007088020832E-2</v>
      </c>
      <c r="U211" s="10">
        <f t="shared" si="700"/>
        <v>0.90651670743384238</v>
      </c>
      <c r="V211" s="10">
        <f t="shared" si="701"/>
        <v>0.31205684014059626</v>
      </c>
      <c r="W211" s="10">
        <f t="shared" si="702"/>
        <v>0.42048061912105966</v>
      </c>
      <c r="X211" s="10">
        <f t="shared" si="703"/>
        <v>8.7096197768906702E-2</v>
      </c>
      <c r="Y211" s="10">
        <f t="shared" si="704"/>
        <v>0.14043185444878928</v>
      </c>
      <c r="Z211" s="10">
        <f t="shared" si="705"/>
        <v>5.6482108375798708E-2</v>
      </c>
      <c r="AA211" s="10"/>
      <c r="AB211" s="10">
        <f t="shared" si="706"/>
        <v>7.7977184386763005E-3</v>
      </c>
      <c r="AC211" s="10">
        <f t="shared" si="707"/>
        <v>0.19940492184802924</v>
      </c>
      <c r="AD211" s="10">
        <f t="shared" si="708"/>
        <v>0.88492971442790291</v>
      </c>
      <c r="AE211" s="10">
        <f t="shared" si="709"/>
        <v>1.4686246621283152</v>
      </c>
      <c r="AF211" s="10">
        <f t="shared" si="710"/>
        <v>2.7424471205888543E-3</v>
      </c>
      <c r="AG211" s="10">
        <f t="shared" si="711"/>
        <v>0.75142355084134926</v>
      </c>
      <c r="AH211" s="10">
        <f t="shared" si="712"/>
        <v>1.9020365016066385E-2</v>
      </c>
      <c r="AI211" s="10">
        <f t="shared" si="713"/>
        <v>9.1256069451731647E-2</v>
      </c>
      <c r="AJ211" s="10">
        <f t="shared" si="714"/>
        <v>1.522503201322346E-2</v>
      </c>
      <c r="AK211" s="10">
        <f t="shared" si="715"/>
        <v>8.7242592977685399E-2</v>
      </c>
      <c r="AL211" s="10">
        <f t="shared" si="716"/>
        <v>0.10749023397532925</v>
      </c>
      <c r="AM211" s="10">
        <f t="shared" si="717"/>
        <v>3.4568176351783317E-2</v>
      </c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0"/>
      <c r="CD211" s="10"/>
      <c r="CE211" s="10"/>
      <c r="CF211" s="10"/>
      <c r="CG211" s="10"/>
      <c r="CH211" s="10"/>
      <c r="CI211" s="10"/>
      <c r="CJ211" s="10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</row>
    <row r="212" spans="1:120" s="18" customFormat="1" x14ac:dyDescent="0.35">
      <c r="A212" s="10" t="s">
        <v>4</v>
      </c>
      <c r="B212" s="10">
        <f t="shared" si="682"/>
        <v>0</v>
      </c>
      <c r="C212" s="10">
        <f t="shared" si="683"/>
        <v>0</v>
      </c>
      <c r="D212" s="10">
        <f t="shared" si="684"/>
        <v>1.6659039701009713E-2</v>
      </c>
      <c r="E212" s="10">
        <f t="shared" si="685"/>
        <v>0</v>
      </c>
      <c r="F212" s="10">
        <f t="shared" si="686"/>
        <v>0</v>
      </c>
      <c r="G212" s="10">
        <f t="shared" si="687"/>
        <v>0</v>
      </c>
      <c r="H212" s="10">
        <f t="shared" si="688"/>
        <v>0</v>
      </c>
      <c r="I212" s="10">
        <f t="shared" si="689"/>
        <v>0</v>
      </c>
      <c r="J212" s="10">
        <f t="shared" si="690"/>
        <v>0</v>
      </c>
      <c r="K212" s="10">
        <f t="shared" si="691"/>
        <v>5.057406666653988E-2</v>
      </c>
      <c r="L212" s="10">
        <f t="shared" si="692"/>
        <v>0</v>
      </c>
      <c r="M212" s="10">
        <f t="shared" si="693"/>
        <v>1.335494154846171E-2</v>
      </c>
      <c r="N212" s="10">
        <f t="shared" si="694"/>
        <v>3.8895700903830883E-3</v>
      </c>
      <c r="O212" s="10">
        <f t="shared" si="695"/>
        <v>6.192561959539291E-2</v>
      </c>
      <c r="P212" s="10">
        <f t="shared" si="696"/>
        <v>3.8438027664237158E-2</v>
      </c>
      <c r="Q212" s="10"/>
      <c r="R212" s="10">
        <f t="shared" si="697"/>
        <v>0</v>
      </c>
      <c r="S212" s="10">
        <f t="shared" si="698"/>
        <v>7.8374359563362327E-3</v>
      </c>
      <c r="T212" s="10">
        <f t="shared" si="699"/>
        <v>0</v>
      </c>
      <c r="U212" s="10">
        <f t="shared" si="700"/>
        <v>0</v>
      </c>
      <c r="V212" s="10">
        <f t="shared" si="701"/>
        <v>0</v>
      </c>
      <c r="W212" s="10">
        <f t="shared" si="702"/>
        <v>0.14263446137379696</v>
      </c>
      <c r="X212" s="10">
        <f t="shared" si="703"/>
        <v>0</v>
      </c>
      <c r="Y212" s="10">
        <f t="shared" si="704"/>
        <v>0</v>
      </c>
      <c r="Z212" s="10">
        <f t="shared" si="705"/>
        <v>0</v>
      </c>
      <c r="AA212" s="10"/>
      <c r="AB212" s="10">
        <f t="shared" si="706"/>
        <v>0</v>
      </c>
      <c r="AC212" s="10">
        <f t="shared" si="707"/>
        <v>9.0988613757223988E-2</v>
      </c>
      <c r="AD212" s="10">
        <f t="shared" si="708"/>
        <v>0</v>
      </c>
      <c r="AE212" s="10">
        <f t="shared" si="709"/>
        <v>3.870802204684206E-2</v>
      </c>
      <c r="AF212" s="10">
        <f t="shared" si="710"/>
        <v>0</v>
      </c>
      <c r="AG212" s="10">
        <f t="shared" si="711"/>
        <v>0</v>
      </c>
      <c r="AH212" s="10">
        <f t="shared" si="712"/>
        <v>0</v>
      </c>
      <c r="AI212" s="10">
        <f t="shared" si="713"/>
        <v>0</v>
      </c>
      <c r="AJ212" s="10">
        <f t="shared" si="714"/>
        <v>0</v>
      </c>
      <c r="AK212" s="10">
        <f t="shared" si="715"/>
        <v>0</v>
      </c>
      <c r="AL212" s="10">
        <f t="shared" si="716"/>
        <v>1.281405288468894E-2</v>
      </c>
      <c r="AM212" s="10">
        <f t="shared" si="717"/>
        <v>0</v>
      </c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  <c r="CE212" s="10"/>
      <c r="CF212" s="10"/>
      <c r="CG212" s="10"/>
      <c r="CH212" s="10"/>
      <c r="CI212" s="10"/>
      <c r="CJ212" s="10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</row>
    <row r="213" spans="1:120" s="18" customFormat="1" x14ac:dyDescent="0.35">
      <c r="A213" s="10" t="s">
        <v>3</v>
      </c>
      <c r="B213" s="10">
        <f t="shared" si="682"/>
        <v>0</v>
      </c>
      <c r="C213" s="10">
        <f t="shared" si="683"/>
        <v>0</v>
      </c>
      <c r="D213" s="10">
        <f t="shared" si="684"/>
        <v>2.0439799479896173E-2</v>
      </c>
      <c r="E213" s="10">
        <f t="shared" si="685"/>
        <v>0</v>
      </c>
      <c r="F213" s="10">
        <f t="shared" si="686"/>
        <v>0</v>
      </c>
      <c r="G213" s="10">
        <f t="shared" si="687"/>
        <v>0</v>
      </c>
      <c r="H213" s="10">
        <f t="shared" si="688"/>
        <v>0</v>
      </c>
      <c r="I213" s="10">
        <f t="shared" si="689"/>
        <v>0</v>
      </c>
      <c r="J213" s="10">
        <f t="shared" si="690"/>
        <v>0</v>
      </c>
      <c r="K213" s="10">
        <f t="shared" si="691"/>
        <v>0.30330786368828716</v>
      </c>
      <c r="L213" s="10">
        <f t="shared" si="692"/>
        <v>3.7472086158260316E-2</v>
      </c>
      <c r="M213" s="10">
        <f t="shared" si="693"/>
        <v>4.2320756259170665E-2</v>
      </c>
      <c r="N213" s="10">
        <f t="shared" si="694"/>
        <v>8.0549623211050539E-2</v>
      </c>
      <c r="O213" s="10">
        <f t="shared" si="695"/>
        <v>2.3802624714418727E-2</v>
      </c>
      <c r="P213" s="10">
        <f t="shared" si="696"/>
        <v>4.1827305495570101E-2</v>
      </c>
      <c r="Q213" s="10"/>
      <c r="R213" s="10">
        <f t="shared" si="697"/>
        <v>0</v>
      </c>
      <c r="S213" s="10">
        <f t="shared" si="698"/>
        <v>1.1483488467858525</v>
      </c>
      <c r="T213" s="10">
        <f t="shared" si="699"/>
        <v>0</v>
      </c>
      <c r="U213" s="10">
        <f t="shared" si="700"/>
        <v>0</v>
      </c>
      <c r="V213" s="10">
        <f t="shared" si="701"/>
        <v>0.11110109607441979</v>
      </c>
      <c r="W213" s="10">
        <f t="shared" si="702"/>
        <v>4.5246477550072655</v>
      </c>
      <c r="X213" s="10">
        <f t="shared" si="703"/>
        <v>0</v>
      </c>
      <c r="Y213" s="10">
        <f t="shared" si="704"/>
        <v>8.1159567359381679E-2</v>
      </c>
      <c r="Z213" s="10">
        <f t="shared" si="705"/>
        <v>0</v>
      </c>
      <c r="AA213" s="10"/>
      <c r="AB213" s="10">
        <f t="shared" si="706"/>
        <v>0</v>
      </c>
      <c r="AC213" s="10">
        <f t="shared" si="707"/>
        <v>6.4648284569707878E-2</v>
      </c>
      <c r="AD213" s="10">
        <f t="shared" si="708"/>
        <v>0</v>
      </c>
      <c r="AE213" s="10">
        <f t="shared" si="709"/>
        <v>0</v>
      </c>
      <c r="AF213" s="10">
        <f t="shared" si="710"/>
        <v>0</v>
      </c>
      <c r="AG213" s="10">
        <f t="shared" si="711"/>
        <v>0</v>
      </c>
      <c r="AH213" s="10">
        <f t="shared" si="712"/>
        <v>0</v>
      </c>
      <c r="AI213" s="10">
        <f t="shared" si="713"/>
        <v>3.2782624272209147E-2</v>
      </c>
      <c r="AJ213" s="10">
        <f t="shared" si="714"/>
        <v>0</v>
      </c>
      <c r="AK213" s="10">
        <f t="shared" si="715"/>
        <v>0</v>
      </c>
      <c r="AL213" s="10">
        <f t="shared" si="716"/>
        <v>1.3735198031657823E-3</v>
      </c>
      <c r="AM213" s="10">
        <f t="shared" si="717"/>
        <v>0</v>
      </c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</row>
    <row r="214" spans="1:120" s="18" customFormat="1" x14ac:dyDescent="0.35">
      <c r="A214" s="10" t="s">
        <v>22</v>
      </c>
      <c r="B214" s="10">
        <f t="shared" si="682"/>
        <v>2.7399995795195378E-2</v>
      </c>
      <c r="C214" s="10">
        <f t="shared" si="683"/>
        <v>0.19753532367243931</v>
      </c>
      <c r="D214" s="10">
        <f t="shared" si="684"/>
        <v>1.0707706948783762E-2</v>
      </c>
      <c r="E214" s="10">
        <f t="shared" si="685"/>
        <v>4.1585593719636355E-2</v>
      </c>
      <c r="F214" s="10">
        <f t="shared" si="686"/>
        <v>2.1509970222203269E-2</v>
      </c>
      <c r="G214" s="10">
        <f t="shared" si="687"/>
        <v>0.41489653937775495</v>
      </c>
      <c r="H214" s="10">
        <f t="shared" si="688"/>
        <v>1.0420807460076101E-2</v>
      </c>
      <c r="I214" s="10">
        <f t="shared" si="689"/>
        <v>9.0156232265785813E-2</v>
      </c>
      <c r="J214" s="10">
        <f t="shared" si="690"/>
        <v>7.8809950137415277E-2</v>
      </c>
      <c r="K214" s="10">
        <f t="shared" si="691"/>
        <v>1.6473851354991109</v>
      </c>
      <c r="L214" s="10">
        <f t="shared" si="692"/>
        <v>4.8328363923871333E-2</v>
      </c>
      <c r="M214" s="10">
        <f t="shared" si="693"/>
        <v>3.9359928590525277E-2</v>
      </c>
      <c r="N214" s="10">
        <f t="shared" si="694"/>
        <v>0.10986979678590286</v>
      </c>
      <c r="O214" s="10">
        <f t="shared" si="695"/>
        <v>0.27712373683120028</v>
      </c>
      <c r="P214" s="10">
        <f t="shared" si="696"/>
        <v>0.81190681691243349</v>
      </c>
      <c r="Q214" s="10"/>
      <c r="R214" s="10">
        <f t="shared" si="697"/>
        <v>6.3573598452497881E-2</v>
      </c>
      <c r="S214" s="10">
        <f t="shared" si="698"/>
        <v>0.98854287545290154</v>
      </c>
      <c r="T214" s="10">
        <f t="shared" si="699"/>
        <v>4.1231988936276998E-2</v>
      </c>
      <c r="U214" s="10">
        <f t="shared" si="700"/>
        <v>5.4891792573068261E-2</v>
      </c>
      <c r="V214" s="10">
        <f t="shared" si="701"/>
        <v>0.17316627488570974</v>
      </c>
      <c r="W214" s="10">
        <f t="shared" si="702"/>
        <v>2.3789168604866764</v>
      </c>
      <c r="X214" s="10">
        <f t="shared" si="703"/>
        <v>0.18049209330852028</v>
      </c>
      <c r="Y214" s="10">
        <f t="shared" si="704"/>
        <v>0.26741961977394746</v>
      </c>
      <c r="Z214" s="10">
        <f t="shared" si="705"/>
        <v>4.993030773029368E-2</v>
      </c>
      <c r="AA214" s="10"/>
      <c r="AB214" s="10">
        <f t="shared" si="706"/>
        <v>3.3073995672270609E-2</v>
      </c>
      <c r="AC214" s="10">
        <f t="shared" si="707"/>
        <v>5.8417249808281967E-2</v>
      </c>
      <c r="AD214" s="10">
        <f t="shared" si="708"/>
        <v>4.9618694126587357E-2</v>
      </c>
      <c r="AE214" s="10">
        <f t="shared" si="709"/>
        <v>0.18159218750416967</v>
      </c>
      <c r="AF214" s="10">
        <f t="shared" si="710"/>
        <v>1.4923326524491104E-2</v>
      </c>
      <c r="AG214" s="10">
        <f t="shared" si="711"/>
        <v>4.7720090853285248E-2</v>
      </c>
      <c r="AH214" s="10">
        <f t="shared" si="712"/>
        <v>2.3462224775501198E-2</v>
      </c>
      <c r="AI214" s="10">
        <f t="shared" si="713"/>
        <v>0.21471471283438673</v>
      </c>
      <c r="AJ214" s="10">
        <f t="shared" si="714"/>
        <v>3.8679860637171812E-2</v>
      </c>
      <c r="AK214" s="10">
        <f t="shared" si="715"/>
        <v>8.325542891705344E-2</v>
      </c>
      <c r="AL214" s="10">
        <f t="shared" si="716"/>
        <v>7.9405274888675714E-2</v>
      </c>
      <c r="AM214" s="10">
        <f t="shared" si="717"/>
        <v>3.1442338980878358E-2</v>
      </c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0"/>
      <c r="CD214" s="10"/>
      <c r="CE214" s="10"/>
      <c r="CF214" s="10"/>
      <c r="CG214" s="10"/>
      <c r="CH214" s="10"/>
      <c r="CI214" s="10"/>
      <c r="CJ214" s="10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</row>
    <row r="215" spans="1:120" s="18" customFormat="1" x14ac:dyDescent="0.35">
      <c r="A215" s="10" t="s">
        <v>5</v>
      </c>
      <c r="B215" s="10">
        <f t="shared" si="682"/>
        <v>0</v>
      </c>
      <c r="C215" s="10">
        <f t="shared" si="683"/>
        <v>0</v>
      </c>
      <c r="D215" s="10">
        <f t="shared" si="684"/>
        <v>9.5130288927129866E-2</v>
      </c>
      <c r="E215" s="10">
        <f t="shared" si="685"/>
        <v>0</v>
      </c>
      <c r="F215" s="10">
        <f t="shared" si="686"/>
        <v>0</v>
      </c>
      <c r="G215" s="10">
        <f t="shared" si="687"/>
        <v>0</v>
      </c>
      <c r="H215" s="10">
        <f t="shared" si="688"/>
        <v>0</v>
      </c>
      <c r="I215" s="10">
        <f t="shared" si="689"/>
        <v>0</v>
      </c>
      <c r="J215" s="10">
        <f t="shared" si="690"/>
        <v>0</v>
      </c>
      <c r="K215" s="10">
        <f t="shared" si="691"/>
        <v>0.49537584918796929</v>
      </c>
      <c r="L215" s="10">
        <f t="shared" si="692"/>
        <v>1.2428878094806186E-2</v>
      </c>
      <c r="M215" s="10">
        <f t="shared" si="693"/>
        <v>2.3511234855310658E-2</v>
      </c>
      <c r="N215" s="10">
        <f t="shared" si="694"/>
        <v>2.8398580579978482E-2</v>
      </c>
      <c r="O215" s="10">
        <f t="shared" si="695"/>
        <v>9.7045125919972636E-2</v>
      </c>
      <c r="P215" s="10">
        <f t="shared" si="696"/>
        <v>0.2598274813009982</v>
      </c>
      <c r="Q215" s="10"/>
      <c r="R215" s="10">
        <f t="shared" si="697"/>
        <v>0</v>
      </c>
      <c r="S215" s="10">
        <f t="shared" si="698"/>
        <v>0.84667006438886105</v>
      </c>
      <c r="T215" s="10">
        <f t="shared" si="699"/>
        <v>0</v>
      </c>
      <c r="U215" s="10">
        <f t="shared" si="700"/>
        <v>2.6415035170688689E-2</v>
      </c>
      <c r="V215" s="10">
        <f t="shared" si="701"/>
        <v>2.1410260505437199E-2</v>
      </c>
      <c r="W215" s="10">
        <f t="shared" si="702"/>
        <v>3.3091005092430925</v>
      </c>
      <c r="X215" s="10">
        <f t="shared" si="703"/>
        <v>7.0433038226317794E-3</v>
      </c>
      <c r="Y215" s="10">
        <f t="shared" si="704"/>
        <v>4.0172917773402039E-2</v>
      </c>
      <c r="Z215" s="10">
        <f t="shared" si="705"/>
        <v>0</v>
      </c>
      <c r="AA215" s="10"/>
      <c r="AB215" s="10">
        <f t="shared" si="706"/>
        <v>0</v>
      </c>
      <c r="AC215" s="10">
        <f t="shared" si="707"/>
        <v>0.26654265524483617</v>
      </c>
      <c r="AD215" s="10">
        <f t="shared" si="708"/>
        <v>0</v>
      </c>
      <c r="AE215" s="10">
        <f t="shared" si="709"/>
        <v>2.3299635684084261E-2</v>
      </c>
      <c r="AF215" s="10">
        <f t="shared" si="710"/>
        <v>0</v>
      </c>
      <c r="AG215" s="10">
        <f t="shared" si="711"/>
        <v>0</v>
      </c>
      <c r="AH215" s="10">
        <f t="shared" si="712"/>
        <v>0</v>
      </c>
      <c r="AI215" s="10">
        <f t="shared" si="713"/>
        <v>2.2395994707195954E-2</v>
      </c>
      <c r="AJ215" s="10">
        <f t="shared" si="714"/>
        <v>0</v>
      </c>
      <c r="AK215" s="10">
        <f t="shared" si="715"/>
        <v>8.3067791071675477E-3</v>
      </c>
      <c r="AL215" s="10">
        <f t="shared" si="716"/>
        <v>0.10673690227943901</v>
      </c>
      <c r="AM215" s="10">
        <f t="shared" si="717"/>
        <v>0</v>
      </c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  <c r="CE215" s="10"/>
      <c r="CF215" s="10"/>
      <c r="CG215" s="10"/>
      <c r="CH215" s="10"/>
      <c r="CI215" s="10"/>
      <c r="CJ215" s="10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</row>
    <row r="216" spans="1:120" s="18" customFormat="1" x14ac:dyDescent="0.35">
      <c r="A216" s="10" t="s">
        <v>6</v>
      </c>
      <c r="B216" s="10">
        <f t="shared" si="682"/>
        <v>0</v>
      </c>
      <c r="C216" s="10">
        <f t="shared" si="683"/>
        <v>0</v>
      </c>
      <c r="D216" s="10">
        <f t="shared" si="684"/>
        <v>4.9394661547997813E-2</v>
      </c>
      <c r="E216" s="10">
        <f t="shared" si="685"/>
        <v>0</v>
      </c>
      <c r="F216" s="10">
        <f t="shared" si="686"/>
        <v>0</v>
      </c>
      <c r="G216" s="10">
        <f t="shared" si="687"/>
        <v>0</v>
      </c>
      <c r="H216" s="10">
        <f t="shared" si="688"/>
        <v>0</v>
      </c>
      <c r="I216" s="10">
        <f t="shared" si="689"/>
        <v>0</v>
      </c>
      <c r="J216" s="10">
        <f t="shared" si="690"/>
        <v>0</v>
      </c>
      <c r="K216" s="10">
        <f t="shared" si="691"/>
        <v>0.13096660709204735</v>
      </c>
      <c r="L216" s="10">
        <f t="shared" si="692"/>
        <v>1.9861834023157453E-2</v>
      </c>
      <c r="M216" s="10">
        <f t="shared" si="693"/>
        <v>2.4322968415991079E-2</v>
      </c>
      <c r="N216" s="10">
        <f t="shared" si="694"/>
        <v>0.12166802729864921</v>
      </c>
      <c r="O216" s="10">
        <f t="shared" si="695"/>
        <v>3.8844570435531689E-2</v>
      </c>
      <c r="P216" s="10">
        <f t="shared" si="696"/>
        <v>9.6776550539975872E-2</v>
      </c>
      <c r="Q216" s="10"/>
      <c r="R216" s="10">
        <f t="shared" si="697"/>
        <v>0</v>
      </c>
      <c r="S216" s="10">
        <f t="shared" si="698"/>
        <v>1.2132621858742316</v>
      </c>
      <c r="T216" s="10">
        <f t="shared" si="699"/>
        <v>0</v>
      </c>
      <c r="U216" s="10">
        <f t="shared" si="700"/>
        <v>0</v>
      </c>
      <c r="V216" s="10">
        <f t="shared" si="701"/>
        <v>0.20755776916829483</v>
      </c>
      <c r="W216" s="10">
        <f t="shared" si="702"/>
        <v>0.18326115271426821</v>
      </c>
      <c r="X216" s="10">
        <f t="shared" si="703"/>
        <v>1.5588334602251406E-2</v>
      </c>
      <c r="Y216" s="10">
        <f t="shared" si="704"/>
        <v>5.4809591360261936E-2</v>
      </c>
      <c r="Z216" s="10">
        <f t="shared" si="705"/>
        <v>0</v>
      </c>
      <c r="AA216" s="10"/>
      <c r="AB216" s="10">
        <f t="shared" si="706"/>
        <v>0</v>
      </c>
      <c r="AC216" s="10">
        <f t="shared" si="707"/>
        <v>3.5726070740704281E-2</v>
      </c>
      <c r="AD216" s="10">
        <f t="shared" si="708"/>
        <v>0</v>
      </c>
      <c r="AE216" s="10">
        <f t="shared" si="709"/>
        <v>0</v>
      </c>
      <c r="AF216" s="10">
        <f t="shared" si="710"/>
        <v>0</v>
      </c>
      <c r="AG216" s="10">
        <f t="shared" si="711"/>
        <v>0</v>
      </c>
      <c r="AH216" s="10">
        <f t="shared" si="712"/>
        <v>0</v>
      </c>
      <c r="AI216" s="10">
        <f t="shared" si="713"/>
        <v>0.19019947845392041</v>
      </c>
      <c r="AJ216" s="10">
        <f t="shared" si="714"/>
        <v>0</v>
      </c>
      <c r="AK216" s="10">
        <f t="shared" si="715"/>
        <v>1.0395060827603081E-2</v>
      </c>
      <c r="AL216" s="10">
        <f t="shared" si="716"/>
        <v>9.1511154926863496E-3</v>
      </c>
      <c r="AM216" s="10">
        <f t="shared" si="717"/>
        <v>0</v>
      </c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  <c r="CE216" s="10"/>
      <c r="CF216" s="10"/>
      <c r="CG216" s="10"/>
      <c r="CH216" s="10"/>
      <c r="CI216" s="10"/>
      <c r="CJ216" s="10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</row>
    <row r="217" spans="1:120" s="18" customFormat="1" x14ac:dyDescent="0.35">
      <c r="A217" s="10" t="s">
        <v>7</v>
      </c>
      <c r="B217" s="10">
        <f t="shared" si="682"/>
        <v>0</v>
      </c>
      <c r="C217" s="10">
        <f t="shared" si="683"/>
        <v>8.541982634651199E-2</v>
      </c>
      <c r="D217" s="10">
        <f t="shared" si="684"/>
        <v>4.358591996132739E-3</v>
      </c>
      <c r="E217" s="10">
        <f t="shared" si="685"/>
        <v>3.2389189092179319E-2</v>
      </c>
      <c r="F217" s="10">
        <f t="shared" si="686"/>
        <v>0</v>
      </c>
      <c r="G217" s="10">
        <f t="shared" si="687"/>
        <v>0.19991937851945854</v>
      </c>
      <c r="H217" s="10">
        <f t="shared" si="688"/>
        <v>0</v>
      </c>
      <c r="I217" s="10">
        <f t="shared" si="689"/>
        <v>0</v>
      </c>
      <c r="J217" s="10">
        <f t="shared" si="690"/>
        <v>0</v>
      </c>
      <c r="K217" s="10">
        <f t="shared" si="691"/>
        <v>4.3781234161382825</v>
      </c>
      <c r="L217" s="10">
        <f t="shared" si="692"/>
        <v>0</v>
      </c>
      <c r="M217" s="10">
        <f t="shared" si="693"/>
        <v>3.6613161632601469E-2</v>
      </c>
      <c r="N217" s="10">
        <f t="shared" si="694"/>
        <v>2.4781419374274836E-2</v>
      </c>
      <c r="O217" s="10">
        <f t="shared" si="695"/>
        <v>0.15839110285691169</v>
      </c>
      <c r="P217" s="10">
        <f t="shared" si="696"/>
        <v>0.67594595723017159</v>
      </c>
      <c r="Q217" s="10"/>
      <c r="R217" s="10">
        <f t="shared" si="697"/>
        <v>0</v>
      </c>
      <c r="S217" s="10">
        <f t="shared" si="698"/>
        <v>1.1734299710499063</v>
      </c>
      <c r="T217" s="10">
        <f t="shared" si="699"/>
        <v>0</v>
      </c>
      <c r="U217" s="10">
        <f t="shared" si="700"/>
        <v>0.28257445227887179</v>
      </c>
      <c r="V217" s="10">
        <f t="shared" si="701"/>
        <v>0</v>
      </c>
      <c r="W217" s="10">
        <f t="shared" si="702"/>
        <v>10.362107201513354</v>
      </c>
      <c r="X217" s="10">
        <f t="shared" si="703"/>
        <v>4.2406156422588076E-2</v>
      </c>
      <c r="Y217" s="10">
        <f t="shared" si="704"/>
        <v>6.3633120919687383E-2</v>
      </c>
      <c r="Z217" s="10">
        <f t="shared" si="705"/>
        <v>0</v>
      </c>
      <c r="AA217" s="10"/>
      <c r="AB217" s="10">
        <f t="shared" si="706"/>
        <v>0</v>
      </c>
      <c r="AC217" s="10">
        <f t="shared" si="707"/>
        <v>7.724756686268365E-2</v>
      </c>
      <c r="AD217" s="10">
        <f t="shared" si="708"/>
        <v>2.7981362164399049E-2</v>
      </c>
      <c r="AE217" s="10">
        <f t="shared" si="709"/>
        <v>1.9431302135280871E-2</v>
      </c>
      <c r="AF217" s="10">
        <f t="shared" si="710"/>
        <v>0</v>
      </c>
      <c r="AG217" s="10">
        <f t="shared" si="711"/>
        <v>9.6147349553141158E-3</v>
      </c>
      <c r="AH217" s="10">
        <f t="shared" si="712"/>
        <v>0</v>
      </c>
      <c r="AI217" s="10">
        <f t="shared" si="713"/>
        <v>7.109719337612494E-2</v>
      </c>
      <c r="AJ217" s="10">
        <f t="shared" si="714"/>
        <v>0</v>
      </c>
      <c r="AK217" s="10">
        <f t="shared" si="715"/>
        <v>2.2067736272618876E-2</v>
      </c>
      <c r="AL217" s="10">
        <f t="shared" si="716"/>
        <v>9.6047993030831433E-2</v>
      </c>
      <c r="AM217" s="10">
        <f t="shared" si="717"/>
        <v>0</v>
      </c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  <c r="CE217" s="10"/>
      <c r="CF217" s="10"/>
      <c r="CG217" s="10"/>
      <c r="CH217" s="10"/>
      <c r="CI217" s="10"/>
      <c r="CJ217" s="10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</row>
    <row r="218" spans="1:120" s="18" customFormat="1" x14ac:dyDescent="0.35">
      <c r="A218" s="10" t="s">
        <v>8</v>
      </c>
      <c r="B218" s="10">
        <f t="shared" si="682"/>
        <v>3.8623209962734349E-2</v>
      </c>
      <c r="C218" s="10">
        <f t="shared" si="683"/>
        <v>7.7586276605726284E-2</v>
      </c>
      <c r="D218" s="10">
        <f t="shared" si="684"/>
        <v>2.245615844403602E-2</v>
      </c>
      <c r="E218" s="10">
        <f t="shared" si="685"/>
        <v>3.9886200807895456E-2</v>
      </c>
      <c r="F218" s="10">
        <f t="shared" si="686"/>
        <v>3.1032917294110892E-2</v>
      </c>
      <c r="G218" s="10">
        <f t="shared" si="687"/>
        <v>0.19876877113628463</v>
      </c>
      <c r="H218" s="10">
        <f t="shared" si="688"/>
        <v>1.3144960500009632E-2</v>
      </c>
      <c r="I218" s="10">
        <f t="shared" si="689"/>
        <v>1.3733367150051653E-2</v>
      </c>
      <c r="J218" s="10">
        <f t="shared" si="690"/>
        <v>1.9018224937873994E-2</v>
      </c>
      <c r="K218" s="10">
        <f t="shared" si="691"/>
        <v>3.8338161747204227</v>
      </c>
      <c r="L218" s="10">
        <f t="shared" si="692"/>
        <v>6.8037377148067513E-2</v>
      </c>
      <c r="M218" s="10">
        <f t="shared" si="693"/>
        <v>5.6555933950826275E-2</v>
      </c>
      <c r="N218" s="10">
        <f t="shared" si="694"/>
        <v>9.8472504045774123E-2</v>
      </c>
      <c r="O218" s="10">
        <f t="shared" si="695"/>
        <v>0.17105778524236565</v>
      </c>
      <c r="P218" s="10">
        <f t="shared" si="696"/>
        <v>0.51169097034765409</v>
      </c>
      <c r="Q218" s="10"/>
      <c r="R218" s="10">
        <f t="shared" si="697"/>
        <v>5.1787143520903807E-2</v>
      </c>
      <c r="S218" s="10">
        <f t="shared" si="698"/>
        <v>10.505775149681979</v>
      </c>
      <c r="T218" s="10">
        <f t="shared" si="699"/>
        <v>1.8033508180030865E-2</v>
      </c>
      <c r="U218" s="10">
        <f t="shared" si="700"/>
        <v>0.19922047397102069</v>
      </c>
      <c r="V218" s="10">
        <f t="shared" si="701"/>
        <v>0.15341214487743826</v>
      </c>
      <c r="W218" s="10">
        <f t="shared" si="702"/>
        <v>5.9672288704787775</v>
      </c>
      <c r="X218" s="10">
        <f t="shared" si="703"/>
        <v>0.21784006615084367</v>
      </c>
      <c r="Y218" s="10">
        <f t="shared" si="704"/>
        <v>0.41068665583520575</v>
      </c>
      <c r="Z218" s="10">
        <f t="shared" si="705"/>
        <v>3.1373713898389541E-2</v>
      </c>
      <c r="AA218" s="10"/>
      <c r="AB218" s="10">
        <f t="shared" si="706"/>
        <v>1.799844506680208E-2</v>
      </c>
      <c r="AC218" s="10">
        <f t="shared" si="707"/>
        <v>6.2060010066152992E-2</v>
      </c>
      <c r="AD218" s="10">
        <f t="shared" si="708"/>
        <v>1.6091605298944791E-2</v>
      </c>
      <c r="AE218" s="10">
        <f t="shared" si="709"/>
        <v>7.9336415362022863E-2</v>
      </c>
      <c r="AF218" s="10">
        <f t="shared" si="710"/>
        <v>1.9975174854348819E-2</v>
      </c>
      <c r="AG218" s="10">
        <f t="shared" si="711"/>
        <v>1.2266429586774753E-2</v>
      </c>
      <c r="AH218" s="10">
        <f t="shared" si="712"/>
        <v>8.7837604287201651E-3</v>
      </c>
      <c r="AI218" s="10">
        <f t="shared" si="713"/>
        <v>1.0281825215244913</v>
      </c>
      <c r="AJ218" s="10">
        <f t="shared" si="714"/>
        <v>1.837728813957876E-2</v>
      </c>
      <c r="AK218" s="10">
        <f t="shared" si="715"/>
        <v>2.5649937460910602E-2</v>
      </c>
      <c r="AL218" s="10">
        <f t="shared" si="716"/>
        <v>3.9779261087248906E-2</v>
      </c>
      <c r="AM218" s="10">
        <f t="shared" si="717"/>
        <v>2.7295974576698068E-2</v>
      </c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  <c r="CE218" s="10"/>
      <c r="CF218" s="10"/>
      <c r="CG218" s="10"/>
      <c r="CH218" s="10"/>
      <c r="CI218" s="10"/>
      <c r="CJ218" s="10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</row>
    <row r="219" spans="1:120" s="18" customFormat="1" x14ac:dyDescent="0.35">
      <c r="A219" s="10" t="s">
        <v>9</v>
      </c>
      <c r="B219" s="10">
        <f t="shared" si="682"/>
        <v>0</v>
      </c>
      <c r="C219" s="10">
        <f t="shared" si="683"/>
        <v>0</v>
      </c>
      <c r="D219" s="10">
        <f t="shared" si="684"/>
        <v>2.725819463636836E-2</v>
      </c>
      <c r="E219" s="10">
        <f t="shared" si="685"/>
        <v>0</v>
      </c>
      <c r="F219" s="10">
        <f t="shared" si="686"/>
        <v>0</v>
      </c>
      <c r="G219" s="10">
        <f t="shared" si="687"/>
        <v>0</v>
      </c>
      <c r="H219" s="10">
        <f t="shared" si="688"/>
        <v>0</v>
      </c>
      <c r="I219" s="10">
        <f t="shared" si="689"/>
        <v>0</v>
      </c>
      <c r="J219" s="10">
        <f t="shared" si="690"/>
        <v>0</v>
      </c>
      <c r="K219" s="10">
        <f t="shared" si="691"/>
        <v>9.137156127096431E-2</v>
      </c>
      <c r="L219" s="10">
        <f t="shared" si="692"/>
        <v>2.0595360361962364E-3</v>
      </c>
      <c r="M219" s="10">
        <f t="shared" si="693"/>
        <v>3.5943780107225189E-2</v>
      </c>
      <c r="N219" s="10">
        <f t="shared" si="694"/>
        <v>1.6664227880935769E-2</v>
      </c>
      <c r="O219" s="10">
        <f t="shared" si="695"/>
        <v>3.4205322586792902E-2</v>
      </c>
      <c r="P219" s="10">
        <f t="shared" si="696"/>
        <v>0.24977743348025458</v>
      </c>
      <c r="Q219" s="10"/>
      <c r="R219" s="10">
        <f t="shared" si="697"/>
        <v>0</v>
      </c>
      <c r="S219" s="10">
        <f t="shared" si="698"/>
        <v>4.2527911344130072</v>
      </c>
      <c r="T219" s="10">
        <f t="shared" si="699"/>
        <v>0</v>
      </c>
      <c r="U219" s="10">
        <f t="shared" si="700"/>
        <v>8.1091546263350883E-3</v>
      </c>
      <c r="V219" s="10">
        <f t="shared" si="701"/>
        <v>0.33363285254081249</v>
      </c>
      <c r="W219" s="10">
        <f t="shared" si="702"/>
        <v>0.72826641896683109</v>
      </c>
      <c r="X219" s="10">
        <f t="shared" si="703"/>
        <v>2.2429757663576092E-3</v>
      </c>
      <c r="Y219" s="10">
        <f t="shared" si="704"/>
        <v>0.14108274130508389</v>
      </c>
      <c r="Z219" s="10">
        <f t="shared" si="705"/>
        <v>1.4732575834310301E-2</v>
      </c>
      <c r="AA219" s="10"/>
      <c r="AB219" s="10">
        <f t="shared" si="706"/>
        <v>0</v>
      </c>
      <c r="AC219" s="10">
        <f t="shared" si="707"/>
        <v>3.7753990431523034E-2</v>
      </c>
      <c r="AD219" s="10">
        <f t="shared" si="708"/>
        <v>0</v>
      </c>
      <c r="AE219" s="10">
        <f t="shared" si="709"/>
        <v>0</v>
      </c>
      <c r="AF219" s="10">
        <f t="shared" si="710"/>
        <v>0</v>
      </c>
      <c r="AG219" s="10">
        <f t="shared" si="711"/>
        <v>0</v>
      </c>
      <c r="AH219" s="10">
        <f t="shared" si="712"/>
        <v>0</v>
      </c>
      <c r="AI219" s="10">
        <f t="shared" si="713"/>
        <v>7.0123969061313352E-2</v>
      </c>
      <c r="AJ219" s="10">
        <f t="shared" si="714"/>
        <v>0</v>
      </c>
      <c r="AK219" s="10">
        <f t="shared" si="715"/>
        <v>0</v>
      </c>
      <c r="AL219" s="10">
        <f t="shared" si="716"/>
        <v>7.5063936586698146E-2</v>
      </c>
      <c r="AM219" s="10">
        <f t="shared" si="717"/>
        <v>0</v>
      </c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  <c r="CE219" s="10"/>
      <c r="CF219" s="10"/>
      <c r="CG219" s="10"/>
      <c r="CH219" s="10"/>
      <c r="CI219" s="10"/>
      <c r="CJ219" s="10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</row>
    <row r="220" spans="1:120" s="18" customFormat="1" x14ac:dyDescent="0.35">
      <c r="A220" s="10" t="s">
        <v>31</v>
      </c>
      <c r="B220" s="10">
        <f t="shared" si="682"/>
        <v>0</v>
      </c>
      <c r="C220" s="10">
        <f t="shared" si="683"/>
        <v>0</v>
      </c>
      <c r="D220" s="10">
        <f t="shared" si="684"/>
        <v>0</v>
      </c>
      <c r="E220" s="10">
        <f t="shared" si="685"/>
        <v>0</v>
      </c>
      <c r="F220" s="10">
        <f t="shared" si="686"/>
        <v>0</v>
      </c>
      <c r="G220" s="10">
        <f t="shared" si="687"/>
        <v>0</v>
      </c>
      <c r="H220" s="10">
        <f t="shared" si="688"/>
        <v>0</v>
      </c>
      <c r="I220" s="10">
        <f t="shared" si="689"/>
        <v>0</v>
      </c>
      <c r="J220" s="10">
        <f t="shared" si="690"/>
        <v>0</v>
      </c>
      <c r="K220" s="10">
        <f t="shared" si="691"/>
        <v>0.65690711485214681</v>
      </c>
      <c r="L220" s="10">
        <f t="shared" si="692"/>
        <v>0</v>
      </c>
      <c r="M220" s="10">
        <f t="shared" si="693"/>
        <v>0</v>
      </c>
      <c r="N220" s="10">
        <f t="shared" si="694"/>
        <v>5.484779195093549E-2</v>
      </c>
      <c r="O220" s="10">
        <f t="shared" si="695"/>
        <v>0</v>
      </c>
      <c r="P220" s="10">
        <f t="shared" si="696"/>
        <v>0</v>
      </c>
      <c r="Q220" s="10"/>
      <c r="R220" s="10">
        <f t="shared" si="697"/>
        <v>0</v>
      </c>
      <c r="S220" s="10">
        <f t="shared" si="698"/>
        <v>1.2340989632705992</v>
      </c>
      <c r="T220" s="10">
        <f t="shared" si="699"/>
        <v>0</v>
      </c>
      <c r="U220" s="10">
        <f t="shared" si="700"/>
        <v>0</v>
      </c>
      <c r="V220" s="10">
        <f t="shared" si="701"/>
        <v>0</v>
      </c>
      <c r="W220" s="10">
        <f t="shared" si="702"/>
        <v>2.1543131098570578</v>
      </c>
      <c r="X220" s="10">
        <f t="shared" si="703"/>
        <v>0</v>
      </c>
      <c r="Y220" s="10">
        <f t="shared" si="704"/>
        <v>0</v>
      </c>
      <c r="Z220" s="10">
        <f t="shared" si="705"/>
        <v>0</v>
      </c>
      <c r="AA220" s="10"/>
      <c r="AB220" s="10">
        <f t="shared" si="706"/>
        <v>0</v>
      </c>
      <c r="AC220" s="10">
        <f t="shared" si="707"/>
        <v>5.5737601086047854E-2</v>
      </c>
      <c r="AD220" s="10">
        <f t="shared" si="708"/>
        <v>0</v>
      </c>
      <c r="AE220" s="10">
        <f t="shared" si="709"/>
        <v>1.2137824740494432E-2</v>
      </c>
      <c r="AF220" s="10">
        <f t="shared" si="710"/>
        <v>0</v>
      </c>
      <c r="AG220" s="10">
        <f t="shared" si="711"/>
        <v>0</v>
      </c>
      <c r="AH220" s="10">
        <f t="shared" si="712"/>
        <v>0</v>
      </c>
      <c r="AI220" s="10">
        <f t="shared" si="713"/>
        <v>0</v>
      </c>
      <c r="AJ220" s="10">
        <f t="shared" si="714"/>
        <v>0</v>
      </c>
      <c r="AK220" s="10">
        <f t="shared" si="715"/>
        <v>0</v>
      </c>
      <c r="AL220" s="10">
        <f t="shared" si="716"/>
        <v>6.3093667345659646E-2</v>
      </c>
      <c r="AM220" s="10">
        <f t="shared" si="717"/>
        <v>0</v>
      </c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</row>
    <row r="221" spans="1:120" s="18" customFormat="1" x14ac:dyDescent="0.35">
      <c r="A221" s="10" t="s">
        <v>11</v>
      </c>
      <c r="B221" s="10">
        <f t="shared" si="682"/>
        <v>8.2077925289020789E-2</v>
      </c>
      <c r="C221" s="10">
        <f t="shared" si="683"/>
        <v>5.4463026020710396E-2</v>
      </c>
      <c r="D221" s="10">
        <f t="shared" si="684"/>
        <v>3.2255318351521421E-2</v>
      </c>
      <c r="E221" s="10">
        <f t="shared" si="685"/>
        <v>5.970671038953649E-2</v>
      </c>
      <c r="F221" s="10">
        <f t="shared" si="686"/>
        <v>1.3873460024407419E-2</v>
      </c>
      <c r="G221" s="10">
        <f t="shared" si="687"/>
        <v>0.2260863692348338</v>
      </c>
      <c r="H221" s="10">
        <f t="shared" si="688"/>
        <v>9.3051225677661753E-4</v>
      </c>
      <c r="I221" s="10">
        <f t="shared" si="689"/>
        <v>1.2154073108559251E-2</v>
      </c>
      <c r="J221" s="10">
        <f t="shared" si="690"/>
        <v>1.8815437537044125E-3</v>
      </c>
      <c r="K221" s="10">
        <f t="shared" si="691"/>
        <v>7.7514219194434997</v>
      </c>
      <c r="L221" s="10">
        <f t="shared" si="692"/>
        <v>2.2285808649760097E-2</v>
      </c>
      <c r="M221" s="10">
        <f t="shared" si="693"/>
        <v>0.13188774574756351</v>
      </c>
      <c r="N221" s="10">
        <f t="shared" si="694"/>
        <v>8.7706280060159236E-2</v>
      </c>
      <c r="O221" s="10">
        <f t="shared" si="695"/>
        <v>0.47865332686890644</v>
      </c>
      <c r="P221" s="10">
        <f t="shared" si="696"/>
        <v>1.8642019068102242</v>
      </c>
      <c r="Q221" s="10"/>
      <c r="R221" s="10">
        <f t="shared" si="697"/>
        <v>1.4858416810550017E-2</v>
      </c>
      <c r="S221" s="10">
        <f t="shared" si="698"/>
        <v>23.348918431293249</v>
      </c>
      <c r="T221" s="10">
        <f t="shared" si="699"/>
        <v>2.9381350153895307E-2</v>
      </c>
      <c r="U221" s="10">
        <f t="shared" si="700"/>
        <v>0.49146900504157742</v>
      </c>
      <c r="V221" s="10">
        <f t="shared" si="701"/>
        <v>9.8522097349977258E-2</v>
      </c>
      <c r="W221" s="10">
        <f t="shared" si="702"/>
        <v>15.381832632790505</v>
      </c>
      <c r="X221" s="10">
        <f t="shared" si="703"/>
        <v>8.877126126837212E-2</v>
      </c>
      <c r="Y221" s="10">
        <f t="shared" si="704"/>
        <v>0.54734139345793054</v>
      </c>
      <c r="Z221" s="10">
        <f t="shared" si="705"/>
        <v>1.1466331822840207E-2</v>
      </c>
      <c r="AA221" s="10"/>
      <c r="AB221" s="10">
        <f t="shared" si="706"/>
        <v>7.9894179654022898E-3</v>
      </c>
      <c r="AC221" s="10">
        <f t="shared" si="707"/>
        <v>0.18288086912469889</v>
      </c>
      <c r="AD221" s="10">
        <f t="shared" si="708"/>
        <v>2.0754735186212566E-2</v>
      </c>
      <c r="AE221" s="10">
        <f t="shared" si="709"/>
        <v>2.4255615640035082E-2</v>
      </c>
      <c r="AF221" s="10">
        <f t="shared" si="710"/>
        <v>1.2850825844399699E-2</v>
      </c>
      <c r="AG221" s="10">
        <f t="shared" si="711"/>
        <v>7.6883638809824476E-2</v>
      </c>
      <c r="AH221" s="10">
        <f t="shared" si="712"/>
        <v>3.9808534229604786E-3</v>
      </c>
      <c r="AI221" s="10">
        <f t="shared" si="713"/>
        <v>1.3386170721287054</v>
      </c>
      <c r="AJ221" s="10">
        <f t="shared" si="714"/>
        <v>1.0947365413495242E-2</v>
      </c>
      <c r="AK221" s="10">
        <f t="shared" si="715"/>
        <v>7.0976863197352982E-2</v>
      </c>
      <c r="AL221" s="10">
        <f t="shared" si="716"/>
        <v>0.66393894379352758</v>
      </c>
      <c r="AM221" s="10">
        <f t="shared" si="717"/>
        <v>3.1580832783286543E-2</v>
      </c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</row>
    <row r="222" spans="1:120" s="18" customFormat="1" x14ac:dyDescent="0.35">
      <c r="A222" s="10" t="s">
        <v>12</v>
      </c>
      <c r="B222" s="10">
        <f t="shared" si="682"/>
        <v>7.9232079855508161E-2</v>
      </c>
      <c r="C222" s="10">
        <f t="shared" si="683"/>
        <v>7.8541184911501735E-2</v>
      </c>
      <c r="D222" s="10">
        <f t="shared" si="684"/>
        <v>1.1584332231237109E-2</v>
      </c>
      <c r="E222" s="10">
        <f t="shared" si="685"/>
        <v>4.0848863643109364E-2</v>
      </c>
      <c r="F222" s="10">
        <f t="shared" si="686"/>
        <v>5.453672770003884E-2</v>
      </c>
      <c r="G222" s="10">
        <f t="shared" si="687"/>
        <v>0.1423694164886885</v>
      </c>
      <c r="H222" s="10">
        <f t="shared" si="688"/>
        <v>2.0286178939890849E-3</v>
      </c>
      <c r="I222" s="10">
        <f t="shared" si="689"/>
        <v>2.6055242469876665E-2</v>
      </c>
      <c r="J222" s="10">
        <f t="shared" si="690"/>
        <v>2.0805107078958295E-2</v>
      </c>
      <c r="K222" s="10">
        <f t="shared" si="691"/>
        <v>0.59084384024769476</v>
      </c>
      <c r="L222" s="10">
        <f t="shared" si="692"/>
        <v>4.2208586807785019E-2</v>
      </c>
      <c r="M222" s="10">
        <f t="shared" si="693"/>
        <v>8.9937885507520424E-2</v>
      </c>
      <c r="N222" s="10">
        <f t="shared" si="694"/>
        <v>0.15129705162222515</v>
      </c>
      <c r="O222" s="10">
        <f t="shared" si="695"/>
        <v>0.19155672890767453</v>
      </c>
      <c r="P222" s="10">
        <f t="shared" si="696"/>
        <v>0.26935014452734585</v>
      </c>
      <c r="Q222" s="10"/>
      <c r="R222" s="10">
        <f t="shared" si="697"/>
        <v>2.4653252083946517E-2</v>
      </c>
      <c r="S222" s="10">
        <f t="shared" si="698"/>
        <v>6.1288308517732828</v>
      </c>
      <c r="T222" s="10">
        <f t="shared" si="699"/>
        <v>5.5556914994027234E-2</v>
      </c>
      <c r="U222" s="10">
        <f t="shared" si="700"/>
        <v>4.4167429284665473E-2</v>
      </c>
      <c r="V222" s="10">
        <f t="shared" si="701"/>
        <v>0.14287184218620927</v>
      </c>
      <c r="W222" s="10">
        <f t="shared" si="702"/>
        <v>2.8269128099803309</v>
      </c>
      <c r="X222" s="10">
        <f t="shared" si="703"/>
        <v>4.3593161537239598E-2</v>
      </c>
      <c r="Y222" s="10">
        <f t="shared" si="704"/>
        <v>0.11070464558152553</v>
      </c>
      <c r="Z222" s="10">
        <f t="shared" si="705"/>
        <v>3.0724518292345751E-2</v>
      </c>
      <c r="AA222" s="10"/>
      <c r="AB222" s="10">
        <f t="shared" si="706"/>
        <v>9.6268066010347028E-3</v>
      </c>
      <c r="AC222" s="10">
        <f t="shared" si="707"/>
        <v>4.9894002811549938E-2</v>
      </c>
      <c r="AD222" s="10">
        <f t="shared" si="708"/>
        <v>9.481638095412007E-3</v>
      </c>
      <c r="AE222" s="10">
        <f t="shared" si="709"/>
        <v>0.27353432797641136</v>
      </c>
      <c r="AF222" s="10">
        <f t="shared" si="710"/>
        <v>7.8140632869480448E-3</v>
      </c>
      <c r="AG222" s="10">
        <f t="shared" si="711"/>
        <v>6.4384724849475217E-2</v>
      </c>
      <c r="AH222" s="10">
        <f t="shared" si="712"/>
        <v>3.6895063402576657E-3</v>
      </c>
      <c r="AI222" s="10">
        <f t="shared" si="713"/>
        <v>0.92023004086840721</v>
      </c>
      <c r="AJ222" s="10">
        <f t="shared" si="714"/>
        <v>2.8234863923361535E-2</v>
      </c>
      <c r="AK222" s="10">
        <f t="shared" si="715"/>
        <v>0.12274676942174605</v>
      </c>
      <c r="AL222" s="10">
        <f t="shared" si="716"/>
        <v>9.3923240551640044E-2</v>
      </c>
      <c r="AM222" s="10">
        <f t="shared" si="717"/>
        <v>9.2444128957930624E-2</v>
      </c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</row>
    <row r="223" spans="1:120" s="18" customFormat="1" x14ac:dyDescent="0.35">
      <c r="A223" s="10" t="s">
        <v>32</v>
      </c>
      <c r="B223" s="10">
        <f t="shared" si="682"/>
        <v>0</v>
      </c>
      <c r="C223" s="10">
        <f t="shared" si="683"/>
        <v>0</v>
      </c>
      <c r="D223" s="10">
        <f t="shared" si="684"/>
        <v>0.28203207012127646</v>
      </c>
      <c r="E223" s="10">
        <f t="shared" si="685"/>
        <v>0</v>
      </c>
      <c r="F223" s="10">
        <f t="shared" si="686"/>
        <v>0</v>
      </c>
      <c r="G223" s="10">
        <f t="shared" si="687"/>
        <v>0</v>
      </c>
      <c r="H223" s="10">
        <f t="shared" si="688"/>
        <v>0</v>
      </c>
      <c r="I223" s="10">
        <f t="shared" si="689"/>
        <v>0</v>
      </c>
      <c r="J223" s="10">
        <f t="shared" si="690"/>
        <v>0</v>
      </c>
      <c r="K223" s="10">
        <f t="shared" si="691"/>
        <v>1.1107763676622222</v>
      </c>
      <c r="L223" s="10">
        <f t="shared" si="692"/>
        <v>0</v>
      </c>
      <c r="M223" s="10">
        <f t="shared" si="693"/>
        <v>1.6526239016962613E-2</v>
      </c>
      <c r="N223" s="10">
        <f t="shared" si="694"/>
        <v>3.2308296549963082E-2</v>
      </c>
      <c r="O223" s="10">
        <f t="shared" si="695"/>
        <v>0</v>
      </c>
      <c r="P223" s="10">
        <f t="shared" si="696"/>
        <v>0.36733104591612992</v>
      </c>
      <c r="Q223" s="10"/>
      <c r="R223" s="10">
        <f t="shared" si="697"/>
        <v>0</v>
      </c>
      <c r="S223" s="10">
        <f t="shared" si="698"/>
        <v>0.44087117155494315</v>
      </c>
      <c r="T223" s="10">
        <f t="shared" si="699"/>
        <v>0</v>
      </c>
      <c r="U223" s="10">
        <f t="shared" si="700"/>
        <v>0</v>
      </c>
      <c r="V223" s="10">
        <f t="shared" si="701"/>
        <v>0</v>
      </c>
      <c r="W223" s="10">
        <f t="shared" si="702"/>
        <v>4.5265935646487101</v>
      </c>
      <c r="X223" s="10">
        <f t="shared" si="703"/>
        <v>0</v>
      </c>
      <c r="Y223" s="10">
        <f t="shared" si="704"/>
        <v>0</v>
      </c>
      <c r="Z223" s="10">
        <f t="shared" si="705"/>
        <v>0</v>
      </c>
      <c r="AA223" s="10"/>
      <c r="AB223" s="10">
        <f t="shared" si="706"/>
        <v>0</v>
      </c>
      <c r="AC223" s="10">
        <f t="shared" si="707"/>
        <v>0.62911405579303281</v>
      </c>
      <c r="AD223" s="10">
        <f t="shared" si="708"/>
        <v>0</v>
      </c>
      <c r="AE223" s="10">
        <f t="shared" si="709"/>
        <v>0</v>
      </c>
      <c r="AF223" s="10">
        <f t="shared" si="710"/>
        <v>0</v>
      </c>
      <c r="AG223" s="10">
        <f t="shared" si="711"/>
        <v>0</v>
      </c>
      <c r="AH223" s="10">
        <f t="shared" si="712"/>
        <v>0</v>
      </c>
      <c r="AI223" s="10">
        <f t="shared" si="713"/>
        <v>5.0909928627834729E-2</v>
      </c>
      <c r="AJ223" s="10">
        <f t="shared" si="714"/>
        <v>0</v>
      </c>
      <c r="AK223" s="10">
        <f t="shared" si="715"/>
        <v>2.7491936266676762E-2</v>
      </c>
      <c r="AL223" s="10">
        <f t="shared" si="716"/>
        <v>0.35474687674695854</v>
      </c>
      <c r="AM223" s="10">
        <f t="shared" si="717"/>
        <v>0</v>
      </c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</row>
    <row r="224" spans="1:120" s="18" customFormat="1" x14ac:dyDescent="0.35">
      <c r="A224" s="10" t="s">
        <v>23</v>
      </c>
      <c r="B224" s="10">
        <f t="shared" si="682"/>
        <v>0</v>
      </c>
      <c r="C224" s="10">
        <f t="shared" si="683"/>
        <v>0</v>
      </c>
      <c r="D224" s="10">
        <f t="shared" si="684"/>
        <v>0</v>
      </c>
      <c r="E224" s="10">
        <f t="shared" si="685"/>
        <v>0</v>
      </c>
      <c r="F224" s="10">
        <f t="shared" si="686"/>
        <v>0</v>
      </c>
      <c r="G224" s="10">
        <f t="shared" si="687"/>
        <v>0</v>
      </c>
      <c r="H224" s="10">
        <f t="shared" si="688"/>
        <v>0</v>
      </c>
      <c r="I224" s="10">
        <f t="shared" si="689"/>
        <v>0</v>
      </c>
      <c r="J224" s="10">
        <f t="shared" si="690"/>
        <v>0</v>
      </c>
      <c r="K224" s="10">
        <f t="shared" si="691"/>
        <v>0</v>
      </c>
      <c r="L224" s="10">
        <f t="shared" si="692"/>
        <v>5.4505761107937964E-3</v>
      </c>
      <c r="M224" s="10">
        <f t="shared" si="693"/>
        <v>0</v>
      </c>
      <c r="N224" s="10">
        <f t="shared" si="694"/>
        <v>0.52721687256131977</v>
      </c>
      <c r="O224" s="10">
        <f t="shared" si="695"/>
        <v>0</v>
      </c>
      <c r="P224" s="10">
        <f t="shared" si="696"/>
        <v>0</v>
      </c>
      <c r="Q224" s="10"/>
      <c r="R224" s="10">
        <f t="shared" si="697"/>
        <v>0</v>
      </c>
      <c r="S224" s="10">
        <f t="shared" si="698"/>
        <v>0</v>
      </c>
      <c r="T224" s="10">
        <f t="shared" si="699"/>
        <v>0</v>
      </c>
      <c r="U224" s="10">
        <f t="shared" si="700"/>
        <v>0</v>
      </c>
      <c r="V224" s="10">
        <f t="shared" si="701"/>
        <v>0</v>
      </c>
      <c r="W224" s="10">
        <f t="shared" si="702"/>
        <v>0</v>
      </c>
      <c r="X224" s="10">
        <f t="shared" si="703"/>
        <v>0</v>
      </c>
      <c r="Y224" s="10">
        <f t="shared" si="704"/>
        <v>0</v>
      </c>
      <c r="Z224" s="10">
        <f t="shared" si="705"/>
        <v>0</v>
      </c>
      <c r="AA224" s="10"/>
      <c r="AB224" s="10">
        <f t="shared" si="706"/>
        <v>0</v>
      </c>
      <c r="AC224" s="10">
        <f t="shared" si="707"/>
        <v>0.22621337620363152</v>
      </c>
      <c r="AD224" s="10">
        <f t="shared" si="708"/>
        <v>0</v>
      </c>
      <c r="AE224" s="10">
        <f t="shared" si="709"/>
        <v>0</v>
      </c>
      <c r="AF224" s="10">
        <f t="shared" si="710"/>
        <v>0</v>
      </c>
      <c r="AG224" s="10">
        <f t="shared" si="711"/>
        <v>0</v>
      </c>
      <c r="AH224" s="10">
        <f t="shared" si="712"/>
        <v>0</v>
      </c>
      <c r="AI224" s="10">
        <f t="shared" si="713"/>
        <v>0</v>
      </c>
      <c r="AJ224" s="10">
        <f t="shared" si="714"/>
        <v>0</v>
      </c>
      <c r="AK224" s="10">
        <f t="shared" si="715"/>
        <v>0</v>
      </c>
      <c r="AL224" s="10">
        <f t="shared" si="716"/>
        <v>5.9654678351024303E-2</v>
      </c>
      <c r="AM224" s="10">
        <f t="shared" si="717"/>
        <v>0</v>
      </c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</row>
    <row r="225" spans="1:204" s="18" customFormat="1" x14ac:dyDescent="0.35">
      <c r="A225" s="10" t="s">
        <v>18</v>
      </c>
      <c r="B225" s="10">
        <f t="shared" si="682"/>
        <v>3.8090840190240186E-2</v>
      </c>
      <c r="C225" s="10">
        <f t="shared" si="683"/>
        <v>0.38757985509718662</v>
      </c>
      <c r="D225" s="10">
        <f t="shared" si="684"/>
        <v>1.8343958357577763E-2</v>
      </c>
      <c r="E225" s="10">
        <f t="shared" si="685"/>
        <v>0.16258236059532019</v>
      </c>
      <c r="F225" s="10">
        <f t="shared" si="686"/>
        <v>8.9060327759051552E-2</v>
      </c>
      <c r="G225" s="10">
        <f t="shared" si="687"/>
        <v>0.40552414346792243</v>
      </c>
      <c r="H225" s="10">
        <f t="shared" si="688"/>
        <v>1.4614304029656624E-2</v>
      </c>
      <c r="I225" s="10">
        <f t="shared" si="689"/>
        <v>7.9250745854041751E-2</v>
      </c>
      <c r="J225" s="10">
        <f t="shared" si="690"/>
        <v>5.1138016379862115E-2</v>
      </c>
      <c r="K225" s="10">
        <f t="shared" si="691"/>
        <v>3.1962543578855307</v>
      </c>
      <c r="L225" s="10">
        <f t="shared" si="692"/>
        <v>1.7844522453844682E-2</v>
      </c>
      <c r="M225" s="10">
        <f t="shared" si="693"/>
        <v>0.33476875952893231</v>
      </c>
      <c r="N225" s="10">
        <f t="shared" si="694"/>
        <v>0.14303746724900668</v>
      </c>
      <c r="O225" s="10">
        <f t="shared" si="695"/>
        <v>0.18302411609958097</v>
      </c>
      <c r="P225" s="10">
        <f t="shared" si="696"/>
        <v>1.4352350728549343</v>
      </c>
      <c r="Q225" s="10"/>
      <c r="R225" s="10">
        <f t="shared" si="697"/>
        <v>3.8532842807227421E-2</v>
      </c>
      <c r="S225" s="10">
        <f t="shared" si="698"/>
        <v>6.9312298881574304</v>
      </c>
      <c r="T225" s="10">
        <f t="shared" si="699"/>
        <v>0.20555962626174609</v>
      </c>
      <c r="U225" s="10">
        <f t="shared" si="700"/>
        <v>0.2792280348056565</v>
      </c>
      <c r="V225" s="10">
        <f t="shared" si="701"/>
        <v>0.28308820863003581</v>
      </c>
      <c r="W225" s="10">
        <f t="shared" si="702"/>
        <v>0.71664342976054052</v>
      </c>
      <c r="X225" s="10">
        <f t="shared" si="703"/>
        <v>0.15953572029954544</v>
      </c>
      <c r="Y225" s="10">
        <f t="shared" si="704"/>
        <v>0.16787189475561981</v>
      </c>
      <c r="Z225" s="10">
        <f t="shared" si="705"/>
        <v>4.1404619515511276E-2</v>
      </c>
      <c r="AA225" s="10"/>
      <c r="AB225" s="10">
        <f t="shared" si="706"/>
        <v>4.8091545904820905E-2</v>
      </c>
      <c r="AC225" s="10">
        <f t="shared" si="707"/>
        <v>0.136150547160448</v>
      </c>
      <c r="AD225" s="10">
        <f t="shared" si="708"/>
        <v>2.5179762620966051E-2</v>
      </c>
      <c r="AE225" s="10">
        <f t="shared" si="709"/>
        <v>0.13765059556200443</v>
      </c>
      <c r="AF225" s="10">
        <f t="shared" si="710"/>
        <v>3.1717973198505433E-3</v>
      </c>
      <c r="AG225" s="10">
        <f t="shared" si="711"/>
        <v>9.9408585202534816E-2</v>
      </c>
      <c r="AH225" s="10">
        <f t="shared" si="712"/>
        <v>1.9032532272459012E-2</v>
      </c>
      <c r="AI225" s="10">
        <f t="shared" si="713"/>
        <v>2.4327678517371867</v>
      </c>
      <c r="AJ225" s="10">
        <f t="shared" si="714"/>
        <v>1.0820572651412213E-2</v>
      </c>
      <c r="AK225" s="10">
        <f t="shared" si="715"/>
        <v>0.1682850021339487</v>
      </c>
      <c r="AL225" s="10">
        <f t="shared" si="716"/>
        <v>0.51287822541818717</v>
      </c>
      <c r="AM225" s="10">
        <f t="shared" si="717"/>
        <v>3.6824230915112E-2</v>
      </c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</row>
    <row r="226" spans="1:204" s="18" customFormat="1" x14ac:dyDescent="0.35">
      <c r="A226" s="10" t="s">
        <v>19</v>
      </c>
      <c r="B226" s="10">
        <f t="shared" si="682"/>
        <v>8.0751279697943851E-2</v>
      </c>
      <c r="C226" s="10">
        <f t="shared" si="683"/>
        <v>0.23888312531281111</v>
      </c>
      <c r="D226" s="10">
        <f t="shared" si="684"/>
        <v>7.5648319680936049E-2</v>
      </c>
      <c r="E226" s="10">
        <f t="shared" si="685"/>
        <v>0.16521042227350935</v>
      </c>
      <c r="F226" s="10">
        <f t="shared" si="686"/>
        <v>5.7296585036083647E-2</v>
      </c>
      <c r="G226" s="10">
        <f t="shared" si="687"/>
        <v>0.35408692311927448</v>
      </c>
      <c r="H226" s="10">
        <f t="shared" si="688"/>
        <v>7.281204847405384E-3</v>
      </c>
      <c r="I226" s="10">
        <f t="shared" si="689"/>
        <v>2.8492780501132697E-2</v>
      </c>
      <c r="J226" s="10">
        <f t="shared" si="690"/>
        <v>4.0721788151998062E-2</v>
      </c>
      <c r="K226" s="10">
        <f t="shared" si="691"/>
        <v>0.5136176773514779</v>
      </c>
      <c r="L226" s="10">
        <f t="shared" si="692"/>
        <v>1.5449973668687621E-2</v>
      </c>
      <c r="M226" s="10">
        <f t="shared" si="693"/>
        <v>5.0857076773524627E-2</v>
      </c>
      <c r="N226" s="10">
        <f t="shared" si="694"/>
        <v>8.5651049809510091E-2</v>
      </c>
      <c r="O226" s="10">
        <f t="shared" si="695"/>
        <v>0.23046481268896979</v>
      </c>
      <c r="P226" s="10">
        <f t="shared" si="696"/>
        <v>0.96824371455004521</v>
      </c>
      <c r="Q226" s="10"/>
      <c r="R226" s="10">
        <f t="shared" si="697"/>
        <v>2.4601028510554322E-2</v>
      </c>
      <c r="S226" s="10">
        <f t="shared" si="698"/>
        <v>1.3108289525012704</v>
      </c>
      <c r="T226" s="10">
        <f t="shared" si="699"/>
        <v>5.5991400892622278E-2</v>
      </c>
      <c r="U226" s="10">
        <f t="shared" si="700"/>
        <v>7.2123330218623216E-2</v>
      </c>
      <c r="V226" s="10">
        <f t="shared" si="701"/>
        <v>4.6593302902637135E-2</v>
      </c>
      <c r="W226" s="10">
        <f t="shared" si="702"/>
        <v>0.40309211873564771</v>
      </c>
      <c r="X226" s="10">
        <f t="shared" si="703"/>
        <v>6.2000935044514038E-2</v>
      </c>
      <c r="Y226" s="10">
        <f t="shared" si="704"/>
        <v>8.720522507340206E-2</v>
      </c>
      <c r="Z226" s="10">
        <f t="shared" si="705"/>
        <v>9.4771463495100274E-3</v>
      </c>
      <c r="AA226" s="10"/>
      <c r="AB226" s="10">
        <f t="shared" si="706"/>
        <v>9.546969709475106E-3</v>
      </c>
      <c r="AC226" s="10">
        <f t="shared" si="707"/>
        <v>3.861596357864517E-2</v>
      </c>
      <c r="AD226" s="10">
        <f t="shared" si="708"/>
        <v>4.5178562970472354E-2</v>
      </c>
      <c r="AE226" s="10">
        <f t="shared" si="709"/>
        <v>0.18445908526443117</v>
      </c>
      <c r="AF226" s="10">
        <f t="shared" si="710"/>
        <v>7.8839110898852611E-3</v>
      </c>
      <c r="AG226" s="10">
        <f t="shared" si="711"/>
        <v>6.7065311921453555E-2</v>
      </c>
      <c r="AH226" s="10">
        <f t="shared" si="712"/>
        <v>4.9541135205692297E-3</v>
      </c>
      <c r="AI226" s="10">
        <f t="shared" si="713"/>
        <v>0.10586900138966532</v>
      </c>
      <c r="AJ226" s="10">
        <f t="shared" si="714"/>
        <v>4.4419464296927263E-3</v>
      </c>
      <c r="AK226" s="10">
        <f t="shared" si="715"/>
        <v>3.4780056258998777E-2</v>
      </c>
      <c r="AL226" s="10">
        <f t="shared" si="716"/>
        <v>4.9226845890229215E-2</v>
      </c>
      <c r="AM226" s="10">
        <f t="shared" si="717"/>
        <v>5.9899260918454003E-2</v>
      </c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</row>
    <row r="227" spans="1:204" s="18" customFormat="1" x14ac:dyDescent="0.3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9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10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GN227" s="17"/>
      <c r="GO227" s="71"/>
      <c r="GP227" s="71"/>
      <c r="GQ227" s="71"/>
      <c r="GR227" s="71"/>
      <c r="GS227" s="71"/>
      <c r="GT227" s="71"/>
      <c r="GU227" s="71"/>
      <c r="GV227" s="71"/>
    </row>
    <row r="228" spans="1:204" s="18" customFormat="1" x14ac:dyDescent="0.35">
      <c r="A228" s="17" t="s">
        <v>105</v>
      </c>
      <c r="B228" s="16" t="s">
        <v>26</v>
      </c>
      <c r="C228" s="16" t="s">
        <v>67</v>
      </c>
      <c r="D228" s="16" t="s">
        <v>68</v>
      </c>
      <c r="E228" s="16" t="s">
        <v>70</v>
      </c>
      <c r="F228" s="16" t="s">
        <v>71</v>
      </c>
      <c r="G228" s="16" t="s">
        <v>72</v>
      </c>
      <c r="H228" s="16" t="s">
        <v>134</v>
      </c>
      <c r="I228" s="16" t="s">
        <v>74</v>
      </c>
      <c r="J228" s="16" t="s">
        <v>133</v>
      </c>
      <c r="K228" s="16" t="s">
        <v>75</v>
      </c>
      <c r="L228" s="16" t="s">
        <v>99</v>
      </c>
      <c r="M228" s="16" t="s">
        <v>87</v>
      </c>
      <c r="N228" s="16" t="s">
        <v>142</v>
      </c>
      <c r="O228" s="16" t="s">
        <v>78</v>
      </c>
      <c r="P228" s="16" t="s">
        <v>88</v>
      </c>
      <c r="Q228" s="16"/>
      <c r="R228" s="16" t="s">
        <v>76</v>
      </c>
      <c r="S228" s="16" t="s">
        <v>20</v>
      </c>
      <c r="T228" s="16" t="s">
        <v>21</v>
      </c>
      <c r="U228" s="16" t="s">
        <v>89</v>
      </c>
      <c r="V228" s="16" t="s">
        <v>90</v>
      </c>
      <c r="W228" s="16" t="s">
        <v>91</v>
      </c>
      <c r="X228" s="16" t="s">
        <v>92</v>
      </c>
      <c r="Y228" s="16" t="s">
        <v>86</v>
      </c>
      <c r="Z228" s="16" t="s">
        <v>93</v>
      </c>
      <c r="AA228" s="16"/>
      <c r="AB228" s="16" t="s">
        <v>94</v>
      </c>
      <c r="AC228" s="16" t="s">
        <v>69</v>
      </c>
      <c r="AD228" s="16" t="s">
        <v>56</v>
      </c>
      <c r="AE228" s="16" t="s">
        <v>30</v>
      </c>
      <c r="AF228" s="16" t="s">
        <v>29</v>
      </c>
      <c r="AG228" s="16" t="s">
        <v>73</v>
      </c>
      <c r="AH228" s="16" t="s">
        <v>132</v>
      </c>
      <c r="AI228" s="16" t="s">
        <v>95</v>
      </c>
      <c r="AJ228" s="16" t="s">
        <v>139</v>
      </c>
      <c r="AK228" s="16" t="s">
        <v>138</v>
      </c>
      <c r="AL228" s="16" t="s">
        <v>96</v>
      </c>
      <c r="AM228" s="16" t="s">
        <v>191</v>
      </c>
      <c r="AN228" s="16"/>
      <c r="AO228" s="16"/>
      <c r="AP228" s="16"/>
      <c r="AQ228" s="16"/>
      <c r="AR228" s="16"/>
      <c r="AS228" s="19"/>
      <c r="AT228" s="17"/>
      <c r="AU228" s="17"/>
      <c r="AV228" s="17"/>
      <c r="AW228" s="17"/>
      <c r="AX228" s="17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17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  <c r="CX228" s="17"/>
      <c r="CY228" s="17"/>
      <c r="CZ228" s="17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GJ228" s="17"/>
      <c r="GK228" s="71"/>
      <c r="GL228" s="71"/>
      <c r="GM228" s="71"/>
      <c r="GN228" s="71"/>
      <c r="GO228" s="71"/>
      <c r="GP228" s="71"/>
      <c r="GQ228" s="71"/>
      <c r="GR228" s="71"/>
    </row>
    <row r="229" spans="1:204" s="18" customFormat="1" x14ac:dyDescent="0.35">
      <c r="A229" s="10"/>
      <c r="B229" s="10"/>
      <c r="C229" s="10"/>
      <c r="D229" s="10"/>
      <c r="E229" s="10"/>
      <c r="F229" s="10"/>
      <c r="G229" s="10"/>
      <c r="H229" s="9"/>
      <c r="I229" s="10"/>
      <c r="J229" s="10"/>
      <c r="K229" s="9"/>
      <c r="L229" s="1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GJ229" s="17"/>
      <c r="GK229" s="71"/>
      <c r="GL229" s="71"/>
      <c r="GM229" s="71"/>
      <c r="GN229" s="71"/>
      <c r="GO229" s="71"/>
      <c r="GP229" s="71"/>
      <c r="GQ229" s="71"/>
      <c r="GR229" s="71"/>
    </row>
    <row r="230" spans="1:204" s="18" customFormat="1" x14ac:dyDescent="0.35">
      <c r="A230" s="10" t="s">
        <v>1</v>
      </c>
      <c r="B230" s="10">
        <f t="shared" ref="B230:K230" si="718">(B208)^2</f>
        <v>0</v>
      </c>
      <c r="C230" s="10">
        <f t="shared" si="718"/>
        <v>0.13986812284639202</v>
      </c>
      <c r="D230" s="10">
        <f t="shared" si="718"/>
        <v>1.9839040657089857E-2</v>
      </c>
      <c r="E230" s="10">
        <f t="shared" si="718"/>
        <v>2.1921815096957568E-2</v>
      </c>
      <c r="F230" s="10">
        <f t="shared" si="718"/>
        <v>0</v>
      </c>
      <c r="G230" s="10">
        <f t="shared" si="718"/>
        <v>3.4843174999378813E-2</v>
      </c>
      <c r="H230" s="10">
        <f t="shared" si="718"/>
        <v>0</v>
      </c>
      <c r="I230" s="10">
        <f t="shared" si="718"/>
        <v>0</v>
      </c>
      <c r="J230" s="10">
        <f t="shared" si="718"/>
        <v>2.1341101922357723E-2</v>
      </c>
      <c r="K230" s="10">
        <f t="shared" si="718"/>
        <v>0.33982223843891118</v>
      </c>
      <c r="L230" s="10">
        <f t="shared" ref="L230:U230" si="719">(L208)^2</f>
        <v>6.714454377532153E-4</v>
      </c>
      <c r="M230" s="10">
        <f t="shared" si="719"/>
        <v>2.1160049829995344</v>
      </c>
      <c r="N230" s="10">
        <f t="shared" si="719"/>
        <v>0</v>
      </c>
      <c r="O230" s="10">
        <f t="shared" ref="O230:P230" si="720">(O208)^2</f>
        <v>16.598744547227739</v>
      </c>
      <c r="P230" s="10">
        <f t="shared" si="720"/>
        <v>0.48948849538163952</v>
      </c>
      <c r="Q230" s="10"/>
      <c r="R230" s="10">
        <f t="shared" si="719"/>
        <v>0</v>
      </c>
      <c r="S230" s="10">
        <f t="shared" si="719"/>
        <v>0</v>
      </c>
      <c r="T230" s="10">
        <f t="shared" si="719"/>
        <v>0</v>
      </c>
      <c r="U230" s="10">
        <f t="shared" si="719"/>
        <v>1.4098499237712584E-3</v>
      </c>
      <c r="V230" s="10">
        <f t="shared" ref="V230:Z230" si="721">(V208)^2</f>
        <v>0</v>
      </c>
      <c r="W230" s="10">
        <f t="shared" si="721"/>
        <v>0</v>
      </c>
      <c r="X230" s="10">
        <f t="shared" si="721"/>
        <v>0</v>
      </c>
      <c r="Y230" s="10">
        <f t="shared" si="721"/>
        <v>0</v>
      </c>
      <c r="Z230" s="10">
        <f t="shared" si="721"/>
        <v>0</v>
      </c>
      <c r="AA230" s="10"/>
      <c r="AB230" s="10">
        <f t="shared" ref="AB230:AM230" si="722">(AB208)^2</f>
        <v>0</v>
      </c>
      <c r="AC230" s="10">
        <f t="shared" si="722"/>
        <v>0.10364541587585487</v>
      </c>
      <c r="AD230" s="10">
        <f t="shared" si="722"/>
        <v>6.3604569195669924E-2</v>
      </c>
      <c r="AE230" s="10">
        <f t="shared" si="722"/>
        <v>7.1591408688906881</v>
      </c>
      <c r="AF230" s="10">
        <f t="shared" si="722"/>
        <v>0</v>
      </c>
      <c r="AG230" s="10">
        <f t="shared" si="722"/>
        <v>1.4359070625319603</v>
      </c>
      <c r="AH230" s="10">
        <f t="shared" si="722"/>
        <v>0</v>
      </c>
      <c r="AI230" s="10">
        <f t="shared" si="722"/>
        <v>0</v>
      </c>
      <c r="AJ230" s="10">
        <f t="shared" si="722"/>
        <v>0</v>
      </c>
      <c r="AK230" s="10">
        <f t="shared" si="722"/>
        <v>0</v>
      </c>
      <c r="AL230" s="10">
        <f t="shared" si="722"/>
        <v>0</v>
      </c>
      <c r="AM230" s="10">
        <f t="shared" si="722"/>
        <v>0</v>
      </c>
      <c r="AN230" s="10"/>
      <c r="AO230" s="10"/>
      <c r="AP230" s="10"/>
      <c r="AQ230" s="10"/>
      <c r="AR230" s="10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FT230" s="17"/>
      <c r="FU230" s="71"/>
      <c r="FV230" s="71"/>
      <c r="FW230" s="71"/>
      <c r="FX230" s="71"/>
      <c r="FY230" s="71"/>
      <c r="FZ230" s="71"/>
      <c r="GA230" s="71"/>
      <c r="GB230" s="71"/>
    </row>
    <row r="231" spans="1:204" s="18" customFormat="1" x14ac:dyDescent="0.35">
      <c r="A231" s="10" t="s">
        <v>16</v>
      </c>
      <c r="B231" s="10">
        <f t="shared" ref="B231:B248" si="723">(B209)^2</f>
        <v>0</v>
      </c>
      <c r="C231" s="10">
        <f t="shared" ref="C231:K231" si="724">(C209)^2</f>
        <v>4.3729123157517327</v>
      </c>
      <c r="D231" s="10">
        <f t="shared" si="724"/>
        <v>0</v>
      </c>
      <c r="E231" s="10">
        <f t="shared" si="724"/>
        <v>6.2005671783128123E-2</v>
      </c>
      <c r="F231" s="10">
        <f t="shared" si="724"/>
        <v>0</v>
      </c>
      <c r="G231" s="10">
        <f t="shared" si="724"/>
        <v>0.70539113221200112</v>
      </c>
      <c r="H231" s="10">
        <f t="shared" si="724"/>
        <v>0</v>
      </c>
      <c r="I231" s="10">
        <f t="shared" si="724"/>
        <v>0</v>
      </c>
      <c r="J231" s="10">
        <f t="shared" si="724"/>
        <v>0.16474799891174985</v>
      </c>
      <c r="K231" s="10">
        <f t="shared" si="724"/>
        <v>1.4377051841543997</v>
      </c>
      <c r="L231" s="10">
        <f t="shared" ref="L231:U231" si="725">(L209)^2</f>
        <v>0</v>
      </c>
      <c r="M231" s="10">
        <f t="shared" si="725"/>
        <v>0.38088410515935267</v>
      </c>
      <c r="N231" s="10">
        <f t="shared" si="725"/>
        <v>0</v>
      </c>
      <c r="O231" s="10">
        <f t="shared" ref="O231:P231" si="726">(O209)^2</f>
        <v>0.50061154625153337</v>
      </c>
      <c r="P231" s="10">
        <f t="shared" si="726"/>
        <v>1.3596341684692279</v>
      </c>
      <c r="Q231" s="10"/>
      <c r="R231" s="10">
        <f t="shared" si="725"/>
        <v>0</v>
      </c>
      <c r="S231" s="10">
        <f t="shared" si="725"/>
        <v>0</v>
      </c>
      <c r="T231" s="10">
        <f t="shared" si="725"/>
        <v>4.0814468855319259E-2</v>
      </c>
      <c r="U231" s="10">
        <f t="shared" si="725"/>
        <v>0</v>
      </c>
      <c r="V231" s="10">
        <f t="shared" ref="V231:Z231" si="727">(V209)^2</f>
        <v>0</v>
      </c>
      <c r="W231" s="10">
        <f t="shared" si="727"/>
        <v>0</v>
      </c>
      <c r="X231" s="10">
        <f t="shared" si="727"/>
        <v>0</v>
      </c>
      <c r="Y231" s="10">
        <f t="shared" si="727"/>
        <v>0</v>
      </c>
      <c r="Z231" s="10">
        <f t="shared" si="727"/>
        <v>0</v>
      </c>
      <c r="AA231" s="10"/>
      <c r="AB231" s="10">
        <f t="shared" ref="AB231:AM231" si="728">(AB209)^2</f>
        <v>0</v>
      </c>
      <c r="AC231" s="10">
        <f t="shared" si="728"/>
        <v>0</v>
      </c>
      <c r="AD231" s="10">
        <f t="shared" si="728"/>
        <v>1.3405929532424499E-2</v>
      </c>
      <c r="AE231" s="10">
        <f t="shared" si="728"/>
        <v>3.8466276511675002E-3</v>
      </c>
      <c r="AF231" s="10">
        <f t="shared" si="728"/>
        <v>0</v>
      </c>
      <c r="AG231" s="10">
        <f t="shared" si="728"/>
        <v>0.40059468625264216</v>
      </c>
      <c r="AH231" s="10">
        <f t="shared" si="728"/>
        <v>0</v>
      </c>
      <c r="AI231" s="10">
        <f t="shared" si="728"/>
        <v>0</v>
      </c>
      <c r="AJ231" s="10">
        <f t="shared" si="728"/>
        <v>0</v>
      </c>
      <c r="AK231" s="10">
        <f t="shared" si="728"/>
        <v>0</v>
      </c>
      <c r="AL231" s="10">
        <f t="shared" si="728"/>
        <v>0</v>
      </c>
      <c r="AM231" s="10">
        <f t="shared" si="728"/>
        <v>0</v>
      </c>
      <c r="AN231" s="10"/>
      <c r="AO231" s="10"/>
      <c r="AP231" s="10"/>
      <c r="AQ231" s="10"/>
      <c r="AR231" s="10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  <c r="CE231" s="10"/>
      <c r="CF231" s="10"/>
      <c r="CG231" s="10"/>
      <c r="CH231" s="10"/>
      <c r="CI231" s="10"/>
      <c r="CJ231" s="10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FT231" s="17"/>
      <c r="FU231" s="71"/>
      <c r="FV231" s="71"/>
      <c r="FW231" s="71"/>
      <c r="FX231" s="71"/>
      <c r="FY231" s="71"/>
      <c r="FZ231" s="71"/>
      <c r="GA231" s="71"/>
      <c r="GB231" s="71"/>
    </row>
    <row r="232" spans="1:204" s="18" customFormat="1" x14ac:dyDescent="0.35">
      <c r="A232" s="10" t="s">
        <v>2</v>
      </c>
      <c r="B232" s="10">
        <f t="shared" si="723"/>
        <v>0</v>
      </c>
      <c r="C232" s="10">
        <f t="shared" ref="C232:K232" si="729">(C210)^2</f>
        <v>0</v>
      </c>
      <c r="D232" s="10">
        <f t="shared" si="729"/>
        <v>2.2685734453571208E-3</v>
      </c>
      <c r="E232" s="10">
        <f t="shared" si="729"/>
        <v>0</v>
      </c>
      <c r="F232" s="10">
        <f t="shared" si="729"/>
        <v>0</v>
      </c>
      <c r="G232" s="10">
        <f t="shared" si="729"/>
        <v>0</v>
      </c>
      <c r="H232" s="10">
        <f t="shared" si="729"/>
        <v>0</v>
      </c>
      <c r="I232" s="10">
        <f t="shared" si="729"/>
        <v>0</v>
      </c>
      <c r="J232" s="10">
        <f t="shared" si="729"/>
        <v>0</v>
      </c>
      <c r="K232" s="10">
        <f t="shared" si="729"/>
        <v>5.1104646047198887E-2</v>
      </c>
      <c r="L232" s="10">
        <f t="shared" ref="L232:U232" si="730">(L210)^2</f>
        <v>0</v>
      </c>
      <c r="M232" s="10">
        <f t="shared" si="730"/>
        <v>2.177110883148781E-2</v>
      </c>
      <c r="N232" s="10">
        <f t="shared" si="730"/>
        <v>0</v>
      </c>
      <c r="O232" s="10">
        <f t="shared" ref="O232:P232" si="731">(O210)^2</f>
        <v>0.27381952544533661</v>
      </c>
      <c r="P232" s="10">
        <f t="shared" si="731"/>
        <v>5.504294487859402E-2</v>
      </c>
      <c r="Q232" s="10"/>
      <c r="R232" s="10">
        <f t="shared" si="730"/>
        <v>0</v>
      </c>
      <c r="S232" s="10">
        <f t="shared" si="730"/>
        <v>0</v>
      </c>
      <c r="T232" s="10">
        <f t="shared" si="730"/>
        <v>0</v>
      </c>
      <c r="U232" s="10">
        <f t="shared" si="730"/>
        <v>2.7762286349354362E-3</v>
      </c>
      <c r="V232" s="10">
        <f t="shared" ref="V232:Z232" si="732">(V210)^2</f>
        <v>0</v>
      </c>
      <c r="W232" s="10">
        <f t="shared" si="732"/>
        <v>2.4650454377975528E-2</v>
      </c>
      <c r="X232" s="10">
        <f t="shared" si="732"/>
        <v>9.9268635915976262E-5</v>
      </c>
      <c r="Y232" s="10">
        <f t="shared" si="732"/>
        <v>0</v>
      </c>
      <c r="Z232" s="10">
        <f t="shared" si="732"/>
        <v>0</v>
      </c>
      <c r="AA232" s="10"/>
      <c r="AB232" s="10">
        <f t="shared" ref="AB232:AM232" si="733">(AB210)^2</f>
        <v>0</v>
      </c>
      <c r="AC232" s="10">
        <f t="shared" si="733"/>
        <v>3.2793088476294197E-3</v>
      </c>
      <c r="AD232" s="10">
        <f t="shared" si="733"/>
        <v>3.4920226284926442E-3</v>
      </c>
      <c r="AE232" s="10">
        <f t="shared" si="733"/>
        <v>5.5550954973841112E-2</v>
      </c>
      <c r="AF232" s="10">
        <f t="shared" si="733"/>
        <v>0</v>
      </c>
      <c r="AG232" s="10">
        <f t="shared" si="733"/>
        <v>8.5007523756192992E-4</v>
      </c>
      <c r="AH232" s="10">
        <f t="shared" si="733"/>
        <v>0</v>
      </c>
      <c r="AI232" s="10">
        <f t="shared" si="733"/>
        <v>0</v>
      </c>
      <c r="AJ232" s="10">
        <f t="shared" si="733"/>
        <v>0</v>
      </c>
      <c r="AK232" s="10">
        <f t="shared" si="733"/>
        <v>0</v>
      </c>
      <c r="AL232" s="10">
        <f t="shared" si="733"/>
        <v>6.2893885782961513E-3</v>
      </c>
      <c r="AM232" s="10">
        <f t="shared" si="733"/>
        <v>0</v>
      </c>
      <c r="AN232" s="10"/>
      <c r="AO232" s="10"/>
      <c r="AP232" s="10"/>
      <c r="AQ232" s="10"/>
      <c r="AR232" s="10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  <c r="CE232" s="10"/>
      <c r="CF232" s="10"/>
      <c r="CG232" s="10"/>
      <c r="CH232" s="10"/>
      <c r="CI232" s="10"/>
      <c r="CJ232" s="10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FT232" s="17"/>
      <c r="FU232" s="71"/>
      <c r="FV232" s="71"/>
      <c r="FW232" s="71"/>
      <c r="FX232" s="71"/>
      <c r="FY232" s="71"/>
      <c r="FZ232" s="71"/>
      <c r="GA232" s="71"/>
      <c r="GB232" s="71"/>
    </row>
    <row r="233" spans="1:204" s="18" customFormat="1" x14ac:dyDescent="0.35">
      <c r="A233" s="10" t="s">
        <v>17</v>
      </c>
      <c r="B233" s="10">
        <f t="shared" si="723"/>
        <v>2.4763879538951903E-3</v>
      </c>
      <c r="C233" s="10">
        <f t="shared" ref="C233:K233" si="734">(C211)^2</f>
        <v>2.5190218286566335</v>
      </c>
      <c r="D233" s="10">
        <f t="shared" si="734"/>
        <v>2.1556385412773446E-3</v>
      </c>
      <c r="E233" s="10">
        <f t="shared" si="734"/>
        <v>0.72463833713984593</v>
      </c>
      <c r="F233" s="10">
        <f t="shared" si="734"/>
        <v>2.7503248000140808E-2</v>
      </c>
      <c r="G233" s="10">
        <f t="shared" si="734"/>
        <v>22.454331807953164</v>
      </c>
      <c r="H233" s="10">
        <f t="shared" si="734"/>
        <v>2.4135952504878143E-4</v>
      </c>
      <c r="I233" s="10">
        <f t="shared" si="734"/>
        <v>3.4995942124734376E-4</v>
      </c>
      <c r="J233" s="10">
        <f t="shared" si="734"/>
        <v>4.2521857625122485E-2</v>
      </c>
      <c r="K233" s="10">
        <f t="shared" si="734"/>
        <v>117.80343827634564</v>
      </c>
      <c r="L233" s="10">
        <f t="shared" ref="L233:U233" si="735">(L211)^2</f>
        <v>1.7368862647517292E-4</v>
      </c>
      <c r="M233" s="10">
        <f t="shared" si="735"/>
        <v>1.0712652853373845</v>
      </c>
      <c r="N233" s="10">
        <f t="shared" si="735"/>
        <v>1.5072952849237385E-3</v>
      </c>
      <c r="O233" s="10">
        <f t="shared" ref="O233:P233" si="736">(O211)^2</f>
        <v>14.617381662874633</v>
      </c>
      <c r="P233" s="10">
        <f t="shared" si="736"/>
        <v>59.799149943655536</v>
      </c>
      <c r="Q233" s="10"/>
      <c r="R233" s="10">
        <f t="shared" si="735"/>
        <v>1.3087816449869268E-4</v>
      </c>
      <c r="S233" s="10">
        <f t="shared" si="735"/>
        <v>0.21641231500338162</v>
      </c>
      <c r="T233" s="10">
        <f t="shared" si="735"/>
        <v>7.2726796089328831E-3</v>
      </c>
      <c r="U233" s="10">
        <f t="shared" si="735"/>
        <v>0.8217725408566946</v>
      </c>
      <c r="V233" s="10">
        <f t="shared" ref="V233:Z233" si="737">(V211)^2</f>
        <v>9.7379471478533652E-2</v>
      </c>
      <c r="W233" s="10">
        <f t="shared" si="737"/>
        <v>0.17680395105642965</v>
      </c>
      <c r="X233" s="10">
        <f t="shared" si="737"/>
        <v>7.5857476658005088E-3</v>
      </c>
      <c r="Y233" s="10">
        <f t="shared" si="737"/>
        <v>1.9721105743925937E-2</v>
      </c>
      <c r="Z233" s="10">
        <f t="shared" si="737"/>
        <v>3.1902285665754704E-3</v>
      </c>
      <c r="AA233" s="10"/>
      <c r="AB233" s="10">
        <f t="shared" ref="AB233:AM233" si="738">(AB211)^2</f>
        <v>6.080441284887236E-5</v>
      </c>
      <c r="AC233" s="10">
        <f t="shared" si="738"/>
        <v>3.9762322857218653E-2</v>
      </c>
      <c r="AD233" s="10">
        <f t="shared" si="738"/>
        <v>0.78310059947744981</v>
      </c>
      <c r="AE233" s="10">
        <f t="shared" si="738"/>
        <v>2.1568583982115079</v>
      </c>
      <c r="AF233" s="10">
        <f t="shared" si="738"/>
        <v>7.521016209226098E-6</v>
      </c>
      <c r="AG233" s="10">
        <f t="shared" si="738"/>
        <v>0.56463735275902183</v>
      </c>
      <c r="AH233" s="10">
        <f t="shared" si="738"/>
        <v>3.6177428534440201E-4</v>
      </c>
      <c r="AI233" s="10">
        <f t="shared" si="738"/>
        <v>8.32767021177927E-3</v>
      </c>
      <c r="AJ233" s="10">
        <f t="shared" si="738"/>
        <v>2.318015998036792E-4</v>
      </c>
      <c r="AK233" s="10">
        <f t="shared" si="738"/>
        <v>7.6112700294700816E-3</v>
      </c>
      <c r="AL233" s="10">
        <f t="shared" si="738"/>
        <v>1.1554150400071028E-2</v>
      </c>
      <c r="AM233" s="10">
        <f t="shared" si="738"/>
        <v>1.1949588162879913E-3</v>
      </c>
      <c r="AN233" s="10"/>
      <c r="AO233" s="10"/>
      <c r="AP233" s="10"/>
      <c r="AQ233" s="10"/>
      <c r="AR233" s="10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FT233" s="17"/>
      <c r="FU233" s="71"/>
      <c r="FV233" s="71"/>
      <c r="FW233" s="71"/>
      <c r="FX233" s="71"/>
      <c r="FY233" s="71"/>
      <c r="FZ233" s="71"/>
      <c r="GA233" s="71"/>
      <c r="GB233" s="71"/>
    </row>
    <row r="234" spans="1:204" s="18" customFormat="1" x14ac:dyDescent="0.35">
      <c r="A234" s="10" t="s">
        <v>4</v>
      </c>
      <c r="B234" s="10">
        <f t="shared" si="723"/>
        <v>0</v>
      </c>
      <c r="C234" s="10">
        <f t="shared" ref="C234:K234" si="739">(C212)^2</f>
        <v>0</v>
      </c>
      <c r="D234" s="10">
        <f t="shared" si="739"/>
        <v>2.7752360375981775E-4</v>
      </c>
      <c r="E234" s="10">
        <f t="shared" si="739"/>
        <v>0</v>
      </c>
      <c r="F234" s="10">
        <f t="shared" si="739"/>
        <v>0</v>
      </c>
      <c r="G234" s="10">
        <f t="shared" si="739"/>
        <v>0</v>
      </c>
      <c r="H234" s="10">
        <f t="shared" si="739"/>
        <v>0</v>
      </c>
      <c r="I234" s="10">
        <f t="shared" si="739"/>
        <v>0</v>
      </c>
      <c r="J234" s="10">
        <f t="shared" si="739"/>
        <v>0</v>
      </c>
      <c r="K234" s="10">
        <f t="shared" si="739"/>
        <v>2.5577362191916203E-3</v>
      </c>
      <c r="L234" s="10">
        <f t="shared" ref="L234:U234" si="740">(L212)^2</f>
        <v>0</v>
      </c>
      <c r="M234" s="10">
        <f t="shared" si="740"/>
        <v>1.7835446376282887E-4</v>
      </c>
      <c r="N234" s="10">
        <f t="shared" si="740"/>
        <v>1.5128755488002706E-5</v>
      </c>
      <c r="O234" s="10">
        <f t="shared" ref="O234:P234" si="741">(O212)^2</f>
        <v>3.8347823622733104E-3</v>
      </c>
      <c r="P234" s="10">
        <f t="shared" si="741"/>
        <v>1.477481970716661E-3</v>
      </c>
      <c r="Q234" s="10"/>
      <c r="R234" s="10">
        <f t="shared" si="740"/>
        <v>0</v>
      </c>
      <c r="S234" s="10">
        <f t="shared" si="740"/>
        <v>6.1425402369672034E-5</v>
      </c>
      <c r="T234" s="10">
        <f t="shared" si="740"/>
        <v>0</v>
      </c>
      <c r="U234" s="10">
        <f t="shared" si="740"/>
        <v>0</v>
      </c>
      <c r="V234" s="10">
        <f t="shared" ref="V234:Z234" si="742">(V212)^2</f>
        <v>0</v>
      </c>
      <c r="W234" s="10">
        <f t="shared" si="742"/>
        <v>2.0344589571393176E-2</v>
      </c>
      <c r="X234" s="10">
        <f t="shared" si="742"/>
        <v>0</v>
      </c>
      <c r="Y234" s="10">
        <f t="shared" si="742"/>
        <v>0</v>
      </c>
      <c r="Z234" s="10">
        <f t="shared" si="742"/>
        <v>0</v>
      </c>
      <c r="AA234" s="10"/>
      <c r="AB234" s="10">
        <f t="shared" ref="AB234:AM234" si="743">(AB212)^2</f>
        <v>0</v>
      </c>
      <c r="AC234" s="10">
        <f t="shared" si="743"/>
        <v>8.2789278334612897E-3</v>
      </c>
      <c r="AD234" s="10">
        <f t="shared" si="743"/>
        <v>0</v>
      </c>
      <c r="AE234" s="10">
        <f t="shared" si="743"/>
        <v>1.4983109707788109E-3</v>
      </c>
      <c r="AF234" s="10">
        <f t="shared" si="743"/>
        <v>0</v>
      </c>
      <c r="AG234" s="10">
        <f t="shared" si="743"/>
        <v>0</v>
      </c>
      <c r="AH234" s="10">
        <f t="shared" si="743"/>
        <v>0</v>
      </c>
      <c r="AI234" s="10">
        <f t="shared" si="743"/>
        <v>0</v>
      </c>
      <c r="AJ234" s="10">
        <f t="shared" si="743"/>
        <v>0</v>
      </c>
      <c r="AK234" s="10">
        <f t="shared" si="743"/>
        <v>0</v>
      </c>
      <c r="AL234" s="10">
        <f t="shared" si="743"/>
        <v>1.6419995133160493E-4</v>
      </c>
      <c r="AM234" s="10">
        <f t="shared" si="743"/>
        <v>0</v>
      </c>
      <c r="AN234" s="10"/>
      <c r="AO234" s="10"/>
      <c r="AP234" s="10"/>
      <c r="AQ234" s="10"/>
      <c r="AR234" s="10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FT234" s="17"/>
      <c r="FU234" s="71"/>
      <c r="FV234" s="71"/>
      <c r="FW234" s="71"/>
      <c r="FX234" s="71"/>
      <c r="FY234" s="71"/>
      <c r="FZ234" s="71"/>
      <c r="GA234" s="71"/>
      <c r="GB234" s="71"/>
    </row>
    <row r="235" spans="1:204" s="18" customFormat="1" x14ac:dyDescent="0.35">
      <c r="A235" s="10" t="s">
        <v>3</v>
      </c>
      <c r="B235" s="10">
        <f t="shared" si="723"/>
        <v>0</v>
      </c>
      <c r="C235" s="10">
        <f t="shared" ref="C235:K235" si="744">(C213)^2</f>
        <v>0</v>
      </c>
      <c r="D235" s="10">
        <f t="shared" si="744"/>
        <v>4.1778540277836388E-4</v>
      </c>
      <c r="E235" s="10">
        <f t="shared" si="744"/>
        <v>0</v>
      </c>
      <c r="F235" s="10">
        <f t="shared" si="744"/>
        <v>0</v>
      </c>
      <c r="G235" s="10">
        <f t="shared" si="744"/>
        <v>0</v>
      </c>
      <c r="H235" s="10">
        <f t="shared" si="744"/>
        <v>0</v>
      </c>
      <c r="I235" s="10">
        <f t="shared" si="744"/>
        <v>0</v>
      </c>
      <c r="J235" s="10">
        <f t="shared" si="744"/>
        <v>0</v>
      </c>
      <c r="K235" s="10">
        <f t="shared" si="744"/>
        <v>9.199566017515258E-2</v>
      </c>
      <c r="L235" s="10">
        <f t="shared" ref="L235:U235" si="745">(L213)^2</f>
        <v>1.4041572410520844E-3</v>
      </c>
      <c r="M235" s="10">
        <f t="shared" si="745"/>
        <v>1.791046410348133E-3</v>
      </c>
      <c r="N235" s="10">
        <f t="shared" si="745"/>
        <v>6.4882417994422117E-3</v>
      </c>
      <c r="O235" s="10">
        <f t="shared" ref="O235:P235" si="746">(O213)^2</f>
        <v>5.6656494329545713E-4</v>
      </c>
      <c r="P235" s="10">
        <f t="shared" si="746"/>
        <v>1.7495234850197488E-3</v>
      </c>
      <c r="Q235" s="10"/>
      <c r="R235" s="10">
        <f t="shared" si="745"/>
        <v>0</v>
      </c>
      <c r="S235" s="10">
        <f t="shared" si="745"/>
        <v>1.3187050739143973</v>
      </c>
      <c r="T235" s="10">
        <f t="shared" si="745"/>
        <v>0</v>
      </c>
      <c r="U235" s="10">
        <f t="shared" si="745"/>
        <v>0</v>
      </c>
      <c r="V235" s="10">
        <f t="shared" ref="V235:Z235" si="747">(V213)^2</f>
        <v>1.2343453548937455E-2</v>
      </c>
      <c r="W235" s="10">
        <f t="shared" si="747"/>
        <v>20.472437306892289</v>
      </c>
      <c r="X235" s="10">
        <f t="shared" si="747"/>
        <v>0</v>
      </c>
      <c r="Y235" s="10">
        <f t="shared" si="747"/>
        <v>6.5868753739620122E-3</v>
      </c>
      <c r="Z235" s="10">
        <f t="shared" si="747"/>
        <v>0</v>
      </c>
      <c r="AA235" s="10"/>
      <c r="AB235" s="10">
        <f t="shared" ref="AB235:AM235" si="748">(AB213)^2</f>
        <v>0</v>
      </c>
      <c r="AC235" s="10">
        <f t="shared" si="748"/>
        <v>4.17940069780593E-3</v>
      </c>
      <c r="AD235" s="10">
        <f t="shared" si="748"/>
        <v>0</v>
      </c>
      <c r="AE235" s="10">
        <f t="shared" si="748"/>
        <v>0</v>
      </c>
      <c r="AF235" s="10">
        <f t="shared" si="748"/>
        <v>0</v>
      </c>
      <c r="AG235" s="10">
        <f t="shared" si="748"/>
        <v>0</v>
      </c>
      <c r="AH235" s="10">
        <f t="shared" si="748"/>
        <v>0</v>
      </c>
      <c r="AI235" s="10">
        <f t="shared" si="748"/>
        <v>1.0747004541728363E-3</v>
      </c>
      <c r="AJ235" s="10">
        <f t="shared" si="748"/>
        <v>0</v>
      </c>
      <c r="AK235" s="10">
        <f t="shared" si="748"/>
        <v>0</v>
      </c>
      <c r="AL235" s="10">
        <f t="shared" si="748"/>
        <v>1.8865566496885692E-6</v>
      </c>
      <c r="AM235" s="10">
        <f t="shared" si="748"/>
        <v>0</v>
      </c>
      <c r="AN235" s="10"/>
      <c r="AO235" s="10"/>
      <c r="AP235" s="10"/>
      <c r="AQ235" s="10"/>
      <c r="AR235" s="10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FT235" s="17"/>
      <c r="FU235" s="71"/>
      <c r="FV235" s="71"/>
      <c r="FW235" s="71"/>
      <c r="FX235" s="71"/>
      <c r="FY235" s="71"/>
      <c r="FZ235" s="71"/>
      <c r="GA235" s="71"/>
      <c r="GB235" s="71"/>
    </row>
    <row r="236" spans="1:204" s="18" customFormat="1" x14ac:dyDescent="0.35">
      <c r="A236" s="10" t="s">
        <v>22</v>
      </c>
      <c r="B236" s="10">
        <f t="shared" si="723"/>
        <v>7.5075976957672444E-4</v>
      </c>
      <c r="C236" s="10">
        <f t="shared" ref="C236:K236" si="749">(C214)^2</f>
        <v>3.9020204098375359E-2</v>
      </c>
      <c r="D236" s="10">
        <f t="shared" si="749"/>
        <v>1.1465498810103207E-4</v>
      </c>
      <c r="E236" s="10">
        <f t="shared" si="749"/>
        <v>1.7293616050146586E-3</v>
      </c>
      <c r="F236" s="10">
        <f t="shared" si="749"/>
        <v>4.6267881896007137E-4</v>
      </c>
      <c r="G236" s="10">
        <f t="shared" si="749"/>
        <v>0.17213913838763698</v>
      </c>
      <c r="H236" s="10">
        <f t="shared" si="749"/>
        <v>1.0859322811997772E-4</v>
      </c>
      <c r="I236" s="10">
        <f t="shared" si="749"/>
        <v>8.1281462163623197E-3</v>
      </c>
      <c r="J236" s="10">
        <f t="shared" si="749"/>
        <v>6.2110082406618824E-3</v>
      </c>
      <c r="K236" s="10">
        <f t="shared" si="749"/>
        <v>2.7138777846634241</v>
      </c>
      <c r="L236" s="10">
        <f t="shared" ref="L236:U236" si="750">(L214)^2</f>
        <v>2.3356307595581481E-3</v>
      </c>
      <c r="M236" s="10">
        <f t="shared" si="750"/>
        <v>1.5492039786512491E-3</v>
      </c>
      <c r="N236" s="10">
        <f t="shared" si="750"/>
        <v>1.2071372245775591E-2</v>
      </c>
      <c r="O236" s="10">
        <f t="shared" ref="O236:P236" si="751">(O214)^2</f>
        <v>7.6797565515288352E-2</v>
      </c>
      <c r="P236" s="10">
        <f t="shared" si="751"/>
        <v>0.65919267934887982</v>
      </c>
      <c r="Q236" s="10"/>
      <c r="R236" s="10">
        <f t="shared" si="750"/>
        <v>4.0416024201994413E-3</v>
      </c>
      <c r="S236" s="10">
        <f t="shared" si="750"/>
        <v>0.97721701660869076</v>
      </c>
      <c r="T236" s="10">
        <f t="shared" si="750"/>
        <v>1.7000769116412688E-3</v>
      </c>
      <c r="U236" s="10">
        <f t="shared" si="750"/>
        <v>3.0131088918847518E-3</v>
      </c>
      <c r="V236" s="10">
        <f t="shared" ref="V236:Z236" si="752">(V214)^2</f>
        <v>2.9986558757793186E-2</v>
      </c>
      <c r="W236" s="10">
        <f t="shared" si="752"/>
        <v>5.6592454291077852</v>
      </c>
      <c r="X236" s="10">
        <f t="shared" si="752"/>
        <v>3.2577395746891592E-2</v>
      </c>
      <c r="Y236" s="10">
        <f t="shared" si="752"/>
        <v>7.1513253040042635E-2</v>
      </c>
      <c r="Z236" s="10">
        <f t="shared" si="752"/>
        <v>2.4930356300418249E-3</v>
      </c>
      <c r="AA236" s="10"/>
      <c r="AB236" s="10">
        <f t="shared" ref="AB236:AM236" si="753">(AB214)^2</f>
        <v>1.093889189729375E-3</v>
      </c>
      <c r="AC236" s="10">
        <f t="shared" si="753"/>
        <v>3.4125750751632196E-3</v>
      </c>
      <c r="AD236" s="10">
        <f t="shared" si="753"/>
        <v>2.4620148068278348E-3</v>
      </c>
      <c r="AE236" s="10">
        <f t="shared" si="753"/>
        <v>3.2975722562549513E-2</v>
      </c>
      <c r="AF236" s="10">
        <f t="shared" si="753"/>
        <v>2.2270567455657975E-4</v>
      </c>
      <c r="AG236" s="10">
        <f t="shared" si="753"/>
        <v>2.2772070710457984E-3</v>
      </c>
      <c r="AH236" s="10">
        <f t="shared" si="753"/>
        <v>5.5047599141614225E-4</v>
      </c>
      <c r="AI236" s="10">
        <f t="shared" si="753"/>
        <v>4.6102407907553156E-2</v>
      </c>
      <c r="AJ236" s="10">
        <f t="shared" si="753"/>
        <v>1.4961316189110333E-3</v>
      </c>
      <c r="AK236" s="10">
        <f t="shared" si="753"/>
        <v>6.9314664441625382E-3</v>
      </c>
      <c r="AL236" s="10">
        <f t="shared" si="753"/>
        <v>6.305197680146154E-3</v>
      </c>
      <c r="AM236" s="10">
        <f t="shared" si="753"/>
        <v>9.8862068058846271E-4</v>
      </c>
      <c r="AN236" s="10"/>
      <c r="AO236" s="10"/>
      <c r="AP236" s="10"/>
      <c r="AQ236" s="10"/>
      <c r="AR236" s="10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FT236" s="17"/>
      <c r="FU236" s="71"/>
      <c r="FV236" s="71"/>
      <c r="FW236" s="71"/>
      <c r="FX236" s="71"/>
      <c r="FY236" s="71"/>
      <c r="FZ236" s="71"/>
      <c r="GA236" s="71"/>
      <c r="GB236" s="71"/>
    </row>
    <row r="237" spans="1:204" s="18" customFormat="1" x14ac:dyDescent="0.35">
      <c r="A237" s="10" t="s">
        <v>5</v>
      </c>
      <c r="B237" s="10">
        <f t="shared" si="723"/>
        <v>0</v>
      </c>
      <c r="C237" s="10">
        <f t="shared" ref="C237:K237" si="754">(C215)^2</f>
        <v>0</v>
      </c>
      <c r="D237" s="10">
        <f t="shared" si="754"/>
        <v>9.0497718713592069E-3</v>
      </c>
      <c r="E237" s="10">
        <f t="shared" si="754"/>
        <v>0</v>
      </c>
      <c r="F237" s="10">
        <f t="shared" si="754"/>
        <v>0</v>
      </c>
      <c r="G237" s="10">
        <f t="shared" si="754"/>
        <v>0</v>
      </c>
      <c r="H237" s="10">
        <f t="shared" si="754"/>
        <v>0</v>
      </c>
      <c r="I237" s="10">
        <f t="shared" si="754"/>
        <v>0</v>
      </c>
      <c r="J237" s="10">
        <f t="shared" si="754"/>
        <v>0</v>
      </c>
      <c r="K237" s="10">
        <f t="shared" si="754"/>
        <v>0.24539723195870169</v>
      </c>
      <c r="L237" s="10">
        <f t="shared" ref="L237:U237" si="755">(L215)^2</f>
        <v>1.5447701069555306E-4</v>
      </c>
      <c r="M237" s="10">
        <f t="shared" si="755"/>
        <v>5.5277816442157474E-4</v>
      </c>
      <c r="N237" s="10">
        <f t="shared" si="755"/>
        <v>8.0647937895753097E-4</v>
      </c>
      <c r="O237" s="10">
        <f t="shared" ref="O237:P237" si="756">(O215)^2</f>
        <v>9.4177564648233441E-3</v>
      </c>
      <c r="P237" s="10">
        <f t="shared" si="756"/>
        <v>6.751032003922057E-2</v>
      </c>
      <c r="Q237" s="10"/>
      <c r="R237" s="10">
        <f t="shared" si="755"/>
        <v>0</v>
      </c>
      <c r="S237" s="10">
        <f t="shared" si="755"/>
        <v>0.71685019793223814</v>
      </c>
      <c r="T237" s="10">
        <f t="shared" si="755"/>
        <v>0</v>
      </c>
      <c r="U237" s="10">
        <f t="shared" si="755"/>
        <v>6.9775408306872039E-4</v>
      </c>
      <c r="V237" s="10">
        <f t="shared" ref="V237:Z237" si="757">(V215)^2</f>
        <v>4.5839925491068394E-4</v>
      </c>
      <c r="W237" s="10">
        <f t="shared" si="757"/>
        <v>10.950146180272894</v>
      </c>
      <c r="X237" s="10">
        <f t="shared" si="757"/>
        <v>4.9608128737899434E-5</v>
      </c>
      <c r="Y237" s="10">
        <f t="shared" si="757"/>
        <v>1.6138633224285215E-3</v>
      </c>
      <c r="Z237" s="10">
        <f t="shared" si="757"/>
        <v>0</v>
      </c>
      <c r="AA237" s="10"/>
      <c r="AB237" s="10">
        <f t="shared" ref="AB237:AM237" si="758">(AB215)^2</f>
        <v>0</v>
      </c>
      <c r="AC237" s="10">
        <f t="shared" si="758"/>
        <v>7.1044987064967591E-2</v>
      </c>
      <c r="AD237" s="10">
        <f t="shared" si="758"/>
        <v>0</v>
      </c>
      <c r="AE237" s="10">
        <f t="shared" si="758"/>
        <v>5.4287302301105262E-4</v>
      </c>
      <c r="AF237" s="10">
        <f t="shared" si="758"/>
        <v>0</v>
      </c>
      <c r="AG237" s="10">
        <f t="shared" si="758"/>
        <v>0</v>
      </c>
      <c r="AH237" s="10">
        <f t="shared" si="758"/>
        <v>0</v>
      </c>
      <c r="AI237" s="10">
        <f t="shared" si="758"/>
        <v>5.0158057892474913E-4</v>
      </c>
      <c r="AJ237" s="10">
        <f t="shared" si="758"/>
        <v>0</v>
      </c>
      <c r="AK237" s="10">
        <f t="shared" si="758"/>
        <v>6.9002579135275287E-5</v>
      </c>
      <c r="AL237" s="10">
        <f t="shared" si="758"/>
        <v>1.1392766308210511E-2</v>
      </c>
      <c r="AM237" s="10">
        <f t="shared" si="758"/>
        <v>0</v>
      </c>
      <c r="AN237" s="10"/>
      <c r="AO237" s="10"/>
      <c r="AP237" s="10"/>
      <c r="AQ237" s="10"/>
      <c r="AR237" s="10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  <c r="CE237" s="10"/>
      <c r="CF237" s="10"/>
      <c r="CG237" s="10"/>
      <c r="CH237" s="10"/>
      <c r="CI237" s="10"/>
      <c r="CJ237" s="10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FT237" s="17"/>
      <c r="FU237" s="71"/>
      <c r="FV237" s="71"/>
      <c r="FW237" s="71"/>
      <c r="FX237" s="71"/>
      <c r="FY237" s="71"/>
      <c r="FZ237" s="71"/>
      <c r="GA237" s="71"/>
      <c r="GB237" s="71"/>
    </row>
    <row r="238" spans="1:204" s="18" customFormat="1" x14ac:dyDescent="0.35">
      <c r="A238" s="10" t="s">
        <v>6</v>
      </c>
      <c r="B238" s="10">
        <f t="shared" si="723"/>
        <v>0</v>
      </c>
      <c r="C238" s="10">
        <f t="shared" ref="C238:K238" si="759">(C216)^2</f>
        <v>0</v>
      </c>
      <c r="D238" s="10">
        <f t="shared" si="759"/>
        <v>2.4398325894412539E-3</v>
      </c>
      <c r="E238" s="10">
        <f t="shared" si="759"/>
        <v>0</v>
      </c>
      <c r="F238" s="10">
        <f t="shared" si="759"/>
        <v>0</v>
      </c>
      <c r="G238" s="10">
        <f t="shared" si="759"/>
        <v>0</v>
      </c>
      <c r="H238" s="10">
        <f t="shared" si="759"/>
        <v>0</v>
      </c>
      <c r="I238" s="10">
        <f t="shared" si="759"/>
        <v>0</v>
      </c>
      <c r="J238" s="10">
        <f t="shared" si="759"/>
        <v>0</v>
      </c>
      <c r="K238" s="10">
        <f t="shared" si="759"/>
        <v>1.7152252173202709E-2</v>
      </c>
      <c r="L238" s="10">
        <f t="shared" ref="L238:U238" si="760">(L216)^2</f>
        <v>3.9449245076345497E-4</v>
      </c>
      <c r="M238" s="10">
        <f t="shared" si="760"/>
        <v>5.9160679256529958E-4</v>
      </c>
      <c r="N238" s="10">
        <f t="shared" si="760"/>
        <v>1.480310886674485E-2</v>
      </c>
      <c r="O238" s="10">
        <f t="shared" ref="O238:P238" si="761">(O216)^2</f>
        <v>1.5089006523209825E-3</v>
      </c>
      <c r="P238" s="10">
        <f t="shared" si="761"/>
        <v>9.3657007344165044E-3</v>
      </c>
      <c r="Q238" s="10"/>
      <c r="R238" s="10">
        <f t="shared" si="760"/>
        <v>0</v>
      </c>
      <c r="S238" s="10">
        <f t="shared" si="760"/>
        <v>1.4720051316723186</v>
      </c>
      <c r="T238" s="10">
        <f t="shared" si="760"/>
        <v>0</v>
      </c>
      <c r="U238" s="10">
        <f t="shared" si="760"/>
        <v>0</v>
      </c>
      <c r="V238" s="10">
        <f t="shared" ref="V238:Z238" si="762">(V216)^2</f>
        <v>4.3080227542119161E-2</v>
      </c>
      <c r="W238" s="10">
        <f t="shared" si="762"/>
        <v>3.3584650094162331E-2</v>
      </c>
      <c r="X238" s="10">
        <f t="shared" si="762"/>
        <v>2.4299617567174849E-4</v>
      </c>
      <c r="Y238" s="10">
        <f t="shared" si="762"/>
        <v>3.0040913050789E-3</v>
      </c>
      <c r="Z238" s="10">
        <f t="shared" si="762"/>
        <v>0</v>
      </c>
      <c r="AA238" s="10"/>
      <c r="AB238" s="10">
        <f t="shared" ref="AB238:AM238" si="763">(AB216)^2</f>
        <v>0</v>
      </c>
      <c r="AC238" s="10">
        <f t="shared" si="763"/>
        <v>1.2763521305698066E-3</v>
      </c>
      <c r="AD238" s="10">
        <f t="shared" si="763"/>
        <v>0</v>
      </c>
      <c r="AE238" s="10">
        <f t="shared" si="763"/>
        <v>0</v>
      </c>
      <c r="AF238" s="10">
        <f t="shared" si="763"/>
        <v>0</v>
      </c>
      <c r="AG238" s="10">
        <f t="shared" si="763"/>
        <v>0</v>
      </c>
      <c r="AH238" s="10">
        <f t="shared" si="763"/>
        <v>0</v>
      </c>
      <c r="AI238" s="10">
        <f t="shared" si="763"/>
        <v>3.6175841604143333E-2</v>
      </c>
      <c r="AJ238" s="10">
        <f t="shared" si="763"/>
        <v>0</v>
      </c>
      <c r="AK238" s="10">
        <f t="shared" si="763"/>
        <v>1.0805728960956806E-4</v>
      </c>
      <c r="AL238" s="10">
        <f t="shared" si="763"/>
        <v>8.3742914760484129E-5</v>
      </c>
      <c r="AM238" s="10">
        <f t="shared" si="763"/>
        <v>0</v>
      </c>
      <c r="AN238" s="10"/>
      <c r="AO238" s="10"/>
      <c r="AP238" s="10"/>
      <c r="AQ238" s="10"/>
      <c r="AR238" s="10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  <c r="CE238" s="10"/>
      <c r="CF238" s="10"/>
      <c r="CG238" s="10"/>
      <c r="CH238" s="10"/>
      <c r="CI238" s="10"/>
      <c r="CJ238" s="10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FT238" s="17"/>
      <c r="FU238" s="71"/>
      <c r="FV238" s="71"/>
      <c r="FW238" s="71"/>
      <c r="FX238" s="71"/>
      <c r="FY238" s="71"/>
      <c r="FZ238" s="71"/>
      <c r="GA238" s="71"/>
      <c r="GB238" s="71"/>
    </row>
    <row r="239" spans="1:204" s="18" customFormat="1" x14ac:dyDescent="0.35">
      <c r="A239" s="10" t="s">
        <v>7</v>
      </c>
      <c r="B239" s="10">
        <f t="shared" si="723"/>
        <v>0</v>
      </c>
      <c r="C239" s="10">
        <f t="shared" ref="C239:K239" si="764">(C217)^2</f>
        <v>7.2965467330682642E-3</v>
      </c>
      <c r="D239" s="10">
        <f t="shared" si="764"/>
        <v>1.8997324188752376E-5</v>
      </c>
      <c r="E239" s="10">
        <f t="shared" si="764"/>
        <v>1.0490595700489477E-3</v>
      </c>
      <c r="F239" s="10">
        <f t="shared" si="764"/>
        <v>0</v>
      </c>
      <c r="G239" s="10">
        <f t="shared" si="764"/>
        <v>3.9967757907606538E-2</v>
      </c>
      <c r="H239" s="10">
        <f t="shared" si="764"/>
        <v>0</v>
      </c>
      <c r="I239" s="10">
        <f t="shared" si="764"/>
        <v>0</v>
      </c>
      <c r="J239" s="10">
        <f t="shared" si="764"/>
        <v>0</v>
      </c>
      <c r="K239" s="10">
        <f t="shared" si="764"/>
        <v>19.167964646938344</v>
      </c>
      <c r="L239" s="10">
        <f t="shared" ref="L239:U239" si="765">(L217)^2</f>
        <v>0</v>
      </c>
      <c r="M239" s="10">
        <f t="shared" si="765"/>
        <v>1.3405236047350003E-3</v>
      </c>
      <c r="N239" s="10">
        <f t="shared" si="765"/>
        <v>6.1411874620368422E-4</v>
      </c>
      <c r="O239" s="10">
        <f t="shared" ref="O239:P239" si="766">(O217)^2</f>
        <v>2.5087741464228777E-2</v>
      </c>
      <c r="P239" s="10">
        <f t="shared" si="766"/>
        <v>0.45690293709581298</v>
      </c>
      <c r="Q239" s="10"/>
      <c r="R239" s="10">
        <f t="shared" si="765"/>
        <v>0</v>
      </c>
      <c r="S239" s="10">
        <f t="shared" si="765"/>
        <v>1.376937896958184</v>
      </c>
      <c r="T239" s="10">
        <f t="shared" si="765"/>
        <v>0</v>
      </c>
      <c r="U239" s="10">
        <f t="shared" si="765"/>
        <v>7.9848321080704387E-2</v>
      </c>
      <c r="V239" s="10">
        <f t="shared" ref="V239:Z239" si="767">(V217)^2</f>
        <v>0</v>
      </c>
      <c r="W239" s="10">
        <f t="shared" si="767"/>
        <v>107.3732656556549</v>
      </c>
      <c r="X239" s="10">
        <f t="shared" si="767"/>
        <v>1.798282102537008E-3</v>
      </c>
      <c r="Y239" s="10">
        <f t="shared" si="767"/>
        <v>4.049174077979556E-3</v>
      </c>
      <c r="Z239" s="10">
        <f t="shared" si="767"/>
        <v>0</v>
      </c>
      <c r="AA239" s="10"/>
      <c r="AB239" s="10">
        <f t="shared" ref="AB239:AM239" si="768">(AB217)^2</f>
        <v>0</v>
      </c>
      <c r="AC239" s="10">
        <f t="shared" si="768"/>
        <v>5.9671865862047811E-3</v>
      </c>
      <c r="AD239" s="10">
        <f t="shared" si="768"/>
        <v>7.829566285752626E-4</v>
      </c>
      <c r="AE239" s="10">
        <f t="shared" si="768"/>
        <v>3.7757550267257094E-4</v>
      </c>
      <c r="AF239" s="10">
        <f t="shared" si="768"/>
        <v>0</v>
      </c>
      <c r="AG239" s="10">
        <f t="shared" si="768"/>
        <v>9.2443128260939137E-5</v>
      </c>
      <c r="AH239" s="10">
        <f t="shared" si="768"/>
        <v>0</v>
      </c>
      <c r="AI239" s="10">
        <f t="shared" si="768"/>
        <v>5.0548109059621038E-3</v>
      </c>
      <c r="AJ239" s="10">
        <f t="shared" si="768"/>
        <v>0</v>
      </c>
      <c r="AK239" s="10">
        <f t="shared" si="768"/>
        <v>4.8698498419785888E-4</v>
      </c>
      <c r="AL239" s="10">
        <f t="shared" si="768"/>
        <v>9.2252169652506429E-3</v>
      </c>
      <c r="AM239" s="10">
        <f t="shared" si="768"/>
        <v>0</v>
      </c>
      <c r="AN239" s="10"/>
      <c r="AO239" s="10"/>
      <c r="AP239" s="10"/>
      <c r="AQ239" s="10"/>
      <c r="AR239" s="10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10"/>
      <c r="CH239" s="10"/>
      <c r="CI239" s="10"/>
      <c r="CJ239" s="10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FT239" s="17"/>
      <c r="FU239" s="71"/>
      <c r="FV239" s="71"/>
      <c r="FW239" s="71"/>
      <c r="FX239" s="71"/>
      <c r="FY239" s="71"/>
      <c r="FZ239" s="71"/>
      <c r="GA239" s="71"/>
      <c r="GB239" s="71"/>
    </row>
    <row r="240" spans="1:204" s="18" customFormat="1" x14ac:dyDescent="0.35">
      <c r="A240" s="10" t="s">
        <v>8</v>
      </c>
      <c r="B240" s="10">
        <f t="shared" si="723"/>
        <v>1.4917523478254618E-3</v>
      </c>
      <c r="C240" s="10">
        <f t="shared" ref="C240:K240" si="769">(C218)^2</f>
        <v>6.0196303175402699E-3</v>
      </c>
      <c r="D240" s="10">
        <f t="shared" si="769"/>
        <v>5.0427905206365021E-4</v>
      </c>
      <c r="E240" s="10">
        <f t="shared" si="769"/>
        <v>1.59090901488776E-3</v>
      </c>
      <c r="F240" s="10">
        <f t="shared" si="769"/>
        <v>9.6304195578312689E-4</v>
      </c>
      <c r="G240" s="10">
        <f t="shared" si="769"/>
        <v>3.9509024379028701E-2</v>
      </c>
      <c r="H240" s="10">
        <f t="shared" si="769"/>
        <v>1.7278998654681347E-4</v>
      </c>
      <c r="I240" s="10">
        <f t="shared" si="769"/>
        <v>1.8860537327811786E-4</v>
      </c>
      <c r="J240" s="10">
        <f t="shared" si="769"/>
        <v>3.6169287978757227E-4</v>
      </c>
      <c r="K240" s="10">
        <f t="shared" si="769"/>
        <v>14.698146461547935</v>
      </c>
      <c r="L240" s="10">
        <f t="shared" ref="L240:U240" si="770">(L218)^2</f>
        <v>4.6290846891883794E-3</v>
      </c>
      <c r="M240" s="10">
        <f t="shared" si="770"/>
        <v>3.1985736650502242E-3</v>
      </c>
      <c r="N240" s="10">
        <f t="shared" si="770"/>
        <v>9.6968340530450003E-3</v>
      </c>
      <c r="O240" s="10">
        <f t="shared" ref="O240:P240" si="771">(O218)^2</f>
        <v>2.9260765892023286E-2</v>
      </c>
      <c r="P240" s="10">
        <f t="shared" si="771"/>
        <v>0.2618276491353238</v>
      </c>
      <c r="Q240" s="10"/>
      <c r="R240" s="10">
        <f t="shared" si="770"/>
        <v>2.681908234054689E-3</v>
      </c>
      <c r="S240" s="10">
        <f t="shared" si="770"/>
        <v>110.3713114956754</v>
      </c>
      <c r="T240" s="10">
        <f t="shared" si="770"/>
        <v>3.2520741727924012E-4</v>
      </c>
      <c r="U240" s="10">
        <f t="shared" si="770"/>
        <v>3.9688797249238135E-2</v>
      </c>
      <c r="V240" s="10">
        <f t="shared" ref="V240:Z240" si="772">(V218)^2</f>
        <v>2.3535286195896107E-2</v>
      </c>
      <c r="W240" s="10">
        <f t="shared" si="772"/>
        <v>35.607820392675428</v>
      </c>
      <c r="X240" s="10">
        <f t="shared" si="772"/>
        <v>4.7454294420603949E-2</v>
      </c>
      <c r="Y240" s="10">
        <f t="shared" si="772"/>
        <v>0.16866352928110473</v>
      </c>
      <c r="Z240" s="10">
        <f t="shared" si="772"/>
        <v>9.8430992377800098E-4</v>
      </c>
      <c r="AA240" s="10"/>
      <c r="AB240" s="10">
        <f t="shared" ref="AB240:AM240" si="773">(AB218)^2</f>
        <v>3.2394402482269213E-4</v>
      </c>
      <c r="AC240" s="10">
        <f t="shared" si="773"/>
        <v>3.8514448494110106E-3</v>
      </c>
      <c r="AD240" s="10">
        <f t="shared" si="773"/>
        <v>2.5893976109702809E-4</v>
      </c>
      <c r="AE240" s="10">
        <f t="shared" si="773"/>
        <v>6.2942668024954171E-3</v>
      </c>
      <c r="AF240" s="10">
        <f t="shared" si="773"/>
        <v>3.9900761046180935E-4</v>
      </c>
      <c r="AG240" s="10">
        <f t="shared" si="773"/>
        <v>1.5046529480730302E-4</v>
      </c>
      <c r="AH240" s="10">
        <f t="shared" si="773"/>
        <v>7.7154447269150265E-5</v>
      </c>
      <c r="AI240" s="10">
        <f t="shared" si="773"/>
        <v>1.0571592975684609</v>
      </c>
      <c r="AJ240" s="10">
        <f t="shared" si="773"/>
        <v>3.3772471936510218E-4</v>
      </c>
      <c r="AK240" s="10">
        <f t="shared" si="773"/>
        <v>6.5791929174862502E-4</v>
      </c>
      <c r="AL240" s="10">
        <f t="shared" si="773"/>
        <v>1.582389612647515E-3</v>
      </c>
      <c r="AM240" s="10">
        <f t="shared" si="773"/>
        <v>7.4507022809174733E-4</v>
      </c>
      <c r="AN240" s="10"/>
      <c r="AO240" s="10"/>
      <c r="AP240" s="10"/>
      <c r="AQ240" s="10"/>
      <c r="AR240" s="10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FT240" s="17"/>
      <c r="FU240" s="71"/>
      <c r="FV240" s="71"/>
      <c r="FW240" s="71"/>
      <c r="FX240" s="71"/>
      <c r="FY240" s="71"/>
      <c r="FZ240" s="71"/>
      <c r="GA240" s="71"/>
      <c r="GB240" s="71"/>
    </row>
    <row r="241" spans="1:144" s="18" customFormat="1" x14ac:dyDescent="0.35">
      <c r="A241" s="10" t="s">
        <v>9</v>
      </c>
      <c r="B241" s="10">
        <f t="shared" si="723"/>
        <v>0</v>
      </c>
      <c r="C241" s="10">
        <f t="shared" ref="C241:K241" si="774">(C219)^2</f>
        <v>0</v>
      </c>
      <c r="D241" s="10">
        <f t="shared" si="774"/>
        <v>7.4300917483414086E-4</v>
      </c>
      <c r="E241" s="10">
        <f t="shared" si="774"/>
        <v>0</v>
      </c>
      <c r="F241" s="10">
        <f t="shared" si="774"/>
        <v>0</v>
      </c>
      <c r="G241" s="10">
        <f t="shared" si="774"/>
        <v>0</v>
      </c>
      <c r="H241" s="10">
        <f t="shared" si="774"/>
        <v>0</v>
      </c>
      <c r="I241" s="10">
        <f t="shared" si="774"/>
        <v>0</v>
      </c>
      <c r="J241" s="10">
        <f t="shared" si="774"/>
        <v>0</v>
      </c>
      <c r="K241" s="10">
        <f t="shared" si="774"/>
        <v>8.3487622090935854E-3</v>
      </c>
      <c r="L241" s="10">
        <f t="shared" ref="L241:U241" si="775">(L219)^2</f>
        <v>4.2416886843909053E-6</v>
      </c>
      <c r="M241" s="10">
        <f t="shared" si="775"/>
        <v>1.2919553283965571E-3</v>
      </c>
      <c r="N241" s="10">
        <f t="shared" si="775"/>
        <v>2.7769649086775705E-4</v>
      </c>
      <c r="O241" s="10">
        <f t="shared" ref="O241:P241" si="776">(O219)^2</f>
        <v>1.1700040932665647E-3</v>
      </c>
      <c r="P241" s="10">
        <f t="shared" si="776"/>
        <v>6.2388766275982999E-2</v>
      </c>
      <c r="Q241" s="10"/>
      <c r="R241" s="10">
        <f t="shared" si="775"/>
        <v>0</v>
      </c>
      <c r="S241" s="10">
        <f t="shared" si="775"/>
        <v>18.086232432941873</v>
      </c>
      <c r="T241" s="10">
        <f t="shared" si="775"/>
        <v>0</v>
      </c>
      <c r="U241" s="10">
        <f t="shared" si="775"/>
        <v>6.5758388753811765E-5</v>
      </c>
      <c r="V241" s="10">
        <f t="shared" ref="V241:Z241" si="777">(V219)^2</f>
        <v>0.11131088029451953</v>
      </c>
      <c r="W241" s="10">
        <f t="shared" si="777"/>
        <v>0.5303719769947719</v>
      </c>
      <c r="X241" s="10">
        <f t="shared" si="777"/>
        <v>5.0309402884675046E-6</v>
      </c>
      <c r="Y241" s="10">
        <f t="shared" si="777"/>
        <v>1.9904339894157224E-2</v>
      </c>
      <c r="Z241" s="10">
        <f t="shared" si="777"/>
        <v>2.1704879071370386E-4</v>
      </c>
      <c r="AA241" s="10"/>
      <c r="AB241" s="10">
        <f t="shared" ref="AB241:AM241" si="778">(AB219)^2</f>
        <v>0</v>
      </c>
      <c r="AC241" s="10">
        <f t="shared" si="778"/>
        <v>1.4253637935035329E-3</v>
      </c>
      <c r="AD241" s="10">
        <f t="shared" si="778"/>
        <v>0</v>
      </c>
      <c r="AE241" s="10">
        <f t="shared" si="778"/>
        <v>0</v>
      </c>
      <c r="AF241" s="10">
        <f t="shared" si="778"/>
        <v>0</v>
      </c>
      <c r="AG241" s="10">
        <f t="shared" si="778"/>
        <v>0</v>
      </c>
      <c r="AH241" s="10">
        <f t="shared" si="778"/>
        <v>0</v>
      </c>
      <c r="AI241" s="10">
        <f t="shared" si="778"/>
        <v>4.9173710369120318E-3</v>
      </c>
      <c r="AJ241" s="10">
        <f t="shared" si="778"/>
        <v>0</v>
      </c>
      <c r="AK241" s="10">
        <f t="shared" si="778"/>
        <v>0</v>
      </c>
      <c r="AL241" s="10">
        <f t="shared" si="778"/>
        <v>5.6345945758918409E-3</v>
      </c>
      <c r="AM241" s="10">
        <f t="shared" si="778"/>
        <v>0</v>
      </c>
      <c r="AN241" s="10"/>
      <c r="AO241" s="10"/>
      <c r="AP241" s="10"/>
      <c r="AQ241" s="10"/>
      <c r="AR241" s="10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</row>
    <row r="242" spans="1:144" s="18" customFormat="1" x14ac:dyDescent="0.35">
      <c r="A242" s="10" t="s">
        <v>31</v>
      </c>
      <c r="B242" s="10">
        <f t="shared" si="723"/>
        <v>0</v>
      </c>
      <c r="C242" s="10">
        <f t="shared" ref="C242:K242" si="779">(C220)^2</f>
        <v>0</v>
      </c>
      <c r="D242" s="10">
        <f t="shared" si="779"/>
        <v>0</v>
      </c>
      <c r="E242" s="10">
        <f t="shared" si="779"/>
        <v>0</v>
      </c>
      <c r="F242" s="10">
        <f t="shared" si="779"/>
        <v>0</v>
      </c>
      <c r="G242" s="10">
        <f t="shared" si="779"/>
        <v>0</v>
      </c>
      <c r="H242" s="10">
        <f t="shared" si="779"/>
        <v>0</v>
      </c>
      <c r="I242" s="10">
        <f t="shared" si="779"/>
        <v>0</v>
      </c>
      <c r="J242" s="10">
        <f t="shared" si="779"/>
        <v>0</v>
      </c>
      <c r="K242" s="10">
        <f t="shared" si="779"/>
        <v>0.43152695754337161</v>
      </c>
      <c r="L242" s="10">
        <f t="shared" ref="L242:U242" si="780">(L220)^2</f>
        <v>0</v>
      </c>
      <c r="M242" s="10">
        <f t="shared" si="780"/>
        <v>0</v>
      </c>
      <c r="N242" s="10">
        <f t="shared" si="780"/>
        <v>3.0082802818931038E-3</v>
      </c>
      <c r="O242" s="10">
        <f t="shared" ref="O242:P242" si="781">(O220)^2</f>
        <v>0</v>
      </c>
      <c r="P242" s="10">
        <f t="shared" si="781"/>
        <v>0</v>
      </c>
      <c r="Q242" s="10"/>
      <c r="R242" s="10">
        <f t="shared" si="780"/>
        <v>0</v>
      </c>
      <c r="S242" s="10">
        <f t="shared" si="780"/>
        <v>1.5230002511455678</v>
      </c>
      <c r="T242" s="10">
        <f t="shared" si="780"/>
        <v>0</v>
      </c>
      <c r="U242" s="10">
        <f t="shared" si="780"/>
        <v>0</v>
      </c>
      <c r="V242" s="10">
        <f t="shared" ref="V242:Z242" si="782">(V220)^2</f>
        <v>0</v>
      </c>
      <c r="W242" s="10">
        <f t="shared" si="782"/>
        <v>4.6410649753019877</v>
      </c>
      <c r="X242" s="10">
        <f t="shared" si="782"/>
        <v>0</v>
      </c>
      <c r="Y242" s="10">
        <f t="shared" si="782"/>
        <v>0</v>
      </c>
      <c r="Z242" s="10">
        <f t="shared" si="782"/>
        <v>0</v>
      </c>
      <c r="AA242" s="10"/>
      <c r="AB242" s="10">
        <f t="shared" ref="AB242:AM242" si="783">(AB220)^2</f>
        <v>0</v>
      </c>
      <c r="AC242" s="10">
        <f t="shared" si="783"/>
        <v>3.1066801748274031E-3</v>
      </c>
      <c r="AD242" s="10">
        <f t="shared" si="783"/>
        <v>0</v>
      </c>
      <c r="AE242" s="10">
        <f t="shared" si="783"/>
        <v>1.4732678943095871E-4</v>
      </c>
      <c r="AF242" s="10">
        <f t="shared" si="783"/>
        <v>0</v>
      </c>
      <c r="AG242" s="10">
        <f t="shared" si="783"/>
        <v>0</v>
      </c>
      <c r="AH242" s="10">
        <f t="shared" si="783"/>
        <v>0</v>
      </c>
      <c r="AI242" s="10">
        <f t="shared" si="783"/>
        <v>0</v>
      </c>
      <c r="AJ242" s="10">
        <f t="shared" si="783"/>
        <v>0</v>
      </c>
      <c r="AK242" s="10">
        <f t="shared" si="783"/>
        <v>0</v>
      </c>
      <c r="AL242" s="10">
        <f t="shared" si="783"/>
        <v>3.9808108591247579E-3</v>
      </c>
      <c r="AM242" s="10">
        <f t="shared" si="783"/>
        <v>0</v>
      </c>
      <c r="AN242" s="10"/>
      <c r="AO242" s="10"/>
      <c r="AP242" s="10"/>
      <c r="AQ242" s="10"/>
      <c r="AR242" s="10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</row>
    <row r="243" spans="1:144" s="18" customFormat="1" x14ac:dyDescent="0.35">
      <c r="A243" s="10" t="s">
        <v>11</v>
      </c>
      <c r="B243" s="10">
        <f t="shared" si="723"/>
        <v>6.7367858197500781E-3</v>
      </c>
      <c r="C243" s="10">
        <f t="shared" ref="C243:K243" si="784">(C221)^2</f>
        <v>2.9662212033325776E-3</v>
      </c>
      <c r="D243" s="10">
        <f t="shared" si="784"/>
        <v>1.0404055619579946E-3</v>
      </c>
      <c r="E243" s="10">
        <f t="shared" si="784"/>
        <v>3.5648912655399847E-3</v>
      </c>
      <c r="F243" s="10">
        <f t="shared" si="784"/>
        <v>1.9247289304883072E-4</v>
      </c>
      <c r="G243" s="10">
        <f t="shared" si="784"/>
        <v>5.1115046353789606E-2</v>
      </c>
      <c r="H243" s="10">
        <f t="shared" si="784"/>
        <v>8.6585306001151385E-7</v>
      </c>
      <c r="I243" s="10">
        <f t="shared" si="784"/>
        <v>1.4772149312820314E-4</v>
      </c>
      <c r="J243" s="10">
        <f t="shared" si="784"/>
        <v>3.540206897104091E-6</v>
      </c>
      <c r="K243" s="10">
        <f t="shared" si="784"/>
        <v>60.084541773229148</v>
      </c>
      <c r="L243" s="10">
        <f t="shared" ref="L243:U243" si="785">(L221)^2</f>
        <v>4.9665726717372201E-4</v>
      </c>
      <c r="M243" s="10">
        <f t="shared" si="785"/>
        <v>1.7394377478373958E-2</v>
      </c>
      <c r="N243" s="10">
        <f t="shared" si="785"/>
        <v>7.6923915619910854E-3</v>
      </c>
      <c r="O243" s="10">
        <f t="shared" ref="O243:P243" si="786">(O221)^2</f>
        <v>0.2291090073226722</v>
      </c>
      <c r="P243" s="10">
        <f t="shared" si="786"/>
        <v>3.475248749354876</v>
      </c>
      <c r="Q243" s="10"/>
      <c r="R243" s="10">
        <f t="shared" si="785"/>
        <v>2.2077255011603535E-4</v>
      </c>
      <c r="S243" s="10">
        <f t="shared" si="785"/>
        <v>545.17199191118561</v>
      </c>
      <c r="T243" s="10">
        <f t="shared" si="785"/>
        <v>8.632637368658038E-4</v>
      </c>
      <c r="U243" s="10">
        <f t="shared" si="785"/>
        <v>0.24154178291655806</v>
      </c>
      <c r="V243" s="10">
        <f t="shared" ref="V243:Z243" si="787">(V221)^2</f>
        <v>9.7066036662383955E-3</v>
      </c>
      <c r="W243" s="10">
        <f t="shared" si="787"/>
        <v>236.60077514317891</v>
      </c>
      <c r="X243" s="10">
        <f t="shared" si="787"/>
        <v>7.8803368271775833E-3</v>
      </c>
      <c r="Y243" s="10">
        <f t="shared" si="787"/>
        <v>0.29958260099246914</v>
      </c>
      <c r="Z243" s="10">
        <f t="shared" si="787"/>
        <v>1.3147676547147803E-4</v>
      </c>
      <c r="AA243" s="10"/>
      <c r="AB243" s="10">
        <f t="shared" ref="AB243:AM243" si="788">(AB221)^2</f>
        <v>6.3830799425892865E-5</v>
      </c>
      <c r="AC243" s="10">
        <f t="shared" si="788"/>
        <v>3.3445412291805247E-2</v>
      </c>
      <c r="AD243" s="10">
        <f t="shared" si="788"/>
        <v>4.3075903264980995E-4</v>
      </c>
      <c r="AE243" s="10">
        <f t="shared" si="788"/>
        <v>5.8833489007711448E-4</v>
      </c>
      <c r="AF243" s="10">
        <f t="shared" si="788"/>
        <v>1.6514372488309124E-4</v>
      </c>
      <c r="AG243" s="10">
        <f t="shared" si="788"/>
        <v>5.9110939166395482E-3</v>
      </c>
      <c r="AH243" s="10">
        <f t="shared" si="788"/>
        <v>1.5847193975096161E-5</v>
      </c>
      <c r="AI243" s="10">
        <f t="shared" si="788"/>
        <v>1.7918956657944276</v>
      </c>
      <c r="AJ243" s="10">
        <f t="shared" si="788"/>
        <v>1.1984480949659186E-4</v>
      </c>
      <c r="AK243" s="10">
        <f t="shared" si="788"/>
        <v>5.03771510933576E-3</v>
      </c>
      <c r="AL243" s="10">
        <f t="shared" si="788"/>
        <v>0.440814921085665</v>
      </c>
      <c r="AM243" s="10">
        <f t="shared" si="788"/>
        <v>9.9734899928590609E-4</v>
      </c>
      <c r="AN243" s="10"/>
      <c r="AO243" s="10"/>
      <c r="AP243" s="10"/>
      <c r="AQ243" s="10"/>
      <c r="AR243" s="10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</row>
    <row r="244" spans="1:144" s="18" customFormat="1" x14ac:dyDescent="0.35">
      <c r="A244" s="10" t="s">
        <v>12</v>
      </c>
      <c r="B244" s="10">
        <f t="shared" si="723"/>
        <v>6.277722478229622E-3</v>
      </c>
      <c r="C244" s="10">
        <f t="shared" ref="C244:K244" si="789">(C222)^2</f>
        <v>6.1687177273027074E-3</v>
      </c>
      <c r="D244" s="10">
        <f t="shared" si="789"/>
        <v>1.3419675324367894E-4</v>
      </c>
      <c r="E244" s="10">
        <f t="shared" si="789"/>
        <v>1.6686296609333419E-3</v>
      </c>
      <c r="F244" s="10">
        <f t="shared" si="789"/>
        <v>2.9742546682281837E-3</v>
      </c>
      <c r="G244" s="10">
        <f t="shared" si="789"/>
        <v>2.0269050751329652E-2</v>
      </c>
      <c r="H244" s="10">
        <f t="shared" si="789"/>
        <v>4.1152905598127099E-6</v>
      </c>
      <c r="I244" s="10">
        <f t="shared" si="789"/>
        <v>6.7887566016406459E-4</v>
      </c>
      <c r="J244" s="10">
        <f t="shared" si="789"/>
        <v>4.3285248056692052E-4</v>
      </c>
      <c r="K244" s="10">
        <f t="shared" si="789"/>
        <v>0.34909644355864344</v>
      </c>
      <c r="L244" s="10">
        <f t="shared" ref="L244:U244" si="790">(L222)^2</f>
        <v>1.7815648003103235E-3</v>
      </c>
      <c r="M244" s="10">
        <f t="shared" si="790"/>
        <v>8.0888232495638524E-3</v>
      </c>
      <c r="N244" s="10">
        <f t="shared" si="790"/>
        <v>2.2890797829578261E-2</v>
      </c>
      <c r="O244" s="10">
        <f t="shared" ref="O244:P244" si="791">(O222)^2</f>
        <v>3.6693980389808312E-2</v>
      </c>
      <c r="P244" s="10">
        <f t="shared" si="791"/>
        <v>7.2549500356902094E-2</v>
      </c>
      <c r="Q244" s="10"/>
      <c r="R244" s="10">
        <f t="shared" si="790"/>
        <v>6.0778283831461333E-4</v>
      </c>
      <c r="S244" s="10">
        <f t="shared" si="790"/>
        <v>37.562567609648021</v>
      </c>
      <c r="T244" s="10">
        <f t="shared" si="790"/>
        <v>3.086570803653568E-3</v>
      </c>
      <c r="U244" s="10">
        <f t="shared" si="790"/>
        <v>1.9507618096159252E-3</v>
      </c>
      <c r="V244" s="10">
        <f t="shared" ref="V244:Z244" si="792">(V222)^2</f>
        <v>2.0412363289681087E-2</v>
      </c>
      <c r="W244" s="10">
        <f t="shared" si="792"/>
        <v>7.9914360352308904</v>
      </c>
      <c r="X244" s="10">
        <f t="shared" si="792"/>
        <v>1.9003637328118658E-3</v>
      </c>
      <c r="Y244" s="10">
        <f t="shared" si="792"/>
        <v>1.2255518553331179E-2</v>
      </c>
      <c r="Z244" s="10">
        <f t="shared" si="792"/>
        <v>9.4399602429668869E-4</v>
      </c>
      <c r="AA244" s="10"/>
      <c r="AB244" s="10">
        <f t="shared" ref="AB244:AM244" si="793">(AB222)^2</f>
        <v>9.2675405333725327E-5</v>
      </c>
      <c r="AC244" s="10">
        <f t="shared" si="793"/>
        <v>2.4894115165589531E-3</v>
      </c>
      <c r="AD244" s="10">
        <f t="shared" si="793"/>
        <v>8.9901460972368233E-5</v>
      </c>
      <c r="AE244" s="10">
        <f t="shared" si="793"/>
        <v>7.4821028581506979E-2</v>
      </c>
      <c r="AF244" s="10">
        <f t="shared" si="793"/>
        <v>6.1059585052429286E-5</v>
      </c>
      <c r="AG244" s="10">
        <f t="shared" si="793"/>
        <v>4.1453927939426316E-3</v>
      </c>
      <c r="AH244" s="10">
        <f t="shared" si="793"/>
        <v>1.3612457034801514E-5</v>
      </c>
      <c r="AI244" s="10">
        <f t="shared" si="793"/>
        <v>0.84682332811667038</v>
      </c>
      <c r="AJ244" s="10">
        <f t="shared" si="793"/>
        <v>7.9720754077074272E-4</v>
      </c>
      <c r="AK244" s="10">
        <f t="shared" si="793"/>
        <v>1.506676940347529E-2</v>
      </c>
      <c r="AL244" s="10">
        <f t="shared" si="793"/>
        <v>8.8215751157212415E-3</v>
      </c>
      <c r="AM244" s="10">
        <f t="shared" si="793"/>
        <v>8.5459169787905076E-3</v>
      </c>
      <c r="AN244" s="10"/>
      <c r="AO244" s="10"/>
      <c r="AP244" s="10"/>
      <c r="AQ244" s="10"/>
      <c r="AR244" s="10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0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</row>
    <row r="245" spans="1:144" s="18" customFormat="1" x14ac:dyDescent="0.35">
      <c r="A245" s="10" t="s">
        <v>32</v>
      </c>
      <c r="B245" s="10">
        <f t="shared" si="723"/>
        <v>0</v>
      </c>
      <c r="C245" s="10">
        <f t="shared" ref="C245:K245" si="794">(C223)^2</f>
        <v>0</v>
      </c>
      <c r="D245" s="10">
        <f t="shared" si="794"/>
        <v>7.95420885768926E-2</v>
      </c>
      <c r="E245" s="10">
        <f t="shared" si="794"/>
        <v>0</v>
      </c>
      <c r="F245" s="10">
        <f t="shared" si="794"/>
        <v>0</v>
      </c>
      <c r="G245" s="10">
        <f t="shared" si="794"/>
        <v>0</v>
      </c>
      <c r="H245" s="10">
        <f t="shared" si="794"/>
        <v>0</v>
      </c>
      <c r="I245" s="10">
        <f t="shared" si="794"/>
        <v>0</v>
      </c>
      <c r="J245" s="10">
        <f t="shared" si="794"/>
        <v>0</v>
      </c>
      <c r="K245" s="10">
        <f t="shared" si="794"/>
        <v>1.2338241389568803</v>
      </c>
      <c r="L245" s="10">
        <f t="shared" ref="L245:U245" si="795">(L223)^2</f>
        <v>0</v>
      </c>
      <c r="M245" s="10">
        <f t="shared" si="795"/>
        <v>2.7311657604577738E-4</v>
      </c>
      <c r="N245" s="10">
        <f t="shared" si="795"/>
        <v>1.0438260259603563E-3</v>
      </c>
      <c r="O245" s="10">
        <f t="shared" ref="O245:P245" si="796">(O223)^2</f>
        <v>0</v>
      </c>
      <c r="P245" s="10">
        <f t="shared" si="796"/>
        <v>0.13493209729383795</v>
      </c>
      <c r="Q245" s="10"/>
      <c r="R245" s="10">
        <f t="shared" si="795"/>
        <v>0</v>
      </c>
      <c r="S245" s="10">
        <f t="shared" si="795"/>
        <v>0.19436738990822811</v>
      </c>
      <c r="T245" s="10">
        <f t="shared" si="795"/>
        <v>0</v>
      </c>
      <c r="U245" s="10">
        <f t="shared" si="795"/>
        <v>0</v>
      </c>
      <c r="V245" s="10">
        <f t="shared" ref="V245:Z245" si="797">(V223)^2</f>
        <v>0</v>
      </c>
      <c r="W245" s="10">
        <f t="shared" si="797"/>
        <v>20.490049299519114</v>
      </c>
      <c r="X245" s="10">
        <f t="shared" si="797"/>
        <v>0</v>
      </c>
      <c r="Y245" s="10">
        <f t="shared" si="797"/>
        <v>0</v>
      </c>
      <c r="Z245" s="10">
        <f t="shared" si="797"/>
        <v>0</v>
      </c>
      <c r="AA245" s="10"/>
      <c r="AB245" s="10">
        <f t="shared" ref="AB245:AM245" si="798">(AB223)^2</f>
        <v>0</v>
      </c>
      <c r="AC245" s="10">
        <f t="shared" si="798"/>
        <v>0.39578449519635922</v>
      </c>
      <c r="AD245" s="10">
        <f t="shared" si="798"/>
        <v>0</v>
      </c>
      <c r="AE245" s="10">
        <f t="shared" si="798"/>
        <v>0</v>
      </c>
      <c r="AF245" s="10">
        <f t="shared" si="798"/>
        <v>0</v>
      </c>
      <c r="AG245" s="10">
        <f t="shared" si="798"/>
        <v>0</v>
      </c>
      <c r="AH245" s="10">
        <f t="shared" si="798"/>
        <v>0</v>
      </c>
      <c r="AI245" s="10">
        <f t="shared" si="798"/>
        <v>2.5918208328912259E-3</v>
      </c>
      <c r="AJ245" s="10">
        <f t="shared" si="798"/>
        <v>0</v>
      </c>
      <c r="AK245" s="10">
        <f t="shared" si="798"/>
        <v>7.5580655969101698E-4</v>
      </c>
      <c r="AL245" s="10">
        <f t="shared" si="798"/>
        <v>0.1258453465617218</v>
      </c>
      <c r="AM245" s="10">
        <f t="shared" si="798"/>
        <v>0</v>
      </c>
      <c r="AN245" s="10"/>
      <c r="AO245" s="10"/>
      <c r="AP245" s="10"/>
      <c r="AQ245" s="10"/>
      <c r="AR245" s="10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0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</row>
    <row r="246" spans="1:144" s="18" customFormat="1" x14ac:dyDescent="0.35">
      <c r="A246" s="10" t="s">
        <v>23</v>
      </c>
      <c r="B246" s="10">
        <f t="shared" si="723"/>
        <v>0</v>
      </c>
      <c r="C246" s="10">
        <f t="shared" ref="C246:K246" si="799">(C224)^2</f>
        <v>0</v>
      </c>
      <c r="D246" s="10">
        <f t="shared" si="799"/>
        <v>0</v>
      </c>
      <c r="E246" s="10">
        <f t="shared" si="799"/>
        <v>0</v>
      </c>
      <c r="F246" s="10">
        <f t="shared" si="799"/>
        <v>0</v>
      </c>
      <c r="G246" s="10">
        <f t="shared" si="799"/>
        <v>0</v>
      </c>
      <c r="H246" s="10">
        <f t="shared" si="799"/>
        <v>0</v>
      </c>
      <c r="I246" s="10">
        <f t="shared" si="799"/>
        <v>0</v>
      </c>
      <c r="J246" s="10">
        <f t="shared" si="799"/>
        <v>0</v>
      </c>
      <c r="K246" s="10">
        <f t="shared" si="799"/>
        <v>0</v>
      </c>
      <c r="L246" s="10">
        <f t="shared" ref="L246:U246" si="800">(L224)^2</f>
        <v>2.9708779939556028E-5</v>
      </c>
      <c r="M246" s="10">
        <f t="shared" si="800"/>
        <v>0</v>
      </c>
      <c r="N246" s="10">
        <f t="shared" si="800"/>
        <v>0.2779576307133389</v>
      </c>
      <c r="O246" s="10">
        <f t="shared" ref="O246:P246" si="801">(O224)^2</f>
        <v>0</v>
      </c>
      <c r="P246" s="10">
        <f t="shared" si="801"/>
        <v>0</v>
      </c>
      <c r="Q246" s="10"/>
      <c r="R246" s="10">
        <f t="shared" si="800"/>
        <v>0</v>
      </c>
      <c r="S246" s="10">
        <f t="shared" si="800"/>
        <v>0</v>
      </c>
      <c r="T246" s="10">
        <f t="shared" si="800"/>
        <v>0</v>
      </c>
      <c r="U246" s="10">
        <f t="shared" si="800"/>
        <v>0</v>
      </c>
      <c r="V246" s="10">
        <f t="shared" ref="V246:Z246" si="802">(V224)^2</f>
        <v>0</v>
      </c>
      <c r="W246" s="10">
        <f t="shared" si="802"/>
        <v>0</v>
      </c>
      <c r="X246" s="10">
        <f t="shared" si="802"/>
        <v>0</v>
      </c>
      <c r="Y246" s="10">
        <f t="shared" si="802"/>
        <v>0</v>
      </c>
      <c r="Z246" s="10">
        <f t="shared" si="802"/>
        <v>0</v>
      </c>
      <c r="AA246" s="10"/>
      <c r="AB246" s="10">
        <f t="shared" ref="AB246:AM246" si="803">(AB224)^2</f>
        <v>0</v>
      </c>
      <c r="AC246" s="10">
        <f t="shared" si="803"/>
        <v>5.1172491573445722E-2</v>
      </c>
      <c r="AD246" s="10">
        <f t="shared" si="803"/>
        <v>0</v>
      </c>
      <c r="AE246" s="10">
        <f t="shared" si="803"/>
        <v>0</v>
      </c>
      <c r="AF246" s="10">
        <f t="shared" si="803"/>
        <v>0</v>
      </c>
      <c r="AG246" s="10">
        <f t="shared" si="803"/>
        <v>0</v>
      </c>
      <c r="AH246" s="10">
        <f t="shared" si="803"/>
        <v>0</v>
      </c>
      <c r="AI246" s="10">
        <f t="shared" si="803"/>
        <v>0</v>
      </c>
      <c r="AJ246" s="10">
        <f t="shared" si="803"/>
        <v>0</v>
      </c>
      <c r="AK246" s="10">
        <f t="shared" si="803"/>
        <v>0</v>
      </c>
      <c r="AL246" s="10">
        <f t="shared" si="803"/>
        <v>3.5586806491641676E-3</v>
      </c>
      <c r="AM246" s="10">
        <f t="shared" si="803"/>
        <v>0</v>
      </c>
      <c r="AN246" s="10"/>
      <c r="AO246" s="10"/>
      <c r="AP246" s="10"/>
      <c r="AQ246" s="10"/>
      <c r="AR246" s="10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</row>
    <row r="247" spans="1:144" s="18" customFormat="1" x14ac:dyDescent="0.35">
      <c r="A247" s="10" t="s">
        <v>18</v>
      </c>
      <c r="B247" s="10">
        <f t="shared" si="723"/>
        <v>1.4509121063984169E-3</v>
      </c>
      <c r="C247" s="10">
        <f t="shared" ref="C247:K247" si="804">(C225)^2</f>
        <v>0.15021814407715617</v>
      </c>
      <c r="D247" s="10">
        <f t="shared" si="804"/>
        <v>3.3650080822454707E-4</v>
      </c>
      <c r="E247" s="10">
        <f t="shared" si="804"/>
        <v>2.6433023976746725E-2</v>
      </c>
      <c r="F247" s="10">
        <f t="shared" si="804"/>
        <v>7.9317419805496892E-3</v>
      </c>
      <c r="G247" s="10">
        <f t="shared" si="804"/>
        <v>0.16444983093539214</v>
      </c>
      <c r="H247" s="10">
        <f t="shared" si="804"/>
        <v>2.1357788227123784E-4</v>
      </c>
      <c r="I247" s="10">
        <f t="shared" si="804"/>
        <v>6.280680718421916E-3</v>
      </c>
      <c r="J247" s="10">
        <f t="shared" si="804"/>
        <v>2.615096719267046E-3</v>
      </c>
      <c r="K247" s="10">
        <f t="shared" si="804"/>
        <v>10.216041920302246</v>
      </c>
      <c r="L247" s="10">
        <f t="shared" ref="L247:U247" si="805">(L225)^2</f>
        <v>3.1842698160576701E-4</v>
      </c>
      <c r="M247" s="10">
        <f t="shared" si="805"/>
        <v>0.11207012235654011</v>
      </c>
      <c r="N247" s="10">
        <f t="shared" si="805"/>
        <v>2.0459717037010657E-2</v>
      </c>
      <c r="O247" s="10">
        <f t="shared" ref="O247:P247" si="806">(O225)^2</f>
        <v>3.3497827074032892E-2</v>
      </c>
      <c r="P247" s="10">
        <f t="shared" si="806"/>
        <v>2.0598997143529085</v>
      </c>
      <c r="Q247" s="10"/>
      <c r="R247" s="10">
        <f t="shared" si="805"/>
        <v>1.484779974806498E-3</v>
      </c>
      <c r="S247" s="10">
        <f t="shared" si="805"/>
        <v>48.041947762486863</v>
      </c>
      <c r="T247" s="10">
        <f t="shared" si="805"/>
        <v>4.2254759948868736E-2</v>
      </c>
      <c r="U247" s="10">
        <f t="shared" si="805"/>
        <v>7.7968295421428913E-2</v>
      </c>
      <c r="V247" s="10">
        <f t="shared" ref="V247:Z247" si="807">(V225)^2</f>
        <v>8.013893386536268E-2</v>
      </c>
      <c r="W247" s="10">
        <f t="shared" si="807"/>
        <v>0.51357780541895082</v>
      </c>
      <c r="X247" s="10">
        <f t="shared" si="807"/>
        <v>2.5451646051494792E-2</v>
      </c>
      <c r="Y247" s="10">
        <f t="shared" si="807"/>
        <v>2.8180973048841894E-2</v>
      </c>
      <c r="Z247" s="10">
        <f t="shared" si="807"/>
        <v>1.7143425172242571E-3</v>
      </c>
      <c r="AA247" s="10"/>
      <c r="AB247" s="10">
        <f t="shared" ref="AB247:AM247" si="808">(AB225)^2</f>
        <v>2.3127967875154962E-3</v>
      </c>
      <c r="AC247" s="10">
        <f t="shared" si="808"/>
        <v>1.8536971492089376E-2</v>
      </c>
      <c r="AD247" s="10">
        <f t="shared" si="808"/>
        <v>6.3402044564819912E-4</v>
      </c>
      <c r="AE247" s="10">
        <f t="shared" si="808"/>
        <v>1.8947686458574513E-2</v>
      </c>
      <c r="AF247" s="10">
        <f t="shared" si="808"/>
        <v>1.006029823821109E-5</v>
      </c>
      <c r="AG247" s="10">
        <f t="shared" si="808"/>
        <v>9.8820668119696236E-3</v>
      </c>
      <c r="AH247" s="10">
        <f t="shared" si="808"/>
        <v>3.6223728470219379E-4</v>
      </c>
      <c r="AI247" s="10">
        <f t="shared" si="808"/>
        <v>5.9183594204459666</v>
      </c>
      <c r="AJ247" s="10">
        <f t="shared" si="808"/>
        <v>1.1708479250448992E-4</v>
      </c>
      <c r="AK247" s="10">
        <f t="shared" si="808"/>
        <v>2.831984194322312E-2</v>
      </c>
      <c r="AL247" s="10">
        <f t="shared" si="808"/>
        <v>0.26304407410810882</v>
      </c>
      <c r="AM247" s="10">
        <f t="shared" si="808"/>
        <v>1.3560239824894904E-3</v>
      </c>
      <c r="AN247" s="10"/>
      <c r="AO247" s="10"/>
      <c r="AP247" s="10"/>
      <c r="AQ247" s="10"/>
      <c r="AR247" s="10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</row>
    <row r="248" spans="1:144" s="18" customFormat="1" x14ac:dyDescent="0.35">
      <c r="A248" s="10" t="s">
        <v>19</v>
      </c>
      <c r="B248" s="10">
        <f t="shared" si="723"/>
        <v>6.5207691728555589E-3</v>
      </c>
      <c r="C248" s="10">
        <f t="shared" ref="C248:K248" si="809">(C226)^2</f>
        <v>5.7065147559216219E-2</v>
      </c>
      <c r="D248" s="10">
        <f t="shared" si="809"/>
        <v>5.7226682705490963E-3</v>
      </c>
      <c r="E248" s="10">
        <f t="shared" si="809"/>
        <v>2.7294483627791275E-2</v>
      </c>
      <c r="F248" s="10">
        <f t="shared" si="809"/>
        <v>3.2828986567971646E-3</v>
      </c>
      <c r="G248" s="10">
        <f t="shared" si="809"/>
        <v>0.12537754912407501</v>
      </c>
      <c r="H248" s="10">
        <f t="shared" si="809"/>
        <v>5.3015944029879659E-5</v>
      </c>
      <c r="I248" s="10">
        <f t="shared" si="809"/>
        <v>8.1183854068572758E-4</v>
      </c>
      <c r="J248" s="10">
        <f t="shared" si="809"/>
        <v>1.6582640302962098E-3</v>
      </c>
      <c r="K248" s="10">
        <f t="shared" si="809"/>
        <v>0.26380311848792687</v>
      </c>
      <c r="L248" s="10">
        <f t="shared" ref="L248:U248" si="810">(L226)^2</f>
        <v>2.3870168636314085E-4</v>
      </c>
      <c r="M248" s="10">
        <f t="shared" si="810"/>
        <v>2.586442257948178E-3</v>
      </c>
      <c r="N248" s="10">
        <f t="shared" si="810"/>
        <v>7.3361023334711783E-3</v>
      </c>
      <c r="O248" s="10">
        <f t="shared" ref="O248:P248" si="811">(O226)^2</f>
        <v>5.3114029887761934E-2</v>
      </c>
      <c r="P248" s="10">
        <f t="shared" si="811"/>
        <v>0.93749589076566942</v>
      </c>
      <c r="Q248" s="10"/>
      <c r="R248" s="10">
        <f t="shared" si="810"/>
        <v>6.0521060377710656E-4</v>
      </c>
      <c r="S248" s="10">
        <f t="shared" si="810"/>
        <v>1.7182725427155778</v>
      </c>
      <c r="T248" s="10">
        <f t="shared" si="810"/>
        <v>3.135036973918343E-3</v>
      </c>
      <c r="U248" s="10">
        <f t="shared" si="810"/>
        <v>5.2017747618245689E-3</v>
      </c>
      <c r="V248" s="10">
        <f t="shared" ref="V248:Z248" si="812">(V226)^2</f>
        <v>2.1709358753768939E-3</v>
      </c>
      <c r="W248" s="10">
        <f t="shared" si="812"/>
        <v>0.16248325618679352</v>
      </c>
      <c r="X248" s="10">
        <f t="shared" si="812"/>
        <v>3.844115946394049E-3</v>
      </c>
      <c r="Y248" s="10">
        <f t="shared" si="812"/>
        <v>7.6047512801027109E-3</v>
      </c>
      <c r="Z248" s="10">
        <f t="shared" si="812"/>
        <v>8.9816302930031234E-5</v>
      </c>
      <c r="AA248" s="10"/>
      <c r="AB248" s="10">
        <f t="shared" ref="AB248:AM248" si="813">(AB226)^2</f>
        <v>9.114463063363519E-5</v>
      </c>
      <c r="AC248" s="10">
        <f t="shared" si="813"/>
        <v>1.4911926431072503E-3</v>
      </c>
      <c r="AD248" s="10">
        <f t="shared" si="813"/>
        <v>2.0411025520769357E-3</v>
      </c>
      <c r="AE248" s="10">
        <f t="shared" si="813"/>
        <v>3.4025154136590685E-2</v>
      </c>
      <c r="AF248" s="10">
        <f t="shared" si="813"/>
        <v>6.21560540732158E-5</v>
      </c>
      <c r="AG248" s="10">
        <f t="shared" si="813"/>
        <v>4.4977560631218605E-3</v>
      </c>
      <c r="AH248" s="10">
        <f t="shared" si="813"/>
        <v>2.4543240774686849E-5</v>
      </c>
      <c r="AI248" s="10">
        <f t="shared" si="813"/>
        <v>1.1208245455244957E-2</v>
      </c>
      <c r="AJ248" s="10">
        <f t="shared" si="813"/>
        <v>1.9730888084259959E-5</v>
      </c>
      <c r="AK248" s="10">
        <f t="shared" si="813"/>
        <v>1.20965231337912E-3</v>
      </c>
      <c r="AL248" s="10">
        <f t="shared" si="813"/>
        <v>2.4232823563003769E-3</v>
      </c>
      <c r="AM248" s="10">
        <f t="shared" si="813"/>
        <v>3.5879214585770309E-3</v>
      </c>
      <c r="AN248" s="10"/>
      <c r="AO248" s="10"/>
      <c r="AP248" s="10"/>
      <c r="AQ248" s="10"/>
      <c r="AR248" s="10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</row>
    <row r="249" spans="1:144" s="18" customFormat="1" x14ac:dyDescent="0.35">
      <c r="A249" s="17" t="s">
        <v>104</v>
      </c>
      <c r="B249" s="10">
        <f>SUM(B230:B248)</f>
        <v>2.5705089648531052E-2</v>
      </c>
      <c r="C249" s="10">
        <f t="shared" ref="C249:N249" si="814">SUM(C230:C248)</f>
        <v>7.3005568789707498</v>
      </c>
      <c r="D249" s="10">
        <f t="shared" si="814"/>
        <v>0.12460496662111846</v>
      </c>
      <c r="E249" s="10">
        <f t="shared" si="814"/>
        <v>0.87189618274089442</v>
      </c>
      <c r="F249" s="10">
        <f t="shared" si="814"/>
        <v>4.3310336973507876E-2</v>
      </c>
      <c r="G249" s="10">
        <f t="shared" si="814"/>
        <v>23.807393513003408</v>
      </c>
      <c r="H249" s="10">
        <f t="shared" si="814"/>
        <v>7.9431770963651438E-4</v>
      </c>
      <c r="I249" s="10">
        <f t="shared" si="814"/>
        <v>1.6585827423287694E-2</v>
      </c>
      <c r="J249" s="10">
        <f t="shared" si="814"/>
        <v>0.23989341301670677</v>
      </c>
      <c r="K249" s="10">
        <f t="shared" si="814"/>
        <v>229.15634523294943</v>
      </c>
      <c r="L249" s="10">
        <f t="shared" si="814"/>
        <v>1.2632277419562906E-2</v>
      </c>
      <c r="M249" s="10">
        <f t="shared" si="814"/>
        <v>3.7408324066541625</v>
      </c>
      <c r="N249" s="10">
        <f t="shared" si="814"/>
        <v>0.38666902140469195</v>
      </c>
      <c r="O249" s="10">
        <f t="shared" ref="O249:P249" si="815">SUM(O230:O248)</f>
        <v>32.490616207861017</v>
      </c>
      <c r="P249" s="10">
        <f t="shared" si="815"/>
        <v>69.903856562594569</v>
      </c>
      <c r="Q249" s="10"/>
      <c r="R249" s="10">
        <f t="shared" ref="R249" si="816">SUM(R230:R248)</f>
        <v>9.7729347857670769E-3</v>
      </c>
      <c r="S249" s="10">
        <f t="shared" ref="S249" si="817">SUM(S230:S248)</f>
        <v>768.74788045319872</v>
      </c>
      <c r="T249" s="10">
        <f t="shared" ref="T249" si="818">SUM(T230:T248)</f>
        <v>9.9452064256479095E-2</v>
      </c>
      <c r="U249" s="10">
        <f t="shared" ref="U249:Z249" si="819">SUM(U230:U248)</f>
        <v>1.2759349740184784</v>
      </c>
      <c r="V249" s="10">
        <f t="shared" si="819"/>
        <v>0.4305231137693688</v>
      </c>
      <c r="W249" s="10">
        <f t="shared" si="819"/>
        <v>451.24805710153464</v>
      </c>
      <c r="X249" s="10">
        <f t="shared" si="819"/>
        <v>0.12888908637432545</v>
      </c>
      <c r="Y249" s="10">
        <f t="shared" si="819"/>
        <v>0.64268007591342458</v>
      </c>
      <c r="Z249" s="10">
        <f t="shared" si="819"/>
        <v>9.7642545210314558E-3</v>
      </c>
      <c r="AA249" s="10"/>
      <c r="AB249" s="10">
        <f t="shared" ref="AB249:AM249" si="820">SUM(AB230:AB248)</f>
        <v>4.0390852503096892E-3</v>
      </c>
      <c r="AC249" s="10">
        <f t="shared" si="820"/>
        <v>0.75214994049998329</v>
      </c>
      <c r="AD249" s="10">
        <f t="shared" si="820"/>
        <v>0.87030281552188427</v>
      </c>
      <c r="AE249" s="10">
        <f t="shared" si="820"/>
        <v>9.5456151294448954</v>
      </c>
      <c r="AF249" s="10">
        <f t="shared" si="820"/>
        <v>9.2765396347456268E-4</v>
      </c>
      <c r="AG249" s="10">
        <f t="shared" si="820"/>
        <v>2.4289456018609741</v>
      </c>
      <c r="AH249" s="10">
        <f t="shared" si="820"/>
        <v>1.4056449005164728E-3</v>
      </c>
      <c r="AI249" s="10">
        <f t="shared" si="820"/>
        <v>9.7301921609131092</v>
      </c>
      <c r="AJ249" s="10">
        <f t="shared" si="820"/>
        <v>3.1195259689358991E-3</v>
      </c>
      <c r="AK249" s="10">
        <f t="shared" si="820"/>
        <v>6.6254485947428263E-2</v>
      </c>
      <c r="AL249" s="10">
        <f t="shared" si="820"/>
        <v>0.9007222242790619</v>
      </c>
      <c r="AM249" s="10">
        <f t="shared" si="820"/>
        <v>1.7415861144111137E-2</v>
      </c>
      <c r="AN249" s="10"/>
      <c r="AO249" s="10"/>
      <c r="AP249" s="10"/>
      <c r="AQ249" s="10"/>
      <c r="AR249" s="10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</row>
    <row r="250" spans="1:144" s="74" customFormat="1" x14ac:dyDescent="0.35">
      <c r="A250" s="16" t="s">
        <v>106</v>
      </c>
      <c r="B250" s="83">
        <f>SQRT(SUM(B230:B248))</f>
        <v>0.16032806881058304</v>
      </c>
      <c r="C250" s="83">
        <f t="shared" ref="C250:G250" si="821">SQRT(SUM(C230:C248))</f>
        <v>2.7019542703330028</v>
      </c>
      <c r="D250" s="83">
        <f t="shared" si="821"/>
        <v>0.35299428695252061</v>
      </c>
      <c r="E250" s="83">
        <f t="shared" si="821"/>
        <v>0.9337538127048769</v>
      </c>
      <c r="F250" s="83">
        <f>SQRT(SUM(F230:F248))</f>
        <v>0.20811135714685991</v>
      </c>
      <c r="G250" s="83">
        <f t="shared" si="821"/>
        <v>4.8792820694240877</v>
      </c>
      <c r="H250" s="83">
        <f>SQRT(SUM(H230:H248))</f>
        <v>2.8183642589922873E-2</v>
      </c>
      <c r="I250" s="83">
        <f t="shared" ref="I250:AM250" si="822">SQRT(SUM(I230:I248))</f>
        <v>0.12878597525851831</v>
      </c>
      <c r="J250" s="83">
        <f t="shared" si="822"/>
        <v>0.48978915159148512</v>
      </c>
      <c r="K250" s="83">
        <f t="shared" si="822"/>
        <v>15.137910860913054</v>
      </c>
      <c r="L250" s="83">
        <f t="shared" si="822"/>
        <v>0.11239340469779757</v>
      </c>
      <c r="M250" s="83">
        <f t="shared" si="822"/>
        <v>1.934123162224723</v>
      </c>
      <c r="N250" s="83">
        <f t="shared" si="822"/>
        <v>0.6218271636111532</v>
      </c>
      <c r="O250" s="83">
        <f t="shared" si="822"/>
        <v>5.7000540530648491</v>
      </c>
      <c r="P250" s="83">
        <f t="shared" si="822"/>
        <v>8.3608526217482488</v>
      </c>
      <c r="Q250" s="83"/>
      <c r="R250" s="83">
        <f t="shared" si="822"/>
        <v>9.8858154877415533E-2</v>
      </c>
      <c r="S250" s="83">
        <f t="shared" si="822"/>
        <v>27.726303043377396</v>
      </c>
      <c r="T250" s="83">
        <f t="shared" si="822"/>
        <v>0.31536021349637477</v>
      </c>
      <c r="U250" s="83">
        <f t="shared" si="822"/>
        <v>1.1295729166452595</v>
      </c>
      <c r="V250" s="83">
        <f t="shared" si="822"/>
        <v>0.65614260170283778</v>
      </c>
      <c r="W250" s="83">
        <f t="shared" si="822"/>
        <v>21.242600055114124</v>
      </c>
      <c r="X250" s="83">
        <f t="shared" si="822"/>
        <v>0.35901126218313184</v>
      </c>
      <c r="Y250" s="83">
        <f t="shared" si="822"/>
        <v>0.8016732974930777</v>
      </c>
      <c r="Z250" s="83">
        <f t="shared" si="822"/>
        <v>9.8814242500924201E-2</v>
      </c>
      <c r="AA250" s="83"/>
      <c r="AB250" s="83">
        <f t="shared" si="822"/>
        <v>6.355379807934132E-2</v>
      </c>
      <c r="AC250" s="83">
        <f t="shared" si="822"/>
        <v>0.86726578423225209</v>
      </c>
      <c r="AD250" s="83">
        <f t="shared" si="822"/>
        <v>0.93290021734475137</v>
      </c>
      <c r="AE250" s="83">
        <f t="shared" si="822"/>
        <v>3.0895978912222373</v>
      </c>
      <c r="AF250" s="83">
        <f t="shared" si="822"/>
        <v>3.0457412291174091E-2</v>
      </c>
      <c r="AG250" s="83">
        <f t="shared" si="822"/>
        <v>1.5585074917564476</v>
      </c>
      <c r="AH250" s="83">
        <f t="shared" si="822"/>
        <v>3.7491931138799353E-2</v>
      </c>
      <c r="AI250" s="83">
        <f t="shared" si="822"/>
        <v>3.1193255939246081</v>
      </c>
      <c r="AJ250" s="83">
        <f t="shared" si="822"/>
        <v>5.5852716755193738E-2</v>
      </c>
      <c r="AK250" s="83">
        <f t="shared" si="822"/>
        <v>0.25739946765179655</v>
      </c>
      <c r="AL250" s="83">
        <f t="shared" si="822"/>
        <v>0.94906386733404924</v>
      </c>
      <c r="AM250" s="83">
        <f t="shared" si="822"/>
        <v>0.13196916739947684</v>
      </c>
      <c r="AN250" s="84"/>
      <c r="AO250" s="84"/>
      <c r="AP250" s="84"/>
      <c r="AQ250" s="84"/>
      <c r="AR250" s="8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  <c r="CA250" s="64"/>
      <c r="CB250" s="64"/>
      <c r="CC250" s="64"/>
      <c r="CD250" s="64"/>
      <c r="CE250" s="64"/>
      <c r="CF250" s="64"/>
      <c r="CG250" s="64"/>
      <c r="CH250" s="64"/>
      <c r="CI250" s="64"/>
      <c r="CJ250" s="64"/>
      <c r="CK250" s="64"/>
      <c r="CL250" s="64"/>
      <c r="CM250" s="64"/>
      <c r="CN250" s="64"/>
      <c r="CO250" s="64"/>
      <c r="CP250" s="64"/>
      <c r="CQ250" s="64"/>
      <c r="CR250" s="64"/>
      <c r="CS250" s="64"/>
      <c r="CT250" s="64"/>
      <c r="CU250" s="64"/>
      <c r="CV250" s="64"/>
      <c r="CW250" s="64"/>
      <c r="CX250" s="64"/>
      <c r="CY250" s="64"/>
      <c r="CZ250" s="64"/>
      <c r="DA250" s="64"/>
      <c r="DB250" s="64"/>
      <c r="DC250" s="64"/>
      <c r="DD250" s="64"/>
      <c r="DE250" s="64"/>
      <c r="DF250" s="64"/>
      <c r="DG250" s="64"/>
      <c r="DH250" s="64"/>
      <c r="DI250" s="64"/>
      <c r="DJ250" s="64"/>
      <c r="DK250" s="64"/>
      <c r="DL250" s="64"/>
      <c r="DM250" s="64"/>
      <c r="DN250" s="64"/>
      <c r="DO250" s="64"/>
      <c r="DP250" s="64"/>
      <c r="DQ250" s="64"/>
      <c r="DR250" s="64"/>
      <c r="DS250" s="64"/>
      <c r="DT250" s="64"/>
      <c r="DU250" s="64"/>
      <c r="DV250" s="64"/>
      <c r="DW250" s="64"/>
      <c r="DX250" s="64"/>
      <c r="DY250" s="64"/>
      <c r="DZ250" s="64"/>
      <c r="EA250" s="64"/>
      <c r="EB250" s="64"/>
      <c r="EC250" s="64"/>
      <c r="ED250" s="64"/>
      <c r="EE250" s="64"/>
      <c r="EF250" s="64"/>
      <c r="EG250" s="64"/>
      <c r="EH250" s="64"/>
      <c r="EI250" s="64"/>
      <c r="EJ250" s="64"/>
      <c r="EK250" s="64"/>
      <c r="EL250" s="64"/>
      <c r="EM250" s="64"/>
      <c r="EN250" s="64"/>
    </row>
    <row r="251" spans="1:144" s="18" customFormat="1" x14ac:dyDescent="0.35">
      <c r="A251" s="17" t="s">
        <v>108</v>
      </c>
      <c r="B251" s="15">
        <f>B$250/(SQRT(3))</f>
        <v>9.2565453686442964E-2</v>
      </c>
      <c r="C251" s="15">
        <f t="shared" ref="C251:AM251" si="823">C$250/(SQRT(3))</f>
        <v>1.5599740253148182</v>
      </c>
      <c r="D251" s="15">
        <f t="shared" si="823"/>
        <v>0.2038013465944378</v>
      </c>
      <c r="E251" s="15">
        <f t="shared" si="823"/>
        <v>0.5391030151220001</v>
      </c>
      <c r="F251" s="15">
        <f t="shared" si="823"/>
        <v>0.12015314807015792</v>
      </c>
      <c r="G251" s="15">
        <f t="shared" si="823"/>
        <v>2.8170548162341116</v>
      </c>
      <c r="H251" s="15">
        <f t="shared" si="823"/>
        <v>1.6271833636036175E-2</v>
      </c>
      <c r="I251" s="15">
        <f t="shared" si="823"/>
        <v>7.4354617483354035E-2</v>
      </c>
      <c r="J251" s="15">
        <f t="shared" si="823"/>
        <v>0.28277989851750235</v>
      </c>
      <c r="K251" s="15">
        <f t="shared" si="823"/>
        <v>8.7398769105167116</v>
      </c>
      <c r="L251" s="15">
        <f t="shared" si="823"/>
        <v>6.4890362457411976E-2</v>
      </c>
      <c r="M251" s="15">
        <f t="shared" si="823"/>
        <v>1.1166665283563342</v>
      </c>
      <c r="N251" s="15">
        <f t="shared" si="823"/>
        <v>0.35901208030032078</v>
      </c>
      <c r="O251" s="15">
        <f t="shared" si="823"/>
        <v>3.2909277419324083</v>
      </c>
      <c r="P251" s="15">
        <f t="shared" si="823"/>
        <v>4.8271405118211401</v>
      </c>
      <c r="Q251" s="15"/>
      <c r="R251" s="15">
        <f t="shared" si="823"/>
        <v>5.7075782330065578E-2</v>
      </c>
      <c r="S251" s="15">
        <f t="shared" si="823"/>
        <v>16.007788525727079</v>
      </c>
      <c r="T251" s="15">
        <f t="shared" si="823"/>
        <v>0.18207330415382983</v>
      </c>
      <c r="U251" s="15">
        <f t="shared" si="823"/>
        <v>0.65215922749445132</v>
      </c>
      <c r="V251" s="15">
        <f t="shared" si="823"/>
        <v>0.37882410771991482</v>
      </c>
      <c r="W251" s="15">
        <f t="shared" si="823"/>
        <v>12.2644208601077</v>
      </c>
      <c r="X251" s="15">
        <f t="shared" si="823"/>
        <v>0.20727524886353849</v>
      </c>
      <c r="Y251" s="15">
        <f t="shared" si="823"/>
        <v>0.46284629410976336</v>
      </c>
      <c r="Z251" s="15">
        <f t="shared" si="823"/>
        <v>5.7050429507677552E-2</v>
      </c>
      <c r="AA251" s="15"/>
      <c r="AB251" s="15">
        <f t="shared" si="823"/>
        <v>3.6692802429130832E-2</v>
      </c>
      <c r="AC251" s="15">
        <f t="shared" si="823"/>
        <v>0.50071613398544268</v>
      </c>
      <c r="AD251" s="15">
        <f t="shared" si="823"/>
        <v>0.53861019161105261</v>
      </c>
      <c r="AE251" s="15">
        <f t="shared" si="823"/>
        <v>1.7837801741848589</v>
      </c>
      <c r="AF251" s="15">
        <f t="shared" si="823"/>
        <v>1.7584595185128778E-2</v>
      </c>
      <c r="AG251" s="15">
        <f t="shared" si="823"/>
        <v>0.89980471989963351</v>
      </c>
      <c r="AH251" s="15">
        <f t="shared" si="823"/>
        <v>2.1645976535424719E-2</v>
      </c>
      <c r="AI251" s="15">
        <f t="shared" si="823"/>
        <v>1.8009434713424619</v>
      </c>
      <c r="AJ251" s="15">
        <f t="shared" si="823"/>
        <v>3.224658105358303E-2</v>
      </c>
      <c r="AK251" s="15">
        <f t="shared" si="823"/>
        <v>0.14860965193803111</v>
      </c>
      <c r="AL251" s="15">
        <f t="shared" si="823"/>
        <v>0.54794227928346062</v>
      </c>
      <c r="AM251" s="15">
        <f t="shared" si="823"/>
        <v>7.6192434322818747E-2</v>
      </c>
      <c r="AN251" s="14"/>
      <c r="AO251" s="14"/>
      <c r="AP251" s="14"/>
      <c r="AQ251" s="14"/>
      <c r="AR251" s="14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</row>
    <row r="252" spans="1:144" s="18" customFormat="1" x14ac:dyDescent="0.35">
      <c r="A252" s="17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</row>
    <row r="253" spans="1:144" s="18" customFormat="1" x14ac:dyDescent="0.35">
      <c r="A253" s="17" t="s">
        <v>107</v>
      </c>
      <c r="B253" s="16" t="s">
        <v>26</v>
      </c>
      <c r="C253" s="16" t="s">
        <v>67</v>
      </c>
      <c r="D253" s="16" t="s">
        <v>68</v>
      </c>
      <c r="E253" s="16" t="s">
        <v>70</v>
      </c>
      <c r="F253" s="16" t="s">
        <v>71</v>
      </c>
      <c r="G253" s="16" t="s">
        <v>72</v>
      </c>
      <c r="H253" s="16" t="s">
        <v>134</v>
      </c>
      <c r="I253" s="16" t="s">
        <v>74</v>
      </c>
      <c r="J253" s="16" t="s">
        <v>133</v>
      </c>
      <c r="K253" s="16" t="s">
        <v>75</v>
      </c>
      <c r="L253" s="16" t="s">
        <v>99</v>
      </c>
      <c r="M253" s="16" t="s">
        <v>87</v>
      </c>
      <c r="N253" s="16" t="s">
        <v>142</v>
      </c>
      <c r="O253" s="16" t="s">
        <v>78</v>
      </c>
      <c r="P253" s="16" t="s">
        <v>88</v>
      </c>
      <c r="Q253" s="16"/>
      <c r="R253" s="16" t="s">
        <v>76</v>
      </c>
      <c r="S253" s="16" t="s">
        <v>20</v>
      </c>
      <c r="T253" s="16" t="s">
        <v>21</v>
      </c>
      <c r="U253" s="16" t="s">
        <v>89</v>
      </c>
      <c r="V253" s="16" t="s">
        <v>90</v>
      </c>
      <c r="W253" s="16" t="s">
        <v>91</v>
      </c>
      <c r="X253" s="16" t="s">
        <v>92</v>
      </c>
      <c r="Y253" s="16" t="s">
        <v>86</v>
      </c>
      <c r="Z253" s="16" t="s">
        <v>93</v>
      </c>
      <c r="AA253" s="16"/>
      <c r="AB253" s="16" t="s">
        <v>94</v>
      </c>
      <c r="AC253" s="16" t="s">
        <v>69</v>
      </c>
      <c r="AD253" s="16" t="s">
        <v>56</v>
      </c>
      <c r="AE253" s="16" t="s">
        <v>30</v>
      </c>
      <c r="AF253" s="16" t="s">
        <v>29</v>
      </c>
      <c r="AG253" s="16" t="s">
        <v>73</v>
      </c>
      <c r="AH253" s="16" t="s">
        <v>132</v>
      </c>
      <c r="AI253" s="16" t="s">
        <v>95</v>
      </c>
      <c r="AJ253" s="16" t="s">
        <v>139</v>
      </c>
      <c r="AK253" s="16" t="s">
        <v>138</v>
      </c>
      <c r="AL253" s="16" t="s">
        <v>96</v>
      </c>
      <c r="AM253" s="16" t="s">
        <v>191</v>
      </c>
      <c r="AN253" s="16"/>
      <c r="AO253" s="16"/>
      <c r="AP253" s="16"/>
      <c r="AQ253" s="16"/>
      <c r="AR253" s="16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</row>
    <row r="254" spans="1:144" s="18" customFormat="1" x14ac:dyDescent="0.35">
      <c r="A254" s="10"/>
      <c r="B254" s="10"/>
      <c r="C254" s="10"/>
      <c r="D254" s="10"/>
      <c r="E254" s="10"/>
      <c r="F254" s="10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</row>
    <row r="255" spans="1:144" s="18" customFormat="1" x14ac:dyDescent="0.35">
      <c r="A255" s="10" t="s">
        <v>1</v>
      </c>
      <c r="B255" s="10">
        <f t="shared" ref="B255" si="824">(B208)/(SQRT(3))</f>
        <v>0</v>
      </c>
      <c r="C255" s="10">
        <f t="shared" ref="C255:L255" si="825">(C208)/(SQRT(3))</f>
        <v>0.21592292054217871</v>
      </c>
      <c r="D255" s="10">
        <f t="shared" si="825"/>
        <v>8.1320437482611252E-2</v>
      </c>
      <c r="E255" s="10">
        <f t="shared" si="825"/>
        <v>8.5482581260663021E-2</v>
      </c>
      <c r="F255" s="10">
        <f t="shared" si="825"/>
        <v>0</v>
      </c>
      <c r="G255" s="10">
        <f t="shared" si="825"/>
        <v>0.1077700870671431</v>
      </c>
      <c r="H255" s="10">
        <f t="shared" si="825"/>
        <v>0</v>
      </c>
      <c r="I255" s="10">
        <f t="shared" si="825"/>
        <v>0</v>
      </c>
      <c r="J255" s="10">
        <f t="shared" si="825"/>
        <v>8.4342756895811208E-2</v>
      </c>
      <c r="K255" s="10">
        <f t="shared" si="825"/>
        <v>0.33656214801970391</v>
      </c>
      <c r="L255" s="10">
        <f t="shared" si="825"/>
        <v>1.4960452731041881E-2</v>
      </c>
      <c r="M255" s="10">
        <f t="shared" ref="M255:U255" si="826">(M208)/(SQRT(3))</f>
        <v>0.8398422437179367</v>
      </c>
      <c r="N255" s="10">
        <f t="shared" si="826"/>
        <v>0</v>
      </c>
      <c r="O255" s="10">
        <f t="shared" ref="O255:P255" si="827">(O208)/(SQRT(3))</f>
        <v>2.3522148815692656</v>
      </c>
      <c r="P255" s="10">
        <f t="shared" si="827"/>
        <v>0.40393419240500039</v>
      </c>
      <c r="Q255" s="10"/>
      <c r="R255" s="10">
        <f t="shared" si="826"/>
        <v>0</v>
      </c>
      <c r="S255" s="10">
        <f t="shared" si="826"/>
        <v>0</v>
      </c>
      <c r="T255" s="10">
        <f t="shared" si="826"/>
        <v>0</v>
      </c>
      <c r="U255" s="10">
        <f t="shared" si="826"/>
        <v>2.1678329607938421E-2</v>
      </c>
      <c r="V255" s="10">
        <f t="shared" ref="V255:Z255" si="828">(V208)/(SQRT(3))</f>
        <v>0</v>
      </c>
      <c r="W255" s="10">
        <f t="shared" si="828"/>
        <v>0</v>
      </c>
      <c r="X255" s="10">
        <f t="shared" si="828"/>
        <v>0</v>
      </c>
      <c r="Y255" s="10">
        <f t="shared" si="828"/>
        <v>0</v>
      </c>
      <c r="Z255" s="10">
        <f t="shared" si="828"/>
        <v>0</v>
      </c>
      <c r="AA255" s="10"/>
      <c r="AB255" s="10">
        <f t="shared" ref="AB255:AE255" si="829">(AB208)/(SQRT(3))</f>
        <v>0</v>
      </c>
      <c r="AC255" s="10">
        <f t="shared" si="829"/>
        <v>0.18587219253728701</v>
      </c>
      <c r="AD255" s="10">
        <f t="shared" si="829"/>
        <v>0.14560742791912545</v>
      </c>
      <c r="AE255" s="10">
        <f t="shared" si="829"/>
        <v>1.5447913417773385</v>
      </c>
      <c r="AF255" s="10">
        <f t="shared" ref="AF255:AM255" si="830">(AF208)/(SQRT(3))</f>
        <v>0</v>
      </c>
      <c r="AG255" s="10">
        <f t="shared" si="830"/>
        <v>0.6918350146607597</v>
      </c>
      <c r="AH255" s="10">
        <f t="shared" si="830"/>
        <v>0</v>
      </c>
      <c r="AI255" s="10">
        <f t="shared" si="830"/>
        <v>0</v>
      </c>
      <c r="AJ255" s="10">
        <f t="shared" si="830"/>
        <v>0</v>
      </c>
      <c r="AK255" s="10">
        <f t="shared" si="830"/>
        <v>0</v>
      </c>
      <c r="AL255" s="10">
        <f t="shared" si="830"/>
        <v>0</v>
      </c>
      <c r="AM255" s="10">
        <f t="shared" si="830"/>
        <v>0</v>
      </c>
      <c r="AN255" s="10"/>
      <c r="AO255" s="10"/>
      <c r="AP255" s="10"/>
      <c r="AQ255" s="10"/>
      <c r="AR255" s="10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</row>
    <row r="256" spans="1:144" s="18" customFormat="1" x14ac:dyDescent="0.35">
      <c r="A256" s="10" t="s">
        <v>16</v>
      </c>
      <c r="B256" s="10">
        <f t="shared" ref="B256" si="831">(B209)/(SQRT(3))</f>
        <v>0</v>
      </c>
      <c r="C256" s="10">
        <f t="shared" ref="C256:L256" si="832">(C209)/(SQRT(3))</f>
        <v>1.2073265666686503</v>
      </c>
      <c r="D256" s="10">
        <f t="shared" si="832"/>
        <v>0</v>
      </c>
      <c r="E256" s="10">
        <f t="shared" si="832"/>
        <v>0.14376563310138729</v>
      </c>
      <c r="F256" s="10">
        <f t="shared" si="832"/>
        <v>0</v>
      </c>
      <c r="G256" s="10">
        <f t="shared" si="832"/>
        <v>0.48490244111986114</v>
      </c>
      <c r="H256" s="10">
        <f t="shared" si="832"/>
        <v>0</v>
      </c>
      <c r="I256" s="10">
        <f t="shared" si="832"/>
        <v>0</v>
      </c>
      <c r="J256" s="10">
        <f t="shared" si="832"/>
        <v>0.23434163018390469</v>
      </c>
      <c r="K256" s="10">
        <f t="shared" si="832"/>
        <v>0.69226805601934283</v>
      </c>
      <c r="L256" s="10">
        <f t="shared" si="832"/>
        <v>0</v>
      </c>
      <c r="M256" s="10">
        <f t="shared" ref="M256:U256" si="833">(M209)/(SQRT(3))</f>
        <v>0.35631638804081256</v>
      </c>
      <c r="N256" s="10">
        <f t="shared" si="833"/>
        <v>0</v>
      </c>
      <c r="O256" s="10">
        <f t="shared" ref="O256:P256" si="834">(O209)/(SQRT(3))</f>
        <v>0.40849787688209327</v>
      </c>
      <c r="P256" s="10">
        <f t="shared" si="834"/>
        <v>0.67320976633568141</v>
      </c>
      <c r="Q256" s="10"/>
      <c r="R256" s="10">
        <f t="shared" si="833"/>
        <v>0</v>
      </c>
      <c r="S256" s="10">
        <f t="shared" si="833"/>
        <v>0</v>
      </c>
      <c r="T256" s="10">
        <f t="shared" si="833"/>
        <v>0.11663971429908891</v>
      </c>
      <c r="U256" s="10">
        <f t="shared" si="833"/>
        <v>0</v>
      </c>
      <c r="V256" s="10">
        <f t="shared" ref="V256:Z256" si="835">(V209)/(SQRT(3))</f>
        <v>0</v>
      </c>
      <c r="W256" s="10">
        <f t="shared" si="835"/>
        <v>0</v>
      </c>
      <c r="X256" s="10">
        <f t="shared" si="835"/>
        <v>0</v>
      </c>
      <c r="Y256" s="10">
        <f t="shared" si="835"/>
        <v>0</v>
      </c>
      <c r="Z256" s="10">
        <f t="shared" si="835"/>
        <v>0</v>
      </c>
      <c r="AA256" s="10"/>
      <c r="AB256" s="10">
        <f t="shared" ref="AB256:AE256" si="836">(AB209)/(SQRT(3))</f>
        <v>0</v>
      </c>
      <c r="AC256" s="10">
        <f t="shared" si="836"/>
        <v>0</v>
      </c>
      <c r="AD256" s="10">
        <f t="shared" si="836"/>
        <v>6.6847910793642856E-2</v>
      </c>
      <c r="AE256" s="10">
        <f t="shared" si="836"/>
        <v>3.5807949076368972E-2</v>
      </c>
      <c r="AF256" s="10">
        <f t="shared" ref="AF256:AM256" si="837">(AF209)/(SQRT(3))</f>
        <v>0</v>
      </c>
      <c r="AG256" s="10">
        <f t="shared" si="837"/>
        <v>0.3654197067540475</v>
      </c>
      <c r="AH256" s="10">
        <f t="shared" si="837"/>
        <v>0</v>
      </c>
      <c r="AI256" s="10">
        <f t="shared" si="837"/>
        <v>0</v>
      </c>
      <c r="AJ256" s="10">
        <f t="shared" si="837"/>
        <v>0</v>
      </c>
      <c r="AK256" s="10">
        <f t="shared" si="837"/>
        <v>0</v>
      </c>
      <c r="AL256" s="10">
        <f t="shared" si="837"/>
        <v>0</v>
      </c>
      <c r="AM256" s="10">
        <f t="shared" si="837"/>
        <v>0</v>
      </c>
      <c r="AN256" s="10"/>
      <c r="AO256" s="10"/>
      <c r="AP256" s="10"/>
      <c r="AQ256" s="10"/>
      <c r="AR256" s="10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/>
      <c r="EH256" s="9"/>
      <c r="EI256" s="9"/>
      <c r="EJ256" s="9"/>
      <c r="EK256" s="9"/>
      <c r="EL256" s="9"/>
    </row>
    <row r="257" spans="1:142" s="18" customFormat="1" x14ac:dyDescent="0.35">
      <c r="A257" s="10" t="s">
        <v>2</v>
      </c>
      <c r="B257" s="10">
        <f t="shared" ref="B257" si="838">(B210)/(SQRT(3))</f>
        <v>0</v>
      </c>
      <c r="C257" s="10">
        <f t="shared" ref="C257:L257" si="839">(C210)/(SQRT(3))</f>
        <v>0</v>
      </c>
      <c r="D257" s="10">
        <f t="shared" si="839"/>
        <v>2.7498929951043069E-2</v>
      </c>
      <c r="E257" s="10">
        <f t="shared" si="839"/>
        <v>0</v>
      </c>
      <c r="F257" s="10">
        <f t="shared" si="839"/>
        <v>0</v>
      </c>
      <c r="G257" s="10">
        <f t="shared" si="839"/>
        <v>0</v>
      </c>
      <c r="H257" s="10">
        <f t="shared" si="839"/>
        <v>0</v>
      </c>
      <c r="I257" s="10">
        <f t="shared" si="839"/>
        <v>0</v>
      </c>
      <c r="J257" s="10">
        <f t="shared" si="839"/>
        <v>0</v>
      </c>
      <c r="K257" s="10">
        <f t="shared" si="839"/>
        <v>0.13051774598012703</v>
      </c>
      <c r="L257" s="10">
        <f t="shared" si="839"/>
        <v>0</v>
      </c>
      <c r="M257" s="10">
        <f t="shared" ref="M257:U257" si="840">(M210)/(SQRT(3))</f>
        <v>8.5188240251589914E-2</v>
      </c>
      <c r="N257" s="10">
        <f t="shared" si="840"/>
        <v>0</v>
      </c>
      <c r="O257" s="10">
        <f t="shared" ref="O257:P257" si="841">(O210)/(SQRT(3))</f>
        <v>0.30211450668322026</v>
      </c>
      <c r="P257" s="10">
        <f t="shared" si="841"/>
        <v>0.13545349125387901</v>
      </c>
      <c r="Q257" s="10"/>
      <c r="R257" s="10">
        <f t="shared" si="840"/>
        <v>0</v>
      </c>
      <c r="S257" s="10">
        <f t="shared" si="840"/>
        <v>0</v>
      </c>
      <c r="T257" s="10">
        <f t="shared" si="840"/>
        <v>0</v>
      </c>
      <c r="U257" s="10">
        <f t="shared" si="840"/>
        <v>3.0420544784380159E-2</v>
      </c>
      <c r="V257" s="10">
        <f t="shared" ref="V257:Z257" si="842">(V210)/(SQRT(3))</f>
        <v>0</v>
      </c>
      <c r="W257" s="10">
        <f t="shared" si="842"/>
        <v>9.0646666381019467E-2</v>
      </c>
      <c r="X257" s="10">
        <f t="shared" si="842"/>
        <v>5.7523512849377879E-3</v>
      </c>
      <c r="Y257" s="10">
        <f t="shared" si="842"/>
        <v>0</v>
      </c>
      <c r="Z257" s="10">
        <f t="shared" si="842"/>
        <v>0</v>
      </c>
      <c r="AA257" s="10"/>
      <c r="AB257" s="10">
        <f t="shared" ref="AB257:AE257" si="843">(AB210)/(SQRT(3))</f>
        <v>0</v>
      </c>
      <c r="AC257" s="10">
        <f t="shared" si="843"/>
        <v>3.3062107452638385E-2</v>
      </c>
      <c r="AD257" s="10">
        <f t="shared" si="843"/>
        <v>3.4117554760429145E-2</v>
      </c>
      <c r="AE257" s="10">
        <f t="shared" si="843"/>
        <v>0.13607712883243964</v>
      </c>
      <c r="AF257" s="10">
        <f t="shared" ref="AF257:AM257" si="844">(AF210)/(SQRT(3))</f>
        <v>0</v>
      </c>
      <c r="AG257" s="10">
        <f t="shared" si="844"/>
        <v>1.6833253176989981E-2</v>
      </c>
      <c r="AH257" s="10">
        <f t="shared" si="844"/>
        <v>0</v>
      </c>
      <c r="AI257" s="10">
        <f t="shared" si="844"/>
        <v>0</v>
      </c>
      <c r="AJ257" s="10">
        <f t="shared" si="844"/>
        <v>0</v>
      </c>
      <c r="AK257" s="10">
        <f t="shared" si="844"/>
        <v>0</v>
      </c>
      <c r="AL257" s="10">
        <f t="shared" si="844"/>
        <v>4.5787147317037022E-2</v>
      </c>
      <c r="AM257" s="10">
        <f t="shared" si="844"/>
        <v>0</v>
      </c>
      <c r="AN257" s="10"/>
      <c r="AO257" s="10"/>
      <c r="AP257" s="10"/>
      <c r="AQ257" s="10"/>
      <c r="AR257" s="10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</row>
    <row r="258" spans="1:142" s="18" customFormat="1" x14ac:dyDescent="0.35">
      <c r="A258" s="10" t="s">
        <v>17</v>
      </c>
      <c r="B258" s="10">
        <f t="shared" ref="B258" si="845">(B211)/(SQRT(3))</f>
        <v>2.8730865829250548E-2</v>
      </c>
      <c r="C258" s="10">
        <f t="shared" ref="C258:L258" si="846">(C211)/(SQRT(3))</f>
        <v>0.91633724298728825</v>
      </c>
      <c r="D258" s="10">
        <f t="shared" si="846"/>
        <v>2.680571171272611E-2</v>
      </c>
      <c r="E258" s="10">
        <f t="shared" si="846"/>
        <v>0.49147340963672559</v>
      </c>
      <c r="F258" s="10">
        <f t="shared" si="846"/>
        <v>9.5748364651205772E-2</v>
      </c>
      <c r="G258" s="10">
        <f t="shared" si="846"/>
        <v>2.735832098159118</v>
      </c>
      <c r="H258" s="10">
        <f t="shared" si="846"/>
        <v>8.9695693885637837E-3</v>
      </c>
      <c r="I258" s="10">
        <f t="shared" si="846"/>
        <v>1.0800608335449503E-2</v>
      </c>
      <c r="J258" s="10">
        <f t="shared" si="846"/>
        <v>0.11905441000528916</v>
      </c>
      <c r="K258" s="10">
        <f t="shared" si="846"/>
        <v>6.2664034947313985</v>
      </c>
      <c r="L258" s="10">
        <f t="shared" si="846"/>
        <v>7.6089558301423756E-3</v>
      </c>
      <c r="M258" s="10">
        <f t="shared" ref="M258:U258" si="847">(M211)/(SQRT(3))</f>
        <v>0.59756876461692243</v>
      </c>
      <c r="N258" s="10">
        <f t="shared" si="847"/>
        <v>2.2414989664089658E-2</v>
      </c>
      <c r="O258" s="10">
        <f t="shared" ref="O258:P258" si="848">(O211)/(SQRT(3))</f>
        <v>2.2073650704610563</v>
      </c>
      <c r="P258" s="10">
        <f t="shared" si="848"/>
        <v>4.4646444406266568</v>
      </c>
      <c r="Q258" s="10"/>
      <c r="R258" s="10">
        <f t="shared" si="847"/>
        <v>6.6050022583567349E-3</v>
      </c>
      <c r="S258" s="10">
        <f t="shared" si="847"/>
        <v>0.26858413641624584</v>
      </c>
      <c r="T258" s="10">
        <f t="shared" si="847"/>
        <v>4.9236435048762024E-2</v>
      </c>
      <c r="U258" s="10">
        <f t="shared" si="847"/>
        <v>0.52337766506182215</v>
      </c>
      <c r="V258" s="10">
        <f t="shared" ref="V258:Z258" si="849">(V211)/(SQRT(3))</f>
        <v>0.18016610065763727</v>
      </c>
      <c r="W258" s="10">
        <f t="shared" si="849"/>
        <v>0.24276459863856431</v>
      </c>
      <c r="X258" s="10">
        <f t="shared" si="849"/>
        <v>5.0285013227271171E-2</v>
      </c>
      <c r="Y258" s="10">
        <f t="shared" si="849"/>
        <v>8.1078368968806838E-2</v>
      </c>
      <c r="Z258" s="10">
        <f t="shared" si="849"/>
        <v>3.2609960475165005E-2</v>
      </c>
      <c r="AA258" s="10"/>
      <c r="AB258" s="10">
        <f t="shared" ref="AB258:AE258" si="850">(AB211)/(SQRT(3))</f>
        <v>4.5020148396346703E-3</v>
      </c>
      <c r="AC258" s="10">
        <f t="shared" si="850"/>
        <v>0.11512648530669597</v>
      </c>
      <c r="AD258" s="10">
        <f t="shared" si="850"/>
        <v>0.51091440883884842</v>
      </c>
      <c r="AE258" s="10">
        <f t="shared" si="850"/>
        <v>0.84791084401830608</v>
      </c>
      <c r="AF258" s="10">
        <f t="shared" ref="AF258:AM258" si="851">(AF211)/(SQRT(3))</f>
        <v>1.5833525833102893E-3</v>
      </c>
      <c r="AG258" s="10">
        <f t="shared" si="851"/>
        <v>0.43383458935367747</v>
      </c>
      <c r="AH258" s="10">
        <f t="shared" si="851"/>
        <v>1.0981412862110868E-2</v>
      </c>
      <c r="AI258" s="10">
        <f t="shared" si="851"/>
        <v>5.2686716263144452E-2</v>
      </c>
      <c r="AJ258" s="10">
        <f t="shared" si="851"/>
        <v>8.7901763312552353E-3</v>
      </c>
      <c r="AK258" s="10">
        <f t="shared" si="851"/>
        <v>5.0369534540467623E-2</v>
      </c>
      <c r="AL258" s="10">
        <f t="shared" si="851"/>
        <v>6.2059515520912205E-2</v>
      </c>
      <c r="AM258" s="10">
        <f t="shared" si="851"/>
        <v>1.9957945922096553E-2</v>
      </c>
      <c r="AN258" s="10"/>
      <c r="AO258" s="10"/>
      <c r="AP258" s="10"/>
      <c r="AQ258" s="10"/>
      <c r="AR258" s="10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</row>
    <row r="259" spans="1:142" s="18" customFormat="1" x14ac:dyDescent="0.35">
      <c r="A259" s="10" t="s">
        <v>4</v>
      </c>
      <c r="B259" s="10">
        <f t="shared" ref="B259" si="852">(B212)/(SQRT(3))</f>
        <v>0</v>
      </c>
      <c r="C259" s="10">
        <f t="shared" ref="C259:L259" si="853">(C212)/(SQRT(3))</f>
        <v>0</v>
      </c>
      <c r="D259" s="10">
        <f t="shared" si="853"/>
        <v>9.618101055818621E-3</v>
      </c>
      <c r="E259" s="10">
        <f t="shared" si="853"/>
        <v>0</v>
      </c>
      <c r="F259" s="10">
        <f t="shared" si="853"/>
        <v>0</v>
      </c>
      <c r="G259" s="10">
        <f t="shared" si="853"/>
        <v>0</v>
      </c>
      <c r="H259" s="10">
        <f t="shared" si="853"/>
        <v>0</v>
      </c>
      <c r="I259" s="10">
        <f t="shared" si="853"/>
        <v>0</v>
      </c>
      <c r="J259" s="10">
        <f t="shared" si="853"/>
        <v>0</v>
      </c>
      <c r="K259" s="10">
        <f t="shared" si="853"/>
        <v>2.919895100394088E-2</v>
      </c>
      <c r="L259" s="10">
        <f t="shared" si="853"/>
        <v>0</v>
      </c>
      <c r="M259" s="10">
        <f t="shared" ref="M259:U259" si="854">(M212)/(SQRT(3))</f>
        <v>7.7104790980160867E-3</v>
      </c>
      <c r="N259" s="10">
        <f t="shared" si="854"/>
        <v>2.245644338714593E-3</v>
      </c>
      <c r="O259" s="10">
        <f t="shared" ref="O259:P259" si="855">(O212)/(SQRT(3))</f>
        <v>3.5752773143134464E-2</v>
      </c>
      <c r="P259" s="10">
        <f t="shared" si="855"/>
        <v>2.2192205619065607E-2</v>
      </c>
      <c r="Q259" s="10"/>
      <c r="R259" s="10">
        <f t="shared" si="854"/>
        <v>0</v>
      </c>
      <c r="S259" s="10">
        <f t="shared" si="854"/>
        <v>4.5249457591471764E-3</v>
      </c>
      <c r="T259" s="10">
        <f t="shared" si="854"/>
        <v>0</v>
      </c>
      <c r="U259" s="10">
        <f t="shared" si="854"/>
        <v>0</v>
      </c>
      <c r="V259" s="10">
        <f t="shared" ref="V259:Z259" si="856">(V212)/(SQRT(3))</f>
        <v>0</v>
      </c>
      <c r="W259" s="10">
        <f t="shared" si="856"/>
        <v>8.2350044669878955E-2</v>
      </c>
      <c r="X259" s="10">
        <f t="shared" si="856"/>
        <v>0</v>
      </c>
      <c r="Y259" s="10">
        <f t="shared" si="856"/>
        <v>0</v>
      </c>
      <c r="Z259" s="10">
        <f t="shared" si="856"/>
        <v>0</v>
      </c>
      <c r="AA259" s="10"/>
      <c r="AB259" s="10">
        <f t="shared" ref="AB259:AE259" si="857">(AB212)/(SQRT(3))</f>
        <v>0</v>
      </c>
      <c r="AC259" s="10">
        <f t="shared" si="857"/>
        <v>5.2532300645924158E-2</v>
      </c>
      <c r="AD259" s="10">
        <f t="shared" si="857"/>
        <v>0</v>
      </c>
      <c r="AE259" s="10">
        <f t="shared" si="857"/>
        <v>2.2348086948542234E-2</v>
      </c>
      <c r="AF259" s="10">
        <f t="shared" ref="AF259:AM259" si="858">(AF212)/(SQRT(3))</f>
        <v>0</v>
      </c>
      <c r="AG259" s="10">
        <f t="shared" si="858"/>
        <v>0</v>
      </c>
      <c r="AH259" s="10">
        <f t="shared" si="858"/>
        <v>0</v>
      </c>
      <c r="AI259" s="10">
        <f t="shared" si="858"/>
        <v>0</v>
      </c>
      <c r="AJ259" s="10">
        <f t="shared" si="858"/>
        <v>0</v>
      </c>
      <c r="AK259" s="10">
        <f t="shared" si="858"/>
        <v>0</v>
      </c>
      <c r="AL259" s="10">
        <f t="shared" si="858"/>
        <v>7.3981968823852605E-3</v>
      </c>
      <c r="AM259" s="10">
        <f t="shared" si="858"/>
        <v>0</v>
      </c>
      <c r="AN259" s="10"/>
      <c r="AO259" s="10"/>
      <c r="AP259" s="10"/>
      <c r="AQ259" s="10"/>
      <c r="AR259" s="10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</row>
    <row r="260" spans="1:142" s="18" customFormat="1" x14ac:dyDescent="0.35">
      <c r="A260" s="10" t="s">
        <v>3</v>
      </c>
      <c r="B260" s="10">
        <f t="shared" ref="B260" si="859">(B213)/(SQRT(3))</f>
        <v>0</v>
      </c>
      <c r="C260" s="10">
        <f t="shared" ref="C260:L260" si="860">(C213)/(SQRT(3))</f>
        <v>0</v>
      </c>
      <c r="D260" s="10">
        <f t="shared" si="860"/>
        <v>1.1800923731900028E-2</v>
      </c>
      <c r="E260" s="10">
        <f t="shared" si="860"/>
        <v>0</v>
      </c>
      <c r="F260" s="10">
        <f t="shared" si="860"/>
        <v>0</v>
      </c>
      <c r="G260" s="10">
        <f t="shared" si="860"/>
        <v>0</v>
      </c>
      <c r="H260" s="10">
        <f t="shared" si="860"/>
        <v>0</v>
      </c>
      <c r="I260" s="10">
        <f t="shared" si="860"/>
        <v>0</v>
      </c>
      <c r="J260" s="10">
        <f t="shared" si="860"/>
        <v>0</v>
      </c>
      <c r="K260" s="10">
        <f t="shared" si="860"/>
        <v>0.17511487674776291</v>
      </c>
      <c r="L260" s="10">
        <f t="shared" si="860"/>
        <v>2.1634519030568445E-2</v>
      </c>
      <c r="M260" s="10">
        <f t="shared" ref="M260:U260" si="861">(M213)/(SQRT(3))</f>
        <v>2.4433900018540726E-2</v>
      </c>
      <c r="N260" s="10">
        <f t="shared" si="861"/>
        <v>4.6505346644022956E-2</v>
      </c>
      <c r="O260" s="10">
        <f t="shared" ref="O260:P260" si="862">(O213)/(SQRT(3))</f>
        <v>1.3742451786289292E-2</v>
      </c>
      <c r="P260" s="10">
        <f t="shared" si="862"/>
        <v>2.4149006087344112E-2</v>
      </c>
      <c r="Q260" s="10"/>
      <c r="R260" s="10">
        <f t="shared" si="861"/>
        <v>0</v>
      </c>
      <c r="S260" s="10">
        <f t="shared" si="861"/>
        <v>0.66299951581540828</v>
      </c>
      <c r="T260" s="10">
        <f t="shared" si="861"/>
        <v>0</v>
      </c>
      <c r="U260" s="10">
        <f t="shared" si="861"/>
        <v>0</v>
      </c>
      <c r="V260" s="10">
        <f t="shared" ref="V260:Z260" si="863">(V213)/(SQRT(3))</f>
        <v>6.4144247725828746E-2</v>
      </c>
      <c r="W260" s="10">
        <f t="shared" si="863"/>
        <v>2.612306599341681</v>
      </c>
      <c r="X260" s="10">
        <f t="shared" si="863"/>
        <v>0</v>
      </c>
      <c r="Y260" s="10">
        <f t="shared" si="863"/>
        <v>4.6857498062252582E-2</v>
      </c>
      <c r="Z260" s="10">
        <f t="shared" si="863"/>
        <v>0</v>
      </c>
      <c r="AA260" s="10"/>
      <c r="AB260" s="10">
        <f t="shared" ref="AB260:AE260" si="864">(AB213)/(SQRT(3))</f>
        <v>0</v>
      </c>
      <c r="AC260" s="10">
        <f t="shared" si="864"/>
        <v>3.7324704498968374E-2</v>
      </c>
      <c r="AD260" s="10">
        <f t="shared" si="864"/>
        <v>0</v>
      </c>
      <c r="AE260" s="10">
        <f t="shared" si="864"/>
        <v>0</v>
      </c>
      <c r="AF260" s="10">
        <f t="shared" ref="AF260:AM260" si="865">(AF213)/(SQRT(3))</f>
        <v>0</v>
      </c>
      <c r="AG260" s="10">
        <f t="shared" si="865"/>
        <v>0</v>
      </c>
      <c r="AH260" s="10">
        <f t="shared" si="865"/>
        <v>0</v>
      </c>
      <c r="AI260" s="10">
        <f t="shared" si="865"/>
        <v>1.8927056948302313E-2</v>
      </c>
      <c r="AJ260" s="10">
        <f t="shared" si="865"/>
        <v>0</v>
      </c>
      <c r="AK260" s="10">
        <f t="shared" si="865"/>
        <v>0</v>
      </c>
      <c r="AL260" s="10">
        <f t="shared" si="865"/>
        <v>7.9300202809504626E-4</v>
      </c>
      <c r="AM260" s="10">
        <f t="shared" si="865"/>
        <v>0</v>
      </c>
      <c r="AN260" s="10"/>
      <c r="AO260" s="10"/>
      <c r="AP260" s="10"/>
      <c r="AQ260" s="10"/>
      <c r="AR260" s="10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</row>
    <row r="261" spans="1:142" s="18" customFormat="1" x14ac:dyDescent="0.35">
      <c r="A261" s="10" t="s">
        <v>22</v>
      </c>
      <c r="B261" s="10">
        <f t="shared" ref="B261" si="866">(B214)/(SQRT(3))</f>
        <v>1.5819394948150666E-2</v>
      </c>
      <c r="C261" s="10">
        <f t="shared" ref="C261:L261" si="867">(C214)/(SQRT(3))</f>
        <v>0.1140470722967427</v>
      </c>
      <c r="D261" s="10">
        <f t="shared" si="867"/>
        <v>6.1820974892839321E-3</v>
      </c>
      <c r="E261" s="10">
        <f t="shared" si="867"/>
        <v>2.4009453728442463E-2</v>
      </c>
      <c r="F261" s="10">
        <f t="shared" si="867"/>
        <v>1.2418787098049893E-2</v>
      </c>
      <c r="G261" s="10">
        <f t="shared" si="867"/>
        <v>0.23954062869559101</v>
      </c>
      <c r="H261" s="10">
        <f t="shared" si="867"/>
        <v>6.0164559922481981E-3</v>
      </c>
      <c r="I261" s="10">
        <f t="shared" si="867"/>
        <v>5.2051724967773869E-2</v>
      </c>
      <c r="J261" s="10">
        <f t="shared" si="867"/>
        <v>4.5500945926657696E-2</v>
      </c>
      <c r="K261" s="10">
        <f t="shared" si="867"/>
        <v>0.95111825143939988</v>
      </c>
      <c r="L261" s="10">
        <f t="shared" si="867"/>
        <v>2.7902393920941314E-2</v>
      </c>
      <c r="M261" s="10">
        <f t="shared" ref="M261:U261" si="868">(M214)/(SQRT(3))</f>
        <v>2.2724465367024216E-2</v>
      </c>
      <c r="N261" s="10">
        <f t="shared" si="868"/>
        <v>6.3433356750150507E-2</v>
      </c>
      <c r="O261" s="10">
        <f t="shared" ref="O261:P261" si="869">(O214)/(SQRT(3))</f>
        <v>0.15999746405832851</v>
      </c>
      <c r="P261" s="10">
        <f t="shared" si="869"/>
        <v>0.4687546193012857</v>
      </c>
      <c r="Q261" s="10"/>
      <c r="R261" s="10">
        <f t="shared" si="868"/>
        <v>3.6704234179902831E-2</v>
      </c>
      <c r="S261" s="10">
        <f t="shared" si="868"/>
        <v>0.57073549524821943</v>
      </c>
      <c r="T261" s="10">
        <f t="shared" si="868"/>
        <v>2.3805299911583196E-2</v>
      </c>
      <c r="U261" s="10">
        <f t="shared" si="868"/>
        <v>3.1691791218362061E-2</v>
      </c>
      <c r="V261" s="10">
        <f t="shared" ref="V261:Z261" si="870">(V214)/(SQRT(3))</f>
        <v>9.9977595419829257E-2</v>
      </c>
      <c r="W261" s="10">
        <f t="shared" si="870"/>
        <v>1.3734682897817221</v>
      </c>
      <c r="X261" s="10">
        <f t="shared" si="870"/>
        <v>0.10420715865827325</v>
      </c>
      <c r="Y261" s="10">
        <f t="shared" si="870"/>
        <v>0.15439478946307594</v>
      </c>
      <c r="Z261" s="10">
        <f t="shared" si="870"/>
        <v>2.8827276608805911E-2</v>
      </c>
      <c r="AA261" s="10"/>
      <c r="AB261" s="10">
        <f t="shared" ref="AB261:AE261" si="871">(AB214)/(SQRT(3))</f>
        <v>1.9095280304561955E-2</v>
      </c>
      <c r="AC261" s="10">
        <f t="shared" si="871"/>
        <v>3.372721490212921E-2</v>
      </c>
      <c r="AD261" s="10">
        <f t="shared" si="871"/>
        <v>2.8647366410822914E-2</v>
      </c>
      <c r="AE261" s="10">
        <f t="shared" si="871"/>
        <v>0.10484229833826536</v>
      </c>
      <c r="AF261" s="10">
        <f t="shared" ref="AF261:AM261" si="872">(AF214)/(SQRT(3))</f>
        <v>8.6159865861196224E-3</v>
      </c>
      <c r="AG261" s="10">
        <f t="shared" si="872"/>
        <v>2.7551207299897639E-2</v>
      </c>
      <c r="AH261" s="10">
        <f t="shared" si="872"/>
        <v>1.3545921789923124E-2</v>
      </c>
      <c r="AI261" s="10">
        <f t="shared" si="872"/>
        <v>0.12396559725390638</v>
      </c>
      <c r="AJ261" s="10">
        <f t="shared" si="872"/>
        <v>2.2331827951088356E-2</v>
      </c>
      <c r="AK261" s="10">
        <f t="shared" si="872"/>
        <v>4.8067544296758559E-2</v>
      </c>
      <c r="AL261" s="10">
        <f t="shared" si="872"/>
        <v>4.584465683205316E-2</v>
      </c>
      <c r="AM261" s="10">
        <f t="shared" si="872"/>
        <v>1.8153242874561583E-2</v>
      </c>
      <c r="AN261" s="10"/>
      <c r="AO261" s="10"/>
      <c r="AP261" s="10"/>
      <c r="AQ261" s="10"/>
      <c r="AR261" s="10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</row>
    <row r="262" spans="1:142" s="18" customFormat="1" x14ac:dyDescent="0.35">
      <c r="A262" s="10" t="s">
        <v>5</v>
      </c>
      <c r="B262" s="10">
        <f t="shared" ref="B262" si="873">(B215)/(SQRT(3))</f>
        <v>0</v>
      </c>
      <c r="C262" s="10">
        <f t="shared" ref="C262:L262" si="874">(C215)/(SQRT(3))</f>
        <v>0</v>
      </c>
      <c r="D262" s="10">
        <f t="shared" si="874"/>
        <v>5.4923497920165307E-2</v>
      </c>
      <c r="E262" s="10">
        <f t="shared" si="874"/>
        <v>0</v>
      </c>
      <c r="F262" s="10">
        <f t="shared" si="874"/>
        <v>0</v>
      </c>
      <c r="G262" s="10">
        <f t="shared" si="874"/>
        <v>0</v>
      </c>
      <c r="H262" s="10">
        <f t="shared" si="874"/>
        <v>0</v>
      </c>
      <c r="I262" s="10">
        <f t="shared" si="874"/>
        <v>0</v>
      </c>
      <c r="J262" s="10">
        <f t="shared" si="874"/>
        <v>0</v>
      </c>
      <c r="K262" s="10">
        <f t="shared" si="874"/>
        <v>0.28600537987871355</v>
      </c>
      <c r="L262" s="10">
        <f t="shared" si="874"/>
        <v>7.1758161137613951E-3</v>
      </c>
      <c r="M262" s="10">
        <f t="shared" ref="M262:U262" si="875">(M215)/(SQRT(3))</f>
        <v>1.3574217772694122E-2</v>
      </c>
      <c r="N262" s="10">
        <f t="shared" si="875"/>
        <v>1.6395928142453855E-2</v>
      </c>
      <c r="O262" s="10">
        <f t="shared" ref="O262:P262" si="876">(O215)/(SQRT(3))</f>
        <v>5.6029029573437333E-2</v>
      </c>
      <c r="P262" s="10">
        <f t="shared" si="876"/>
        <v>0.15001146627199377</v>
      </c>
      <c r="Q262" s="10"/>
      <c r="R262" s="10">
        <f t="shared" si="875"/>
        <v>0</v>
      </c>
      <c r="S262" s="10">
        <f t="shared" si="875"/>
        <v>0.48882518958970672</v>
      </c>
      <c r="T262" s="10">
        <f t="shared" si="875"/>
        <v>0</v>
      </c>
      <c r="U262" s="10">
        <f t="shared" si="875"/>
        <v>1.5250727666450548E-2</v>
      </c>
      <c r="V262" s="10">
        <f t="shared" ref="V262:Z262" si="877">(V215)/(SQRT(3))</f>
        <v>1.236121966623418E-2</v>
      </c>
      <c r="W262" s="10">
        <f t="shared" si="877"/>
        <v>1.9105100697870272</v>
      </c>
      <c r="X262" s="10">
        <f t="shared" si="877"/>
        <v>4.0664533579807781E-3</v>
      </c>
      <c r="Y262" s="10">
        <f t="shared" si="877"/>
        <v>2.3193844890606372E-2</v>
      </c>
      <c r="Z262" s="10">
        <f t="shared" si="877"/>
        <v>0</v>
      </c>
      <c r="AA262" s="10"/>
      <c r="AB262" s="10">
        <f t="shared" ref="AB262:AE262" si="878">(AB215)/(SQRT(3))</f>
        <v>0</v>
      </c>
      <c r="AC262" s="10">
        <f t="shared" si="878"/>
        <v>0.1538884737561238</v>
      </c>
      <c r="AD262" s="10">
        <f t="shared" si="878"/>
        <v>0</v>
      </c>
      <c r="AE262" s="10">
        <f t="shared" si="878"/>
        <v>1.3452050934226259E-2</v>
      </c>
      <c r="AF262" s="10">
        <f t="shared" ref="AF262:AM262" si="879">(AF215)/(SQRT(3))</f>
        <v>0</v>
      </c>
      <c r="AG262" s="10">
        <f t="shared" si="879"/>
        <v>0</v>
      </c>
      <c r="AH262" s="10">
        <f t="shared" si="879"/>
        <v>0</v>
      </c>
      <c r="AI262" s="10">
        <f t="shared" si="879"/>
        <v>1.2930333572969018E-2</v>
      </c>
      <c r="AJ262" s="10">
        <f t="shared" si="879"/>
        <v>0</v>
      </c>
      <c r="AK262" s="10">
        <f t="shared" si="879"/>
        <v>4.7959211536219432E-3</v>
      </c>
      <c r="AL262" s="10">
        <f t="shared" si="879"/>
        <v>6.1624579263500893E-2</v>
      </c>
      <c r="AM262" s="10">
        <f t="shared" si="879"/>
        <v>0</v>
      </c>
      <c r="AN262" s="10"/>
      <c r="AO262" s="10"/>
      <c r="AP262" s="10"/>
      <c r="AQ262" s="10"/>
      <c r="AR262" s="10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</row>
    <row r="263" spans="1:142" s="18" customFormat="1" x14ac:dyDescent="0.35">
      <c r="A263" s="10" t="s">
        <v>6</v>
      </c>
      <c r="B263" s="10">
        <f t="shared" ref="B263" si="880">(B216)/(SQRT(3))</f>
        <v>0</v>
      </c>
      <c r="C263" s="10">
        <f t="shared" ref="C263:L263" si="881">(C216)/(SQRT(3))</f>
        <v>0</v>
      </c>
      <c r="D263" s="10">
        <f t="shared" si="881"/>
        <v>2.8518021141266996E-2</v>
      </c>
      <c r="E263" s="10">
        <f t="shared" si="881"/>
        <v>0</v>
      </c>
      <c r="F263" s="10">
        <f t="shared" si="881"/>
        <v>0</v>
      </c>
      <c r="G263" s="10">
        <f t="shared" si="881"/>
        <v>0</v>
      </c>
      <c r="H263" s="10">
        <f t="shared" si="881"/>
        <v>0</v>
      </c>
      <c r="I263" s="10">
        <f t="shared" si="881"/>
        <v>0</v>
      </c>
      <c r="J263" s="10">
        <f t="shared" si="881"/>
        <v>0</v>
      </c>
      <c r="K263" s="10">
        <f t="shared" si="881"/>
        <v>7.5613605859445501E-2</v>
      </c>
      <c r="L263" s="10">
        <f t="shared" si="881"/>
        <v>1.1467235219869623E-2</v>
      </c>
      <c r="M263" s="10">
        <f t="shared" ref="M263:U263" si="882">(M216)/(SQRT(3))</f>
        <v>1.4042872362463215E-2</v>
      </c>
      <c r="N263" s="10">
        <f t="shared" si="882"/>
        <v>7.0245068312645861E-2</v>
      </c>
      <c r="O263" s="10">
        <f t="shared" ref="O263:P263" si="883">(O216)/(SQRT(3))</f>
        <v>2.24269231975096E-2</v>
      </c>
      <c r="P263" s="10">
        <f t="shared" si="883"/>
        <v>5.5873967505498494E-2</v>
      </c>
      <c r="Q263" s="10"/>
      <c r="R263" s="10">
        <f t="shared" si="882"/>
        <v>0</v>
      </c>
      <c r="S263" s="10">
        <f t="shared" si="882"/>
        <v>0.70047724961208147</v>
      </c>
      <c r="T263" s="10">
        <f t="shared" si="882"/>
        <v>0</v>
      </c>
      <c r="U263" s="10">
        <f t="shared" si="882"/>
        <v>0</v>
      </c>
      <c r="V263" s="10">
        <f t="shared" ref="V263:Z263" si="884">(V216)/(SQRT(3))</f>
        <v>0.11983353390171324</v>
      </c>
      <c r="W263" s="10">
        <f t="shared" si="884"/>
        <v>0.10580587585158388</v>
      </c>
      <c r="X263" s="10">
        <f t="shared" si="884"/>
        <v>8.999929178827807E-3</v>
      </c>
      <c r="Y263" s="10">
        <f t="shared" si="884"/>
        <v>3.1644332326020617E-2</v>
      </c>
      <c r="Z263" s="10">
        <f t="shared" si="884"/>
        <v>0</v>
      </c>
      <c r="AA263" s="10"/>
      <c r="AB263" s="10">
        <f t="shared" ref="AB263:AE263" si="885">(AB216)/(SQRT(3))</f>
        <v>0</v>
      </c>
      <c r="AC263" s="10">
        <f t="shared" si="885"/>
        <v>2.0626456559233231E-2</v>
      </c>
      <c r="AD263" s="10">
        <f t="shared" si="885"/>
        <v>0</v>
      </c>
      <c r="AE263" s="10">
        <f t="shared" si="885"/>
        <v>0</v>
      </c>
      <c r="AF263" s="10">
        <f t="shared" ref="AF263:AM263" si="886">(AF216)/(SQRT(3))</f>
        <v>0</v>
      </c>
      <c r="AG263" s="10">
        <f t="shared" si="886"/>
        <v>0</v>
      </c>
      <c r="AH263" s="10">
        <f t="shared" si="886"/>
        <v>0</v>
      </c>
      <c r="AI263" s="10">
        <f t="shared" si="886"/>
        <v>0.10981172008509738</v>
      </c>
      <c r="AJ263" s="10">
        <f t="shared" si="886"/>
        <v>0</v>
      </c>
      <c r="AK263" s="10">
        <f t="shared" si="886"/>
        <v>6.0015911670591735E-3</v>
      </c>
      <c r="AL263" s="10">
        <f t="shared" si="886"/>
        <v>5.2833989930878194E-3</v>
      </c>
      <c r="AM263" s="10">
        <f t="shared" si="886"/>
        <v>0</v>
      </c>
      <c r="AN263" s="10"/>
      <c r="AO263" s="10"/>
      <c r="AP263" s="10"/>
      <c r="AQ263" s="10"/>
      <c r="AR263" s="10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</row>
    <row r="264" spans="1:142" s="18" customFormat="1" x14ac:dyDescent="0.35">
      <c r="A264" s="10" t="s">
        <v>7</v>
      </c>
      <c r="B264" s="10">
        <f t="shared" ref="B264" si="887">(B217)/(SQRT(3))</f>
        <v>0</v>
      </c>
      <c r="C264" s="10">
        <f t="shared" ref="C264:L264" si="888">(C217)/(SQRT(3))</f>
        <v>4.9317159735289787E-2</v>
      </c>
      <c r="D264" s="10">
        <f t="shared" si="888"/>
        <v>2.5164342622549852E-3</v>
      </c>
      <c r="E264" s="10">
        <f t="shared" si="888"/>
        <v>1.8699907041203421E-2</v>
      </c>
      <c r="F264" s="10">
        <f t="shared" si="888"/>
        <v>0</v>
      </c>
      <c r="G264" s="10">
        <f t="shared" si="888"/>
        <v>0.11542350700443209</v>
      </c>
      <c r="H264" s="10">
        <f t="shared" si="888"/>
        <v>0</v>
      </c>
      <c r="I264" s="10">
        <f t="shared" si="888"/>
        <v>0</v>
      </c>
      <c r="J264" s="10">
        <f t="shared" si="888"/>
        <v>0</v>
      </c>
      <c r="K264" s="10">
        <f t="shared" si="888"/>
        <v>2.5277107328528414</v>
      </c>
      <c r="L264" s="10">
        <f t="shared" si="888"/>
        <v>0</v>
      </c>
      <c r="M264" s="10">
        <f t="shared" ref="M264:U264" si="889">(M217)/(SQRT(3))</f>
        <v>2.1138618724465739E-2</v>
      </c>
      <c r="N264" s="10">
        <f t="shared" si="889"/>
        <v>1.4307559146638584E-2</v>
      </c>
      <c r="O264" s="10">
        <f t="shared" ref="O264:P264" si="890">(O217)/(SQRT(3))</f>
        <v>9.1447145871679666E-2</v>
      </c>
      <c r="P264" s="10">
        <f t="shared" si="890"/>
        <v>0.39025758036447883</v>
      </c>
      <c r="Q264" s="10"/>
      <c r="R264" s="10">
        <f t="shared" si="889"/>
        <v>0</v>
      </c>
      <c r="S264" s="10">
        <f t="shared" si="889"/>
        <v>0.67748010966083827</v>
      </c>
      <c r="T264" s="10">
        <f t="shared" si="889"/>
        <v>0</v>
      </c>
      <c r="U264" s="10">
        <f t="shared" si="889"/>
        <v>0.1631444360893177</v>
      </c>
      <c r="V264" s="10">
        <f t="shared" ref="V264:Z264" si="891">(V217)/(SQRT(3))</f>
        <v>0</v>
      </c>
      <c r="W264" s="10">
        <f t="shared" si="891"/>
        <v>5.9825653821654949</v>
      </c>
      <c r="X264" s="10">
        <f t="shared" si="891"/>
        <v>2.4483205825878606E-2</v>
      </c>
      <c r="Y264" s="10">
        <f t="shared" si="891"/>
        <v>3.673859949235752E-2</v>
      </c>
      <c r="Z264" s="10">
        <f t="shared" si="891"/>
        <v>0</v>
      </c>
      <c r="AA264" s="10"/>
      <c r="AB264" s="10">
        <f t="shared" ref="AB264:AE264" si="892">(AB217)/(SQRT(3))</f>
        <v>0</v>
      </c>
      <c r="AC264" s="10">
        <f t="shared" si="892"/>
        <v>4.4598903522414024E-2</v>
      </c>
      <c r="AD264" s="10">
        <f t="shared" si="892"/>
        <v>1.6155046977908202E-2</v>
      </c>
      <c r="AE264" s="10">
        <f t="shared" si="892"/>
        <v>1.1218667518509362E-2</v>
      </c>
      <c r="AF264" s="10">
        <f t="shared" ref="AF264:AM264" si="893">(AF217)/(SQRT(3))</f>
        <v>0</v>
      </c>
      <c r="AG264" s="10">
        <f t="shared" si="893"/>
        <v>5.5510698146375098E-3</v>
      </c>
      <c r="AH264" s="10">
        <f t="shared" si="893"/>
        <v>0</v>
      </c>
      <c r="AI264" s="10">
        <f t="shared" si="893"/>
        <v>4.1047983734332612E-2</v>
      </c>
      <c r="AJ264" s="10">
        <f t="shared" si="893"/>
        <v>0</v>
      </c>
      <c r="AK264" s="10">
        <f t="shared" si="893"/>
        <v>1.2740813477402177E-2</v>
      </c>
      <c r="AL264" s="10">
        <f t="shared" si="893"/>
        <v>5.5453334631473832E-2</v>
      </c>
      <c r="AM264" s="10">
        <f t="shared" si="893"/>
        <v>0</v>
      </c>
      <c r="AN264" s="10"/>
      <c r="AO264" s="10"/>
      <c r="AP264" s="10"/>
      <c r="AQ264" s="10"/>
      <c r="AR264" s="10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</row>
    <row r="265" spans="1:142" s="18" customFormat="1" x14ac:dyDescent="0.35">
      <c r="A265" s="10" t="s">
        <v>8</v>
      </c>
      <c r="B265" s="10">
        <f t="shared" ref="B265" si="894">(B218)/(SQRT(3))</f>
        <v>2.2299120668952115E-2</v>
      </c>
      <c r="C265" s="10">
        <f t="shared" ref="C265:L265" si="895">(C218)/(SQRT(3))</f>
        <v>4.4794457683736834E-2</v>
      </c>
      <c r="D265" s="10">
        <f t="shared" si="895"/>
        <v>1.2965069122629085E-2</v>
      </c>
      <c r="E265" s="10">
        <f t="shared" si="895"/>
        <v>2.3028308773389912E-2</v>
      </c>
      <c r="F265" s="10">
        <f t="shared" si="895"/>
        <v>1.7916863153494316E-2</v>
      </c>
      <c r="G265" s="10">
        <f t="shared" si="895"/>
        <v>0.11475920352202505</v>
      </c>
      <c r="H265" s="10">
        <f t="shared" si="895"/>
        <v>7.5892464831675589E-3</v>
      </c>
      <c r="I265" s="10">
        <f t="shared" si="895"/>
        <v>7.9289632209622856E-3</v>
      </c>
      <c r="J265" s="10">
        <f t="shared" si="895"/>
        <v>1.0980177287390406E-2</v>
      </c>
      <c r="K265" s="10">
        <f t="shared" si="895"/>
        <v>2.2134548004983774</v>
      </c>
      <c r="L265" s="10">
        <f t="shared" si="895"/>
        <v>3.9281398011392875E-2</v>
      </c>
      <c r="M265" s="10">
        <f t="shared" ref="M265:U265" si="896">(M218)/(SQRT(3))</f>
        <v>3.2652583690780244E-2</v>
      </c>
      <c r="N265" s="10">
        <f t="shared" si="896"/>
        <v>5.6853126718604208E-2</v>
      </c>
      <c r="O265" s="10">
        <f t="shared" ref="O265:P265" si="897">(O218)/(SQRT(3))</f>
        <v>9.876025835666101E-2</v>
      </c>
      <c r="P265" s="10">
        <f t="shared" si="897"/>
        <v>0.29542491947211891</v>
      </c>
      <c r="Q265" s="10"/>
      <c r="R265" s="10">
        <f t="shared" si="896"/>
        <v>2.9899321252355598E-2</v>
      </c>
      <c r="S265" s="10">
        <f t="shared" si="896"/>
        <v>6.0655121107145717</v>
      </c>
      <c r="T265" s="10">
        <f t="shared" si="896"/>
        <v>1.0411650802174139E-2</v>
      </c>
      <c r="U265" s="10">
        <f t="shared" si="896"/>
        <v>0.11501999427525364</v>
      </c>
      <c r="V265" s="10">
        <f t="shared" ref="V265:Z265" si="898">(V218)/(SQRT(3))</f>
        <v>8.8572543141946847E-2</v>
      </c>
      <c r="W265" s="10">
        <f t="shared" si="898"/>
        <v>3.445181194687029</v>
      </c>
      <c r="X265" s="10">
        <f t="shared" si="898"/>
        <v>0.12577002083247549</v>
      </c>
      <c r="Y265" s="10">
        <f t="shared" si="898"/>
        <v>0.23711005129904325</v>
      </c>
      <c r="Z265" s="10">
        <f t="shared" si="898"/>
        <v>1.8113622164713506E-2</v>
      </c>
      <c r="AA265" s="10"/>
      <c r="AB265" s="10">
        <f t="shared" ref="AB265:AE265" si="899">(AB218)/(SQRT(3))</f>
        <v>1.0391407104312873E-2</v>
      </c>
      <c r="AC265" s="10">
        <f t="shared" si="899"/>
        <v>3.5830363517604318E-2</v>
      </c>
      <c r="AD265" s="10">
        <f t="shared" si="899"/>
        <v>9.290492651038984E-3</v>
      </c>
      <c r="AE265" s="10">
        <f t="shared" si="899"/>
        <v>4.580490076580386E-2</v>
      </c>
      <c r="AF265" s="10">
        <f t="shared" ref="AF265:AM265" si="900">(AF218)/(SQRT(3))</f>
        <v>1.1532672579268134E-2</v>
      </c>
      <c r="AG265" s="10">
        <f t="shared" si="900"/>
        <v>7.0820264239199937E-3</v>
      </c>
      <c r="AH265" s="10">
        <f t="shared" si="900"/>
        <v>5.0713064480187699E-3</v>
      </c>
      <c r="AI265" s="10">
        <f t="shared" si="900"/>
        <v>0.59362145557823331</v>
      </c>
      <c r="AJ265" s="10">
        <f t="shared" si="900"/>
        <v>1.0610132254361115E-2</v>
      </c>
      <c r="AK265" s="10">
        <f t="shared" si="900"/>
        <v>1.4808998297753803E-2</v>
      </c>
      <c r="AL265" s="10">
        <f t="shared" si="900"/>
        <v>2.2966567096887561E-2</v>
      </c>
      <c r="AM265" s="10">
        <f t="shared" si="900"/>
        <v>1.5759338269649811E-2</v>
      </c>
      <c r="AN265" s="10"/>
      <c r="AO265" s="10"/>
      <c r="AP265" s="10"/>
      <c r="AQ265" s="10"/>
      <c r="AR265" s="10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</row>
    <row r="266" spans="1:142" s="18" customFormat="1" x14ac:dyDescent="0.35">
      <c r="A266" s="10" t="s">
        <v>9</v>
      </c>
      <c r="B266" s="10">
        <f t="shared" ref="B266" si="901">(B219)/(SQRT(3))</f>
        <v>0</v>
      </c>
      <c r="C266" s="10">
        <f t="shared" ref="C266:L266" si="902">(C219)/(SQRT(3))</f>
        <v>0</v>
      </c>
      <c r="D266" s="10">
        <f t="shared" si="902"/>
        <v>1.5737526010930487E-2</v>
      </c>
      <c r="E266" s="10">
        <f t="shared" si="902"/>
        <v>0</v>
      </c>
      <c r="F266" s="10">
        <f t="shared" si="902"/>
        <v>0</v>
      </c>
      <c r="G266" s="10">
        <f t="shared" si="902"/>
        <v>0</v>
      </c>
      <c r="H266" s="10">
        <f t="shared" si="902"/>
        <v>0</v>
      </c>
      <c r="I266" s="10">
        <f t="shared" si="902"/>
        <v>0</v>
      </c>
      <c r="J266" s="10">
        <f t="shared" si="902"/>
        <v>0</v>
      </c>
      <c r="K266" s="10">
        <f t="shared" si="902"/>
        <v>5.2753395496067633E-2</v>
      </c>
      <c r="L266" s="10">
        <f t="shared" si="902"/>
        <v>1.189073684903632E-3</v>
      </c>
      <c r="M266" s="10">
        <f t="shared" ref="M266:U266" si="903">(M219)/(SQRT(3))</f>
        <v>2.075215112059918E-2</v>
      </c>
      <c r="N266" s="10">
        <f t="shared" si="903"/>
        <v>9.6210964528955344E-3</v>
      </c>
      <c r="O266" s="10">
        <f t="shared" ref="O266:P266" si="904">(O219)/(SQRT(3))</f>
        <v>1.9748452203202871E-2</v>
      </c>
      <c r="P266" s="10">
        <f t="shared" si="904"/>
        <v>0.14420906845731885</v>
      </c>
      <c r="Q266" s="10"/>
      <c r="R266" s="10">
        <f t="shared" si="903"/>
        <v>0</v>
      </c>
      <c r="S266" s="10">
        <f t="shared" si="903"/>
        <v>2.4553501062606036</v>
      </c>
      <c r="T266" s="10">
        <f t="shared" si="903"/>
        <v>0</v>
      </c>
      <c r="U266" s="10">
        <f t="shared" si="903"/>
        <v>4.6818226064148623E-3</v>
      </c>
      <c r="V266" s="10">
        <f t="shared" ref="V266:Z266" si="905">(V219)/(SQRT(3))</f>
        <v>0.19262301722494082</v>
      </c>
      <c r="W266" s="10">
        <f t="shared" si="905"/>
        <v>0.42046481303226474</v>
      </c>
      <c r="X266" s="10">
        <f t="shared" si="905"/>
        <v>1.2949826624923729E-3</v>
      </c>
      <c r="Y266" s="10">
        <f t="shared" si="905"/>
        <v>8.1454158670500515E-2</v>
      </c>
      <c r="Z266" s="10">
        <f t="shared" si="905"/>
        <v>8.5058566237956289E-3</v>
      </c>
      <c r="AA266" s="10"/>
      <c r="AB266" s="10">
        <f t="shared" ref="AB266:AE266" si="906">(AB219)/(SQRT(3))</f>
        <v>0</v>
      </c>
      <c r="AC266" s="10">
        <f t="shared" si="906"/>
        <v>2.179727653862238E-2</v>
      </c>
      <c r="AD266" s="10">
        <f t="shared" si="906"/>
        <v>0</v>
      </c>
      <c r="AE266" s="10">
        <f t="shared" si="906"/>
        <v>0</v>
      </c>
      <c r="AF266" s="10">
        <f t="shared" ref="AF266:AM266" si="907">(AF219)/(SQRT(3))</f>
        <v>0</v>
      </c>
      <c r="AG266" s="10">
        <f t="shared" si="907"/>
        <v>0</v>
      </c>
      <c r="AH266" s="10">
        <f t="shared" si="907"/>
        <v>0</v>
      </c>
      <c r="AI266" s="10">
        <f t="shared" si="907"/>
        <v>4.0486092414194257E-2</v>
      </c>
      <c r="AJ266" s="10">
        <f t="shared" si="907"/>
        <v>0</v>
      </c>
      <c r="AK266" s="10">
        <f t="shared" si="907"/>
        <v>0</v>
      </c>
      <c r="AL266" s="10">
        <f t="shared" si="907"/>
        <v>4.3338183994763177E-2</v>
      </c>
      <c r="AM266" s="10">
        <f t="shared" si="907"/>
        <v>0</v>
      </c>
      <c r="AN266" s="10"/>
      <c r="AO266" s="10"/>
      <c r="AP266" s="10"/>
      <c r="AQ266" s="10"/>
      <c r="AR266" s="10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  <c r="EA266" s="9"/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</row>
    <row r="267" spans="1:142" s="18" customFormat="1" x14ac:dyDescent="0.35">
      <c r="A267" s="10" t="s">
        <v>31</v>
      </c>
      <c r="B267" s="10">
        <f t="shared" ref="B267" si="908">(B220)/(SQRT(3))</f>
        <v>0</v>
      </c>
      <c r="C267" s="10">
        <f t="shared" ref="C267:L267" si="909">(C220)/(SQRT(3))</f>
        <v>0</v>
      </c>
      <c r="D267" s="10">
        <f t="shared" si="909"/>
        <v>0</v>
      </c>
      <c r="E267" s="10">
        <f t="shared" si="909"/>
        <v>0</v>
      </c>
      <c r="F267" s="10">
        <f t="shared" si="909"/>
        <v>0</v>
      </c>
      <c r="G267" s="10">
        <f t="shared" si="909"/>
        <v>0</v>
      </c>
      <c r="H267" s="10">
        <f t="shared" si="909"/>
        <v>0</v>
      </c>
      <c r="I267" s="10">
        <f t="shared" si="909"/>
        <v>0</v>
      </c>
      <c r="J267" s="10">
        <f t="shared" si="909"/>
        <v>0</v>
      </c>
      <c r="K267" s="10">
        <f t="shared" si="909"/>
        <v>0.37926549959246741</v>
      </c>
      <c r="L267" s="10">
        <f t="shared" si="909"/>
        <v>0</v>
      </c>
      <c r="M267" s="10">
        <f t="shared" ref="M267:U267" si="910">(M220)/(SQRT(3))</f>
        <v>0</v>
      </c>
      <c r="N267" s="10">
        <f t="shared" si="910"/>
        <v>3.1666387447329199E-2</v>
      </c>
      <c r="O267" s="10">
        <f t="shared" ref="O267:P267" si="911">(O220)/(SQRT(3))</f>
        <v>0</v>
      </c>
      <c r="P267" s="10">
        <f t="shared" si="911"/>
        <v>0</v>
      </c>
      <c r="Q267" s="10"/>
      <c r="R267" s="10">
        <f t="shared" si="910"/>
        <v>0</v>
      </c>
      <c r="S267" s="10">
        <f t="shared" si="910"/>
        <v>0.71250736865091857</v>
      </c>
      <c r="T267" s="10">
        <f t="shared" si="910"/>
        <v>0</v>
      </c>
      <c r="U267" s="10">
        <f t="shared" si="910"/>
        <v>0</v>
      </c>
      <c r="V267" s="10">
        <f t="shared" ref="V267:Z267" si="912">(V220)/(SQRT(3))</f>
        <v>0</v>
      </c>
      <c r="W267" s="10">
        <f t="shared" si="912"/>
        <v>1.2437932538947123</v>
      </c>
      <c r="X267" s="10">
        <f t="shared" si="912"/>
        <v>0</v>
      </c>
      <c r="Y267" s="10">
        <f t="shared" si="912"/>
        <v>0</v>
      </c>
      <c r="Z267" s="10">
        <f t="shared" si="912"/>
        <v>0</v>
      </c>
      <c r="AA267" s="10"/>
      <c r="AB267" s="10">
        <f t="shared" ref="AB267:AE267" si="913">(AB220)/(SQRT(3))</f>
        <v>0</v>
      </c>
      <c r="AC267" s="10">
        <f t="shared" si="913"/>
        <v>3.2180118991013709E-2</v>
      </c>
      <c r="AD267" s="10">
        <f t="shared" si="913"/>
        <v>0</v>
      </c>
      <c r="AE267" s="10">
        <f t="shared" si="913"/>
        <v>7.0077763813009598E-3</v>
      </c>
      <c r="AF267" s="10">
        <f t="shared" ref="AF267:AM267" si="914">(AF220)/(SQRT(3))</f>
        <v>0</v>
      </c>
      <c r="AG267" s="10">
        <f t="shared" si="914"/>
        <v>0</v>
      </c>
      <c r="AH267" s="10">
        <f t="shared" si="914"/>
        <v>0</v>
      </c>
      <c r="AI267" s="10">
        <f t="shared" si="914"/>
        <v>0</v>
      </c>
      <c r="AJ267" s="10">
        <f t="shared" si="914"/>
        <v>0</v>
      </c>
      <c r="AK267" s="10">
        <f t="shared" si="914"/>
        <v>0</v>
      </c>
      <c r="AL267" s="10">
        <f t="shared" si="914"/>
        <v>3.6427145826177301E-2</v>
      </c>
      <c r="AM267" s="10">
        <f t="shared" si="914"/>
        <v>0</v>
      </c>
      <c r="AN267" s="10"/>
      <c r="AO267" s="10"/>
      <c r="AP267" s="10"/>
      <c r="AQ267" s="10"/>
      <c r="AR267" s="10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</row>
    <row r="268" spans="1:142" s="18" customFormat="1" x14ac:dyDescent="0.35">
      <c r="A268" s="10" t="s">
        <v>11</v>
      </c>
      <c r="B268" s="10">
        <f t="shared" ref="B268" si="915">(B221)/(SQRT(3))</f>
        <v>4.7387712260142149E-2</v>
      </c>
      <c r="C268" s="10">
        <f t="shared" ref="C268:L268" si="916">(C221)/(SQRT(3))</f>
        <v>3.144424273393874E-2</v>
      </c>
      <c r="D268" s="10">
        <f t="shared" si="916"/>
        <v>1.8622616733047971E-2</v>
      </c>
      <c r="E268" s="10">
        <f t="shared" si="916"/>
        <v>3.4471685315825923E-2</v>
      </c>
      <c r="F268" s="10">
        <f t="shared" si="916"/>
        <v>8.0098458796831369E-3</v>
      </c>
      <c r="G268" s="10">
        <f t="shared" si="916"/>
        <v>0.13053102613783643</v>
      </c>
      <c r="H268" s="10">
        <f t="shared" si="916"/>
        <v>5.3723150193422638E-4</v>
      </c>
      <c r="I268" s="10">
        <f t="shared" si="916"/>
        <v>7.0171573809770758E-3</v>
      </c>
      <c r="J268" s="10">
        <f t="shared" si="916"/>
        <v>1.0863097926933016E-3</v>
      </c>
      <c r="K268" s="10">
        <f t="shared" si="916"/>
        <v>4.4752855317930704</v>
      </c>
      <c r="L268" s="10">
        <f t="shared" si="916"/>
        <v>1.2866717623047483E-2</v>
      </c>
      <c r="M268" s="10">
        <f t="shared" ref="M268:U268" si="917">(M221)/(SQRT(3))</f>
        <v>7.6145425510168716E-2</v>
      </c>
      <c r="N268" s="10">
        <f t="shared" si="917"/>
        <v>5.0637244402353641E-2</v>
      </c>
      <c r="O268" s="10">
        <f t="shared" ref="O268:P268" si="918">(O221)/(SQRT(3))</f>
        <v>0.27635062711627306</v>
      </c>
      <c r="P268" s="10">
        <f t="shared" si="918"/>
        <v>1.0762974727206966</v>
      </c>
      <c r="Q268" s="10"/>
      <c r="R268" s="10">
        <f t="shared" si="917"/>
        <v>8.5785109453027138E-3</v>
      </c>
      <c r="S268" s="10">
        <f t="shared" si="917"/>
        <v>13.480504341593774</v>
      </c>
      <c r="T268" s="10">
        <f t="shared" si="917"/>
        <v>1.6963330420506108E-2</v>
      </c>
      <c r="U268" s="10">
        <f t="shared" si="917"/>
        <v>0.28374976235911226</v>
      </c>
      <c r="V268" s="10">
        <f t="shared" ref="V268:Z268" si="919">(V221)/(SQRT(3))</f>
        <v>5.6881759426135887E-2</v>
      </c>
      <c r="W268" s="10">
        <f t="shared" si="919"/>
        <v>8.8807052111713691</v>
      </c>
      <c r="X268" s="10">
        <f t="shared" si="919"/>
        <v>5.1252111589597249E-2</v>
      </c>
      <c r="Y268" s="10">
        <f t="shared" si="919"/>
        <v>0.3160077008515611</v>
      </c>
      <c r="Z268" s="10">
        <f t="shared" si="919"/>
        <v>6.6200897645343664E-3</v>
      </c>
      <c r="AA268" s="10"/>
      <c r="AB268" s="10">
        <f t="shared" ref="AB268:AE268" si="920">(AB221)/(SQRT(3))</f>
        <v>4.612692612993444E-3</v>
      </c>
      <c r="AC268" s="10">
        <f t="shared" si="920"/>
        <v>0.10558631901877763</v>
      </c>
      <c r="AD268" s="10">
        <f t="shared" si="920"/>
        <v>1.1982751946719224E-2</v>
      </c>
      <c r="AE268" s="10">
        <f t="shared" si="920"/>
        <v>1.4003986219134353E-2</v>
      </c>
      <c r="AF268" s="10">
        <f t="shared" ref="AF268:AM268" si="921">(AF221)/(SQRT(3))</f>
        <v>7.4194277605731662E-3</v>
      </c>
      <c r="AG268" s="10">
        <f t="shared" si="921"/>
        <v>4.4388789563130124E-2</v>
      </c>
      <c r="AH268" s="10">
        <f t="shared" si="921"/>
        <v>2.2983467953506757E-3</v>
      </c>
      <c r="AI268" s="10">
        <f t="shared" si="921"/>
        <v>0.77285092693533675</v>
      </c>
      <c r="AJ268" s="10">
        <f t="shared" si="921"/>
        <v>6.3204643683986775E-3</v>
      </c>
      <c r="AK268" s="10">
        <f t="shared" si="921"/>
        <v>4.0978511073226989E-2</v>
      </c>
      <c r="AL268" s="10">
        <f t="shared" si="921"/>
        <v>0.383325327924669</v>
      </c>
      <c r="AM268" s="10">
        <f t="shared" si="921"/>
        <v>1.8233202308663043E-2</v>
      </c>
      <c r="AN268" s="10"/>
      <c r="AO268" s="10"/>
      <c r="AP268" s="10"/>
      <c r="AQ268" s="10"/>
      <c r="AR268" s="10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</row>
    <row r="269" spans="1:142" s="18" customFormat="1" x14ac:dyDescent="0.35">
      <c r="A269" s="10" t="s">
        <v>12</v>
      </c>
      <c r="B269" s="10">
        <f t="shared" ref="B269" si="922">(B222)/(SQRT(3))</f>
        <v>4.5744662633031563E-2</v>
      </c>
      <c r="C269" s="10">
        <f t="shared" ref="C269:L269" si="923">(C222)/(SQRT(3))</f>
        <v>4.53457742511277E-2</v>
      </c>
      <c r="D269" s="10">
        <f t="shared" si="923"/>
        <v>6.6882173320868031E-3</v>
      </c>
      <c r="E269" s="10">
        <f t="shared" si="923"/>
        <v>2.3584102420439509E-2</v>
      </c>
      <c r="F269" s="10">
        <f t="shared" si="923"/>
        <v>3.1486794418338744E-2</v>
      </c>
      <c r="G269" s="10">
        <f t="shared" si="923"/>
        <v>8.2197020934114254E-2</v>
      </c>
      <c r="H269" s="10">
        <f t="shared" si="923"/>
        <v>1.1712230871774899E-3</v>
      </c>
      <c r="I269" s="10">
        <f t="shared" si="923"/>
        <v>1.5043001253784263E-2</v>
      </c>
      <c r="J269" s="10">
        <f t="shared" si="923"/>
        <v>1.2011834172555561E-2</v>
      </c>
      <c r="K269" s="10">
        <f t="shared" si="923"/>
        <v>0.34112385021603886</v>
      </c>
      <c r="L269" s="10">
        <f t="shared" si="923"/>
        <v>2.4369138955588367E-2</v>
      </c>
      <c r="M269" s="10">
        <f t="shared" ref="M269:U269" si="924">(M222)/(SQRT(3))</f>
        <v>5.1925662408112659E-2</v>
      </c>
      <c r="N269" s="10">
        <f t="shared" si="924"/>
        <v>8.7351393481688397E-2</v>
      </c>
      <c r="O269" s="10">
        <f t="shared" ref="O269:P269" si="925">(O222)/(SQRT(3))</f>
        <v>0.11059532899993006</v>
      </c>
      <c r="P269" s="10">
        <f t="shared" si="925"/>
        <v>0.15550937844912774</v>
      </c>
      <c r="Q269" s="10"/>
      <c r="R269" s="10">
        <f t="shared" si="924"/>
        <v>1.4233561727066225E-2</v>
      </c>
      <c r="S269" s="10">
        <f t="shared" si="924"/>
        <v>3.5384821420889883</v>
      </c>
      <c r="T269" s="10">
        <f t="shared" si="924"/>
        <v>3.2075799827146784E-2</v>
      </c>
      <c r="U269" s="10">
        <f t="shared" si="924"/>
        <v>2.5500077186915372E-2</v>
      </c>
      <c r="V269" s="10">
        <f t="shared" ref="V269:Z269" si="926">(V222)/(SQRT(3))</f>
        <v>8.2487096545825658E-2</v>
      </c>
      <c r="W269" s="10">
        <f t="shared" si="926"/>
        <v>1.6321188718177455</v>
      </c>
      <c r="X269" s="10">
        <f t="shared" si="926"/>
        <v>2.5168523548352122E-2</v>
      </c>
      <c r="Y269" s="10">
        <f t="shared" si="926"/>
        <v>6.3915356927035885E-2</v>
      </c>
      <c r="Z269" s="10">
        <f t="shared" si="926"/>
        <v>1.7738808906807402E-2</v>
      </c>
      <c r="AA269" s="10"/>
      <c r="AB269" s="10">
        <f t="shared" ref="AB269:AE269" si="927">(AB222)/(SQRT(3))</f>
        <v>5.5580393825438524E-3</v>
      </c>
      <c r="AC269" s="10">
        <f t="shared" si="927"/>
        <v>2.8806315954196304E-2</v>
      </c>
      <c r="AD269" s="10">
        <f t="shared" si="927"/>
        <v>5.4742263067447334E-3</v>
      </c>
      <c r="AE269" s="10">
        <f t="shared" si="927"/>
        <v>0.1579251178897845</v>
      </c>
      <c r="AF269" s="10">
        <f t="shared" ref="AF269:AM269" si="928">(AF222)/(SQRT(3))</f>
        <v>4.511451542184226E-3</v>
      </c>
      <c r="AG269" s="10">
        <f t="shared" si="928"/>
        <v>3.7172538223544507E-2</v>
      </c>
      <c r="AH269" s="10">
        <f t="shared" si="928"/>
        <v>2.1301374787245945E-3</v>
      </c>
      <c r="AI269" s="10">
        <f t="shared" si="928"/>
        <v>0.53129506181175523</v>
      </c>
      <c r="AJ269" s="10">
        <f t="shared" si="928"/>
        <v>1.6301406286685236E-2</v>
      </c>
      <c r="AK269" s="10">
        <f t="shared" si="928"/>
        <v>7.0867880367802005E-2</v>
      </c>
      <c r="AL269" s="10">
        <f t="shared" si="928"/>
        <v>5.422660821565136E-2</v>
      </c>
      <c r="AM269" s="10">
        <f t="shared" si="928"/>
        <v>5.3372642738861727E-2</v>
      </c>
      <c r="AN269" s="10"/>
      <c r="AO269" s="10"/>
      <c r="AP269" s="10"/>
      <c r="AQ269" s="10"/>
      <c r="AR269" s="10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</row>
    <row r="270" spans="1:142" s="18" customFormat="1" x14ac:dyDescent="0.35">
      <c r="A270" s="10" t="s">
        <v>32</v>
      </c>
      <c r="B270" s="10">
        <f t="shared" ref="B270" si="929">(B223)/(SQRT(3))</f>
        <v>0</v>
      </c>
      <c r="C270" s="10">
        <f t="shared" ref="C270:L270" si="930">(C223)/(SQRT(3))</f>
        <v>0</v>
      </c>
      <c r="D270" s="10">
        <f t="shared" si="930"/>
        <v>0.16283129160462639</v>
      </c>
      <c r="E270" s="10">
        <f t="shared" si="930"/>
        <v>0</v>
      </c>
      <c r="F270" s="10">
        <f t="shared" si="930"/>
        <v>0</v>
      </c>
      <c r="G270" s="10">
        <f t="shared" si="930"/>
        <v>0</v>
      </c>
      <c r="H270" s="10">
        <f t="shared" si="930"/>
        <v>0</v>
      </c>
      <c r="I270" s="10">
        <f t="shared" si="930"/>
        <v>0</v>
      </c>
      <c r="J270" s="10">
        <f t="shared" si="930"/>
        <v>0</v>
      </c>
      <c r="K270" s="10">
        <f t="shared" si="930"/>
        <v>0.64130703487925877</v>
      </c>
      <c r="L270" s="10">
        <f t="shared" si="930"/>
        <v>0</v>
      </c>
      <c r="M270" s="10">
        <f t="shared" ref="M270:U270" si="931">(M223)/(SQRT(3))</f>
        <v>9.5414285451354622E-3</v>
      </c>
      <c r="N270" s="10">
        <f t="shared" si="931"/>
        <v>1.8653203710179443E-2</v>
      </c>
      <c r="O270" s="10">
        <f t="shared" ref="O270:P270" si="932">(O223)/(SQRT(3))</f>
        <v>0</v>
      </c>
      <c r="P270" s="10">
        <f t="shared" si="932"/>
        <v>0.21207867824138441</v>
      </c>
      <c r="Q270" s="10"/>
      <c r="R270" s="10">
        <f t="shared" si="931"/>
        <v>0</v>
      </c>
      <c r="S270" s="10">
        <f t="shared" si="931"/>
        <v>0.25453708957519211</v>
      </c>
      <c r="T270" s="10">
        <f t="shared" si="931"/>
        <v>0</v>
      </c>
      <c r="U270" s="10">
        <f t="shared" si="931"/>
        <v>0</v>
      </c>
      <c r="V270" s="10">
        <f t="shared" ref="V270:Z270" si="933">(V223)/(SQRT(3))</f>
        <v>0</v>
      </c>
      <c r="W270" s="10">
        <f t="shared" si="933"/>
        <v>2.6134300130619605</v>
      </c>
      <c r="X270" s="10">
        <f t="shared" si="933"/>
        <v>0</v>
      </c>
      <c r="Y270" s="10">
        <f t="shared" si="933"/>
        <v>0</v>
      </c>
      <c r="Z270" s="10">
        <f t="shared" si="933"/>
        <v>0</v>
      </c>
      <c r="AA270" s="10"/>
      <c r="AB270" s="10">
        <f t="shared" ref="AB270:AE270" si="934">(AB223)/(SQRT(3))</f>
        <v>0</v>
      </c>
      <c r="AC270" s="10">
        <f t="shared" si="934"/>
        <v>0.36321916946308475</v>
      </c>
      <c r="AD270" s="10">
        <f t="shared" si="934"/>
        <v>0</v>
      </c>
      <c r="AE270" s="10">
        <f t="shared" si="934"/>
        <v>0</v>
      </c>
      <c r="AF270" s="10">
        <f t="shared" ref="AF270:AM270" si="935">(AF223)/(SQRT(3))</f>
        <v>0</v>
      </c>
      <c r="AG270" s="10">
        <f t="shared" si="935"/>
        <v>0</v>
      </c>
      <c r="AH270" s="10">
        <f t="shared" si="935"/>
        <v>0</v>
      </c>
      <c r="AI270" s="10">
        <f t="shared" si="935"/>
        <v>2.9392860997705019E-2</v>
      </c>
      <c r="AJ270" s="10">
        <f t="shared" si="935"/>
        <v>0</v>
      </c>
      <c r="AK270" s="10">
        <f t="shared" si="935"/>
        <v>1.5872476804109865E-2</v>
      </c>
      <c r="AL270" s="10">
        <f t="shared" si="935"/>
        <v>0.20481320478403553</v>
      </c>
      <c r="AM270" s="10">
        <f t="shared" si="935"/>
        <v>0</v>
      </c>
      <c r="AN270" s="10"/>
      <c r="AO270" s="10"/>
      <c r="AP270" s="10"/>
      <c r="AQ270" s="10"/>
      <c r="AR270" s="10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</row>
    <row r="271" spans="1:142" s="18" customFormat="1" x14ac:dyDescent="0.35">
      <c r="A271" s="10" t="s">
        <v>23</v>
      </c>
      <c r="B271" s="10">
        <f t="shared" ref="B271" si="936">(B224)/(SQRT(3))</f>
        <v>0</v>
      </c>
      <c r="C271" s="10">
        <f t="shared" ref="C271:L271" si="937">(C224)/(SQRT(3))</f>
        <v>0</v>
      </c>
      <c r="D271" s="10">
        <f t="shared" si="937"/>
        <v>0</v>
      </c>
      <c r="E271" s="10">
        <f t="shared" si="937"/>
        <v>0</v>
      </c>
      <c r="F271" s="10">
        <f t="shared" si="937"/>
        <v>0</v>
      </c>
      <c r="G271" s="10">
        <f t="shared" si="937"/>
        <v>0</v>
      </c>
      <c r="H271" s="10">
        <f t="shared" si="937"/>
        <v>0</v>
      </c>
      <c r="I271" s="10">
        <f t="shared" si="937"/>
        <v>0</v>
      </c>
      <c r="J271" s="10">
        <f t="shared" si="937"/>
        <v>0</v>
      </c>
      <c r="K271" s="10">
        <f t="shared" si="937"/>
        <v>0</v>
      </c>
      <c r="L271" s="10">
        <f t="shared" si="937"/>
        <v>3.1468915848053419E-3</v>
      </c>
      <c r="M271" s="10">
        <f t="shared" ref="M271:U271" si="938">(M224)/(SQRT(3))</f>
        <v>0</v>
      </c>
      <c r="N271" s="10">
        <f t="shared" si="938"/>
        <v>0.30438880329459062</v>
      </c>
      <c r="O271" s="10">
        <f t="shared" ref="O271:P271" si="939">(O224)/(SQRT(3))</f>
        <v>0</v>
      </c>
      <c r="P271" s="10">
        <f t="shared" si="939"/>
        <v>0</v>
      </c>
      <c r="Q271" s="10"/>
      <c r="R271" s="10">
        <f t="shared" si="938"/>
        <v>0</v>
      </c>
      <c r="S271" s="10">
        <f t="shared" si="938"/>
        <v>0</v>
      </c>
      <c r="T271" s="10">
        <f t="shared" si="938"/>
        <v>0</v>
      </c>
      <c r="U271" s="10">
        <f t="shared" si="938"/>
        <v>0</v>
      </c>
      <c r="V271" s="10">
        <f t="shared" ref="V271:Z271" si="940">(V224)/(SQRT(3))</f>
        <v>0</v>
      </c>
      <c r="W271" s="10">
        <f t="shared" si="940"/>
        <v>0</v>
      </c>
      <c r="X271" s="10">
        <f t="shared" si="940"/>
        <v>0</v>
      </c>
      <c r="Y271" s="10">
        <f t="shared" si="940"/>
        <v>0</v>
      </c>
      <c r="Z271" s="10">
        <f t="shared" si="940"/>
        <v>0</v>
      </c>
      <c r="AA271" s="10"/>
      <c r="AB271" s="10">
        <f t="shared" ref="AB271:AE271" si="941">(AB224)/(SQRT(3))</f>
        <v>0</v>
      </c>
      <c r="AC271" s="10">
        <f t="shared" si="941"/>
        <v>0.13060435364546075</v>
      </c>
      <c r="AD271" s="10">
        <f t="shared" si="941"/>
        <v>0</v>
      </c>
      <c r="AE271" s="10">
        <f t="shared" si="941"/>
        <v>0</v>
      </c>
      <c r="AF271" s="10">
        <f t="shared" ref="AF271:AM271" si="942">(AF224)/(SQRT(3))</f>
        <v>0</v>
      </c>
      <c r="AG271" s="10">
        <f t="shared" si="942"/>
        <v>0</v>
      </c>
      <c r="AH271" s="10">
        <f t="shared" si="942"/>
        <v>0</v>
      </c>
      <c r="AI271" s="10">
        <f t="shared" si="942"/>
        <v>0</v>
      </c>
      <c r="AJ271" s="10">
        <f t="shared" si="942"/>
        <v>0</v>
      </c>
      <c r="AK271" s="10">
        <f t="shared" si="942"/>
        <v>0</v>
      </c>
      <c r="AL271" s="10">
        <f t="shared" si="942"/>
        <v>3.4441644604384425E-2</v>
      </c>
      <c r="AM271" s="10">
        <f t="shared" si="942"/>
        <v>0</v>
      </c>
      <c r="AN271" s="10"/>
      <c r="AO271" s="10"/>
      <c r="AP271" s="10"/>
      <c r="AQ271" s="10"/>
      <c r="AR271" s="10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/>
      <c r="EC271" s="9"/>
      <c r="ED271" s="9"/>
      <c r="EE271" s="9"/>
      <c r="EF271" s="9"/>
      <c r="EG271" s="9"/>
      <c r="EH271" s="9"/>
      <c r="EI271" s="9"/>
      <c r="EJ271" s="9"/>
      <c r="EK271" s="9"/>
      <c r="EL271" s="9"/>
    </row>
    <row r="272" spans="1:142" s="18" customFormat="1" x14ac:dyDescent="0.35">
      <c r="A272" s="10" t="s">
        <v>18</v>
      </c>
      <c r="B272" s="10">
        <f t="shared" ref="B272" si="943">(B225)/(SQRT(3))</f>
        <v>2.199175683749419E-2</v>
      </c>
      <c r="C272" s="10">
        <f t="shared" ref="C272:L272" si="944">(C225)/(SQRT(3))</f>
        <v>0.22376933367283686</v>
      </c>
      <c r="D272" s="10">
        <f t="shared" si="944"/>
        <v>1.0590889295750807E-2</v>
      </c>
      <c r="E272" s="10">
        <f t="shared" si="944"/>
        <v>9.3866969655192922E-2</v>
      </c>
      <c r="F272" s="10">
        <f t="shared" si="944"/>
        <v>5.1419004205804718E-2</v>
      </c>
      <c r="G272" s="10">
        <f t="shared" si="944"/>
        <v>0.23412947339409745</v>
      </c>
      <c r="H272" s="10">
        <f t="shared" si="944"/>
        <v>8.4375723655412856E-3</v>
      </c>
      <c r="I272" s="10">
        <f t="shared" si="944"/>
        <v>4.5755439452309629E-2</v>
      </c>
      <c r="J272" s="10">
        <f t="shared" si="944"/>
        <v>2.9524547522736887E-2</v>
      </c>
      <c r="K272" s="10">
        <f t="shared" si="944"/>
        <v>1.8453583139237257</v>
      </c>
      <c r="L272" s="10">
        <f t="shared" si="944"/>
        <v>1.030253984228755E-2</v>
      </c>
      <c r="M272" s="10">
        <f t="shared" ref="M272:U272" si="945">(M225)/(SQRT(3))</f>
        <v>0.19327883343030619</v>
      </c>
      <c r="N272" s="10">
        <f t="shared" si="945"/>
        <v>8.2582720220416295E-2</v>
      </c>
      <c r="O272" s="10">
        <f t="shared" ref="O272:P272" si="946">(O225)/(SQRT(3))</f>
        <v>0.1056690226982864</v>
      </c>
      <c r="P272" s="10">
        <f t="shared" si="946"/>
        <v>0.82863335566318852</v>
      </c>
      <c r="Q272" s="10"/>
      <c r="R272" s="10">
        <f t="shared" si="945"/>
        <v>2.2246947167394289E-2</v>
      </c>
      <c r="S272" s="10">
        <f t="shared" si="945"/>
        <v>4.0017474417428724</v>
      </c>
      <c r="T272" s="10">
        <f t="shared" si="945"/>
        <v>0.11867990555673798</v>
      </c>
      <c r="U272" s="10">
        <f t="shared" si="945"/>
        <v>0.16121238106033597</v>
      </c>
      <c r="V272" s="10">
        <f t="shared" ref="V272:Z272" si="947">(V225)/(SQRT(3))</f>
        <v>0.16344105345696011</v>
      </c>
      <c r="W272" s="10">
        <f t="shared" si="947"/>
        <v>0.41375427708522478</v>
      </c>
      <c r="X272" s="10">
        <f t="shared" si="947"/>
        <v>9.2107991060303401E-2</v>
      </c>
      <c r="Y272" s="10">
        <f t="shared" si="947"/>
        <v>9.6920883626529633E-2</v>
      </c>
      <c r="Z272" s="10">
        <f t="shared" si="947"/>
        <v>2.3904968222974467E-2</v>
      </c>
      <c r="AA272" s="10"/>
      <c r="AB272" s="10">
        <f t="shared" ref="AB272:AE272" si="948">(AB225)/(SQRT(3))</f>
        <v>2.7765666973893596E-2</v>
      </c>
      <c r="AC272" s="10">
        <f t="shared" si="948"/>
        <v>7.8606555053399488E-2</v>
      </c>
      <c r="AD272" s="10">
        <f t="shared" si="948"/>
        <v>1.4537542727345627E-2</v>
      </c>
      <c r="AE272" s="10">
        <f t="shared" si="948"/>
        <v>7.9472608401835565E-2</v>
      </c>
      <c r="AF272" s="10">
        <f t="shared" ref="AF272:AM272" si="949">(AF225)/(SQRT(3))</f>
        <v>1.8312380364306447E-3</v>
      </c>
      <c r="AG272" s="10">
        <f t="shared" si="949"/>
        <v>5.7393573426443328E-2</v>
      </c>
      <c r="AH272" s="10">
        <f t="shared" si="949"/>
        <v>1.0988437630864451E-2</v>
      </c>
      <c r="AI272" s="10">
        <f t="shared" si="949"/>
        <v>1.4045591740763324</v>
      </c>
      <c r="AJ272" s="10">
        <f t="shared" si="949"/>
        <v>6.2472605330787445E-3</v>
      </c>
      <c r="AK272" s="10">
        <f t="shared" si="949"/>
        <v>9.7159391282612029E-2</v>
      </c>
      <c r="AL272" s="10">
        <f t="shared" si="949"/>
        <v>0.29611038150668795</v>
      </c>
      <c r="AM272" s="10">
        <f t="shared" si="949"/>
        <v>2.1260479631540853E-2</v>
      </c>
      <c r="AN272" s="10"/>
      <c r="AO272" s="10"/>
      <c r="AP272" s="10"/>
      <c r="AQ272" s="10"/>
      <c r="AR272" s="10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</row>
    <row r="273" spans="1:144" s="18" customFormat="1" x14ac:dyDescent="0.35">
      <c r="A273" s="10" t="s">
        <v>19</v>
      </c>
      <c r="B273" s="10">
        <f t="shared" ref="B273" si="950">(B226)/(SQRT(3))</f>
        <v>4.6621773071014644E-2</v>
      </c>
      <c r="C273" s="10">
        <f t="shared" ref="C273:L273" si="951">(C226)/(SQRT(3))</f>
        <v>0.13791923670421061</v>
      </c>
      <c r="D273" s="10">
        <f t="shared" si="951"/>
        <v>4.3675577731531294E-2</v>
      </c>
      <c r="E273" s="10">
        <f t="shared" si="951"/>
        <v>9.5384281772542379E-2</v>
      </c>
      <c r="F273" s="10">
        <f t="shared" si="951"/>
        <v>3.3080198794229181E-2</v>
      </c>
      <c r="G273" s="10">
        <f t="shared" si="951"/>
        <v>0.20443218037943944</v>
      </c>
      <c r="H273" s="10">
        <f t="shared" si="951"/>
        <v>4.203805578674307E-3</v>
      </c>
      <c r="I273" s="10">
        <f t="shared" si="951"/>
        <v>1.6450314492289883E-2</v>
      </c>
      <c r="J273" s="10">
        <f t="shared" si="951"/>
        <v>2.3510735351438994E-2</v>
      </c>
      <c r="K273" s="10">
        <f t="shared" si="951"/>
        <v>0.29653730427942615</v>
      </c>
      <c r="L273" s="10">
        <f t="shared" si="951"/>
        <v>8.9200464565894286E-3</v>
      </c>
      <c r="M273" s="10">
        <f t="shared" ref="M273:U273" si="952">(M226)/(SQRT(3))</f>
        <v>2.936234696539191E-2</v>
      </c>
      <c r="N273" s="10">
        <f t="shared" si="952"/>
        <v>4.9450656663894699E-2</v>
      </c>
      <c r="O273" s="10">
        <f t="shared" ref="O273:P273" si="953">(O226)/(SQRT(3))</f>
        <v>0.13305892164471339</v>
      </c>
      <c r="P273" s="10">
        <f t="shared" si="953"/>
        <v>0.55901576923663177</v>
      </c>
      <c r="Q273" s="10"/>
      <c r="R273" s="10">
        <f t="shared" si="952"/>
        <v>1.4203410432910197E-2</v>
      </c>
      <c r="S273" s="10">
        <f t="shared" si="952"/>
        <v>0.75680744858816362</v>
      </c>
      <c r="T273" s="10">
        <f t="shared" si="952"/>
        <v>3.2326650377659728E-2</v>
      </c>
      <c r="U273" s="10">
        <f t="shared" si="952"/>
        <v>4.1640424116574384E-2</v>
      </c>
      <c r="V273" s="10">
        <f t="shared" ref="V273:Z273" si="954">(V226)/(SQRT(3))</f>
        <v>2.6900655973271324E-2</v>
      </c>
      <c r="W273" s="10">
        <f t="shared" si="954"/>
        <v>0.2327253432602428</v>
      </c>
      <c r="X273" s="10">
        <f t="shared" si="954"/>
        <v>3.5796256537958683E-2</v>
      </c>
      <c r="Y273" s="10">
        <f t="shared" si="954"/>
        <v>5.0347960170870586E-2</v>
      </c>
      <c r="Z273" s="10">
        <f t="shared" si="954"/>
        <v>5.4716329960390938E-3</v>
      </c>
      <c r="AA273" s="10"/>
      <c r="AB273" s="10">
        <f t="shared" ref="AB273:AE273" si="955">(AB226)/(SQRT(3))</f>
        <v>5.5119455317106563E-3</v>
      </c>
      <c r="AC273" s="10">
        <f t="shared" si="955"/>
        <v>2.2294936967147575E-2</v>
      </c>
      <c r="AD273" s="10">
        <f t="shared" si="955"/>
        <v>2.6083855492602673E-2</v>
      </c>
      <c r="AE273" s="10">
        <f t="shared" si="955"/>
        <v>0.10649750253189147</v>
      </c>
      <c r="AF273" s="10">
        <f t="shared" ref="AF273:AM273" si="956">(AF226)/(SQRT(3))</f>
        <v>4.5517781900123316E-3</v>
      </c>
      <c r="AG273" s="10">
        <f t="shared" si="956"/>
        <v>3.872017589113743E-2</v>
      </c>
      <c r="AH273" s="10">
        <f t="shared" si="956"/>
        <v>2.8602587746966095E-3</v>
      </c>
      <c r="AI273" s="10">
        <f t="shared" si="956"/>
        <v>6.1123496451160136E-2</v>
      </c>
      <c r="AJ273" s="10">
        <f t="shared" si="956"/>
        <v>2.5645589669089927E-3</v>
      </c>
      <c r="AK273" s="10">
        <f t="shared" si="956"/>
        <v>2.0080274843563273E-2</v>
      </c>
      <c r="AL273" s="10">
        <f t="shared" si="956"/>
        <v>2.8421132726080062E-2</v>
      </c>
      <c r="AM273" s="10">
        <f t="shared" si="956"/>
        <v>3.4582854415529052E-2</v>
      </c>
      <c r="AN273" s="10"/>
      <c r="AO273" s="10"/>
      <c r="AP273" s="10"/>
      <c r="AQ273" s="10"/>
      <c r="AR273" s="10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</row>
    <row r="274" spans="1:144" s="18" customFormat="1" x14ac:dyDescent="0.35">
      <c r="A274" s="10"/>
      <c r="B274" s="9"/>
      <c r="C274" s="10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</row>
    <row r="275" spans="1:144" s="18" customFormat="1" x14ac:dyDescent="0.35">
      <c r="A275" s="17" t="s">
        <v>109</v>
      </c>
      <c r="B275" s="16" t="s">
        <v>26</v>
      </c>
      <c r="C275" s="16" t="s">
        <v>67</v>
      </c>
      <c r="D275" s="16" t="s">
        <v>68</v>
      </c>
      <c r="E275" s="16" t="s">
        <v>70</v>
      </c>
      <c r="F275" s="16" t="s">
        <v>71</v>
      </c>
      <c r="G275" s="16" t="s">
        <v>72</v>
      </c>
      <c r="H275" s="16" t="s">
        <v>134</v>
      </c>
      <c r="I275" s="16" t="s">
        <v>74</v>
      </c>
      <c r="J275" s="16" t="s">
        <v>133</v>
      </c>
      <c r="K275" s="16" t="s">
        <v>75</v>
      </c>
      <c r="L275" s="16" t="s">
        <v>99</v>
      </c>
      <c r="M275" s="16" t="s">
        <v>87</v>
      </c>
      <c r="N275" s="16" t="s">
        <v>142</v>
      </c>
      <c r="O275" s="16" t="s">
        <v>78</v>
      </c>
      <c r="P275" s="16" t="s">
        <v>88</v>
      </c>
      <c r="Q275" s="16"/>
      <c r="R275" s="16" t="s">
        <v>76</v>
      </c>
      <c r="S275" s="16" t="s">
        <v>20</v>
      </c>
      <c r="T275" s="16" t="s">
        <v>21</v>
      </c>
      <c r="U275" s="16" t="s">
        <v>89</v>
      </c>
      <c r="V275" s="16" t="s">
        <v>90</v>
      </c>
      <c r="W275" s="16" t="s">
        <v>91</v>
      </c>
      <c r="X275" s="16" t="s">
        <v>92</v>
      </c>
      <c r="Y275" s="16" t="s">
        <v>86</v>
      </c>
      <c r="Z275" s="16" t="s">
        <v>93</v>
      </c>
      <c r="AA275" s="16"/>
      <c r="AB275" s="16" t="s">
        <v>94</v>
      </c>
      <c r="AC275" s="16" t="s">
        <v>69</v>
      </c>
      <c r="AD275" s="16" t="s">
        <v>56</v>
      </c>
      <c r="AE275" s="16" t="s">
        <v>30</v>
      </c>
      <c r="AF275" s="16" t="s">
        <v>29</v>
      </c>
      <c r="AG275" s="16" t="s">
        <v>73</v>
      </c>
      <c r="AH275" s="16" t="s">
        <v>132</v>
      </c>
      <c r="AI275" s="16" t="s">
        <v>95</v>
      </c>
      <c r="AJ275" s="16" t="s">
        <v>139</v>
      </c>
      <c r="AK275" s="16" t="s">
        <v>138</v>
      </c>
      <c r="AL275" s="16" t="s">
        <v>96</v>
      </c>
      <c r="AM275" s="16" t="s">
        <v>191</v>
      </c>
      <c r="AN275" s="16"/>
      <c r="AO275" s="16"/>
      <c r="AP275" s="16"/>
      <c r="AQ275" s="16"/>
      <c r="AR275" s="16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</row>
    <row r="276" spans="1:144" s="18" customFormat="1" x14ac:dyDescent="0.35">
      <c r="A276" s="10" t="s">
        <v>1</v>
      </c>
      <c r="B276" s="10">
        <f t="shared" ref="B276:N276" si="957">(B162/B$181)</f>
        <v>0</v>
      </c>
      <c r="C276" s="10">
        <f t="shared" si="957"/>
        <v>6.4720037676393088E-2</v>
      </c>
      <c r="D276" s="10">
        <f t="shared" si="957"/>
        <v>5.390803666763104E-2</v>
      </c>
      <c r="E276" s="10">
        <f t="shared" si="957"/>
        <v>1.3920567241184971E-2</v>
      </c>
      <c r="F276" s="10">
        <f t="shared" si="957"/>
        <v>0</v>
      </c>
      <c r="G276" s="10">
        <f t="shared" si="957"/>
        <v>5.2043758769521713E-2</v>
      </c>
      <c r="H276" s="10">
        <f t="shared" si="957"/>
        <v>0</v>
      </c>
      <c r="I276" s="10">
        <f t="shared" si="957"/>
        <v>0</v>
      </c>
      <c r="J276" s="10">
        <f t="shared" si="957"/>
        <v>8.0738721013242365E-2</v>
      </c>
      <c r="K276" s="10">
        <f t="shared" si="957"/>
        <v>8.4997346153905147E-3</v>
      </c>
      <c r="L276" s="10">
        <f t="shared" si="957"/>
        <v>4.7880487352208428E-2</v>
      </c>
      <c r="M276" s="10">
        <f t="shared" si="957"/>
        <v>7.6778812151914885E-2</v>
      </c>
      <c r="N276" s="10">
        <f t="shared" si="957"/>
        <v>0</v>
      </c>
      <c r="O276" s="10">
        <f t="shared" ref="O276:P276" si="958">(O162/O$181)</f>
        <v>0.16980483491725107</v>
      </c>
      <c r="P276" s="10">
        <f t="shared" si="958"/>
        <v>4.0158387597603748E-2</v>
      </c>
      <c r="Q276" s="10"/>
      <c r="R276" s="10">
        <f t="shared" ref="R276:U294" si="959">(R162/R$181)</f>
        <v>0</v>
      </c>
      <c r="S276" s="10">
        <f t="shared" si="959"/>
        <v>0</v>
      </c>
      <c r="T276" s="10">
        <f t="shared" si="959"/>
        <v>0</v>
      </c>
      <c r="U276" s="10">
        <f t="shared" si="959"/>
        <v>1.3068424717001063E-2</v>
      </c>
      <c r="V276" s="10">
        <f t="shared" ref="V276:Z276" si="960">(V162/V$181)</f>
        <v>0</v>
      </c>
      <c r="W276" s="10">
        <f t="shared" si="960"/>
        <v>0</v>
      </c>
      <c r="X276" s="10">
        <f t="shared" si="960"/>
        <v>0</v>
      </c>
      <c r="Y276" s="10">
        <f t="shared" si="960"/>
        <v>0</v>
      </c>
      <c r="Z276" s="10">
        <f t="shared" si="960"/>
        <v>0</v>
      </c>
      <c r="AA276" s="10"/>
      <c r="AB276" s="10">
        <f t="shared" ref="AB276:AM276" si="961">(AB162/AB$181)</f>
        <v>0</v>
      </c>
      <c r="AC276" s="10">
        <f t="shared" si="961"/>
        <v>4.7256523149769129E-2</v>
      </c>
      <c r="AD276" s="10">
        <f t="shared" si="961"/>
        <v>0.10345944580533915</v>
      </c>
      <c r="AE276" s="10">
        <f t="shared" si="961"/>
        <v>0.12813926320387961</v>
      </c>
      <c r="AF276" s="10">
        <f t="shared" si="961"/>
        <v>0</v>
      </c>
      <c r="AG276" s="10">
        <f t="shared" si="961"/>
        <v>0.25428052920554356</v>
      </c>
      <c r="AH276" s="10">
        <f t="shared" si="961"/>
        <v>0</v>
      </c>
      <c r="AI276" s="10">
        <f t="shared" si="961"/>
        <v>0</v>
      </c>
      <c r="AJ276" s="10">
        <f t="shared" si="961"/>
        <v>0</v>
      </c>
      <c r="AK276" s="10">
        <f t="shared" si="961"/>
        <v>0</v>
      </c>
      <c r="AL276" s="10">
        <f t="shared" si="961"/>
        <v>0</v>
      </c>
      <c r="AM276" s="10">
        <f t="shared" si="961"/>
        <v>0</v>
      </c>
      <c r="AN276" s="10"/>
      <c r="AO276" s="10"/>
      <c r="AP276" s="10"/>
      <c r="AQ276" s="10"/>
      <c r="AR276" s="10"/>
      <c r="AS276" s="9"/>
      <c r="AT276" s="10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9"/>
    </row>
    <row r="277" spans="1:144" s="18" customFormat="1" x14ac:dyDescent="0.35">
      <c r="A277" s="10" t="s">
        <v>16</v>
      </c>
      <c r="B277" s="10">
        <f t="shared" ref="B277:N277" si="962">(B163/B$181)</f>
        <v>0</v>
      </c>
      <c r="C277" s="10">
        <f t="shared" si="962"/>
        <v>0.32688550360159557</v>
      </c>
      <c r="D277" s="10">
        <f t="shared" si="962"/>
        <v>0</v>
      </c>
      <c r="E277" s="10">
        <f t="shared" si="962"/>
        <v>0.16676654778035754</v>
      </c>
      <c r="F277" s="10">
        <f t="shared" si="962"/>
        <v>0</v>
      </c>
      <c r="G277" s="10">
        <f t="shared" si="962"/>
        <v>0.24182310420838116</v>
      </c>
      <c r="H277" s="10">
        <f t="shared" si="962"/>
        <v>0</v>
      </c>
      <c r="I277" s="10">
        <f t="shared" si="962"/>
        <v>0</v>
      </c>
      <c r="J277" s="10">
        <f t="shared" si="962"/>
        <v>0.32107137556621884</v>
      </c>
      <c r="K277" s="10">
        <f t="shared" si="962"/>
        <v>4.9292039174501402E-2</v>
      </c>
      <c r="L277" s="10">
        <f t="shared" si="962"/>
        <v>0</v>
      </c>
      <c r="M277" s="10">
        <f t="shared" si="962"/>
        <v>0.16789607669216111</v>
      </c>
      <c r="N277" s="10">
        <f t="shared" si="962"/>
        <v>0</v>
      </c>
      <c r="O277" s="10">
        <f t="shared" ref="O277:P277" si="963">(O163/O$181)</f>
        <v>0.12548295640752413</v>
      </c>
      <c r="P277" s="10">
        <f t="shared" si="963"/>
        <v>4.8500019459099014E-2</v>
      </c>
      <c r="Q277" s="10"/>
      <c r="R277" s="10">
        <f t="shared" si="959"/>
        <v>0</v>
      </c>
      <c r="S277" s="10">
        <f t="shared" si="959"/>
        <v>0</v>
      </c>
      <c r="T277" s="10">
        <f t="shared" si="959"/>
        <v>2.467942277515308E-2</v>
      </c>
      <c r="U277" s="10">
        <f t="shared" si="959"/>
        <v>0</v>
      </c>
      <c r="V277" s="10">
        <f t="shared" ref="V277:Z277" si="964">(V163/V$181)</f>
        <v>0</v>
      </c>
      <c r="W277" s="10">
        <f t="shared" si="964"/>
        <v>0</v>
      </c>
      <c r="X277" s="10">
        <f t="shared" si="964"/>
        <v>0</v>
      </c>
      <c r="Y277" s="10">
        <f t="shared" si="964"/>
        <v>0</v>
      </c>
      <c r="Z277" s="10">
        <f t="shared" si="964"/>
        <v>0</v>
      </c>
      <c r="AA277" s="10"/>
      <c r="AB277" s="10">
        <f t="shared" ref="AB277:AM277" si="965">(AB163/AB$181)</f>
        <v>0</v>
      </c>
      <c r="AC277" s="10">
        <f t="shared" si="965"/>
        <v>0</v>
      </c>
      <c r="AD277" s="10">
        <f t="shared" si="965"/>
        <v>5.6893096132703089E-2</v>
      </c>
      <c r="AE277" s="10">
        <f t="shared" si="965"/>
        <v>2.0244930462142721E-2</v>
      </c>
      <c r="AF277" s="10">
        <f t="shared" si="965"/>
        <v>0</v>
      </c>
      <c r="AG277" s="10">
        <f t="shared" si="965"/>
        <v>0.12921593733844705</v>
      </c>
      <c r="AH277" s="10">
        <f t="shared" si="965"/>
        <v>0</v>
      </c>
      <c r="AI277" s="10">
        <f t="shared" si="965"/>
        <v>0</v>
      </c>
      <c r="AJ277" s="10">
        <f t="shared" si="965"/>
        <v>0</v>
      </c>
      <c r="AK277" s="10">
        <f t="shared" si="965"/>
        <v>0</v>
      </c>
      <c r="AL277" s="10">
        <f t="shared" si="965"/>
        <v>0</v>
      </c>
      <c r="AM277" s="10">
        <f t="shared" si="965"/>
        <v>0</v>
      </c>
      <c r="AN277" s="10"/>
      <c r="AO277" s="10"/>
      <c r="AP277" s="10"/>
      <c r="AQ277" s="10"/>
      <c r="AR277" s="10"/>
      <c r="AS277" s="9"/>
      <c r="AT277" s="10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</row>
    <row r="278" spans="1:144" s="18" customFormat="1" x14ac:dyDescent="0.35">
      <c r="A278" s="10" t="s">
        <v>2</v>
      </c>
      <c r="B278" s="10">
        <f t="shared" ref="B278:N278" si="966">(B164/B$181)</f>
        <v>0</v>
      </c>
      <c r="C278" s="10">
        <f t="shared" si="966"/>
        <v>0</v>
      </c>
      <c r="D278" s="10">
        <f t="shared" si="966"/>
        <v>2.8487539055190296E-2</v>
      </c>
      <c r="E278" s="10">
        <f t="shared" si="966"/>
        <v>0</v>
      </c>
      <c r="F278" s="10">
        <f t="shared" si="966"/>
        <v>0</v>
      </c>
      <c r="G278" s="10">
        <f t="shared" si="966"/>
        <v>0</v>
      </c>
      <c r="H278" s="10">
        <f t="shared" si="966"/>
        <v>0</v>
      </c>
      <c r="I278" s="10">
        <f t="shared" si="966"/>
        <v>0</v>
      </c>
      <c r="J278" s="10">
        <f t="shared" si="966"/>
        <v>0</v>
      </c>
      <c r="K278" s="10">
        <f t="shared" si="966"/>
        <v>6.2178448520604822E-3</v>
      </c>
      <c r="L278" s="10">
        <f t="shared" si="966"/>
        <v>0</v>
      </c>
      <c r="M278" s="10">
        <f t="shared" si="966"/>
        <v>1.2025982082440219E-2</v>
      </c>
      <c r="N278" s="10">
        <f t="shared" si="966"/>
        <v>0</v>
      </c>
      <c r="O278" s="10">
        <f t="shared" ref="O278:P278" si="967">(O164/O$181)</f>
        <v>2.3949401205076687E-2</v>
      </c>
      <c r="P278" s="10">
        <f t="shared" si="967"/>
        <v>2.1396555717776954E-2</v>
      </c>
      <c r="Q278" s="10"/>
      <c r="R278" s="10">
        <f t="shared" si="959"/>
        <v>0</v>
      </c>
      <c r="S278" s="10">
        <f t="shared" si="959"/>
        <v>0</v>
      </c>
      <c r="T278" s="10">
        <f t="shared" si="959"/>
        <v>0</v>
      </c>
      <c r="U278" s="10">
        <f t="shared" si="959"/>
        <v>7.7922080785780695E-3</v>
      </c>
      <c r="V278" s="10">
        <f t="shared" ref="V278:Z278" si="968">(V164/V$181)</f>
        <v>0</v>
      </c>
      <c r="W278" s="10">
        <f t="shared" si="968"/>
        <v>1.9975850964402491E-3</v>
      </c>
      <c r="X278" s="10">
        <f t="shared" si="968"/>
        <v>3.474828349856217E-3</v>
      </c>
      <c r="Y278" s="10">
        <f t="shared" si="968"/>
        <v>0</v>
      </c>
      <c r="Z278" s="10">
        <f t="shared" si="968"/>
        <v>0</v>
      </c>
      <c r="AA278" s="10"/>
      <c r="AB278" s="10">
        <f t="shared" ref="AB278:AM278" si="969">(AB164/AB$181)</f>
        <v>0</v>
      </c>
      <c r="AC278" s="10">
        <f t="shared" si="969"/>
        <v>1.2138265032235824E-2</v>
      </c>
      <c r="AD278" s="10">
        <f t="shared" si="969"/>
        <v>1.5002181365499192E-2</v>
      </c>
      <c r="AE278" s="10">
        <f t="shared" si="969"/>
        <v>1.4495138703474656E-2</v>
      </c>
      <c r="AF278" s="10">
        <f t="shared" si="969"/>
        <v>0</v>
      </c>
      <c r="AG278" s="10">
        <f t="shared" si="969"/>
        <v>1.2723082363087038E-2</v>
      </c>
      <c r="AH278" s="10">
        <f t="shared" si="969"/>
        <v>0</v>
      </c>
      <c r="AI278" s="10">
        <f t="shared" si="969"/>
        <v>0</v>
      </c>
      <c r="AJ278" s="10">
        <f t="shared" si="969"/>
        <v>0</v>
      </c>
      <c r="AK278" s="10">
        <f t="shared" si="969"/>
        <v>0</v>
      </c>
      <c r="AL278" s="10">
        <f t="shared" si="969"/>
        <v>6.6699878513419878E-3</v>
      </c>
      <c r="AM278" s="10">
        <f t="shared" si="969"/>
        <v>0</v>
      </c>
      <c r="AN278" s="10"/>
      <c r="AO278" s="10"/>
      <c r="AP278" s="10"/>
      <c r="AQ278" s="10"/>
      <c r="AR278" s="10"/>
      <c r="AS278" s="9"/>
      <c r="AT278" s="10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</row>
    <row r="279" spans="1:144" s="18" customFormat="1" x14ac:dyDescent="0.35">
      <c r="A279" s="10" t="s">
        <v>17</v>
      </c>
      <c r="B279" s="10">
        <f t="shared" ref="B279:N279" si="970">(B165/B$181)</f>
        <v>0.18920184869131076</v>
      </c>
      <c r="C279" s="10">
        <f t="shared" si="970"/>
        <v>0.44453199915361541</v>
      </c>
      <c r="D279" s="10">
        <f t="shared" si="970"/>
        <v>5.9336822775706038E-2</v>
      </c>
      <c r="E279" s="10">
        <f t="shared" si="970"/>
        <v>0.69047525051921266</v>
      </c>
      <c r="F279" s="10">
        <f t="shared" si="970"/>
        <v>0.16902743815583046</v>
      </c>
      <c r="G279" s="10">
        <f t="shared" si="970"/>
        <v>0.53779463757814483</v>
      </c>
      <c r="H279" s="10">
        <f t="shared" si="970"/>
        <v>0.38986542486586856</v>
      </c>
      <c r="I279" s="10">
        <f t="shared" si="970"/>
        <v>0.14064244834749964</v>
      </c>
      <c r="J279" s="10">
        <f t="shared" si="970"/>
        <v>0.43564005443734111</v>
      </c>
      <c r="K279" s="10">
        <f t="shared" si="970"/>
        <v>0.4553848772874679</v>
      </c>
      <c r="L279" s="10">
        <f t="shared" si="970"/>
        <v>6.5507149684577423E-2</v>
      </c>
      <c r="M279" s="10">
        <f t="shared" si="970"/>
        <v>0.54700799151671042</v>
      </c>
      <c r="N279" s="10">
        <f t="shared" si="970"/>
        <v>4.9990856638502605E-2</v>
      </c>
      <c r="O279" s="10">
        <f t="shared" ref="O279:P279" si="971">(O165/O$181)</f>
        <v>0.506238456137176</v>
      </c>
      <c r="P279" s="10">
        <f t="shared" si="971"/>
        <v>0.58213424478814257</v>
      </c>
      <c r="Q279" s="10"/>
      <c r="R279" s="10">
        <f t="shared" si="959"/>
        <v>0.1270052808949455</v>
      </c>
      <c r="S279" s="10">
        <f t="shared" si="959"/>
        <v>7.8958317560493454E-3</v>
      </c>
      <c r="T279" s="10">
        <f t="shared" si="959"/>
        <v>0.54934808425333137</v>
      </c>
      <c r="U279" s="10">
        <f t="shared" si="959"/>
        <v>0.42906255663642479</v>
      </c>
      <c r="V279" s="10">
        <f t="shared" ref="V279:Z279" si="972">(V165/V$181)</f>
        <v>2.4252731599713331E-2</v>
      </c>
      <c r="W279" s="10">
        <f t="shared" si="972"/>
        <v>8.2723264555967634E-3</v>
      </c>
      <c r="X279" s="10">
        <f t="shared" si="972"/>
        <v>6.6756586042090213E-2</v>
      </c>
      <c r="Y279" s="10">
        <f t="shared" si="972"/>
        <v>4.3941117856097327E-2</v>
      </c>
      <c r="Z279" s="10">
        <f t="shared" si="972"/>
        <v>0.22207553603306765</v>
      </c>
      <c r="AA279" s="10"/>
      <c r="AB279" s="10">
        <f t="shared" ref="AB279:AM279" si="973">(AB165/AB$181)</f>
        <v>0.17618649149846816</v>
      </c>
      <c r="AC279" s="10">
        <f t="shared" si="973"/>
        <v>8.9675688783976526E-2</v>
      </c>
      <c r="AD279" s="10">
        <f t="shared" si="973"/>
        <v>0.71476883038382122</v>
      </c>
      <c r="AE279" s="10">
        <f t="shared" si="973"/>
        <v>0.75369316714567136</v>
      </c>
      <c r="AF279" s="10">
        <f t="shared" si="973"/>
        <v>0.21095687416281761</v>
      </c>
      <c r="AG279" s="10">
        <f t="shared" si="973"/>
        <v>0.46118207570979053</v>
      </c>
      <c r="AH279" s="10">
        <f t="shared" si="973"/>
        <v>0.21169703185641392</v>
      </c>
      <c r="AI279" s="10">
        <f t="shared" si="973"/>
        <v>1.3286459638231933E-2</v>
      </c>
      <c r="AJ279" s="10">
        <f t="shared" si="973"/>
        <v>0.22837902236901025</v>
      </c>
      <c r="AK279" s="10">
        <f t="shared" si="973"/>
        <v>0.17100717483692093</v>
      </c>
      <c r="AL279" s="10">
        <f t="shared" si="973"/>
        <v>0.10029538542534661</v>
      </c>
      <c r="AM279" s="10">
        <f t="shared" si="973"/>
        <v>0.16186373772809556</v>
      </c>
      <c r="AN279" s="10"/>
      <c r="AO279" s="10"/>
      <c r="AP279" s="10"/>
      <c r="AQ279" s="10"/>
      <c r="AR279" s="10"/>
      <c r="AS279" s="9"/>
      <c r="AT279" s="10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</row>
    <row r="280" spans="1:144" s="18" customFormat="1" x14ac:dyDescent="0.35">
      <c r="A280" s="10" t="s">
        <v>4</v>
      </c>
      <c r="B280" s="10">
        <f t="shared" ref="B280:N280" si="974">(B166/B$181)</f>
        <v>0</v>
      </c>
      <c r="C280" s="10">
        <f t="shared" si="974"/>
        <v>0</v>
      </c>
      <c r="D280" s="10">
        <f t="shared" si="974"/>
        <v>3.1468415771501716E-2</v>
      </c>
      <c r="E280" s="10">
        <f t="shared" si="974"/>
        <v>0</v>
      </c>
      <c r="F280" s="10">
        <f t="shared" si="974"/>
        <v>0</v>
      </c>
      <c r="G280" s="10">
        <f t="shared" si="974"/>
        <v>0</v>
      </c>
      <c r="H280" s="10">
        <f t="shared" si="974"/>
        <v>0</v>
      </c>
      <c r="I280" s="10">
        <f t="shared" si="974"/>
        <v>0</v>
      </c>
      <c r="J280" s="10">
        <f t="shared" si="974"/>
        <v>0</v>
      </c>
      <c r="K280" s="10">
        <f t="shared" si="974"/>
        <v>2.3055412347393624E-3</v>
      </c>
      <c r="L280" s="10">
        <f t="shared" si="974"/>
        <v>0</v>
      </c>
      <c r="M280" s="10">
        <f t="shared" si="974"/>
        <v>9.2366983136213116E-4</v>
      </c>
      <c r="N280" s="10">
        <f t="shared" si="974"/>
        <v>4.0888702786040483E-3</v>
      </c>
      <c r="O280" s="10">
        <f t="shared" ref="O280:P280" si="975">(O166/O$181)</f>
        <v>1.4991588188300801E-3</v>
      </c>
      <c r="P280" s="10">
        <f t="shared" si="975"/>
        <v>2.1744952933742141E-3</v>
      </c>
      <c r="Q280" s="10"/>
      <c r="R280" s="10">
        <f t="shared" si="959"/>
        <v>0</v>
      </c>
      <c r="S280" s="10">
        <f t="shared" si="959"/>
        <v>4.2355054645629864E-4</v>
      </c>
      <c r="T280" s="10">
        <f t="shared" si="959"/>
        <v>0</v>
      </c>
      <c r="U280" s="10">
        <f t="shared" si="959"/>
        <v>0</v>
      </c>
      <c r="V280" s="10">
        <f t="shared" ref="V280:Z280" si="976">(V166/V$181)</f>
        <v>0</v>
      </c>
      <c r="W280" s="10">
        <f t="shared" si="976"/>
        <v>2.2262014690224794E-3</v>
      </c>
      <c r="X280" s="10">
        <f t="shared" si="976"/>
        <v>0</v>
      </c>
      <c r="Y280" s="10">
        <f t="shared" si="976"/>
        <v>0</v>
      </c>
      <c r="Z280" s="10">
        <f t="shared" si="976"/>
        <v>0</v>
      </c>
      <c r="AA280" s="10"/>
      <c r="AB280" s="10">
        <f t="shared" ref="AB280:AM280" si="977">(AB166/AB$181)</f>
        <v>0</v>
      </c>
      <c r="AC280" s="10">
        <f t="shared" si="977"/>
        <v>2.4959074725681995E-2</v>
      </c>
      <c r="AD280" s="10">
        <f t="shared" si="977"/>
        <v>0</v>
      </c>
      <c r="AE280" s="10">
        <f t="shared" si="977"/>
        <v>1.3125630170165116E-3</v>
      </c>
      <c r="AF280" s="10">
        <f t="shared" si="977"/>
        <v>0</v>
      </c>
      <c r="AG280" s="10">
        <f t="shared" si="977"/>
        <v>0</v>
      </c>
      <c r="AH280" s="10">
        <f t="shared" si="977"/>
        <v>0</v>
      </c>
      <c r="AI280" s="10">
        <f t="shared" si="977"/>
        <v>0</v>
      </c>
      <c r="AJ280" s="10">
        <f t="shared" si="977"/>
        <v>0</v>
      </c>
      <c r="AK280" s="10">
        <f t="shared" si="977"/>
        <v>0</v>
      </c>
      <c r="AL280" s="10">
        <f t="shared" si="977"/>
        <v>3.0457371078171716E-3</v>
      </c>
      <c r="AM280" s="10">
        <f t="shared" si="977"/>
        <v>0</v>
      </c>
      <c r="AN280" s="10"/>
      <c r="AO280" s="10"/>
      <c r="AP280" s="10"/>
      <c r="AQ280" s="10"/>
      <c r="AR280" s="10"/>
      <c r="AS280" s="9"/>
      <c r="AT280" s="10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</row>
    <row r="281" spans="1:144" s="18" customFormat="1" x14ac:dyDescent="0.35">
      <c r="A281" s="10" t="s">
        <v>3</v>
      </c>
      <c r="B281" s="10">
        <f t="shared" ref="B281:N281" si="978">(B167/B$181)</f>
        <v>0</v>
      </c>
      <c r="C281" s="10">
        <f t="shared" si="978"/>
        <v>0</v>
      </c>
      <c r="D281" s="10">
        <f t="shared" si="978"/>
        <v>0.14156178654884533</v>
      </c>
      <c r="E281" s="10">
        <f t="shared" si="978"/>
        <v>0</v>
      </c>
      <c r="F281" s="10">
        <f t="shared" si="978"/>
        <v>0</v>
      </c>
      <c r="G281" s="10">
        <f t="shared" si="978"/>
        <v>0</v>
      </c>
      <c r="H281" s="10">
        <f t="shared" si="978"/>
        <v>0</v>
      </c>
      <c r="I281" s="10">
        <f t="shared" si="978"/>
        <v>0</v>
      </c>
      <c r="J281" s="10">
        <f t="shared" si="978"/>
        <v>0</v>
      </c>
      <c r="K281" s="10">
        <f t="shared" si="978"/>
        <v>7.1332774301608032E-3</v>
      </c>
      <c r="L281" s="10">
        <f t="shared" si="978"/>
        <v>3.3886295598150006E-2</v>
      </c>
      <c r="M281" s="10">
        <f t="shared" si="978"/>
        <v>2.1477148029535501E-2</v>
      </c>
      <c r="N281" s="10">
        <f t="shared" si="978"/>
        <v>4.7529655689221927E-2</v>
      </c>
      <c r="O281" s="10">
        <f t="shared" ref="O281:P281" si="979">(O167/O$181)</f>
        <v>4.1580182310013616E-3</v>
      </c>
      <c r="P281" s="10">
        <f t="shared" si="979"/>
        <v>4.0439200059871399E-3</v>
      </c>
      <c r="Q281" s="10"/>
      <c r="R281" s="10">
        <f t="shared" si="959"/>
        <v>0</v>
      </c>
      <c r="S281" s="10">
        <f t="shared" si="959"/>
        <v>2.3555074837109811E-2</v>
      </c>
      <c r="T281" s="10">
        <f t="shared" si="959"/>
        <v>0</v>
      </c>
      <c r="U281" s="10">
        <f t="shared" si="959"/>
        <v>0</v>
      </c>
      <c r="V281" s="10">
        <f t="shared" ref="V281:Z281" si="980">(V167/V$181)</f>
        <v>3.4809195365213736E-3</v>
      </c>
      <c r="W281" s="10">
        <f t="shared" si="980"/>
        <v>9.0561518910283675E-2</v>
      </c>
      <c r="X281" s="10">
        <f t="shared" si="980"/>
        <v>0</v>
      </c>
      <c r="Y281" s="10">
        <f t="shared" si="980"/>
        <v>6.5586075023603479E-3</v>
      </c>
      <c r="Z281" s="10">
        <f t="shared" si="980"/>
        <v>0</v>
      </c>
      <c r="AA281" s="10"/>
      <c r="AB281" s="10">
        <f t="shared" ref="AB281:AM281" si="981">(AB167/AB$181)</f>
        <v>0</v>
      </c>
      <c r="AC281" s="10">
        <f t="shared" si="981"/>
        <v>2.6533983320442101E-2</v>
      </c>
      <c r="AD281" s="10">
        <f t="shared" si="981"/>
        <v>0</v>
      </c>
      <c r="AE281" s="10">
        <f t="shared" si="981"/>
        <v>0</v>
      </c>
      <c r="AF281" s="10">
        <f t="shared" si="981"/>
        <v>0</v>
      </c>
      <c r="AG281" s="10">
        <f t="shared" si="981"/>
        <v>0</v>
      </c>
      <c r="AH281" s="10">
        <f t="shared" si="981"/>
        <v>0</v>
      </c>
      <c r="AI281" s="10">
        <f t="shared" si="981"/>
        <v>6.1606415854069049E-3</v>
      </c>
      <c r="AJ281" s="10">
        <f t="shared" si="981"/>
        <v>0</v>
      </c>
      <c r="AK281" s="10">
        <f t="shared" si="981"/>
        <v>0</v>
      </c>
      <c r="AL281" s="10">
        <f t="shared" si="981"/>
        <v>2.4372541545443251E-3</v>
      </c>
      <c r="AM281" s="10">
        <f t="shared" si="981"/>
        <v>0</v>
      </c>
      <c r="AN281" s="10"/>
      <c r="AO281" s="10"/>
      <c r="AP281" s="10"/>
      <c r="AQ281" s="10"/>
      <c r="AR281" s="10"/>
      <c r="AS281" s="9"/>
      <c r="AT281" s="10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</row>
    <row r="282" spans="1:144" s="18" customFormat="1" x14ac:dyDescent="0.35">
      <c r="A282" s="10" t="s">
        <v>22</v>
      </c>
      <c r="B282" s="10">
        <f t="shared" ref="B282:N282" si="982">(B168/B$181)</f>
        <v>0.26668759661567304</v>
      </c>
      <c r="C282" s="10">
        <f t="shared" si="982"/>
        <v>5.5986845630577133E-2</v>
      </c>
      <c r="D282" s="10">
        <f t="shared" si="982"/>
        <v>3.8186920778496385E-2</v>
      </c>
      <c r="E282" s="10">
        <f t="shared" si="982"/>
        <v>1.3345662147989911E-2</v>
      </c>
      <c r="F282" s="10">
        <f t="shared" si="982"/>
        <v>0.23373291386178158</v>
      </c>
      <c r="G282" s="10">
        <f t="shared" si="982"/>
        <v>5.5881414752505958E-2</v>
      </c>
      <c r="H282" s="10">
        <f t="shared" si="982"/>
        <v>0.31505965676048503</v>
      </c>
      <c r="I282" s="10">
        <f t="shared" si="982"/>
        <v>0.21206416739817141</v>
      </c>
      <c r="J282" s="10">
        <f t="shared" si="982"/>
        <v>7.9889173028070581E-2</v>
      </c>
      <c r="K282" s="10">
        <f t="shared" si="982"/>
        <v>4.7464447329929119E-2</v>
      </c>
      <c r="L282" s="10">
        <f t="shared" si="982"/>
        <v>0.16507902880956621</v>
      </c>
      <c r="M282" s="10">
        <f t="shared" si="982"/>
        <v>3.614955271076932E-2</v>
      </c>
      <c r="N282" s="10">
        <f t="shared" si="982"/>
        <v>8.7253037310866727E-2</v>
      </c>
      <c r="O282" s="10">
        <f t="shared" ref="O282:P282" si="983">(O168/O$181)</f>
        <v>3.8641870682753071E-2</v>
      </c>
      <c r="P282" s="10">
        <f t="shared" si="983"/>
        <v>5.7525820566887008E-2</v>
      </c>
      <c r="Q282" s="10"/>
      <c r="R282" s="10">
        <f t="shared" si="959"/>
        <v>0.35984827788697443</v>
      </c>
      <c r="S282" s="10">
        <f t="shared" si="959"/>
        <v>1.8913666872662632E-2</v>
      </c>
      <c r="T282" s="10">
        <f t="shared" si="959"/>
        <v>0.1157889802002051</v>
      </c>
      <c r="U282" s="10">
        <f t="shared" si="959"/>
        <v>0.12279621631772039</v>
      </c>
      <c r="V282" s="10">
        <f t="shared" ref="V282:Z282" si="984">(V168/V$181)</f>
        <v>7.4919537146549725E-2</v>
      </c>
      <c r="W282" s="10">
        <f t="shared" si="984"/>
        <v>4.3313477115604022E-2</v>
      </c>
      <c r="X282" s="10">
        <f t="shared" si="984"/>
        <v>0.28968967940733353</v>
      </c>
      <c r="Y282" s="10">
        <f t="shared" si="984"/>
        <v>0.11544215124662205</v>
      </c>
      <c r="Z282" s="10">
        <f t="shared" si="984"/>
        <v>0.32641075674199138</v>
      </c>
      <c r="AA282" s="10"/>
      <c r="AB282" s="10">
        <f t="shared" ref="AB282:AM282" si="985">(AB168/AB$181)</f>
        <v>0.47471050712886409</v>
      </c>
      <c r="AC282" s="10">
        <f t="shared" si="985"/>
        <v>3.510584095517108E-2</v>
      </c>
      <c r="AD282" s="10">
        <f t="shared" si="985"/>
        <v>4.0760714359089664E-2</v>
      </c>
      <c r="AE282" s="10">
        <f t="shared" si="985"/>
        <v>2.0618877482889295E-2</v>
      </c>
      <c r="AF282" s="10">
        <f t="shared" si="985"/>
        <v>0.45003411408425875</v>
      </c>
      <c r="AG282" s="10">
        <f t="shared" si="985"/>
        <v>4.5801730625812657E-2</v>
      </c>
      <c r="AH282" s="10">
        <f t="shared" si="985"/>
        <v>0.47822158751449295</v>
      </c>
      <c r="AI282" s="10">
        <f t="shared" si="985"/>
        <v>3.2941699357847687E-2</v>
      </c>
      <c r="AJ282" s="10">
        <f t="shared" si="985"/>
        <v>0.28671634400100615</v>
      </c>
      <c r="AK282" s="10">
        <f t="shared" si="985"/>
        <v>0.10451670485080948</v>
      </c>
      <c r="AL282" s="10">
        <f t="shared" si="985"/>
        <v>5.6068954974969956E-2</v>
      </c>
      <c r="AM282" s="10">
        <f t="shared" si="985"/>
        <v>0.20325007275809731</v>
      </c>
      <c r="AN282" s="10"/>
      <c r="AO282" s="10"/>
      <c r="AP282" s="10"/>
      <c r="AQ282" s="10"/>
      <c r="AR282" s="10"/>
      <c r="AS282" s="9"/>
      <c r="AT282" s="10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</row>
    <row r="283" spans="1:144" s="18" customFormat="1" x14ac:dyDescent="0.35">
      <c r="A283" s="10" t="s">
        <v>5</v>
      </c>
      <c r="B283" s="10">
        <f t="shared" ref="B283:N283" si="986">(B169/B$181)</f>
        <v>0</v>
      </c>
      <c r="C283" s="10">
        <f t="shared" si="986"/>
        <v>0</v>
      </c>
      <c r="D283" s="10">
        <f t="shared" si="986"/>
        <v>0.23258247483586481</v>
      </c>
      <c r="E283" s="10">
        <f t="shared" si="986"/>
        <v>0</v>
      </c>
      <c r="F283" s="10">
        <f t="shared" si="986"/>
        <v>0</v>
      </c>
      <c r="G283" s="10">
        <f t="shared" si="986"/>
        <v>0</v>
      </c>
      <c r="H283" s="10">
        <f t="shared" si="986"/>
        <v>0</v>
      </c>
      <c r="I283" s="10">
        <f t="shared" si="986"/>
        <v>0</v>
      </c>
      <c r="J283" s="10">
        <f t="shared" si="986"/>
        <v>0</v>
      </c>
      <c r="K283" s="10">
        <f t="shared" si="986"/>
        <v>1.1873659788779025E-2</v>
      </c>
      <c r="L283" s="10">
        <f t="shared" si="986"/>
        <v>2.1727266962424326E-2</v>
      </c>
      <c r="M283" s="10">
        <f t="shared" si="986"/>
        <v>4.1378392162433157E-3</v>
      </c>
      <c r="N283" s="10">
        <f t="shared" si="986"/>
        <v>3.2433012733114726E-2</v>
      </c>
      <c r="O283" s="10">
        <f t="shared" ref="O283:P283" si="987">(O169/O$181)</f>
        <v>5.9500460380233445E-3</v>
      </c>
      <c r="P283" s="10">
        <f t="shared" si="987"/>
        <v>1.6339469852703827E-2</v>
      </c>
      <c r="Q283" s="10"/>
      <c r="R283" s="10">
        <f t="shared" si="959"/>
        <v>0</v>
      </c>
      <c r="S283" s="10">
        <f t="shared" si="959"/>
        <v>1.8872280131340395E-2</v>
      </c>
      <c r="T283" s="10">
        <f t="shared" si="959"/>
        <v>0</v>
      </c>
      <c r="U283" s="10">
        <f t="shared" si="959"/>
        <v>9.0489639553490171E-3</v>
      </c>
      <c r="V283" s="10">
        <f t="shared" ref="V283:Z283" si="988">(V169/V$181)</f>
        <v>4.0700829389039928E-3</v>
      </c>
      <c r="W283" s="10">
        <f t="shared" si="988"/>
        <v>6.8971452410227882E-2</v>
      </c>
      <c r="X283" s="10">
        <f t="shared" si="988"/>
        <v>1.7258443754894967E-3</v>
      </c>
      <c r="Y283" s="10">
        <f t="shared" si="988"/>
        <v>2.2116919542101411E-2</v>
      </c>
      <c r="Z283" s="10">
        <f t="shared" si="988"/>
        <v>0</v>
      </c>
      <c r="AA283" s="10"/>
      <c r="AB283" s="10">
        <f t="shared" ref="AB283:AM283" si="989">(AB169/AB$181)</f>
        <v>0</v>
      </c>
      <c r="AC283" s="10">
        <f t="shared" si="989"/>
        <v>0.10992710873084566</v>
      </c>
      <c r="AD283" s="10">
        <f t="shared" si="989"/>
        <v>0</v>
      </c>
      <c r="AE283" s="10">
        <f t="shared" si="989"/>
        <v>1.8019848587630708E-3</v>
      </c>
      <c r="AF283" s="10">
        <f t="shared" si="989"/>
        <v>0</v>
      </c>
      <c r="AG283" s="10">
        <f t="shared" si="989"/>
        <v>0</v>
      </c>
      <c r="AH283" s="10">
        <f t="shared" si="989"/>
        <v>0</v>
      </c>
      <c r="AI283" s="10">
        <f t="shared" si="989"/>
        <v>6.5198068228137377E-3</v>
      </c>
      <c r="AJ283" s="10">
        <f t="shared" si="989"/>
        <v>0</v>
      </c>
      <c r="AK283" s="10">
        <f t="shared" si="989"/>
        <v>3.3548420459420893E-2</v>
      </c>
      <c r="AL283" s="10">
        <f t="shared" si="989"/>
        <v>3.0709579900724641E-2</v>
      </c>
      <c r="AM283" s="10">
        <f t="shared" si="989"/>
        <v>0</v>
      </c>
      <c r="AN283" s="10"/>
      <c r="AO283" s="10"/>
      <c r="AP283" s="10"/>
      <c r="AQ283" s="10"/>
      <c r="AR283" s="10"/>
      <c r="AS283" s="9"/>
      <c r="AT283" s="10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</row>
    <row r="284" spans="1:144" s="18" customFormat="1" x14ac:dyDescent="0.35">
      <c r="A284" s="10" t="s">
        <v>6</v>
      </c>
      <c r="B284" s="10">
        <f t="shared" ref="B284:N284" si="990">(B170/B$181)</f>
        <v>0</v>
      </c>
      <c r="C284" s="10">
        <f t="shared" si="990"/>
        <v>0</v>
      </c>
      <c r="D284" s="10">
        <f t="shared" si="990"/>
        <v>9.2570198808432189E-2</v>
      </c>
      <c r="E284" s="10">
        <f t="shared" si="990"/>
        <v>0</v>
      </c>
      <c r="F284" s="10">
        <f t="shared" si="990"/>
        <v>0</v>
      </c>
      <c r="G284" s="10">
        <f t="shared" si="990"/>
        <v>0</v>
      </c>
      <c r="H284" s="10">
        <f t="shared" si="990"/>
        <v>0</v>
      </c>
      <c r="I284" s="10">
        <f t="shared" si="990"/>
        <v>0</v>
      </c>
      <c r="J284" s="10">
        <f t="shared" si="990"/>
        <v>0</v>
      </c>
      <c r="K284" s="10">
        <f t="shared" si="990"/>
        <v>3.2407625589339624E-3</v>
      </c>
      <c r="L284" s="10">
        <f t="shared" si="990"/>
        <v>0.10668241952745601</v>
      </c>
      <c r="M284" s="10">
        <f t="shared" si="990"/>
        <v>1.3443788913611305E-3</v>
      </c>
      <c r="N284" s="10">
        <f t="shared" si="990"/>
        <v>8.6495292549247607E-2</v>
      </c>
      <c r="O284" s="10">
        <f t="shared" ref="O284:P284" si="991">(O170/O$181)</f>
        <v>2.5078414405547717E-3</v>
      </c>
      <c r="P284" s="10">
        <f t="shared" si="991"/>
        <v>5.1520488382634433E-3</v>
      </c>
      <c r="Q284" s="10"/>
      <c r="R284" s="10">
        <f t="shared" si="959"/>
        <v>0</v>
      </c>
      <c r="S284" s="10">
        <f t="shared" si="959"/>
        <v>2.0962238352025438E-2</v>
      </c>
      <c r="T284" s="10">
        <f t="shared" si="959"/>
        <v>0</v>
      </c>
      <c r="U284" s="10">
        <f t="shared" si="959"/>
        <v>0</v>
      </c>
      <c r="V284" s="10">
        <f t="shared" ref="V284:Z284" si="992">(V170/V$181)</f>
        <v>2.3605342355254723E-2</v>
      </c>
      <c r="W284" s="10">
        <f t="shared" si="992"/>
        <v>3.6850102372674486E-3</v>
      </c>
      <c r="X284" s="10">
        <f t="shared" si="992"/>
        <v>2.6234921506805911E-3</v>
      </c>
      <c r="Y284" s="10">
        <f t="shared" si="992"/>
        <v>4.4990586504251306E-2</v>
      </c>
      <c r="Z284" s="10">
        <f t="shared" si="992"/>
        <v>0</v>
      </c>
      <c r="AA284" s="10"/>
      <c r="AB284" s="10">
        <f t="shared" ref="AB284:AM284" si="993">(AB170/AB$181)</f>
        <v>0</v>
      </c>
      <c r="AC284" s="10">
        <f t="shared" si="993"/>
        <v>7.9355463570178978E-3</v>
      </c>
      <c r="AD284" s="10">
        <f t="shared" si="993"/>
        <v>0</v>
      </c>
      <c r="AE284" s="10">
        <f t="shared" si="993"/>
        <v>0</v>
      </c>
      <c r="AF284" s="10">
        <f t="shared" si="993"/>
        <v>0</v>
      </c>
      <c r="AG284" s="10">
        <f t="shared" si="993"/>
        <v>0</v>
      </c>
      <c r="AH284" s="10">
        <f t="shared" si="993"/>
        <v>0</v>
      </c>
      <c r="AI284" s="10">
        <f t="shared" si="993"/>
        <v>2.9789800067650279E-2</v>
      </c>
      <c r="AJ284" s="10">
        <f t="shared" si="993"/>
        <v>0</v>
      </c>
      <c r="AK284" s="10">
        <f t="shared" si="993"/>
        <v>1.400392859204687E-2</v>
      </c>
      <c r="AL284" s="10">
        <f t="shared" si="993"/>
        <v>7.5920349962606097E-3</v>
      </c>
      <c r="AM284" s="10">
        <f t="shared" si="993"/>
        <v>0</v>
      </c>
      <c r="AN284" s="10"/>
      <c r="AO284" s="10"/>
      <c r="AP284" s="10"/>
      <c r="AQ284" s="10"/>
      <c r="AR284" s="10"/>
      <c r="AS284" s="9"/>
      <c r="AT284" s="10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</row>
    <row r="285" spans="1:144" s="18" customFormat="1" x14ac:dyDescent="0.35">
      <c r="A285" s="10" t="s">
        <v>7</v>
      </c>
      <c r="B285" s="10">
        <f t="shared" ref="B285:N285" si="994">(B171/B$181)</f>
        <v>0</v>
      </c>
      <c r="C285" s="10">
        <f t="shared" si="994"/>
        <v>1.9563047058237209E-3</v>
      </c>
      <c r="D285" s="10">
        <f t="shared" si="994"/>
        <v>1.6253838775339716E-2</v>
      </c>
      <c r="E285" s="10">
        <f t="shared" si="994"/>
        <v>1.807177311245655E-2</v>
      </c>
      <c r="F285" s="10">
        <f t="shared" si="994"/>
        <v>0</v>
      </c>
      <c r="G285" s="10">
        <f t="shared" si="994"/>
        <v>1.1165708495845849E-2</v>
      </c>
      <c r="H285" s="10">
        <f t="shared" si="994"/>
        <v>0</v>
      </c>
      <c r="I285" s="10">
        <f t="shared" si="994"/>
        <v>0</v>
      </c>
      <c r="J285" s="10">
        <f t="shared" si="994"/>
        <v>0</v>
      </c>
      <c r="K285" s="10">
        <f t="shared" si="994"/>
        <v>0.12057402586864771</v>
      </c>
      <c r="L285" s="10">
        <f t="shared" si="994"/>
        <v>0</v>
      </c>
      <c r="M285" s="10">
        <f t="shared" si="994"/>
        <v>1.9727601705250484E-2</v>
      </c>
      <c r="N285" s="10">
        <f t="shared" si="994"/>
        <v>7.3833873964857929E-3</v>
      </c>
      <c r="O285" s="10">
        <f t="shared" ref="O285:P285" si="995">(O171/O$181)</f>
        <v>2.1873610899734577E-2</v>
      </c>
      <c r="P285" s="10">
        <f t="shared" si="995"/>
        <v>5.025404717934219E-2</v>
      </c>
      <c r="Q285" s="10"/>
      <c r="R285" s="10">
        <f t="shared" si="959"/>
        <v>0</v>
      </c>
      <c r="S285" s="10">
        <f t="shared" si="959"/>
        <v>2.8304569011315214E-2</v>
      </c>
      <c r="T285" s="10">
        <f t="shared" si="959"/>
        <v>0</v>
      </c>
      <c r="U285" s="10">
        <f t="shared" si="959"/>
        <v>8.5604249213445768E-2</v>
      </c>
      <c r="V285" s="10">
        <f t="shared" ref="V285:Z285" si="996">(V171/V$181)</f>
        <v>0</v>
      </c>
      <c r="W285" s="10">
        <f t="shared" si="996"/>
        <v>0.18775745619496115</v>
      </c>
      <c r="X285" s="10">
        <f t="shared" si="996"/>
        <v>4.4027307705335826E-2</v>
      </c>
      <c r="Y285" s="10">
        <f t="shared" si="996"/>
        <v>1.588433827335136E-2</v>
      </c>
      <c r="Z285" s="10">
        <f t="shared" si="996"/>
        <v>0</v>
      </c>
      <c r="AA285" s="10"/>
      <c r="AB285" s="10">
        <f t="shared" ref="AB285:AM285" si="997">(AB171/AB$181)</f>
        <v>0</v>
      </c>
      <c r="AC285" s="10">
        <f t="shared" si="997"/>
        <v>4.7896285113484205E-2</v>
      </c>
      <c r="AD285" s="10">
        <f t="shared" si="997"/>
        <v>8.7934347973330409E-3</v>
      </c>
      <c r="AE285" s="10">
        <f t="shared" si="997"/>
        <v>1.133316512342392E-2</v>
      </c>
      <c r="AF285" s="10">
        <f t="shared" si="997"/>
        <v>0</v>
      </c>
      <c r="AG285" s="10">
        <f t="shared" si="997"/>
        <v>1.4027899661837791E-2</v>
      </c>
      <c r="AH285" s="10">
        <f t="shared" si="997"/>
        <v>0</v>
      </c>
      <c r="AI285" s="10">
        <f t="shared" si="997"/>
        <v>1.0955771413175623E-2</v>
      </c>
      <c r="AJ285" s="10">
        <f t="shared" si="997"/>
        <v>0</v>
      </c>
      <c r="AK285" s="10">
        <f t="shared" si="997"/>
        <v>3.5706904545703848E-2</v>
      </c>
      <c r="AL285" s="10">
        <f t="shared" si="997"/>
        <v>6.4564269955717193E-2</v>
      </c>
      <c r="AM285" s="10">
        <f t="shared" si="997"/>
        <v>0</v>
      </c>
      <c r="AN285" s="10"/>
      <c r="AO285" s="10"/>
      <c r="AP285" s="10"/>
      <c r="AQ285" s="10"/>
      <c r="AR285" s="10"/>
      <c r="AS285" s="9"/>
      <c r="AT285" s="10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</row>
    <row r="286" spans="1:144" s="18" customFormat="1" x14ac:dyDescent="0.35">
      <c r="A286" s="10" t="s">
        <v>8</v>
      </c>
      <c r="B286" s="10">
        <f t="shared" ref="B286:N286" si="998">(B172/B$181)</f>
        <v>0.12985583306855361</v>
      </c>
      <c r="C286" s="10">
        <f t="shared" si="998"/>
        <v>2.4142223642891609E-2</v>
      </c>
      <c r="D286" s="10">
        <f t="shared" si="998"/>
        <v>3.4266720138143351E-2</v>
      </c>
      <c r="E286" s="10">
        <f t="shared" si="998"/>
        <v>1.4162449107753638E-2</v>
      </c>
      <c r="F286" s="10">
        <f t="shared" si="998"/>
        <v>0.12891990984279664</v>
      </c>
      <c r="G286" s="10">
        <f t="shared" si="998"/>
        <v>2.4976903632790915E-2</v>
      </c>
      <c r="H286" s="10">
        <f t="shared" si="998"/>
        <v>7.3643625677603325E-2</v>
      </c>
      <c r="I286" s="10">
        <f t="shared" si="998"/>
        <v>0.13884819893940947</v>
      </c>
      <c r="J286" s="10">
        <f t="shared" si="998"/>
        <v>1.6015645798286647E-2</v>
      </c>
      <c r="K286" s="10">
        <f t="shared" si="998"/>
        <v>8.1998420694396321E-2</v>
      </c>
      <c r="L286" s="10">
        <f t="shared" si="998"/>
        <v>0.13603214714063411</v>
      </c>
      <c r="M286" s="10">
        <f t="shared" si="998"/>
        <v>1.8249410658631237E-2</v>
      </c>
      <c r="N286" s="10">
        <f t="shared" si="998"/>
        <v>9.5140294338793452E-2</v>
      </c>
      <c r="O286" s="10">
        <f t="shared" ref="O286:P286" si="999">(O172/O$181)</f>
        <v>1.7859433460469802E-2</v>
      </c>
      <c r="P286" s="10">
        <f t="shared" si="999"/>
        <v>2.7753990279996706E-2</v>
      </c>
      <c r="Q286" s="10"/>
      <c r="R286" s="10">
        <f t="shared" si="959"/>
        <v>0.13152482880183927</v>
      </c>
      <c r="S286" s="10">
        <f t="shared" si="959"/>
        <v>0.21305039844738982</v>
      </c>
      <c r="T286" s="10">
        <f t="shared" si="959"/>
        <v>6.6017570098460876E-2</v>
      </c>
      <c r="U286" s="10">
        <f t="shared" si="959"/>
        <v>5.2627606848738982E-2</v>
      </c>
      <c r="V286" s="10">
        <f t="shared" ref="V286:Z286" si="1000">(V172/V$181)</f>
        <v>0.17185229174189215</v>
      </c>
      <c r="W286" s="10">
        <f t="shared" si="1000"/>
        <v>0.11084993275182191</v>
      </c>
      <c r="X286" s="10">
        <f t="shared" si="1000"/>
        <v>0.21838520212121532</v>
      </c>
      <c r="Y286" s="10">
        <f t="shared" si="1000"/>
        <v>0.18662773741341845</v>
      </c>
      <c r="Z286" s="10">
        <f t="shared" si="1000"/>
        <v>0.12243675838485944</v>
      </c>
      <c r="AA286" s="10"/>
      <c r="AB286" s="10">
        <f t="shared" ref="AB286:AM286" si="1001">(AB172/AB$181)</f>
        <v>0.10104356964953734</v>
      </c>
      <c r="AC286" s="10">
        <f t="shared" si="1001"/>
        <v>4.0064178234790082E-2</v>
      </c>
      <c r="AD286" s="10">
        <f t="shared" si="1001"/>
        <v>1.1276287528449811E-2</v>
      </c>
      <c r="AE286" s="10">
        <f t="shared" si="1001"/>
        <v>8.0528827238810531E-3</v>
      </c>
      <c r="AF286" s="10">
        <f t="shared" si="1001"/>
        <v>0.134099490283171</v>
      </c>
      <c r="AG286" s="10">
        <f t="shared" si="1001"/>
        <v>1.8451014486529121E-2</v>
      </c>
      <c r="AH286" s="10">
        <f t="shared" si="1001"/>
        <v>0.11839219711797093</v>
      </c>
      <c r="AI286" s="10">
        <f t="shared" si="1001"/>
        <v>0.16158620403686899</v>
      </c>
      <c r="AJ286" s="10">
        <f t="shared" si="1001"/>
        <v>0.12422636928803445</v>
      </c>
      <c r="AK286" s="10">
        <f t="shared" si="1001"/>
        <v>7.2609479988799908E-2</v>
      </c>
      <c r="AL286" s="10">
        <f t="shared" si="1001"/>
        <v>3.3733329924734747E-2</v>
      </c>
      <c r="AM286" s="10">
        <f t="shared" si="1001"/>
        <v>0.11098320487932495</v>
      </c>
      <c r="AN286" s="10"/>
      <c r="AO286" s="10"/>
      <c r="AP286" s="10"/>
      <c r="AQ286" s="10"/>
      <c r="AR286" s="10"/>
      <c r="AS286" s="9"/>
      <c r="AT286" s="10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/>
      <c r="EN286" s="9"/>
    </row>
    <row r="287" spans="1:144" s="18" customFormat="1" x14ac:dyDescent="0.35">
      <c r="A287" s="10" t="s">
        <v>9</v>
      </c>
      <c r="B287" s="10">
        <f t="shared" ref="B287:N287" si="1002">(B173/B$181)</f>
        <v>0</v>
      </c>
      <c r="C287" s="10">
        <f t="shared" si="1002"/>
        <v>0</v>
      </c>
      <c r="D287" s="10">
        <f t="shared" si="1002"/>
        <v>3.490348181117383E-2</v>
      </c>
      <c r="E287" s="10">
        <f t="shared" si="1002"/>
        <v>0</v>
      </c>
      <c r="F287" s="10">
        <f t="shared" si="1002"/>
        <v>0</v>
      </c>
      <c r="G287" s="10">
        <f t="shared" si="1002"/>
        <v>0</v>
      </c>
      <c r="H287" s="10">
        <f t="shared" si="1002"/>
        <v>0</v>
      </c>
      <c r="I287" s="10">
        <f t="shared" si="1002"/>
        <v>0</v>
      </c>
      <c r="J287" s="10">
        <f t="shared" si="1002"/>
        <v>0</v>
      </c>
      <c r="K287" s="10">
        <f t="shared" si="1002"/>
        <v>2.3610538241450167E-3</v>
      </c>
      <c r="L287" s="10">
        <f t="shared" si="1002"/>
        <v>6.3831643515338439E-3</v>
      </c>
      <c r="M287" s="10">
        <f t="shared" si="1002"/>
        <v>2.4096527066326994E-3</v>
      </c>
      <c r="N287" s="10">
        <f t="shared" si="1002"/>
        <v>9.6915376120319564E-3</v>
      </c>
      <c r="O287" s="10">
        <f t="shared" ref="O287:P287" si="1003">(O173/O$181)</f>
        <v>3.2056846430881065E-3</v>
      </c>
      <c r="P287" s="10">
        <f t="shared" si="1003"/>
        <v>9.2145756207672146E-3</v>
      </c>
      <c r="Q287" s="10"/>
      <c r="R287" s="10">
        <f t="shared" si="959"/>
        <v>0</v>
      </c>
      <c r="S287" s="10">
        <f t="shared" si="959"/>
        <v>5.8766382989671344E-2</v>
      </c>
      <c r="T287" s="10">
        <f t="shared" si="959"/>
        <v>0</v>
      </c>
      <c r="U287" s="10">
        <f t="shared" si="959"/>
        <v>6.2815688631486632E-3</v>
      </c>
      <c r="V287" s="10">
        <f t="shared" ref="V287:Z287" si="1004">(V173/V$181)</f>
        <v>4.5650819083983954E-2</v>
      </c>
      <c r="W287" s="10">
        <f t="shared" si="1004"/>
        <v>1.2980782329788111E-2</v>
      </c>
      <c r="X287" s="10">
        <f t="shared" si="1004"/>
        <v>2.678009590911962E-3</v>
      </c>
      <c r="Y287" s="10">
        <f t="shared" si="1004"/>
        <v>9.147660818245934E-2</v>
      </c>
      <c r="Z287" s="10">
        <f t="shared" si="1004"/>
        <v>4.6962584925058018E-3</v>
      </c>
      <c r="AA287" s="10"/>
      <c r="AB287" s="10">
        <f t="shared" ref="AB287:AM287" si="1005">(AB173/AB$181)</f>
        <v>0</v>
      </c>
      <c r="AC287" s="10">
        <f t="shared" si="1005"/>
        <v>2.4297746644127472E-2</v>
      </c>
      <c r="AD287" s="10">
        <f t="shared" si="1005"/>
        <v>0</v>
      </c>
      <c r="AE287" s="10">
        <f t="shared" si="1005"/>
        <v>0</v>
      </c>
      <c r="AF287" s="10">
        <f t="shared" si="1005"/>
        <v>0</v>
      </c>
      <c r="AG287" s="10">
        <f t="shared" si="1005"/>
        <v>0</v>
      </c>
      <c r="AH287" s="10">
        <f t="shared" si="1005"/>
        <v>0</v>
      </c>
      <c r="AI287" s="10">
        <f t="shared" si="1005"/>
        <v>1.167924357699735E-2</v>
      </c>
      <c r="AJ287" s="10">
        <f t="shared" si="1005"/>
        <v>0</v>
      </c>
      <c r="AK287" s="10">
        <f t="shared" si="1005"/>
        <v>0</v>
      </c>
      <c r="AL287" s="10">
        <f t="shared" si="1005"/>
        <v>1.0808967439626246E-2</v>
      </c>
      <c r="AM287" s="10">
        <f t="shared" si="1005"/>
        <v>0</v>
      </c>
      <c r="AN287" s="10"/>
      <c r="AO287" s="10"/>
      <c r="AP287" s="10"/>
      <c r="AQ287" s="10"/>
      <c r="AR287" s="10"/>
      <c r="AS287" s="9"/>
      <c r="AT287" s="10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</row>
    <row r="288" spans="1:144" s="18" customFormat="1" x14ac:dyDescent="0.35">
      <c r="A288" s="10" t="s">
        <v>31</v>
      </c>
      <c r="B288" s="10">
        <f t="shared" ref="B288:N288" si="1006">(B174/B$181)</f>
        <v>0</v>
      </c>
      <c r="C288" s="10">
        <f t="shared" si="1006"/>
        <v>0</v>
      </c>
      <c r="D288" s="10">
        <f t="shared" si="1006"/>
        <v>0</v>
      </c>
      <c r="E288" s="10">
        <f t="shared" si="1006"/>
        <v>0</v>
      </c>
      <c r="F288" s="10">
        <f t="shared" si="1006"/>
        <v>0</v>
      </c>
      <c r="G288" s="10">
        <f t="shared" si="1006"/>
        <v>0</v>
      </c>
      <c r="H288" s="10">
        <f t="shared" si="1006"/>
        <v>0</v>
      </c>
      <c r="I288" s="10">
        <f t="shared" si="1006"/>
        <v>0</v>
      </c>
      <c r="J288" s="10">
        <f t="shared" si="1006"/>
        <v>0</v>
      </c>
      <c r="K288" s="10">
        <f t="shared" si="1006"/>
        <v>1.578628432822614E-3</v>
      </c>
      <c r="L288" s="10">
        <f t="shared" si="1006"/>
        <v>0</v>
      </c>
      <c r="M288" s="10">
        <f t="shared" si="1006"/>
        <v>0</v>
      </c>
      <c r="N288" s="10">
        <f t="shared" si="1006"/>
        <v>4.6821582406381419E-3</v>
      </c>
      <c r="O288" s="10">
        <f t="shared" ref="O288:P288" si="1007">(O174/O$181)</f>
        <v>0</v>
      </c>
      <c r="P288" s="10">
        <f t="shared" si="1007"/>
        <v>0</v>
      </c>
      <c r="Q288" s="10"/>
      <c r="R288" s="10">
        <f t="shared" si="959"/>
        <v>0</v>
      </c>
      <c r="S288" s="10">
        <f t="shared" si="959"/>
        <v>1.4402831920756799E-2</v>
      </c>
      <c r="T288" s="10">
        <f t="shared" si="959"/>
        <v>0</v>
      </c>
      <c r="U288" s="10">
        <f t="shared" si="959"/>
        <v>0</v>
      </c>
      <c r="V288" s="10">
        <f t="shared" ref="V288:Z288" si="1008">(V174/V$181)</f>
        <v>0</v>
      </c>
      <c r="W288" s="10">
        <f t="shared" si="1008"/>
        <v>2.5100231766504409E-2</v>
      </c>
      <c r="X288" s="10">
        <f t="shared" si="1008"/>
        <v>0</v>
      </c>
      <c r="Y288" s="10">
        <f t="shared" si="1008"/>
        <v>0</v>
      </c>
      <c r="Z288" s="10">
        <f t="shared" si="1008"/>
        <v>0</v>
      </c>
      <c r="AA288" s="10"/>
      <c r="AB288" s="10">
        <f t="shared" ref="AB288:AM288" si="1009">(AB174/AB$181)</f>
        <v>0</v>
      </c>
      <c r="AC288" s="10">
        <f t="shared" si="1009"/>
        <v>1.478166097876585E-2</v>
      </c>
      <c r="AD288" s="10">
        <f t="shared" si="1009"/>
        <v>0</v>
      </c>
      <c r="AE288" s="10">
        <f t="shared" si="1009"/>
        <v>1.2668282069873116E-3</v>
      </c>
      <c r="AF288" s="10">
        <f t="shared" si="1009"/>
        <v>0</v>
      </c>
      <c r="AG288" s="10">
        <f t="shared" si="1009"/>
        <v>0</v>
      </c>
      <c r="AH288" s="10">
        <f t="shared" si="1009"/>
        <v>0</v>
      </c>
      <c r="AI288" s="10">
        <f t="shared" si="1009"/>
        <v>0</v>
      </c>
      <c r="AJ288" s="10">
        <f t="shared" si="1009"/>
        <v>0</v>
      </c>
      <c r="AK288" s="10">
        <f t="shared" si="1009"/>
        <v>0</v>
      </c>
      <c r="AL288" s="10">
        <f t="shared" si="1009"/>
        <v>9.4486668302741581E-3</v>
      </c>
      <c r="AM288" s="10">
        <f t="shared" si="1009"/>
        <v>0</v>
      </c>
      <c r="AN288" s="10"/>
      <c r="AO288" s="10"/>
      <c r="AP288" s="10"/>
      <c r="AQ288" s="10"/>
      <c r="AR288" s="10"/>
      <c r="AS288" s="9"/>
      <c r="AT288" s="10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</row>
    <row r="289" spans="1:144" s="18" customFormat="1" x14ac:dyDescent="0.35">
      <c r="A289" s="10" t="s">
        <v>11</v>
      </c>
      <c r="B289" s="10">
        <f t="shared" ref="B289:N289" si="1010">(B175/B$181)</f>
        <v>6.0425472491906766E-2</v>
      </c>
      <c r="C289" s="10">
        <f t="shared" si="1010"/>
        <v>6.4876081645788113E-3</v>
      </c>
      <c r="D289" s="10">
        <f t="shared" si="1010"/>
        <v>6.2821717018436626E-2</v>
      </c>
      <c r="E289" s="10">
        <f t="shared" si="1010"/>
        <v>3.5585088811023236E-2</v>
      </c>
      <c r="F289" s="10">
        <f t="shared" si="1010"/>
        <v>5.4516183988324467E-2</v>
      </c>
      <c r="G289" s="10">
        <f t="shared" si="1010"/>
        <v>1.6056775089903247E-2</v>
      </c>
      <c r="H289" s="10">
        <f t="shared" si="1010"/>
        <v>1.1684367803719375E-2</v>
      </c>
      <c r="I289" s="10">
        <f t="shared" si="1010"/>
        <v>6.1447820823801652E-2</v>
      </c>
      <c r="J289" s="10">
        <f t="shared" si="1010"/>
        <v>2.8223659693141908E-3</v>
      </c>
      <c r="K289" s="10">
        <f t="shared" si="1010"/>
        <v>0.12172366948003029</v>
      </c>
      <c r="L289" s="10">
        <f t="shared" si="1010"/>
        <v>7.8387635072277889E-2</v>
      </c>
      <c r="M289" s="10">
        <f t="shared" si="1010"/>
        <v>3.446978135983398E-2</v>
      </c>
      <c r="N289" s="10">
        <f t="shared" si="1010"/>
        <v>8.5484057322353244E-2</v>
      </c>
      <c r="O289" s="10">
        <f t="shared" ref="O289:P289" si="1011">(O175/O$181)</f>
        <v>3.6565533953565627E-2</v>
      </c>
      <c r="P289" s="10">
        <f t="shared" si="1011"/>
        <v>7.77075275959212E-2</v>
      </c>
      <c r="Q289" s="10"/>
      <c r="R289" s="10">
        <f t="shared" si="959"/>
        <v>3.8613573908982214E-2</v>
      </c>
      <c r="S289" s="10">
        <f t="shared" si="959"/>
        <v>0.43212812954721119</v>
      </c>
      <c r="T289" s="10">
        <f t="shared" si="959"/>
        <v>5.634097731918427E-2</v>
      </c>
      <c r="U289" s="10">
        <f t="shared" si="959"/>
        <v>0.13513401503549294</v>
      </c>
      <c r="V289" s="10">
        <f t="shared" ref="V289:Z289" si="1012">(V175/V$181)</f>
        <v>0.1682107181814671</v>
      </c>
      <c r="W289" s="10">
        <f t="shared" si="1012"/>
        <v>0.28273665155724803</v>
      </c>
      <c r="X289" s="10">
        <f t="shared" si="1012"/>
        <v>0.11624463037136112</v>
      </c>
      <c r="Y289" s="10">
        <f t="shared" si="1012"/>
        <v>0.30581016631422681</v>
      </c>
      <c r="Z289" s="10">
        <f t="shared" si="1012"/>
        <v>4.9719838130423841E-2</v>
      </c>
      <c r="AA289" s="10"/>
      <c r="AB289" s="10">
        <f t="shared" ref="AB289:AM289" si="1013">(AB175/AB$181)</f>
        <v>2.4640590938862564E-2</v>
      </c>
      <c r="AC289" s="10">
        <f t="shared" si="1013"/>
        <v>9.6210315443784791E-2</v>
      </c>
      <c r="AD289" s="10">
        <f t="shared" si="1013"/>
        <v>1.5339302439338143E-2</v>
      </c>
      <c r="AE289" s="10">
        <f t="shared" si="1013"/>
        <v>1.4915785389840079E-2</v>
      </c>
      <c r="AF289" s="10">
        <f t="shared" si="1013"/>
        <v>3.396586472147118E-2</v>
      </c>
      <c r="AG289" s="10">
        <f t="shared" si="1013"/>
        <v>2.5437591596421269E-2</v>
      </c>
      <c r="AH289" s="10">
        <f t="shared" si="1013"/>
        <v>3.1154844337400601E-2</v>
      </c>
      <c r="AI289" s="10">
        <f t="shared" si="1013"/>
        <v>0.21749502666441206</v>
      </c>
      <c r="AJ289" s="10">
        <f t="shared" si="1013"/>
        <v>6.6290219313338339E-2</v>
      </c>
      <c r="AK289" s="10">
        <f t="shared" si="1013"/>
        <v>0.29885369020481334</v>
      </c>
      <c r="AL289" s="10">
        <f t="shared" si="1013"/>
        <v>0.28460523624358058</v>
      </c>
      <c r="AM289" s="10">
        <f t="shared" si="1013"/>
        <v>8.912977788016499E-2</v>
      </c>
      <c r="AN289" s="10"/>
      <c r="AO289" s="10"/>
      <c r="AP289" s="10"/>
      <c r="AQ289" s="10"/>
      <c r="AR289" s="10"/>
      <c r="AS289" s="9"/>
      <c r="AT289" s="10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</row>
    <row r="290" spans="1:144" s="18" customFormat="1" x14ac:dyDescent="0.35">
      <c r="A290" s="10" t="s">
        <v>12</v>
      </c>
      <c r="B290" s="10">
        <f t="shared" ref="B290:N290" si="1014">(B176/B$181)</f>
        <v>9.89182388412638E-2</v>
      </c>
      <c r="C290" s="10">
        <f t="shared" si="1014"/>
        <v>1.087659216977024E-2</v>
      </c>
      <c r="D290" s="10">
        <f t="shared" si="1014"/>
        <v>1.4321208953713643E-2</v>
      </c>
      <c r="E290" s="10">
        <f t="shared" si="1014"/>
        <v>1.1060512999961971E-2</v>
      </c>
      <c r="F290" s="10">
        <f t="shared" si="1014"/>
        <v>7.9480913055546554E-2</v>
      </c>
      <c r="G290" s="10">
        <f t="shared" si="1014"/>
        <v>1.0655215189380306E-2</v>
      </c>
      <c r="H290" s="10">
        <f t="shared" si="1014"/>
        <v>2.4693645125759788E-2</v>
      </c>
      <c r="I290" s="10">
        <f t="shared" si="1014"/>
        <v>8.6026905690272881E-2</v>
      </c>
      <c r="J290" s="10">
        <f t="shared" si="1014"/>
        <v>9.1265894901020727E-3</v>
      </c>
      <c r="K290" s="10">
        <f t="shared" si="1014"/>
        <v>1.7787365972621958E-2</v>
      </c>
      <c r="L290" s="10">
        <f t="shared" si="1014"/>
        <v>0.15367999079800046</v>
      </c>
      <c r="M290" s="10">
        <f t="shared" si="1014"/>
        <v>1.1823712002561019E-2</v>
      </c>
      <c r="N290" s="10">
        <f t="shared" si="1014"/>
        <v>0.12378384162078047</v>
      </c>
      <c r="O290" s="10">
        <f t="shared" ref="O290:P290" si="1015">(O176/O$181)</f>
        <v>9.7031335337250113E-3</v>
      </c>
      <c r="P290" s="10">
        <f t="shared" si="1015"/>
        <v>1.0670016100013143E-2</v>
      </c>
      <c r="Q290" s="10"/>
      <c r="R290" s="10">
        <f t="shared" si="959"/>
        <v>7.4762272054596388E-2</v>
      </c>
      <c r="S290" s="10">
        <f t="shared" si="959"/>
        <v>2.4161599835677193E-2</v>
      </c>
      <c r="T290" s="10">
        <f t="shared" si="959"/>
        <v>4.9999981120727628E-2</v>
      </c>
      <c r="U290" s="10">
        <f t="shared" si="959"/>
        <v>1.551637536913565E-2</v>
      </c>
      <c r="V290" s="10">
        <f t="shared" ref="V290:Z290" si="1016">(V176/V$181)</f>
        <v>0.1128489530431861</v>
      </c>
      <c r="W290" s="10">
        <f t="shared" si="1016"/>
        <v>4.9878119243242515E-2</v>
      </c>
      <c r="X290" s="10">
        <f t="shared" si="1016"/>
        <v>7.2203270534198088E-2</v>
      </c>
      <c r="Y290" s="10">
        <f t="shared" si="1016"/>
        <v>3.9908491765543438E-2</v>
      </c>
      <c r="Z290" s="10">
        <f t="shared" si="1016"/>
        <v>7.5616390804424991E-2</v>
      </c>
      <c r="AA290" s="10"/>
      <c r="AB290" s="10">
        <f t="shared" ref="AB290:AM290" si="1017">(AB176/AB$181)</f>
        <v>5.5462613150414015E-2</v>
      </c>
      <c r="AC290" s="10">
        <f t="shared" si="1017"/>
        <v>1.7757932345957839E-2</v>
      </c>
      <c r="AD290" s="10">
        <f t="shared" si="1017"/>
        <v>6.0631739043712687E-3</v>
      </c>
      <c r="AE290" s="10">
        <f t="shared" si="1017"/>
        <v>6.7812090083082316E-3</v>
      </c>
      <c r="AF290" s="10">
        <f t="shared" si="1017"/>
        <v>4.0000012679399302E-2</v>
      </c>
      <c r="AG290" s="10">
        <f t="shared" si="1017"/>
        <v>9.6882885862227073E-3</v>
      </c>
      <c r="AH290" s="10">
        <f t="shared" si="1017"/>
        <v>5.2881858969758729E-2</v>
      </c>
      <c r="AI290" s="10">
        <f t="shared" si="1017"/>
        <v>0.13818133393472978</v>
      </c>
      <c r="AJ290" s="10">
        <f t="shared" si="1017"/>
        <v>0.22507307691110839</v>
      </c>
      <c r="AK290" s="10">
        <f t="shared" si="1017"/>
        <v>7.3246596842965334E-2</v>
      </c>
      <c r="AL290" s="10">
        <f t="shared" si="1017"/>
        <v>4.1545125667956456E-2</v>
      </c>
      <c r="AM290" s="10">
        <f t="shared" si="1017"/>
        <v>0.20486330383405571</v>
      </c>
      <c r="AN290" s="10"/>
      <c r="AO290" s="10"/>
      <c r="AP290" s="10"/>
      <c r="AQ290" s="10"/>
      <c r="AR290" s="10"/>
      <c r="AS290" s="9"/>
      <c r="AT290" s="10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/>
    </row>
    <row r="291" spans="1:144" s="18" customFormat="1" x14ac:dyDescent="0.35">
      <c r="A291" s="10" t="s">
        <v>32</v>
      </c>
      <c r="B291" s="10">
        <f t="shared" ref="B291:N291" si="1018">(B177/B$181)</f>
        <v>0</v>
      </c>
      <c r="C291" s="10">
        <f t="shared" si="1018"/>
        <v>0</v>
      </c>
      <c r="D291" s="10">
        <f t="shared" si="1018"/>
        <v>4.6819605614039111E-2</v>
      </c>
      <c r="E291" s="10">
        <f t="shared" si="1018"/>
        <v>0</v>
      </c>
      <c r="F291" s="10">
        <f t="shared" si="1018"/>
        <v>0</v>
      </c>
      <c r="G291" s="10">
        <f t="shared" si="1018"/>
        <v>0</v>
      </c>
      <c r="H291" s="10">
        <f t="shared" si="1018"/>
        <v>0</v>
      </c>
      <c r="I291" s="10">
        <f t="shared" si="1018"/>
        <v>0</v>
      </c>
      <c r="J291" s="10">
        <f t="shared" si="1018"/>
        <v>0</v>
      </c>
      <c r="K291" s="10">
        <f t="shared" si="1018"/>
        <v>1.7248487974723919E-2</v>
      </c>
      <c r="L291" s="10">
        <f t="shared" si="1018"/>
        <v>0</v>
      </c>
      <c r="M291" s="10">
        <f t="shared" si="1018"/>
        <v>1.5206513715072189E-3</v>
      </c>
      <c r="N291" s="10">
        <f t="shared" si="1018"/>
        <v>1.4557877324605853E-2</v>
      </c>
      <c r="O291" s="10">
        <f t="shared" ref="O291:P291" si="1019">(O177/O$181)</f>
        <v>0</v>
      </c>
      <c r="P291" s="10">
        <f t="shared" si="1019"/>
        <v>7.2002436146407136E-3</v>
      </c>
      <c r="Q291" s="10"/>
      <c r="R291" s="10">
        <f t="shared" si="959"/>
        <v>0</v>
      </c>
      <c r="S291" s="10">
        <f t="shared" si="959"/>
        <v>6.0968458920175146E-3</v>
      </c>
      <c r="T291" s="10">
        <f t="shared" si="959"/>
        <v>0</v>
      </c>
      <c r="U291" s="10">
        <f t="shared" si="959"/>
        <v>0</v>
      </c>
      <c r="V291" s="10">
        <f t="shared" ref="V291:Z291" si="1020">(V177/V$181)</f>
        <v>0</v>
      </c>
      <c r="W291" s="10">
        <f t="shared" si="1020"/>
        <v>9.5144072851624767E-2</v>
      </c>
      <c r="X291" s="10">
        <f t="shared" si="1020"/>
        <v>0</v>
      </c>
      <c r="Y291" s="10">
        <f t="shared" si="1020"/>
        <v>0</v>
      </c>
      <c r="Z291" s="10">
        <f t="shared" si="1020"/>
        <v>0</v>
      </c>
      <c r="AA291" s="10"/>
      <c r="AB291" s="10">
        <f t="shared" ref="AB291:AM291" si="1021">(AB177/AB$181)</f>
        <v>0</v>
      </c>
      <c r="AC291" s="10">
        <f t="shared" si="1021"/>
        <v>0.31970784296794497</v>
      </c>
      <c r="AD291" s="10">
        <f t="shared" si="1021"/>
        <v>0</v>
      </c>
      <c r="AE291" s="10">
        <f t="shared" si="1021"/>
        <v>0</v>
      </c>
      <c r="AF291" s="10">
        <f t="shared" si="1021"/>
        <v>0</v>
      </c>
      <c r="AG291" s="10">
        <f t="shared" si="1021"/>
        <v>0</v>
      </c>
      <c r="AH291" s="10">
        <f t="shared" si="1021"/>
        <v>0</v>
      </c>
      <c r="AI291" s="10">
        <f t="shared" si="1021"/>
        <v>3.7815417347922668E-3</v>
      </c>
      <c r="AJ291" s="10">
        <f t="shared" si="1021"/>
        <v>0</v>
      </c>
      <c r="AK291" s="10">
        <f t="shared" si="1021"/>
        <v>1.9387398430444156E-2</v>
      </c>
      <c r="AL291" s="10">
        <f t="shared" si="1021"/>
        <v>0.16571536133118359</v>
      </c>
      <c r="AM291" s="10">
        <f t="shared" si="1021"/>
        <v>0</v>
      </c>
      <c r="AN291" s="10"/>
      <c r="AO291" s="10"/>
      <c r="AP291" s="10"/>
      <c r="AQ291" s="10"/>
      <c r="AR291" s="10"/>
      <c r="AS291" s="9"/>
      <c r="AT291" s="10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</row>
    <row r="292" spans="1:144" s="18" customFormat="1" x14ac:dyDescent="0.35">
      <c r="A292" s="10" t="s">
        <v>23</v>
      </c>
      <c r="B292" s="10">
        <f t="shared" ref="B292:N292" si="1022">(B178/B$181)</f>
        <v>0</v>
      </c>
      <c r="C292" s="10">
        <f t="shared" si="1022"/>
        <v>0</v>
      </c>
      <c r="D292" s="10">
        <f t="shared" si="1022"/>
        <v>0</v>
      </c>
      <c r="E292" s="10">
        <f t="shared" si="1022"/>
        <v>0</v>
      </c>
      <c r="F292" s="10">
        <f t="shared" si="1022"/>
        <v>0</v>
      </c>
      <c r="G292" s="10">
        <f t="shared" si="1022"/>
        <v>0</v>
      </c>
      <c r="H292" s="10">
        <f t="shared" si="1022"/>
        <v>0</v>
      </c>
      <c r="I292" s="10">
        <f t="shared" si="1022"/>
        <v>0</v>
      </c>
      <c r="J292" s="10">
        <f t="shared" si="1022"/>
        <v>0</v>
      </c>
      <c r="K292" s="10">
        <f t="shared" si="1022"/>
        <v>0</v>
      </c>
      <c r="L292" s="10">
        <f t="shared" si="1022"/>
        <v>2.7732086879514253E-2</v>
      </c>
      <c r="M292" s="10">
        <f t="shared" si="1022"/>
        <v>0</v>
      </c>
      <c r="N292" s="10">
        <f t="shared" si="1022"/>
        <v>0.15284084931871783</v>
      </c>
      <c r="O292" s="10">
        <f t="shared" ref="O292:P292" si="1023">(O178/O$181)</f>
        <v>0</v>
      </c>
      <c r="P292" s="10">
        <f t="shared" si="1023"/>
        <v>0</v>
      </c>
      <c r="Q292" s="10"/>
      <c r="R292" s="10">
        <f t="shared" si="959"/>
        <v>0</v>
      </c>
      <c r="S292" s="10">
        <f t="shared" si="959"/>
        <v>0</v>
      </c>
      <c r="T292" s="10">
        <f t="shared" si="959"/>
        <v>0</v>
      </c>
      <c r="U292" s="10">
        <f t="shared" si="959"/>
        <v>0</v>
      </c>
      <c r="V292" s="10">
        <f t="shared" ref="V292:Z292" si="1024">(V178/V$181)</f>
        <v>0</v>
      </c>
      <c r="W292" s="10">
        <f t="shared" si="1024"/>
        <v>0</v>
      </c>
      <c r="X292" s="10">
        <f t="shared" si="1024"/>
        <v>0</v>
      </c>
      <c r="Y292" s="10">
        <f t="shared" si="1024"/>
        <v>0</v>
      </c>
      <c r="Z292" s="10">
        <f t="shared" si="1024"/>
        <v>0</v>
      </c>
      <c r="AA292" s="10"/>
      <c r="AB292" s="10">
        <f t="shared" ref="AB292:AM292" si="1025">(AB178/AB$181)</f>
        <v>0</v>
      </c>
      <c r="AC292" s="10">
        <f t="shared" si="1025"/>
        <v>2.5820880975895556E-2</v>
      </c>
      <c r="AD292" s="10">
        <f t="shared" si="1025"/>
        <v>0</v>
      </c>
      <c r="AE292" s="10">
        <f t="shared" si="1025"/>
        <v>0</v>
      </c>
      <c r="AF292" s="10">
        <f t="shared" si="1025"/>
        <v>0</v>
      </c>
      <c r="AG292" s="10">
        <f t="shared" si="1025"/>
        <v>0</v>
      </c>
      <c r="AH292" s="10">
        <f t="shared" si="1025"/>
        <v>0</v>
      </c>
      <c r="AI292" s="10">
        <f t="shared" si="1025"/>
        <v>0</v>
      </c>
      <c r="AJ292" s="10">
        <f t="shared" si="1025"/>
        <v>0</v>
      </c>
      <c r="AK292" s="10">
        <f t="shared" si="1025"/>
        <v>0</v>
      </c>
      <c r="AL292" s="10">
        <f t="shared" si="1025"/>
        <v>3.0906541694879319E-3</v>
      </c>
      <c r="AM292" s="10">
        <f t="shared" si="1025"/>
        <v>0</v>
      </c>
      <c r="AN292" s="10"/>
      <c r="AO292" s="10"/>
      <c r="AP292" s="10"/>
      <c r="AQ292" s="10"/>
      <c r="AR292" s="10"/>
      <c r="AS292" s="9"/>
      <c r="AT292" s="10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</row>
    <row r="293" spans="1:144" s="18" customFormat="1" x14ac:dyDescent="0.35">
      <c r="A293" s="10" t="s">
        <v>18</v>
      </c>
      <c r="B293" s="10">
        <f t="shared" ref="B293:N293" si="1026">(B179/B$181)</f>
        <v>0.16589542063977775</v>
      </c>
      <c r="C293" s="10">
        <f t="shared" si="1026"/>
        <v>3.6156950967998154E-2</v>
      </c>
      <c r="D293" s="10">
        <f t="shared" si="1026"/>
        <v>8.990006209717126E-2</v>
      </c>
      <c r="E293" s="10">
        <f t="shared" si="1026"/>
        <v>3.0088753514034554E-2</v>
      </c>
      <c r="F293" s="10">
        <f t="shared" si="1026"/>
        <v>0.23675360965354778</v>
      </c>
      <c r="G293" s="10">
        <f t="shared" si="1026"/>
        <v>3.1736627078205001E-2</v>
      </c>
      <c r="H293" s="10">
        <f t="shared" si="1026"/>
        <v>0.14885179691341602</v>
      </c>
      <c r="I293" s="10">
        <f t="shared" si="1026"/>
        <v>0.24821517037570209</v>
      </c>
      <c r="J293" s="10">
        <f t="shared" si="1026"/>
        <v>3.8721493675091159E-2</v>
      </c>
      <c r="K293" s="10">
        <f t="shared" si="1026"/>
        <v>3.9146916613535247E-2</v>
      </c>
      <c r="L293" s="10">
        <f t="shared" si="1026"/>
        <v>0.12820427363563175</v>
      </c>
      <c r="M293" s="10">
        <f t="shared" si="1026"/>
        <v>3.2632482416986165E-2</v>
      </c>
      <c r="N293" s="10">
        <f t="shared" si="1026"/>
        <v>0.15288479294758972</v>
      </c>
      <c r="O293" s="10">
        <f t="shared" ref="O293:P293" si="1027">(O179/O$181)</f>
        <v>2.5504341098144395E-2</v>
      </c>
      <c r="P293" s="10">
        <f t="shared" si="1027"/>
        <v>2.9595454173578388E-2</v>
      </c>
      <c r="Q293" s="10"/>
      <c r="R293" s="10">
        <f t="shared" si="959"/>
        <v>0.17586502191232711</v>
      </c>
      <c r="S293" s="10">
        <f t="shared" si="959"/>
        <v>0.12184920874012513</v>
      </c>
      <c r="T293" s="10">
        <f t="shared" si="959"/>
        <v>0.11488163636791986</v>
      </c>
      <c r="U293" s="10">
        <f t="shared" si="959"/>
        <v>0.1087869298654065</v>
      </c>
      <c r="V293" s="10">
        <f t="shared" ref="V293:Z293" si="1028">(V179/V$181)</f>
        <v>0.33818764944329915</v>
      </c>
      <c r="W293" s="10">
        <f t="shared" si="1028"/>
        <v>1.1226833317662227E-2</v>
      </c>
      <c r="X293" s="10">
        <f t="shared" si="1028"/>
        <v>0.16216425072824014</v>
      </c>
      <c r="Y293" s="10">
        <f t="shared" si="1028"/>
        <v>0.10045452432295227</v>
      </c>
      <c r="Z293" s="10">
        <f t="shared" si="1028"/>
        <v>0.14917729917816372</v>
      </c>
      <c r="AA293" s="10"/>
      <c r="AB293" s="10">
        <f t="shared" ref="AB293:AM293" si="1029">(AB179/AB$181)</f>
        <v>0.12916377721986935</v>
      </c>
      <c r="AC293" s="10">
        <f t="shared" si="1029"/>
        <v>4.9654171483556747E-2</v>
      </c>
      <c r="AD293" s="10">
        <f t="shared" si="1029"/>
        <v>1.9332463450247792E-2</v>
      </c>
      <c r="AE293" s="10">
        <f t="shared" si="1029"/>
        <v>1.1712163711310184E-2</v>
      </c>
      <c r="AF293" s="10">
        <f t="shared" si="1029"/>
        <v>9.1705262199186524E-2</v>
      </c>
      <c r="AG293" s="10">
        <f t="shared" si="1029"/>
        <v>2.1112004350884866E-2</v>
      </c>
      <c r="AH293" s="10">
        <f t="shared" si="1029"/>
        <v>7.827539612211909E-2</v>
      </c>
      <c r="AI293" s="10">
        <f t="shared" si="1029"/>
        <v>0.35510729505628169</v>
      </c>
      <c r="AJ293" s="10">
        <f t="shared" si="1029"/>
        <v>4.5876315297280132E-2</v>
      </c>
      <c r="AK293" s="10">
        <f t="shared" si="1029"/>
        <v>0.14125996427466742</v>
      </c>
      <c r="AL293" s="10">
        <f t="shared" si="1029"/>
        <v>0.15971336054539914</v>
      </c>
      <c r="AM293" s="10">
        <f t="shared" si="1029"/>
        <v>0.13594026252650426</v>
      </c>
      <c r="AN293" s="10"/>
      <c r="AO293" s="10"/>
      <c r="AP293" s="10"/>
      <c r="AQ293" s="10"/>
      <c r="AR293" s="10"/>
      <c r="AS293" s="9"/>
      <c r="AT293" s="10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  <c r="EA293" s="9"/>
      <c r="EB293" s="9"/>
      <c r="EC293" s="9"/>
      <c r="ED293" s="9"/>
      <c r="EE293" s="9"/>
      <c r="EF293" s="9"/>
      <c r="EG293" s="9"/>
      <c r="EH293" s="9"/>
      <c r="EI293" s="9"/>
      <c r="EJ293" s="9"/>
      <c r="EK293" s="9"/>
      <c r="EL293" s="9"/>
      <c r="EM293" s="9"/>
      <c r="EN293" s="9"/>
    </row>
    <row r="294" spans="1:144" s="18" customFormat="1" x14ac:dyDescent="0.35">
      <c r="A294" s="10" t="s">
        <v>19</v>
      </c>
      <c r="B294" s="10">
        <f t="shared" ref="B294:N294" si="1030">(B180/B$181)</f>
        <v>8.9015589651514251E-2</v>
      </c>
      <c r="C294" s="10">
        <f t="shared" si="1030"/>
        <v>2.8255934286756421E-2</v>
      </c>
      <c r="D294" s="10">
        <f t="shared" si="1030"/>
        <v>2.2611170350314569E-2</v>
      </c>
      <c r="E294" s="10">
        <f t="shared" si="1030"/>
        <v>6.5233947660248781E-3</v>
      </c>
      <c r="F294" s="10">
        <f t="shared" si="1030"/>
        <v>9.7569031442172549E-2</v>
      </c>
      <c r="G294" s="10">
        <f t="shared" si="1030"/>
        <v>1.7865855205321118E-2</v>
      </c>
      <c r="H294" s="10">
        <f t="shared" si="1030"/>
        <v>3.6201482853147934E-2</v>
      </c>
      <c r="I294" s="10">
        <f t="shared" si="1030"/>
        <v>0.11275528842514289</v>
      </c>
      <c r="J294" s="10">
        <f t="shared" si="1030"/>
        <v>1.5974581022332825E-2</v>
      </c>
      <c r="K294" s="10">
        <f t="shared" si="1030"/>
        <v>6.1692468671144737E-3</v>
      </c>
      <c r="L294" s="10">
        <f t="shared" si="1030"/>
        <v>2.8818054188025403E-2</v>
      </c>
      <c r="M294" s="10">
        <f t="shared" si="1030"/>
        <v>1.142525665609887E-2</v>
      </c>
      <c r="N294" s="10">
        <f t="shared" si="1030"/>
        <v>4.576047867844589E-2</v>
      </c>
      <c r="O294" s="10">
        <f t="shared" ref="O294:P294" si="1031">(O180/O$181)</f>
        <v>7.0556785330822243E-3</v>
      </c>
      <c r="P294" s="10">
        <f t="shared" si="1031"/>
        <v>1.0179183315902523E-2</v>
      </c>
      <c r="Q294" s="10"/>
      <c r="R294" s="10">
        <f t="shared" si="959"/>
        <v>9.2380744540335194E-2</v>
      </c>
      <c r="S294" s="10">
        <f t="shared" si="959"/>
        <v>1.0617391120191791E-2</v>
      </c>
      <c r="T294" s="10">
        <f t="shared" si="959"/>
        <v>2.2943347865017817E-2</v>
      </c>
      <c r="U294" s="10">
        <f t="shared" si="959"/>
        <v>1.4280885099557871E-2</v>
      </c>
      <c r="V294" s="10">
        <f t="shared" ref="V294:Z294" si="1032">(V180/V$181)</f>
        <v>3.2920954929228308E-2</v>
      </c>
      <c r="W294" s="10">
        <f t="shared" si="1032"/>
        <v>5.298348292704271E-3</v>
      </c>
      <c r="X294" s="10">
        <f t="shared" si="1032"/>
        <v>2.0026898623287478E-2</v>
      </c>
      <c r="Y294" s="10">
        <f t="shared" si="1032"/>
        <v>2.6788751076615963E-2</v>
      </c>
      <c r="Z294" s="10">
        <f t="shared" si="1032"/>
        <v>4.986716223456323E-2</v>
      </c>
      <c r="AA294" s="10"/>
      <c r="AB294" s="10">
        <f t="shared" ref="AB294:AM294" si="1033">(AB180/AB$181)</f>
        <v>3.8792450413984506E-2</v>
      </c>
      <c r="AC294" s="10">
        <f t="shared" si="1033"/>
        <v>1.0276954756552372E-2</v>
      </c>
      <c r="AD294" s="10">
        <f t="shared" si="1033"/>
        <v>8.3110698338078604E-3</v>
      </c>
      <c r="AE294" s="10">
        <f t="shared" si="1033"/>
        <v>5.6320409624120195E-3</v>
      </c>
      <c r="AF294" s="10">
        <f t="shared" si="1033"/>
        <v>3.9238381869695554E-2</v>
      </c>
      <c r="AG294" s="10">
        <f t="shared" si="1033"/>
        <v>8.0798460754234018E-3</v>
      </c>
      <c r="AH294" s="10">
        <f t="shared" si="1033"/>
        <v>2.9377084081843776E-2</v>
      </c>
      <c r="AI294" s="10">
        <f t="shared" si="1033"/>
        <v>1.2515176110791847E-2</v>
      </c>
      <c r="AJ294" s="10">
        <f t="shared" si="1033"/>
        <v>2.3438652820222405E-2</v>
      </c>
      <c r="AK294" s="10">
        <f t="shared" si="1033"/>
        <v>3.5859736973407969E-2</v>
      </c>
      <c r="AL294" s="10">
        <f t="shared" si="1033"/>
        <v>1.9956093481034765E-2</v>
      </c>
      <c r="AM294" s="10">
        <f t="shared" si="1033"/>
        <v>9.3969640393757131E-2</v>
      </c>
      <c r="AN294" s="10"/>
      <c r="AO294" s="10"/>
      <c r="AP294" s="10"/>
      <c r="AQ294" s="10"/>
      <c r="AR294" s="10"/>
      <c r="AS294" s="9"/>
      <c r="AT294" s="10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9"/>
    </row>
    <row r="295" spans="1:144" s="18" customFormat="1" x14ac:dyDescent="0.35">
      <c r="A295" s="10"/>
      <c r="B295" s="9"/>
      <c r="C295" s="10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  <c r="EM295" s="9"/>
      <c r="EN295" s="9"/>
    </row>
    <row r="296" spans="1:144" s="18" customFormat="1" x14ac:dyDescent="0.35">
      <c r="A296" s="17" t="s">
        <v>85</v>
      </c>
      <c r="B296" s="16" t="s">
        <v>26</v>
      </c>
      <c r="C296" s="16" t="s">
        <v>67</v>
      </c>
      <c r="D296" s="16" t="s">
        <v>68</v>
      </c>
      <c r="E296" s="16" t="s">
        <v>70</v>
      </c>
      <c r="F296" s="16" t="s">
        <v>71</v>
      </c>
      <c r="G296" s="16" t="s">
        <v>72</v>
      </c>
      <c r="H296" s="16" t="s">
        <v>134</v>
      </c>
      <c r="I296" s="16" t="s">
        <v>74</v>
      </c>
      <c r="J296" s="16" t="s">
        <v>133</v>
      </c>
      <c r="K296" s="16" t="s">
        <v>75</v>
      </c>
      <c r="L296" s="16" t="s">
        <v>99</v>
      </c>
      <c r="M296" s="16" t="s">
        <v>87</v>
      </c>
      <c r="N296" s="16" t="s">
        <v>142</v>
      </c>
      <c r="O296" s="16" t="s">
        <v>78</v>
      </c>
      <c r="P296" s="16" t="s">
        <v>88</v>
      </c>
      <c r="Q296" s="16"/>
      <c r="R296" s="16" t="s">
        <v>76</v>
      </c>
      <c r="S296" s="16" t="s">
        <v>20</v>
      </c>
      <c r="T296" s="16" t="s">
        <v>21</v>
      </c>
      <c r="U296" s="16" t="s">
        <v>89</v>
      </c>
      <c r="V296" s="16" t="s">
        <v>90</v>
      </c>
      <c r="W296" s="16" t="s">
        <v>91</v>
      </c>
      <c r="X296" s="16" t="s">
        <v>92</v>
      </c>
      <c r="Y296" s="16" t="s">
        <v>86</v>
      </c>
      <c r="Z296" s="16" t="s">
        <v>93</v>
      </c>
      <c r="AA296" s="16"/>
      <c r="AB296" s="16" t="s">
        <v>94</v>
      </c>
      <c r="AC296" s="16" t="s">
        <v>69</v>
      </c>
      <c r="AD296" s="16" t="s">
        <v>56</v>
      </c>
      <c r="AE296" s="16" t="s">
        <v>30</v>
      </c>
      <c r="AF296" s="16" t="s">
        <v>29</v>
      </c>
      <c r="AG296" s="16" t="s">
        <v>73</v>
      </c>
      <c r="AH296" s="16" t="s">
        <v>132</v>
      </c>
      <c r="AI296" s="16" t="s">
        <v>95</v>
      </c>
      <c r="AJ296" s="16" t="s">
        <v>139</v>
      </c>
      <c r="AK296" s="16" t="s">
        <v>138</v>
      </c>
      <c r="AL296" s="16" t="s">
        <v>96</v>
      </c>
      <c r="AM296" s="16" t="s">
        <v>191</v>
      </c>
      <c r="AN296" s="16"/>
      <c r="AO296" s="16"/>
      <c r="AP296" s="16"/>
      <c r="AQ296" s="16"/>
      <c r="AR296" s="16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  <c r="DZ296" s="9"/>
      <c r="EA296" s="9"/>
      <c r="EB296" s="9"/>
      <c r="EC296" s="9"/>
      <c r="ED296" s="9"/>
      <c r="EE296" s="9"/>
      <c r="EF296" s="9"/>
      <c r="EG296" s="9"/>
      <c r="EH296" s="9"/>
      <c r="EI296" s="9"/>
      <c r="EJ296" s="9"/>
      <c r="EK296" s="9"/>
      <c r="EL296" s="9"/>
      <c r="EM296" s="9"/>
      <c r="EN296" s="9"/>
    </row>
    <row r="297" spans="1:144" s="18" customFormat="1" x14ac:dyDescent="0.35">
      <c r="A297" s="10" t="s">
        <v>1</v>
      </c>
      <c r="B297" s="10" t="e">
        <f t="shared" ref="B297:N297" si="1034">(SQRT(((B208/B162)^2)+((B$250/B$181)^2)))*B276*100</f>
        <v>#DIV/0!</v>
      </c>
      <c r="C297" s="10">
        <f t="shared" si="1034"/>
        <v>1.6376994306816419</v>
      </c>
      <c r="D297" s="10">
        <f t="shared" si="1034"/>
        <v>0.83293305301548348</v>
      </c>
      <c r="E297" s="10">
        <f t="shared" si="1034"/>
        <v>0.25176547658763909</v>
      </c>
      <c r="F297" s="10" t="e">
        <f t="shared" si="1034"/>
        <v>#DIV/0!</v>
      </c>
      <c r="G297" s="10">
        <f t="shared" si="1034"/>
        <v>1.0662328111710759</v>
      </c>
      <c r="H297" s="10" t="e">
        <f t="shared" si="1034"/>
        <v>#DIV/0!</v>
      </c>
      <c r="I297" s="10" t="e">
        <f t="shared" si="1034"/>
        <v>#DIV/0!</v>
      </c>
      <c r="J297" s="10">
        <f t="shared" si="1034"/>
        <v>1.4489001576434306</v>
      </c>
      <c r="K297" s="10">
        <f t="shared" si="1034"/>
        <v>0.24848024893668275</v>
      </c>
      <c r="L297" s="10">
        <f t="shared" si="1034"/>
        <v>0.80754826591945916</v>
      </c>
      <c r="M297" s="10">
        <f t="shared" si="1034"/>
        <v>1.8624168858638313</v>
      </c>
      <c r="N297" s="10" t="e">
        <f t="shared" si="1034"/>
        <v>#DIV/0!</v>
      </c>
      <c r="O297" s="10">
        <f t="shared" ref="O297:P297" si="1035">(SQRT(((O208/O162)^2)+((O$250/O$181)^2)))*O276*100</f>
        <v>3.6010334187321953</v>
      </c>
      <c r="P297" s="10">
        <f t="shared" si="1035"/>
        <v>0.44955601759380748</v>
      </c>
      <c r="Q297" s="10"/>
      <c r="R297" s="10" t="e">
        <f t="shared" ref="R297:U315" si="1036">(SQRT(((R208/R162)^2)+((R$250/R$181)^2)))*R276*100</f>
        <v>#DIV/0!</v>
      </c>
      <c r="S297" s="10" t="e">
        <f t="shared" si="1036"/>
        <v>#DIV/0!</v>
      </c>
      <c r="T297" s="10" t="e">
        <f t="shared" si="1036"/>
        <v>#DIV/0!</v>
      </c>
      <c r="U297" s="10">
        <f t="shared" si="1036"/>
        <v>0.20254181965692694</v>
      </c>
      <c r="V297" s="10" t="e">
        <f t="shared" ref="V297:Z297" si="1037">(SQRT(((V208/V162)^2)+((V$250/V$181)^2)))*V276*100</f>
        <v>#DIV/0!</v>
      </c>
      <c r="W297" s="10" t="e">
        <f t="shared" si="1037"/>
        <v>#DIV/0!</v>
      </c>
      <c r="X297" s="10" t="e">
        <f t="shared" si="1037"/>
        <v>#DIV/0!</v>
      </c>
      <c r="Y297" s="10" t="e">
        <f t="shared" si="1037"/>
        <v>#DIV/0!</v>
      </c>
      <c r="Z297" s="10" t="e">
        <f t="shared" si="1037"/>
        <v>#DIV/0!</v>
      </c>
      <c r="AA297" s="10"/>
      <c r="AB297" s="10" t="e">
        <f t="shared" ref="AB297:AM297" si="1038">(SQRT(((AB208/AB162)^2)+((AB$250/AB$181)^2)))*AB276*100</f>
        <v>#DIV/0!</v>
      </c>
      <c r="AC297" s="10">
        <f t="shared" si="1038"/>
        <v>1.2760631934867546</v>
      </c>
      <c r="AD297" s="10">
        <f t="shared" si="1038"/>
        <v>1.4164560301539171</v>
      </c>
      <c r="AE297" s="10">
        <f t="shared" si="1038"/>
        <v>2.5046547372711445</v>
      </c>
      <c r="AF297" s="10" t="e">
        <f t="shared" si="1038"/>
        <v>#DIV/0!</v>
      </c>
      <c r="AG297" s="10">
        <f t="shared" si="1038"/>
        <v>5.024898049272001</v>
      </c>
      <c r="AH297" s="10" t="e">
        <f t="shared" si="1038"/>
        <v>#DIV/0!</v>
      </c>
      <c r="AI297" s="10" t="e">
        <f t="shared" si="1038"/>
        <v>#DIV/0!</v>
      </c>
      <c r="AJ297" s="10" t="e">
        <f t="shared" si="1038"/>
        <v>#DIV/0!</v>
      </c>
      <c r="AK297" s="10" t="e">
        <f t="shared" si="1038"/>
        <v>#DIV/0!</v>
      </c>
      <c r="AL297" s="10" t="e">
        <f t="shared" si="1038"/>
        <v>#DIV/0!</v>
      </c>
      <c r="AM297" s="10" t="e">
        <f t="shared" si="1038"/>
        <v>#DIV/0!</v>
      </c>
      <c r="AN297" s="10"/>
      <c r="AO297" s="10"/>
      <c r="AP297" s="10"/>
      <c r="AQ297" s="10"/>
      <c r="AR297" s="10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</row>
    <row r="298" spans="1:144" s="18" customFormat="1" x14ac:dyDescent="0.35">
      <c r="A298" s="10" t="s">
        <v>16</v>
      </c>
      <c r="B298" s="10" t="e">
        <f t="shared" ref="B298:N298" si="1039">(SQRT(((B209/B163)^2)+((B$250/B$181)^2)))*B277*100</f>
        <v>#DIV/0!</v>
      </c>
      <c r="C298" s="10">
        <f t="shared" si="1039"/>
        <v>9.004690876764359</v>
      </c>
      <c r="D298" s="10" t="e">
        <f t="shared" si="1039"/>
        <v>#DIV/0!</v>
      </c>
      <c r="E298" s="10">
        <f t="shared" si="1039"/>
        <v>0.49748554007362039</v>
      </c>
      <c r="F298" s="10" t="e">
        <f t="shared" si="1039"/>
        <v>#DIV/0!</v>
      </c>
      <c r="G298" s="10">
        <f t="shared" si="1039"/>
        <v>4.8998327728092388</v>
      </c>
      <c r="H298" s="10" t="e">
        <f t="shared" si="1039"/>
        <v>#DIV/0!</v>
      </c>
      <c r="I298" s="10" t="e">
        <f t="shared" si="1039"/>
        <v>#DIV/0!</v>
      </c>
      <c r="J298" s="10">
        <f t="shared" si="1039"/>
        <v>4.1672872434833019</v>
      </c>
      <c r="K298" s="10">
        <f t="shared" si="1039"/>
        <v>0.58783067476422357</v>
      </c>
      <c r="L298" s="10" t="e">
        <f t="shared" si="1039"/>
        <v>#DIV/0!</v>
      </c>
      <c r="M298" s="10">
        <f t="shared" si="1039"/>
        <v>0.88824937341863952</v>
      </c>
      <c r="N298" s="10" t="e">
        <f t="shared" si="1039"/>
        <v>#DIV/0!</v>
      </c>
      <c r="O298" s="10">
        <f t="shared" ref="O298:P298" si="1040">(SQRT(((O209/O163)^2)+((O$250/O$181)^2)))*O277*100</f>
        <v>0.86517125989944865</v>
      </c>
      <c r="P298" s="10">
        <f t="shared" si="1040"/>
        <v>0.71516669603446525</v>
      </c>
      <c r="Q298" s="10"/>
      <c r="R298" s="10" t="e">
        <f t="shared" si="1036"/>
        <v>#DIV/0!</v>
      </c>
      <c r="S298" s="10" t="e">
        <f t="shared" si="1036"/>
        <v>#DIV/0!</v>
      </c>
      <c r="T298" s="10">
        <f t="shared" si="1036"/>
        <v>2.1881969068740013</v>
      </c>
      <c r="U298" s="10" t="e">
        <f t="shared" si="1036"/>
        <v>#DIV/0!</v>
      </c>
      <c r="V298" s="10" t="e">
        <f t="shared" ref="V298:Z298" si="1041">(SQRT(((V209/V163)^2)+((V$250/V$181)^2)))*V277*100</f>
        <v>#DIV/0!</v>
      </c>
      <c r="W298" s="10" t="e">
        <f t="shared" si="1041"/>
        <v>#DIV/0!</v>
      </c>
      <c r="X298" s="10" t="e">
        <f t="shared" si="1041"/>
        <v>#DIV/0!</v>
      </c>
      <c r="Y298" s="10" t="e">
        <f t="shared" si="1041"/>
        <v>#DIV/0!</v>
      </c>
      <c r="Z298" s="10" t="e">
        <f t="shared" si="1041"/>
        <v>#DIV/0!</v>
      </c>
      <c r="AA298" s="10"/>
      <c r="AB298" s="10" t="e">
        <f t="shared" ref="AB298:AM298" si="1042">(SQRT(((AB209/AB163)^2)+((AB$250/AB$181)^2)))*AB277*100</f>
        <v>#DIV/0!</v>
      </c>
      <c r="AC298" s="10" t="e">
        <f t="shared" si="1042"/>
        <v>#DIV/0!</v>
      </c>
      <c r="AD298" s="10">
        <f t="shared" si="1042"/>
        <v>0.66810411509781531</v>
      </c>
      <c r="AE298" s="10">
        <f t="shared" si="1042"/>
        <v>8.1567401217656266E-2</v>
      </c>
      <c r="AF298" s="10" t="e">
        <f t="shared" si="1042"/>
        <v>#DIV/0!</v>
      </c>
      <c r="AG298" s="10">
        <f t="shared" si="1042"/>
        <v>2.6443452908620757</v>
      </c>
      <c r="AH298" s="10" t="e">
        <f t="shared" si="1042"/>
        <v>#DIV/0!</v>
      </c>
      <c r="AI298" s="10" t="e">
        <f t="shared" si="1042"/>
        <v>#DIV/0!</v>
      </c>
      <c r="AJ298" s="10" t="e">
        <f t="shared" si="1042"/>
        <v>#DIV/0!</v>
      </c>
      <c r="AK298" s="10" t="e">
        <f t="shared" si="1042"/>
        <v>#DIV/0!</v>
      </c>
      <c r="AL298" s="10" t="e">
        <f t="shared" si="1042"/>
        <v>#DIV/0!</v>
      </c>
      <c r="AM298" s="10" t="e">
        <f t="shared" si="1042"/>
        <v>#DIV/0!</v>
      </c>
      <c r="AN298" s="10"/>
      <c r="AO298" s="10"/>
      <c r="AP298" s="10"/>
      <c r="AQ298" s="10"/>
      <c r="AR298" s="10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  <c r="EA298" s="9"/>
      <c r="EB298" s="9"/>
      <c r="EC298" s="9"/>
      <c r="ED298" s="9"/>
      <c r="EE298" s="9"/>
      <c r="EF298" s="9"/>
      <c r="EG298" s="9"/>
      <c r="EH298" s="9"/>
      <c r="EI298" s="9"/>
      <c r="EJ298" s="9"/>
      <c r="EK298" s="9"/>
      <c r="EL298" s="9"/>
      <c r="EM298" s="9"/>
      <c r="EN298" s="9"/>
    </row>
    <row r="299" spans="1:144" s="18" customFormat="1" x14ac:dyDescent="0.35">
      <c r="A299" s="10" t="s">
        <v>2</v>
      </c>
      <c r="B299" s="10" t="e">
        <f t="shared" ref="B299:N299" si="1043">(SQRT(((B210/B164)^2)+((B$250/B$181)^2)))*B278*100</f>
        <v>#DIV/0!</v>
      </c>
      <c r="C299" s="10" t="e">
        <f t="shared" si="1043"/>
        <v>#DIV/0!</v>
      </c>
      <c r="D299" s="10">
        <f t="shared" si="1043"/>
        <v>0.28527800164301476</v>
      </c>
      <c r="E299" s="10" t="e">
        <f t="shared" si="1043"/>
        <v>#DIV/0!</v>
      </c>
      <c r="F299" s="10" t="e">
        <f t="shared" si="1043"/>
        <v>#DIV/0!</v>
      </c>
      <c r="G299" s="10" t="e">
        <f t="shared" si="1043"/>
        <v>#DIV/0!</v>
      </c>
      <c r="H299" s="10" t="e">
        <f t="shared" si="1043"/>
        <v>#DIV/0!</v>
      </c>
      <c r="I299" s="10" t="e">
        <f t="shared" si="1043"/>
        <v>#DIV/0!</v>
      </c>
      <c r="J299" s="10" t="e">
        <f t="shared" si="1043"/>
        <v>#DIV/0!</v>
      </c>
      <c r="K299" s="10">
        <f t="shared" si="1043"/>
        <v>0.1019254386159883</v>
      </c>
      <c r="L299" s="10" t="e">
        <f t="shared" si="1043"/>
        <v>#DIV/0!</v>
      </c>
      <c r="M299" s="10">
        <f t="shared" si="1043"/>
        <v>0.19025571158350149</v>
      </c>
      <c r="N299" s="10" t="e">
        <f t="shared" si="1043"/>
        <v>#DIV/0!</v>
      </c>
      <c r="O299" s="10">
        <f t="shared" ref="O299:P299" si="1044">(SQRT(((O210/O164)^2)+((O$250/O$181)^2)))*O278*100</f>
        <v>0.46504712869047082</v>
      </c>
      <c r="P299" s="10">
        <f t="shared" si="1044"/>
        <v>0.17091468653662337</v>
      </c>
      <c r="Q299" s="10"/>
      <c r="R299" s="10" t="e">
        <f t="shared" si="1036"/>
        <v>#DIV/0!</v>
      </c>
      <c r="S299" s="10" t="e">
        <f t="shared" si="1036"/>
        <v>#DIV/0!</v>
      </c>
      <c r="T299" s="10" t="e">
        <f t="shared" si="1036"/>
        <v>#DIV/0!</v>
      </c>
      <c r="U299" s="10">
        <f t="shared" si="1036"/>
        <v>0.26817849332979454</v>
      </c>
      <c r="V299" s="10" t="e">
        <f t="shared" ref="V299:Z299" si="1045">(SQRT(((V210/V164)^2)+((V$250/V$181)^2)))*V278*100</f>
        <v>#DIV/0!</v>
      </c>
      <c r="W299" s="10">
        <f t="shared" si="1045"/>
        <v>4.2680760554930509E-2</v>
      </c>
      <c r="X299" s="10">
        <f t="shared" si="1045"/>
        <v>3.3009105852521252E-2</v>
      </c>
      <c r="Y299" s="10" t="e">
        <f t="shared" si="1045"/>
        <v>#DIV/0!</v>
      </c>
      <c r="Z299" s="10" t="e">
        <f t="shared" si="1045"/>
        <v>#DIV/0!</v>
      </c>
      <c r="AA299" s="10"/>
      <c r="AB299" s="10" t="e">
        <f t="shared" ref="AB299:AM299" si="1046">(SQRT(((AB210/AB164)^2)+((AB$250/AB$181)^2)))*AB278*100</f>
        <v>#DIV/0!</v>
      </c>
      <c r="AC299" s="10">
        <f t="shared" si="1046"/>
        <v>0.22893612819886391</v>
      </c>
      <c r="AD299" s="10">
        <f t="shared" si="1046"/>
        <v>0.31854347036378244</v>
      </c>
      <c r="AE299" s="10">
        <f t="shared" si="1046"/>
        <v>0.22215809852332868</v>
      </c>
      <c r="AF299" s="10" t="e">
        <f t="shared" si="1046"/>
        <v>#DIV/0!</v>
      </c>
      <c r="AG299" s="10">
        <f t="shared" si="1046"/>
        <v>0.14038051027634915</v>
      </c>
      <c r="AH299" s="10" t="e">
        <f t="shared" si="1046"/>
        <v>#DIV/0!</v>
      </c>
      <c r="AI299" s="10" t="e">
        <f t="shared" si="1046"/>
        <v>#DIV/0!</v>
      </c>
      <c r="AJ299" s="10" t="e">
        <f t="shared" si="1046"/>
        <v>#DIV/0!</v>
      </c>
      <c r="AK299" s="10" t="e">
        <f t="shared" si="1046"/>
        <v>#DIV/0!</v>
      </c>
      <c r="AL299" s="10">
        <f t="shared" si="1046"/>
        <v>0.40674649406281566</v>
      </c>
      <c r="AM299" s="10" t="e">
        <f t="shared" si="1046"/>
        <v>#DIV/0!</v>
      </c>
      <c r="AN299" s="10"/>
      <c r="AO299" s="10"/>
      <c r="AP299" s="10"/>
      <c r="AQ299" s="10"/>
      <c r="AR299" s="10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/>
    </row>
    <row r="300" spans="1:144" s="18" customFormat="1" x14ac:dyDescent="0.35">
      <c r="A300" s="10" t="s">
        <v>17</v>
      </c>
      <c r="B300" s="10">
        <f t="shared" ref="B300:N300" si="1047">(SQRT(((B211/B165)^2)+((B$250/B$181)^2)))*B279*100</f>
        <v>2.7004891710173111</v>
      </c>
      <c r="C300" s="10">
        <f t="shared" si="1047"/>
        <v>7.8954681418198334</v>
      </c>
      <c r="D300" s="10">
        <f t="shared" si="1047"/>
        <v>0.29849477087235499</v>
      </c>
      <c r="E300" s="10">
        <f t="shared" si="1047"/>
        <v>1.8088565080325754</v>
      </c>
      <c r="F300" s="10">
        <f t="shared" si="1047"/>
        <v>6.8135485090257681</v>
      </c>
      <c r="G300" s="10">
        <f t="shared" si="1047"/>
        <v>18.325203842909055</v>
      </c>
      <c r="H300" s="10">
        <f t="shared" si="1047"/>
        <v>1.9612661052730931</v>
      </c>
      <c r="I300" s="10">
        <f t="shared" si="1047"/>
        <v>1.3221057961684415</v>
      </c>
      <c r="J300" s="10">
        <f t="shared" si="1047"/>
        <v>2.8407782976256213</v>
      </c>
      <c r="K300" s="10">
        <f t="shared" si="1047"/>
        <v>5.35187075361255</v>
      </c>
      <c r="L300" s="10">
        <f t="shared" si="1047"/>
        <v>0.46064054751853045</v>
      </c>
      <c r="M300" s="10">
        <f t="shared" si="1047"/>
        <v>1.885157628952991</v>
      </c>
      <c r="N300" s="10">
        <f t="shared" si="1047"/>
        <v>0.73538295558313327</v>
      </c>
      <c r="O300" s="10">
        <f t="shared" ref="O300:P300" si="1048">(SQRT(((O211/O165)^2)+((O$250/O$181)^2)))*O279*100</f>
        <v>4.1190940794211519</v>
      </c>
      <c r="P300" s="10">
        <f t="shared" si="1048"/>
        <v>5.2931958530020857</v>
      </c>
      <c r="Q300" s="10"/>
      <c r="R300" s="10">
        <f t="shared" si="1036"/>
        <v>0.8650323679675892</v>
      </c>
      <c r="S300" s="10">
        <f t="shared" si="1036"/>
        <v>0.12728481168588712</v>
      </c>
      <c r="T300" s="10">
        <f t="shared" si="1036"/>
        <v>2.0899128237808946</v>
      </c>
      <c r="U300" s="10">
        <f t="shared" si="1036"/>
        <v>5.16045997135374</v>
      </c>
      <c r="V300" s="10">
        <f t="shared" ref="V300:Z300" si="1049">(SQRT(((V211/V165)^2)+((V$250/V$181)^2)))*V279*100</f>
        <v>0.59474166283190355</v>
      </c>
      <c r="W300" s="10">
        <f t="shared" si="1049"/>
        <v>0.11959453568201187</v>
      </c>
      <c r="X300" s="10">
        <f t="shared" si="1049"/>
        <v>0.29696038596624258</v>
      </c>
      <c r="Y300" s="10">
        <f t="shared" si="1049"/>
        <v>1.0194719478768595</v>
      </c>
      <c r="Z300" s="10">
        <f t="shared" si="1049"/>
        <v>3.3455854019711317</v>
      </c>
      <c r="AA300" s="10"/>
      <c r="AB300" s="10">
        <f t="shared" ref="AB300:AM300" si="1050">(SQRT(((AB211/AB165)^2)+((AB$250/AB$181)^2)))*AB279*100</f>
        <v>1.2151963965797199</v>
      </c>
      <c r="AC300" s="10">
        <f t="shared" si="1050"/>
        <v>0.84157086883556786</v>
      </c>
      <c r="AD300" s="10">
        <f t="shared" si="1050"/>
        <v>5.8120765698516639</v>
      </c>
      <c r="AE300" s="10">
        <f t="shared" si="1050"/>
        <v>2.5493448133609764</v>
      </c>
      <c r="AF300" s="10">
        <f t="shared" si="1050"/>
        <v>0.67598076063346124</v>
      </c>
      <c r="AG300" s="10">
        <f t="shared" si="1050"/>
        <v>4.1398767001048853</v>
      </c>
      <c r="AH300" s="10">
        <f t="shared" si="1050"/>
        <v>2.1946437543520272</v>
      </c>
      <c r="AI300" s="10">
        <f t="shared" si="1050"/>
        <v>0.29640209052911248</v>
      </c>
      <c r="AJ300" s="10">
        <f t="shared" si="1050"/>
        <v>1.3467090976190139</v>
      </c>
      <c r="AK300" s="10">
        <f t="shared" si="1050"/>
        <v>1.599461561986425</v>
      </c>
      <c r="AL300" s="10">
        <f t="shared" si="1050"/>
        <v>0.73405498350509801</v>
      </c>
      <c r="AM300" s="10">
        <f t="shared" si="1050"/>
        <v>2.3855521123555299</v>
      </c>
      <c r="AN300" s="10"/>
      <c r="AO300" s="10"/>
      <c r="AP300" s="10"/>
      <c r="AQ300" s="10"/>
      <c r="AR300" s="10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</row>
    <row r="301" spans="1:144" s="18" customFormat="1" x14ac:dyDescent="0.35">
      <c r="A301" s="10" t="s">
        <v>4</v>
      </c>
      <c r="B301" s="10" t="e">
        <f t="shared" ref="B301:N301" si="1051">(SQRT(((B212/B166)^2)+((B$250/B$181)^2)))*B280*100</f>
        <v>#DIV/0!</v>
      </c>
      <c r="C301" s="10" t="e">
        <f t="shared" si="1051"/>
        <v>#DIV/0!</v>
      </c>
      <c r="D301" s="10">
        <f t="shared" si="1051"/>
        <v>0.11734057569020188</v>
      </c>
      <c r="E301" s="10" t="e">
        <f t="shared" si="1051"/>
        <v>#DIV/0!</v>
      </c>
      <c r="F301" s="10" t="e">
        <f t="shared" si="1051"/>
        <v>#DIV/0!</v>
      </c>
      <c r="G301" s="10" t="e">
        <f t="shared" si="1051"/>
        <v>#DIV/0!</v>
      </c>
      <c r="H301" s="10" t="e">
        <f t="shared" si="1051"/>
        <v>#DIV/0!</v>
      </c>
      <c r="I301" s="10" t="e">
        <f t="shared" si="1051"/>
        <v>#DIV/0!</v>
      </c>
      <c r="J301" s="10" t="e">
        <f t="shared" si="1051"/>
        <v>#DIV/0!</v>
      </c>
      <c r="K301" s="10">
        <f t="shared" si="1051"/>
        <v>2.5576570269543485E-2</v>
      </c>
      <c r="L301" s="10" t="e">
        <f t="shared" si="1051"/>
        <v>#DIV/0!</v>
      </c>
      <c r="M301" s="10">
        <f t="shared" si="1051"/>
        <v>1.7161711889503776E-2</v>
      </c>
      <c r="N301" s="10">
        <f t="shared" si="1051"/>
        <v>6.8708155513213326E-2</v>
      </c>
      <c r="O301" s="10">
        <f t="shared" ref="O301:P301" si="1052">(SQRT(((O212/O166)^2)+((O$250/O$181)^2)))*O280*100</f>
        <v>5.3756827062672381E-2</v>
      </c>
      <c r="P301" s="10">
        <f t="shared" si="1052"/>
        <v>2.4632401430076962E-2</v>
      </c>
      <c r="Q301" s="10"/>
      <c r="R301" s="10" t="e">
        <f t="shared" si="1036"/>
        <v>#DIV/0!</v>
      </c>
      <c r="S301" s="10">
        <f t="shared" si="1036"/>
        <v>3.4953245745457055E-3</v>
      </c>
      <c r="T301" s="10" t="e">
        <f t="shared" si="1036"/>
        <v>#DIV/0!</v>
      </c>
      <c r="U301" s="10" t="e">
        <f t="shared" si="1036"/>
        <v>#DIV/0!</v>
      </c>
      <c r="V301" s="10" t="e">
        <f t="shared" ref="V301:Z301" si="1053">(SQRT(((V212/V166)^2)+((V$250/V$181)^2)))*V280*100</f>
        <v>#DIV/0!</v>
      </c>
      <c r="W301" s="10">
        <f t="shared" si="1053"/>
        <v>3.9434976597097736E-2</v>
      </c>
      <c r="X301" s="10" t="e">
        <f t="shared" si="1053"/>
        <v>#DIV/0!</v>
      </c>
      <c r="Y301" s="10" t="e">
        <f t="shared" si="1053"/>
        <v>#DIV/0!</v>
      </c>
      <c r="Z301" s="10" t="e">
        <f t="shared" si="1053"/>
        <v>#DIV/0!</v>
      </c>
      <c r="AA301" s="10"/>
      <c r="AB301" s="10" t="e">
        <f t="shared" ref="AB301:AM301" si="1054">(SQRT(((AB212/AB166)^2)+((AB$250/AB$181)^2)))*AB280*100</f>
        <v>#DIV/0!</v>
      </c>
      <c r="AC301" s="10">
        <f t="shared" si="1054"/>
        <v>0.36774587549718629</v>
      </c>
      <c r="AD301" s="10" t="e">
        <f t="shared" si="1054"/>
        <v>#DIV/0!</v>
      </c>
      <c r="AE301" s="10">
        <f t="shared" si="1054"/>
        <v>3.6040106929983037E-2</v>
      </c>
      <c r="AF301" s="10" t="e">
        <f t="shared" si="1054"/>
        <v>#DIV/0!</v>
      </c>
      <c r="AG301" s="10" t="e">
        <f t="shared" si="1054"/>
        <v>#DIV/0!</v>
      </c>
      <c r="AH301" s="10" t="e">
        <f t="shared" si="1054"/>
        <v>#DIV/0!</v>
      </c>
      <c r="AI301" s="10" t="e">
        <f t="shared" si="1054"/>
        <v>#DIV/0!</v>
      </c>
      <c r="AJ301" s="10" t="e">
        <f t="shared" si="1054"/>
        <v>#DIV/0!</v>
      </c>
      <c r="AK301" s="10" t="e">
        <f t="shared" si="1054"/>
        <v>#DIV/0!</v>
      </c>
      <c r="AL301" s="10">
        <f t="shared" si="1054"/>
        <v>6.7159103442269288E-2</v>
      </c>
      <c r="AM301" s="10" t="e">
        <f t="shared" si="1054"/>
        <v>#DIV/0!</v>
      </c>
      <c r="AN301" s="10"/>
      <c r="AO301" s="10"/>
      <c r="AP301" s="10"/>
      <c r="AQ301" s="10"/>
      <c r="AR301" s="10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  <c r="DZ301" s="9"/>
      <c r="EA301" s="9"/>
      <c r="EB301" s="9"/>
      <c r="EC301" s="9"/>
      <c r="ED301" s="9"/>
      <c r="EE301" s="9"/>
      <c r="EF301" s="9"/>
      <c r="EG301" s="9"/>
      <c r="EH301" s="9"/>
      <c r="EI301" s="9"/>
      <c r="EJ301" s="9"/>
      <c r="EK301" s="9"/>
      <c r="EL301" s="9"/>
      <c r="EM301" s="9"/>
      <c r="EN301" s="9"/>
    </row>
    <row r="302" spans="1:144" s="18" customFormat="1" x14ac:dyDescent="0.35">
      <c r="A302" s="10" t="s">
        <v>3</v>
      </c>
      <c r="B302" s="10" t="e">
        <f t="shared" ref="B302:N302" si="1055">(SQRT(((B213/B167)^2)+((B$250/B$181)^2)))*B281*100</f>
        <v>#DIV/0!</v>
      </c>
      <c r="C302" s="10" t="e">
        <f t="shared" si="1055"/>
        <v>#DIV/0!</v>
      </c>
      <c r="D302" s="10">
        <f t="shared" si="1055"/>
        <v>0.31639464378054349</v>
      </c>
      <c r="E302" s="10" t="e">
        <f t="shared" si="1055"/>
        <v>#DIV/0!</v>
      </c>
      <c r="F302" s="10" t="e">
        <f t="shared" si="1055"/>
        <v>#DIV/0!</v>
      </c>
      <c r="G302" s="10" t="e">
        <f t="shared" si="1055"/>
        <v>#DIV/0!</v>
      </c>
      <c r="H302" s="10" t="e">
        <f t="shared" si="1055"/>
        <v>#DIV/0!</v>
      </c>
      <c r="I302" s="10" t="e">
        <f t="shared" si="1055"/>
        <v>#DIV/0!</v>
      </c>
      <c r="J302" s="10" t="e">
        <f t="shared" si="1055"/>
        <v>#DIV/0!</v>
      </c>
      <c r="K302" s="10">
        <f t="shared" si="1055"/>
        <v>0.13400893134298225</v>
      </c>
      <c r="L302" s="10">
        <f t="shared" si="1055"/>
        <v>1.1492997084272909</v>
      </c>
      <c r="M302" s="10">
        <f t="shared" si="1055"/>
        <v>7.5531310628789844E-2</v>
      </c>
      <c r="N302" s="10">
        <f t="shared" si="1055"/>
        <v>1.2686394176940479</v>
      </c>
      <c r="O302" s="10">
        <f t="shared" ref="O302:P302" si="1056">(SQRT(((O213/O167)^2)+((O$250/O$181)^2)))*O281*100</f>
        <v>2.8885462087831545E-2</v>
      </c>
      <c r="P302" s="10">
        <f t="shared" si="1056"/>
        <v>3.1157008344046465E-2</v>
      </c>
      <c r="Q302" s="10"/>
      <c r="R302" s="10" t="e">
        <f t="shared" si="1036"/>
        <v>#DIV/0!</v>
      </c>
      <c r="S302" s="10">
        <f t="shared" si="1036"/>
        <v>0.32705675689027275</v>
      </c>
      <c r="T302" s="10" t="e">
        <f t="shared" si="1036"/>
        <v>#DIV/0!</v>
      </c>
      <c r="U302" s="10" t="e">
        <f t="shared" si="1036"/>
        <v>#DIV/0!</v>
      </c>
      <c r="V302" s="10">
        <f t="shared" ref="V302:Z302" si="1057">(SQRT(((V213/V167)^2)+((V$250/V$181)^2)))*V281*100</f>
        <v>0.21151481928227456</v>
      </c>
      <c r="W302" s="10">
        <f t="shared" si="1057"/>
        <v>1.2902632078829992</v>
      </c>
      <c r="X302" s="10" t="e">
        <f t="shared" si="1057"/>
        <v>#DIV/0!</v>
      </c>
      <c r="Y302" s="10">
        <f t="shared" si="1057"/>
        <v>0.57267475300176185</v>
      </c>
      <c r="Z302" s="10" t="e">
        <f t="shared" si="1057"/>
        <v>#DIV/0!</v>
      </c>
      <c r="AA302" s="10"/>
      <c r="AB302" s="10" t="e">
        <f t="shared" ref="AB302:AM302" si="1058">(SQRT(((AB213/AB167)^2)+((AB$250/AB$181)^2)))*AB281*100</f>
        <v>#DIV/0!</v>
      </c>
      <c r="AC302" s="10">
        <f t="shared" si="1058"/>
        <v>0.26981646222293515</v>
      </c>
      <c r="AD302" s="10" t="e">
        <f t="shared" si="1058"/>
        <v>#DIV/0!</v>
      </c>
      <c r="AE302" s="10" t="e">
        <f t="shared" si="1058"/>
        <v>#DIV/0!</v>
      </c>
      <c r="AF302" s="10" t="e">
        <f t="shared" si="1058"/>
        <v>#DIV/0!</v>
      </c>
      <c r="AG302" s="10" t="e">
        <f t="shared" si="1058"/>
        <v>#DIV/0!</v>
      </c>
      <c r="AH302" s="10" t="e">
        <f t="shared" si="1058"/>
        <v>#DIV/0!</v>
      </c>
      <c r="AI302" s="10">
        <f t="shared" si="1058"/>
        <v>0.11237813355518811</v>
      </c>
      <c r="AJ302" s="10" t="e">
        <f t="shared" si="1058"/>
        <v>#DIV/0!</v>
      </c>
      <c r="AK302" s="10" t="e">
        <f t="shared" si="1058"/>
        <v>#DIV/0!</v>
      </c>
      <c r="AL302" s="10">
        <f t="shared" si="1058"/>
        <v>1.3753738745180539E-2</v>
      </c>
      <c r="AM302" s="10" t="e">
        <f t="shared" si="1058"/>
        <v>#DIV/0!</v>
      </c>
      <c r="AN302" s="10"/>
      <c r="AO302" s="10"/>
      <c r="AP302" s="10"/>
      <c r="AQ302" s="10"/>
      <c r="AR302" s="10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/>
      <c r="EE302" s="9"/>
      <c r="EF302" s="9"/>
      <c r="EG302" s="9"/>
      <c r="EH302" s="9"/>
      <c r="EI302" s="9"/>
      <c r="EJ302" s="9"/>
      <c r="EK302" s="9"/>
      <c r="EL302" s="9"/>
      <c r="EM302" s="9"/>
      <c r="EN302" s="9"/>
    </row>
    <row r="303" spans="1:144" s="18" customFormat="1" x14ac:dyDescent="0.35">
      <c r="A303" s="10" t="s">
        <v>22</v>
      </c>
      <c r="B303" s="10">
        <f t="shared" ref="B303:N303" si="1059">(SQRT(((B214/B168)^2)+((B$250/B$181)^2)))*B282*100</f>
        <v>2.3531268439970869</v>
      </c>
      <c r="C303" s="10">
        <f t="shared" si="1059"/>
        <v>0.9869559840704909</v>
      </c>
      <c r="D303" s="10">
        <f t="shared" si="1059"/>
        <v>0.10088605088430687</v>
      </c>
      <c r="E303" s="10">
        <f t="shared" si="1059"/>
        <v>7.3537070160078877E-2</v>
      </c>
      <c r="F303" s="10">
        <f t="shared" si="1059"/>
        <v>2.1375875532554458</v>
      </c>
      <c r="G303" s="10">
        <f t="shared" si="1059"/>
        <v>1.6796261501657985</v>
      </c>
      <c r="H303" s="10">
        <f t="shared" si="1059"/>
        <v>1.4110987486301956</v>
      </c>
      <c r="I303" s="10">
        <f t="shared" si="1059"/>
        <v>4.7830131221152765</v>
      </c>
      <c r="J303" s="10">
        <f t="shared" si="1059"/>
        <v>0.84237002462828436</v>
      </c>
      <c r="K303" s="10">
        <f t="shared" si="1059"/>
        <v>0.74807842161912397</v>
      </c>
      <c r="L303" s="10">
        <f t="shared" si="1059"/>
        <v>1.5796138034355236</v>
      </c>
      <c r="M303" s="10">
        <f t="shared" si="1059"/>
        <v>0.10219559451442235</v>
      </c>
      <c r="N303" s="10">
        <f t="shared" si="1059"/>
        <v>1.8118071089745738</v>
      </c>
      <c r="O303" s="10">
        <f t="shared" ref="O303:P303" si="1060">(SQRT(((O214/O168)^2)+((O$250/O$181)^2)))*O282*100</f>
        <v>0.30441369510392058</v>
      </c>
      <c r="P303" s="10">
        <f t="shared" si="1060"/>
        <v>0.54667254678579147</v>
      </c>
      <c r="Q303" s="10"/>
      <c r="R303" s="10">
        <f t="shared" si="1036"/>
        <v>3.7100019118615983</v>
      </c>
      <c r="S303" s="10">
        <f t="shared" si="1036"/>
        <v>0.27703577252443828</v>
      </c>
      <c r="T303" s="10">
        <f t="shared" si="1036"/>
        <v>0.59610801155775062</v>
      </c>
      <c r="U303" s="10">
        <f t="shared" si="1036"/>
        <v>0.74887992250982027</v>
      </c>
      <c r="V303" s="10">
        <f t="shared" ref="V303:Z303" si="1061">(SQRT(((V214/V168)^2)+((V$250/V$181)^2)))*V282*100</f>
        <v>0.34262867323300583</v>
      </c>
      <c r="W303" s="10">
        <f t="shared" si="1061"/>
        <v>0.66936212736442269</v>
      </c>
      <c r="X303" s="10">
        <f t="shared" si="1061"/>
        <v>0.68479978559598298</v>
      </c>
      <c r="Y303" s="10">
        <f t="shared" si="1061"/>
        <v>1.9925808469729123</v>
      </c>
      <c r="Z303" s="10">
        <f t="shared" si="1061"/>
        <v>3.2819183213369367</v>
      </c>
      <c r="AA303" s="10"/>
      <c r="AB303" s="10">
        <f t="shared" ref="AB303:AM303" si="1062">(SQRT(((AB214/AB168)^2)+((AB$250/AB$181)^2)))*AB282*100</f>
        <v>3.986889757048818</v>
      </c>
      <c r="AC303" s="10">
        <f t="shared" si="1062"/>
        <v>0.25901688440034237</v>
      </c>
      <c r="AD303" s="10">
        <f t="shared" si="1062"/>
        <v>0.3279100460997032</v>
      </c>
      <c r="AE303" s="10">
        <f t="shared" si="1062"/>
        <v>0.178202816186144</v>
      </c>
      <c r="AF303" s="10">
        <f t="shared" si="1062"/>
        <v>1.96067997684344</v>
      </c>
      <c r="AG303" s="10">
        <f t="shared" si="1062"/>
        <v>0.34185079916797045</v>
      </c>
      <c r="AH303" s="10">
        <f t="shared" si="1062"/>
        <v>3.1443519272981328</v>
      </c>
      <c r="AI303" s="10">
        <f t="shared" si="1062"/>
        <v>0.70394985692676681</v>
      </c>
      <c r="AJ303" s="10">
        <f t="shared" si="1062"/>
        <v>2.8384750749710603</v>
      </c>
      <c r="AK303" s="10">
        <f t="shared" si="1062"/>
        <v>1.4321170394384988</v>
      </c>
      <c r="AL303" s="10">
        <f t="shared" si="1062"/>
        <v>0.48869520403441957</v>
      </c>
      <c r="AM303" s="10">
        <f t="shared" si="1062"/>
        <v>2.4262544614001142</v>
      </c>
      <c r="AN303" s="10"/>
      <c r="AO303" s="10"/>
      <c r="AP303" s="10"/>
      <c r="AQ303" s="10"/>
      <c r="AR303" s="10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9"/>
    </row>
    <row r="304" spans="1:144" s="18" customFormat="1" x14ac:dyDescent="0.35">
      <c r="A304" s="10" t="s">
        <v>5</v>
      </c>
      <c r="B304" s="10" t="e">
        <f t="shared" ref="B304:N304" si="1063">(SQRT(((B215/B169)^2)+((B$250/B$181)^2)))*B283*100</f>
        <v>#DIV/0!</v>
      </c>
      <c r="C304" s="10" t="e">
        <f t="shared" si="1063"/>
        <v>#DIV/0!</v>
      </c>
      <c r="D304" s="10">
        <f t="shared" si="1063"/>
        <v>0.73640416350678295</v>
      </c>
      <c r="E304" s="10" t="e">
        <f t="shared" si="1063"/>
        <v>#DIV/0!</v>
      </c>
      <c r="F304" s="10" t="e">
        <f t="shared" si="1063"/>
        <v>#DIV/0!</v>
      </c>
      <c r="G304" s="10" t="e">
        <f t="shared" si="1063"/>
        <v>#DIV/0!</v>
      </c>
      <c r="H304" s="10" t="e">
        <f t="shared" si="1063"/>
        <v>#DIV/0!</v>
      </c>
      <c r="I304" s="10" t="e">
        <f t="shared" si="1063"/>
        <v>#DIV/0!</v>
      </c>
      <c r="J304" s="10" t="e">
        <f t="shared" si="1063"/>
        <v>#DIV/0!</v>
      </c>
      <c r="K304" s="10">
        <f t="shared" si="1063"/>
        <v>0.21934517759156641</v>
      </c>
      <c r="L304" s="10">
        <f t="shared" si="1063"/>
        <v>0.38650095690224218</v>
      </c>
      <c r="M304" s="10">
        <f t="shared" si="1063"/>
        <v>3.1633639037362285E-2</v>
      </c>
      <c r="N304" s="10">
        <f t="shared" si="1063"/>
        <v>0.51501128562280063</v>
      </c>
      <c r="O304" s="10">
        <f t="shared" ref="O304:P304" si="1064">(SQRT(((O215/O169)^2)+((O$250/O$181)^2)))*O283*100</f>
        <v>8.840241026829547E-2</v>
      </c>
      <c r="P304" s="10">
        <f t="shared" si="1064"/>
        <v>0.17005577369421573</v>
      </c>
      <c r="Q304" s="10"/>
      <c r="R304" s="10" t="e">
        <f t="shared" si="1036"/>
        <v>#DIV/0!</v>
      </c>
      <c r="S304" s="10">
        <f t="shared" si="1036"/>
        <v>0.24640857273412597</v>
      </c>
      <c r="T304" s="10" t="e">
        <f t="shared" si="1036"/>
        <v>#DIV/0!</v>
      </c>
      <c r="U304" s="10">
        <f t="shared" si="1036"/>
        <v>0.1421902374755907</v>
      </c>
      <c r="V304" s="10">
        <f t="shared" ref="V304:Z304" si="1065">(SQRT(((V215/V169)^2)+((V$250/V$181)^2)))*V283*100</f>
        <v>4.1068142877031942E-2</v>
      </c>
      <c r="W304" s="10">
        <f t="shared" si="1065"/>
        <v>0.94971283746427582</v>
      </c>
      <c r="X304" s="10">
        <f t="shared" si="1065"/>
        <v>2.324343175191072E-2</v>
      </c>
      <c r="Y304" s="10">
        <f t="shared" si="1065"/>
        <v>0.3091995780600667</v>
      </c>
      <c r="Z304" s="10" t="e">
        <f t="shared" si="1065"/>
        <v>#DIV/0!</v>
      </c>
      <c r="AA304" s="10"/>
      <c r="AB304" s="10" t="e">
        <f t="shared" ref="AB304:AM304" si="1066">(SQRT(((AB215/AB169)^2)+((AB$250/AB$181)^2)))*AB283*100</f>
        <v>#DIV/0!</v>
      </c>
      <c r="AC304" s="10">
        <f t="shared" si="1066"/>
        <v>1.1130495488308976</v>
      </c>
      <c r="AD304" s="10" t="e">
        <f t="shared" si="1066"/>
        <v>#DIV/0!</v>
      </c>
      <c r="AE304" s="10">
        <f t="shared" si="1066"/>
        <v>2.2183041105146899E-2</v>
      </c>
      <c r="AF304" s="10" t="e">
        <f t="shared" si="1066"/>
        <v>#DIV/0!</v>
      </c>
      <c r="AG304" s="10" t="e">
        <f t="shared" si="1066"/>
        <v>#DIV/0!</v>
      </c>
      <c r="AH304" s="10" t="e">
        <f t="shared" si="1066"/>
        <v>#DIV/0!</v>
      </c>
      <c r="AI304" s="10">
        <f t="shared" si="1066"/>
        <v>8.9465306185695287E-2</v>
      </c>
      <c r="AJ304" s="10" t="e">
        <f t="shared" si="1066"/>
        <v>#DIV/0!</v>
      </c>
      <c r="AK304" s="10">
        <f t="shared" si="1066"/>
        <v>0.1961256490253793</v>
      </c>
      <c r="AL304" s="10">
        <f t="shared" si="1066"/>
        <v>0.56567960531454498</v>
      </c>
      <c r="AM304" s="10" t="e">
        <f t="shared" si="1066"/>
        <v>#DIV/0!</v>
      </c>
      <c r="AN304" s="10"/>
      <c r="AO304" s="10"/>
      <c r="AP304" s="10"/>
      <c r="AQ304" s="10"/>
      <c r="AR304" s="10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</row>
    <row r="305" spans="1:144" s="18" customFormat="1" x14ac:dyDescent="0.35">
      <c r="A305" s="10" t="s">
        <v>6</v>
      </c>
      <c r="B305" s="10" t="e">
        <f t="shared" ref="B305:N305" si="1067">(SQRT(((B216/B170)^2)+((B$250/B$181)^2)))*B284*100</f>
        <v>#DIV/0!</v>
      </c>
      <c r="C305" s="10" t="e">
        <f t="shared" si="1067"/>
        <v>#DIV/0!</v>
      </c>
      <c r="D305" s="10">
        <f t="shared" si="1067"/>
        <v>0.34707810825852514</v>
      </c>
      <c r="E305" s="10" t="e">
        <f t="shared" si="1067"/>
        <v>#DIV/0!</v>
      </c>
      <c r="F305" s="10" t="e">
        <f t="shared" si="1067"/>
        <v>#DIV/0!</v>
      </c>
      <c r="G305" s="10" t="e">
        <f t="shared" si="1067"/>
        <v>#DIV/0!</v>
      </c>
      <c r="H305" s="10" t="e">
        <f t="shared" si="1067"/>
        <v>#DIV/0!</v>
      </c>
      <c r="I305" s="10" t="e">
        <f t="shared" si="1067"/>
        <v>#DIV/0!</v>
      </c>
      <c r="J305" s="10" t="e">
        <f t="shared" si="1067"/>
        <v>#DIV/0!</v>
      </c>
      <c r="K305" s="10">
        <f t="shared" si="1067"/>
        <v>5.8211614234327705E-2</v>
      </c>
      <c r="L305" s="10">
        <f t="shared" si="1067"/>
        <v>0.70793054496885499</v>
      </c>
      <c r="M305" s="10">
        <f t="shared" si="1067"/>
        <v>3.1156693038038731E-2</v>
      </c>
      <c r="N305" s="10">
        <f t="shared" si="1067"/>
        <v>1.9669099894053779</v>
      </c>
      <c r="O305" s="10">
        <f t="shared" ref="O305:P305" si="1068">(SQRT(((O216/O170)^2)+((O$250/O$181)^2)))*O284*100</f>
        <v>3.5593991399545728E-2</v>
      </c>
      <c r="P305" s="10">
        <f t="shared" si="1068"/>
        <v>6.1365619180440763E-2</v>
      </c>
      <c r="Q305" s="10"/>
      <c r="R305" s="10" t="e">
        <f t="shared" si="1036"/>
        <v>#DIV/0!</v>
      </c>
      <c r="S305" s="10">
        <f t="shared" si="1036"/>
        <v>0.33305167587972928</v>
      </c>
      <c r="T305" s="10" t="e">
        <f t="shared" si="1036"/>
        <v>#DIV/0!</v>
      </c>
      <c r="U305" s="10" t="e">
        <f t="shared" si="1036"/>
        <v>#DIV/0!</v>
      </c>
      <c r="V305" s="10">
        <f t="shared" ref="V305:Z305" si="1069">(SQRT(((V216/V170)^2)+((V$250/V$181)^2)))*V284*100</f>
        <v>0.39616447889028567</v>
      </c>
      <c r="W305" s="10">
        <f t="shared" si="1069"/>
        <v>5.2296519703034575E-2</v>
      </c>
      <c r="X305" s="10">
        <f t="shared" si="1069"/>
        <v>5.1338228564705969E-2</v>
      </c>
      <c r="Y305" s="10">
        <f t="shared" si="1069"/>
        <v>0.46200228399855703</v>
      </c>
      <c r="Z305" s="10" t="e">
        <f t="shared" si="1069"/>
        <v>#DIV/0!</v>
      </c>
      <c r="AA305" s="10"/>
      <c r="AB305" s="10" t="e">
        <f t="shared" ref="AB305:AM305" si="1070">(SQRT(((AB216/AB170)^2)+((AB$250/AB$181)^2)))*AB284*100</f>
        <v>#DIV/0!</v>
      </c>
      <c r="AC305" s="10">
        <f t="shared" si="1070"/>
        <v>0.14305526421741463</v>
      </c>
      <c r="AD305" s="10" t="e">
        <f t="shared" si="1070"/>
        <v>#DIV/0!</v>
      </c>
      <c r="AE305" s="10" t="e">
        <f t="shared" si="1070"/>
        <v>#DIV/0!</v>
      </c>
      <c r="AF305" s="10" t="e">
        <f t="shared" si="1070"/>
        <v>#DIV/0!</v>
      </c>
      <c r="AG305" s="10" t="e">
        <f t="shared" si="1070"/>
        <v>#DIV/0!</v>
      </c>
      <c r="AH305" s="10" t="e">
        <f t="shared" si="1070"/>
        <v>#DIV/0!</v>
      </c>
      <c r="AI305" s="10">
        <f t="shared" si="1070"/>
        <v>0.62602245907875842</v>
      </c>
      <c r="AJ305" s="10" t="e">
        <f t="shared" si="1070"/>
        <v>#DIV/0!</v>
      </c>
      <c r="AK305" s="10">
        <f t="shared" si="1070"/>
        <v>0.18008729777754384</v>
      </c>
      <c r="AL305" s="10">
        <f t="shared" si="1070"/>
        <v>5.9547810426961389E-2</v>
      </c>
      <c r="AM305" s="10" t="e">
        <f t="shared" si="1070"/>
        <v>#DIV/0!</v>
      </c>
      <c r="AN305" s="10"/>
      <c r="AO305" s="10"/>
      <c r="AP305" s="10"/>
      <c r="AQ305" s="10"/>
      <c r="AR305" s="10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9"/>
      <c r="EF305" s="9"/>
      <c r="EG305" s="9"/>
      <c r="EH305" s="9"/>
      <c r="EI305" s="9"/>
      <c r="EJ305" s="9"/>
      <c r="EK305" s="9"/>
      <c r="EL305" s="9"/>
      <c r="EM305" s="9"/>
      <c r="EN305" s="9"/>
    </row>
    <row r="306" spans="1:144" s="18" customFormat="1" x14ac:dyDescent="0.35">
      <c r="A306" s="10" t="s">
        <v>7</v>
      </c>
      <c r="B306" s="10" t="e">
        <f t="shared" ref="B306:N306" si="1071">(SQRT(((B217/B171)^2)+((B$250/B$181)^2)))*B285*100</f>
        <v>#DIV/0!</v>
      </c>
      <c r="C306" s="10">
        <f t="shared" si="1071"/>
        <v>0.33949004674980693</v>
      </c>
      <c r="D306" s="10">
        <f t="shared" si="1071"/>
        <v>4.2225440469695577E-2</v>
      </c>
      <c r="E306" s="10">
        <f t="shared" si="1071"/>
        <v>6.1863987511554981E-2</v>
      </c>
      <c r="F306" s="10" t="e">
        <f t="shared" si="1071"/>
        <v>#DIV/0!</v>
      </c>
      <c r="G306" s="10">
        <f t="shared" si="1071"/>
        <v>0.70101803136981555</v>
      </c>
      <c r="H306" s="10" t="e">
        <f t="shared" si="1071"/>
        <v>#DIV/0!</v>
      </c>
      <c r="I306" s="10" t="e">
        <f t="shared" si="1071"/>
        <v>#DIV/0!</v>
      </c>
      <c r="J306" s="10" t="e">
        <f t="shared" si="1071"/>
        <v>#DIV/0!</v>
      </c>
      <c r="K306" s="10">
        <f t="shared" si="1071"/>
        <v>1.9743431830226206</v>
      </c>
      <c r="L306" s="10" t="e">
        <f t="shared" si="1071"/>
        <v>#DIV/0!</v>
      </c>
      <c r="M306" s="10">
        <f t="shared" si="1071"/>
        <v>6.7354233307344011E-2</v>
      </c>
      <c r="N306" s="10">
        <f t="shared" si="1071"/>
        <v>0.37265079468046791</v>
      </c>
      <c r="O306" s="10">
        <f t="shared" ref="O306:P306" si="1072">(SQRT(((O217/O171)^2)+((O$250/O$181)^2)))*O285*100</f>
        <v>0.17334321746301595</v>
      </c>
      <c r="P306" s="10">
        <f t="shared" si="1072"/>
        <v>0.46106187065191839</v>
      </c>
      <c r="Q306" s="10"/>
      <c r="R306" s="10" t="e">
        <f t="shared" si="1036"/>
        <v>#DIV/0!</v>
      </c>
      <c r="S306" s="10">
        <f t="shared" si="1036"/>
        <v>0.34948593587742621</v>
      </c>
      <c r="T306" s="10" t="e">
        <f t="shared" si="1036"/>
        <v>#DIV/0!</v>
      </c>
      <c r="U306" s="10">
        <f t="shared" si="1036"/>
        <v>1.4993340768734513</v>
      </c>
      <c r="V306" s="10" t="e">
        <f t="shared" ref="V306:Z306" si="1073">(SQRT(((V217/V171)^2)+((V$250/V$181)^2)))*V285*100</f>
        <v>#DIV/0!</v>
      </c>
      <c r="W306" s="10">
        <f t="shared" si="1073"/>
        <v>2.9137918544245514</v>
      </c>
      <c r="X306" s="10">
        <f t="shared" si="1073"/>
        <v>0.14877422283806321</v>
      </c>
      <c r="Y306" s="10">
        <f t="shared" si="1073"/>
        <v>0.45694980583029321</v>
      </c>
      <c r="Z306" s="10" t="e">
        <f t="shared" si="1073"/>
        <v>#DIV/0!</v>
      </c>
      <c r="AA306" s="10"/>
      <c r="AB306" s="10" t="e">
        <f t="shared" ref="AB306:AM306" si="1074">(SQRT(((AB217/AB171)^2)+((AB$250/AB$181)^2)))*AB285*100</f>
        <v>#DIV/0!</v>
      </c>
      <c r="AC306" s="10">
        <f t="shared" si="1074"/>
        <v>0.34486132104285322</v>
      </c>
      <c r="AD306" s="10">
        <f t="shared" si="1074"/>
        <v>0.1529513078728176</v>
      </c>
      <c r="AE306" s="10">
        <f t="shared" si="1074"/>
        <v>3.7082196942134209E-2</v>
      </c>
      <c r="AF306" s="10" t="e">
        <f t="shared" si="1074"/>
        <v>#DIV/0!</v>
      </c>
      <c r="AG306" s="10">
        <f t="shared" si="1074"/>
        <v>9.5086903388444818E-2</v>
      </c>
      <c r="AH306" s="10" t="e">
        <f t="shared" si="1074"/>
        <v>#DIV/0!</v>
      </c>
      <c r="AI306" s="10">
        <f t="shared" si="1074"/>
        <v>0.2332861136316024</v>
      </c>
      <c r="AJ306" s="10" t="e">
        <f t="shared" si="1074"/>
        <v>#DIV/0!</v>
      </c>
      <c r="AK306" s="10">
        <f t="shared" si="1074"/>
        <v>0.3912840516805951</v>
      </c>
      <c r="AL306" s="10">
        <f t="shared" si="1074"/>
        <v>0.58247386528260348</v>
      </c>
      <c r="AM306" s="10" t="e">
        <f t="shared" si="1074"/>
        <v>#DIV/0!</v>
      </c>
      <c r="AN306" s="10"/>
      <c r="AO306" s="10"/>
      <c r="AP306" s="10"/>
      <c r="AQ306" s="10"/>
      <c r="AR306" s="10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9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  <c r="EM306" s="9"/>
      <c r="EN306" s="9"/>
    </row>
    <row r="307" spans="1:144" s="18" customFormat="1" x14ac:dyDescent="0.35">
      <c r="A307" s="10" t="s">
        <v>8</v>
      </c>
      <c r="B307" s="10">
        <f t="shared" ref="B307:N307" si="1075">(SQRT(((B218/B172)^2)+((B$250/B$181)^2)))*B286*100</f>
        <v>2.033111583884005</v>
      </c>
      <c r="C307" s="10">
        <f t="shared" si="1075"/>
        <v>0.4020905024800755</v>
      </c>
      <c r="D307" s="10">
        <f t="shared" si="1075"/>
        <v>0.14947760232729113</v>
      </c>
      <c r="E307" s="10">
        <f t="shared" si="1075"/>
        <v>7.1180362045859424E-2</v>
      </c>
      <c r="F307" s="10">
        <f t="shared" si="1075"/>
        <v>1.6487357062450347</v>
      </c>
      <c r="G307" s="10">
        <f t="shared" si="1075"/>
        <v>0.78879343913012456</v>
      </c>
      <c r="H307" s="10">
        <f t="shared" si="1075"/>
        <v>1.3716199831732465</v>
      </c>
      <c r="I307" s="10">
        <f t="shared" si="1075"/>
        <v>1.1447932014106441</v>
      </c>
      <c r="J307" s="10">
        <f t="shared" si="1075"/>
        <v>0.19695193800899161</v>
      </c>
      <c r="K307" s="10">
        <f t="shared" si="1075"/>
        <v>1.6773177609977954</v>
      </c>
      <c r="L307" s="10">
        <f t="shared" si="1075"/>
        <v>2.1278391668044878</v>
      </c>
      <c r="M307" s="10">
        <f t="shared" si="1075"/>
        <v>8.491315905435412E-2</v>
      </c>
      <c r="N307" s="10">
        <f t="shared" si="1075"/>
        <v>1.6985662314944261</v>
      </c>
      <c r="O307" s="10">
        <f t="shared" ref="O307:P307" si="1076">(SQRT(((O218/O172)^2)+((O$250/O$181)^2)))*O286*100</f>
        <v>0.17117727962941132</v>
      </c>
      <c r="P307" s="10">
        <f t="shared" si="1076"/>
        <v>0.32548013457595976</v>
      </c>
      <c r="Q307" s="10"/>
      <c r="R307" s="10">
        <f t="shared" si="1036"/>
        <v>2.719201388272646</v>
      </c>
      <c r="S307" s="10">
        <f t="shared" si="1036"/>
        <v>2.9838463658708485</v>
      </c>
      <c r="T307" s="10">
        <f t="shared" si="1036"/>
        <v>0.29811126861413551</v>
      </c>
      <c r="U307" s="10">
        <f t="shared" si="1036"/>
        <v>1.0436999667227929</v>
      </c>
      <c r="V307" s="10">
        <f t="shared" ref="V307:Z307" si="1077">(SQRT(((V218/V172)^2)+((V$250/V$181)^2)))*V286*100</f>
        <v>0.36239717726880072</v>
      </c>
      <c r="W307" s="10">
        <f t="shared" si="1077"/>
        <v>1.6834845279496962</v>
      </c>
      <c r="X307" s="10">
        <f t="shared" si="1077"/>
        <v>0.76109253991331183</v>
      </c>
      <c r="Y307" s="10">
        <f t="shared" si="1077"/>
        <v>3.07772721826715</v>
      </c>
      <c r="Z307" s="10">
        <f t="shared" si="1077"/>
        <v>1.8565406649102112</v>
      </c>
      <c r="AA307" s="10"/>
      <c r="AB307" s="10">
        <f t="shared" ref="AB307:AM307" si="1078">(SQRT(((AB218/AB172)^2)+((AB$250/AB$181)^2)))*AB286*100</f>
        <v>1.7018829103931412</v>
      </c>
      <c r="AC307" s="10">
        <f t="shared" si="1078"/>
        <v>0.27965837529362908</v>
      </c>
      <c r="AD307" s="10">
        <f t="shared" si="1078"/>
        <v>0.10084326801953908</v>
      </c>
      <c r="AE307" s="10">
        <f t="shared" si="1078"/>
        <v>7.6994030394418739E-2</v>
      </c>
      <c r="AF307" s="10">
        <f t="shared" si="1078"/>
        <v>1.9728319176094178</v>
      </c>
      <c r="AG307" s="10">
        <f t="shared" si="1078"/>
        <v>0.12446740020005599</v>
      </c>
      <c r="AH307" s="10">
        <f t="shared" si="1078"/>
        <v>1.047979971241277</v>
      </c>
      <c r="AI307" s="10">
        <f t="shared" si="1078"/>
        <v>3.3863821915406054</v>
      </c>
      <c r="AJ307" s="10">
        <f t="shared" si="1078"/>
        <v>1.3318790810987935</v>
      </c>
      <c r="AK307" s="10">
        <f t="shared" si="1078"/>
        <v>0.51947238176388488</v>
      </c>
      <c r="AL307" s="10">
        <f t="shared" si="1078"/>
        <v>0.26106014364653823</v>
      </c>
      <c r="AM307" s="10">
        <f t="shared" si="1078"/>
        <v>1.8185455986140897</v>
      </c>
      <c r="AN307" s="10"/>
      <c r="AO307" s="10"/>
      <c r="AP307" s="10"/>
      <c r="AQ307" s="10"/>
      <c r="AR307" s="10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</row>
    <row r="308" spans="1:144" s="18" customFormat="1" x14ac:dyDescent="0.35">
      <c r="A308" s="10" t="s">
        <v>9</v>
      </c>
      <c r="B308" s="10" t="e">
        <f t="shared" ref="B308:N308" si="1079">(SQRT(((B219/B173)^2)+((B$250/B$181)^2)))*B287*100</f>
        <v>#DIV/0!</v>
      </c>
      <c r="C308" s="10" t="e">
        <f t="shared" si="1079"/>
        <v>#DIV/0!</v>
      </c>
      <c r="D308" s="10">
        <f t="shared" si="1079"/>
        <v>0.17530218621521981</v>
      </c>
      <c r="E308" s="10" t="e">
        <f t="shared" si="1079"/>
        <v>#DIV/0!</v>
      </c>
      <c r="F308" s="10" t="e">
        <f t="shared" si="1079"/>
        <v>#DIV/0!</v>
      </c>
      <c r="G308" s="10" t="e">
        <f t="shared" si="1079"/>
        <v>#DIV/0!</v>
      </c>
      <c r="H308" s="10" t="e">
        <f t="shared" si="1079"/>
        <v>#DIV/0!</v>
      </c>
      <c r="I308" s="10" t="e">
        <f t="shared" si="1079"/>
        <v>#DIV/0!</v>
      </c>
      <c r="J308" s="10" t="e">
        <f t="shared" si="1079"/>
        <v>#DIV/0!</v>
      </c>
      <c r="K308" s="10">
        <f t="shared" si="1079"/>
        <v>4.0837982773459063E-2</v>
      </c>
      <c r="L308" s="10">
        <f t="shared" si="1079"/>
        <v>6.6547596311163859E-2</v>
      </c>
      <c r="M308" s="10">
        <f t="shared" si="1079"/>
        <v>4.6164848235889337E-2</v>
      </c>
      <c r="N308" s="10">
        <f t="shared" si="1079"/>
        <v>0.26201283996675317</v>
      </c>
      <c r="O308" s="10">
        <f t="shared" ref="O308:P308" si="1080">(SQRT(((O219/O173)^2)+((O$250/O$181)^2)))*O287*100</f>
        <v>3.3348432252463714E-2</v>
      </c>
      <c r="P308" s="10">
        <f t="shared" si="1080"/>
        <v>0.15142329577934638</v>
      </c>
      <c r="Q308" s="10"/>
      <c r="R308" s="10" t="e">
        <f t="shared" si="1036"/>
        <v>#DIV/0!</v>
      </c>
      <c r="S308" s="10">
        <f t="shared" si="1036"/>
        <v>1.1274870997128565</v>
      </c>
      <c r="T308" s="10" t="e">
        <f t="shared" si="1036"/>
        <v>#DIV/0!</v>
      </c>
      <c r="U308" s="10">
        <f t="shared" si="1036"/>
        <v>5.4093359449713205E-2</v>
      </c>
      <c r="V308" s="10">
        <f t="shared" ref="V308:Z308" si="1081">(SQRT(((V219/V173)^2)+((V$250/V$181)^2)))*V287*100</f>
        <v>0.63759189798368598</v>
      </c>
      <c r="W308" s="10">
        <f t="shared" si="1081"/>
        <v>0.20435848586903951</v>
      </c>
      <c r="X308" s="10">
        <f t="shared" si="1081"/>
        <v>8.0223506130571165E-3</v>
      </c>
      <c r="Y308" s="10">
        <f t="shared" si="1081"/>
        <v>1.1196102476043313</v>
      </c>
      <c r="Z308" s="10">
        <f t="shared" si="1081"/>
        <v>0.81381925444503167</v>
      </c>
      <c r="AA308" s="10"/>
      <c r="AB308" s="10" t="e">
        <f t="shared" ref="AB308:AM308" si="1082">(SQRT(((AB219/AB173)^2)+((AB$250/AB$181)^2)))*AB287*100</f>
        <v>#DIV/0!</v>
      </c>
      <c r="AC308" s="10">
        <f t="shared" si="1082"/>
        <v>0.17000414138481607</v>
      </c>
      <c r="AD308" s="10" t="e">
        <f t="shared" si="1082"/>
        <v>#DIV/0!</v>
      </c>
      <c r="AE308" s="10" t="e">
        <f t="shared" si="1082"/>
        <v>#DIV/0!</v>
      </c>
      <c r="AF308" s="10" t="e">
        <f t="shared" si="1082"/>
        <v>#DIV/0!</v>
      </c>
      <c r="AG308" s="10" t="e">
        <f t="shared" si="1082"/>
        <v>#DIV/0!</v>
      </c>
      <c r="AH308" s="10" t="e">
        <f t="shared" si="1082"/>
        <v>#DIV/0!</v>
      </c>
      <c r="AI308" s="10">
        <f t="shared" si="1082"/>
        <v>0.23369625951834408</v>
      </c>
      <c r="AJ308" s="10" t="e">
        <f t="shared" si="1082"/>
        <v>#DIV/0!</v>
      </c>
      <c r="AK308" s="10" t="e">
        <f t="shared" si="1082"/>
        <v>#DIV/0!</v>
      </c>
      <c r="AL308" s="10">
        <f t="shared" si="1082"/>
        <v>0.38733786936245268</v>
      </c>
      <c r="AM308" s="10" t="e">
        <f t="shared" si="1082"/>
        <v>#DIV/0!</v>
      </c>
      <c r="AN308" s="10"/>
      <c r="AO308" s="10"/>
      <c r="AP308" s="10"/>
      <c r="AQ308" s="10"/>
      <c r="AR308" s="10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9"/>
    </row>
    <row r="309" spans="1:144" s="18" customFormat="1" x14ac:dyDescent="0.35">
      <c r="A309" s="10" t="s">
        <v>31</v>
      </c>
      <c r="B309" s="10" t="e">
        <f t="shared" ref="B309:N309" si="1083">(SQRT(((B220/B174)^2)+((B$250/B$181)^2)))*B288*100</f>
        <v>#DIV/0!</v>
      </c>
      <c r="C309" s="10" t="e">
        <f t="shared" si="1083"/>
        <v>#DIV/0!</v>
      </c>
      <c r="D309" s="10" t="e">
        <f t="shared" si="1083"/>
        <v>#DIV/0!</v>
      </c>
      <c r="E309" s="10" t="e">
        <f t="shared" si="1083"/>
        <v>#DIV/0!</v>
      </c>
      <c r="F309" s="10" t="e">
        <f t="shared" si="1083"/>
        <v>#DIV/0!</v>
      </c>
      <c r="G309" s="10" t="e">
        <f t="shared" si="1083"/>
        <v>#DIV/0!</v>
      </c>
      <c r="H309" s="10" t="e">
        <f t="shared" si="1083"/>
        <v>#DIV/0!</v>
      </c>
      <c r="I309" s="10" t="e">
        <f t="shared" si="1083"/>
        <v>#DIV/0!</v>
      </c>
      <c r="J309" s="10" t="e">
        <f t="shared" si="1083"/>
        <v>#DIV/0!</v>
      </c>
      <c r="K309" s="10">
        <f t="shared" si="1083"/>
        <v>0.27360732861135367</v>
      </c>
      <c r="L309" s="10" t="e">
        <f t="shared" si="1083"/>
        <v>#DIV/0!</v>
      </c>
      <c r="M309" s="10" t="e">
        <f t="shared" si="1083"/>
        <v>#DIV/0!</v>
      </c>
      <c r="N309" s="10">
        <f t="shared" si="1083"/>
        <v>0.81211538125002503</v>
      </c>
      <c r="O309" s="10" t="e">
        <f t="shared" ref="O309:P309" si="1084">(SQRT(((O220/O174)^2)+((O$250/O$181)^2)))*O288*100</f>
        <v>#DIV/0!</v>
      </c>
      <c r="P309" s="10" t="e">
        <f t="shared" si="1084"/>
        <v>#DIV/0!</v>
      </c>
      <c r="Q309" s="10"/>
      <c r="R309" s="10" t="e">
        <f t="shared" si="1036"/>
        <v>#DIV/0!</v>
      </c>
      <c r="S309" s="10">
        <f t="shared" si="1036"/>
        <v>0.32112157451725543</v>
      </c>
      <c r="T309" s="10" t="e">
        <f t="shared" si="1036"/>
        <v>#DIV/0!</v>
      </c>
      <c r="U309" s="10" t="e">
        <f t="shared" si="1036"/>
        <v>#DIV/0!</v>
      </c>
      <c r="V309" s="10" t="e">
        <f t="shared" ref="V309:Z309" si="1085">(SQRT(((V220/V174)^2)+((V$250/V$181)^2)))*V288*100</f>
        <v>#DIV/0!</v>
      </c>
      <c r="W309" s="10">
        <f t="shared" si="1085"/>
        <v>0.58241076610107945</v>
      </c>
      <c r="X309" s="10" t="e">
        <f t="shared" si="1085"/>
        <v>#DIV/0!</v>
      </c>
      <c r="Y309" s="10" t="e">
        <f t="shared" si="1085"/>
        <v>#DIV/0!</v>
      </c>
      <c r="Z309" s="10" t="e">
        <f t="shared" si="1085"/>
        <v>#DIV/0!</v>
      </c>
      <c r="AA309" s="10"/>
      <c r="AB309" s="10" t="e">
        <f t="shared" ref="AB309:AM309" si="1086">(SQRT(((AB220/AB174)^2)+((AB$250/AB$181)^2)))*AB288*100</f>
        <v>#DIV/0!</v>
      </c>
      <c r="AC309" s="10">
        <f t="shared" si="1086"/>
        <v>0.2248785550736829</v>
      </c>
      <c r="AD309" s="10" t="e">
        <f t="shared" si="1086"/>
        <v>#DIV/0!</v>
      </c>
      <c r="AE309" s="10">
        <f t="shared" si="1086"/>
        <v>1.1809636005244279E-2</v>
      </c>
      <c r="AF309" s="10" t="e">
        <f t="shared" si="1086"/>
        <v>#DIV/0!</v>
      </c>
      <c r="AG309" s="10" t="e">
        <f t="shared" si="1086"/>
        <v>#DIV/0!</v>
      </c>
      <c r="AH309" s="10" t="e">
        <f t="shared" si="1086"/>
        <v>#DIV/0!</v>
      </c>
      <c r="AI309" s="10" t="e">
        <f t="shared" si="1086"/>
        <v>#DIV/0!</v>
      </c>
      <c r="AJ309" s="10" t="e">
        <f t="shared" si="1086"/>
        <v>#DIV/0!</v>
      </c>
      <c r="AK309" s="10" t="e">
        <f t="shared" si="1086"/>
        <v>#DIV/0!</v>
      </c>
      <c r="AL309" s="10">
        <f t="shared" si="1086"/>
        <v>0.32581343569608406</v>
      </c>
      <c r="AM309" s="10" t="e">
        <f t="shared" si="1086"/>
        <v>#DIV/0!</v>
      </c>
      <c r="AN309" s="10"/>
      <c r="AO309" s="10"/>
      <c r="AP309" s="10"/>
      <c r="AQ309" s="10"/>
      <c r="AR309" s="10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</row>
    <row r="310" spans="1:144" s="18" customFormat="1" x14ac:dyDescent="0.35">
      <c r="A310" s="10" t="s">
        <v>11</v>
      </c>
      <c r="B310" s="10">
        <f t="shared" ref="B310:N310" si="1087">(SQRT(((B221/B175)^2)+((B$250/B$181)^2)))*B289*100</f>
        <v>3.8296000330082687</v>
      </c>
      <c r="C310" s="10">
        <f t="shared" si="1087"/>
        <v>0.22695735891993438</v>
      </c>
      <c r="D310" s="10">
        <f t="shared" si="1087"/>
        <v>0.22939035644473932</v>
      </c>
      <c r="E310" s="10">
        <f t="shared" si="1087"/>
        <v>0.11574476595021133</v>
      </c>
      <c r="F310" s="10">
        <f t="shared" si="1087"/>
        <v>0.72029004298061983</v>
      </c>
      <c r="G310" s="10">
        <f t="shared" si="1087"/>
        <v>0.80950269543883946</v>
      </c>
      <c r="H310" s="10">
        <f t="shared" si="1087"/>
        <v>0.10173555912827117</v>
      </c>
      <c r="I310" s="10">
        <f t="shared" si="1087"/>
        <v>0.73639205460256574</v>
      </c>
      <c r="J310" s="10">
        <f t="shared" si="1087"/>
        <v>2.2352072210851195E-2</v>
      </c>
      <c r="K310" s="10">
        <f t="shared" si="1087"/>
        <v>3.3163060402138198</v>
      </c>
      <c r="L310" s="10">
        <f t="shared" si="1087"/>
        <v>0.73123126901418434</v>
      </c>
      <c r="M310" s="10">
        <f t="shared" si="1087"/>
        <v>0.18822819696648951</v>
      </c>
      <c r="N310" s="10">
        <f t="shared" si="1087"/>
        <v>1.5164002041142532</v>
      </c>
      <c r="O310" s="10">
        <f t="shared" ref="O310:P310" si="1088">(SQRT(((O221/O175)^2)+((O$250/O$181)^2)))*O289*100</f>
        <v>0.44894225247083469</v>
      </c>
      <c r="P310" s="10">
        <f t="shared" si="1088"/>
        <v>1.1436436631131328</v>
      </c>
      <c r="Q310" s="10"/>
      <c r="R310" s="10">
        <f t="shared" si="1036"/>
        <v>0.78126223133209283</v>
      </c>
      <c r="S310" s="10">
        <f t="shared" si="1036"/>
        <v>6.497081794639155</v>
      </c>
      <c r="T310" s="10">
        <f t="shared" si="1036"/>
        <v>0.37162584037816582</v>
      </c>
      <c r="U310" s="10">
        <f t="shared" si="1036"/>
        <v>2.5835270513633746</v>
      </c>
      <c r="V310" s="10">
        <f t="shared" ref="V310:Z310" si="1089">(SQRT(((V221/V175)^2)+((V$250/V$181)^2)))*V289*100</f>
        <v>0.28160192462652145</v>
      </c>
      <c r="W310" s="10">
        <f t="shared" si="1089"/>
        <v>4.3334308163512203</v>
      </c>
      <c r="X310" s="10">
        <f t="shared" si="1089"/>
        <v>0.32246481829828139</v>
      </c>
      <c r="Y310" s="10">
        <f t="shared" si="1089"/>
        <v>4.2229952393536037</v>
      </c>
      <c r="Z310" s="10">
        <f t="shared" si="1089"/>
        <v>0.68874605013837376</v>
      </c>
      <c r="AA310" s="10"/>
      <c r="AB310" s="10">
        <f t="shared" ref="AB310:AM310" si="1090">(SQRT(((AB221/AB175)^2)+((AB$250/AB$181)^2)))*AB289*100</f>
        <v>0.72506416847782551</v>
      </c>
      <c r="AC310" s="10">
        <f t="shared" si="1090"/>
        <v>0.79038363157490332</v>
      </c>
      <c r="AD310" s="10">
        <f t="shared" si="1090"/>
        <v>0.13223591732693357</v>
      </c>
      <c r="AE310" s="10">
        <f t="shared" si="1090"/>
        <v>4.8224028890902514E-2</v>
      </c>
      <c r="AF310" s="10">
        <f t="shared" si="1090"/>
        <v>1.2474966304216861</v>
      </c>
      <c r="AG310" s="10">
        <f t="shared" si="1090"/>
        <v>0.34439499039118077</v>
      </c>
      <c r="AH310" s="10">
        <f t="shared" si="1090"/>
        <v>0.44177130566909023</v>
      </c>
      <c r="AI310" s="10">
        <f t="shared" si="1090"/>
        <v>4.4381281833176081</v>
      </c>
      <c r="AJ310" s="10">
        <f t="shared" si="1090"/>
        <v>0.78356284552760258</v>
      </c>
      <c r="AK310" s="10">
        <f t="shared" si="1090"/>
        <v>1.7132027774335601</v>
      </c>
      <c r="AL310" s="10">
        <f t="shared" si="1090"/>
        <v>3.6645979890736315</v>
      </c>
      <c r="AM310" s="10">
        <f t="shared" si="1090"/>
        <v>1.9784019618951998</v>
      </c>
      <c r="AN310" s="10"/>
      <c r="AO310" s="10"/>
      <c r="AP310" s="10"/>
      <c r="AQ310" s="10"/>
      <c r="AR310" s="10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9"/>
    </row>
    <row r="311" spans="1:144" s="18" customFormat="1" x14ac:dyDescent="0.35">
      <c r="A311" s="10" t="s">
        <v>12</v>
      </c>
      <c r="B311" s="10">
        <f t="shared" ref="B311:N311" si="1091">(SQRT(((B222/B176)^2)+((B$250/B$181)^2)))*B290*100</f>
        <v>3.7441571383529451</v>
      </c>
      <c r="C311" s="10">
        <f t="shared" si="1091"/>
        <v>0.33265148642301434</v>
      </c>
      <c r="D311" s="10">
        <f t="shared" si="1091"/>
        <v>7.4070682894104956E-2</v>
      </c>
      <c r="E311" s="10">
        <f t="shared" si="1091"/>
        <v>7.1371651256152288E-2</v>
      </c>
      <c r="F311" s="10">
        <f t="shared" si="1091"/>
        <v>2.2904641895706823</v>
      </c>
      <c r="G311" s="10">
        <f t="shared" si="1091"/>
        <v>0.51276482196799789</v>
      </c>
      <c r="H311" s="10">
        <f t="shared" si="1091"/>
        <v>0.22104940802582643</v>
      </c>
      <c r="I311" s="10">
        <f t="shared" si="1091"/>
        <v>1.437559078264298</v>
      </c>
      <c r="J311" s="10">
        <f t="shared" si="1091"/>
        <v>0.20372478931061089</v>
      </c>
      <c r="K311" s="10">
        <f t="shared" si="1091"/>
        <v>0.27026295898338293</v>
      </c>
      <c r="L311" s="10">
        <f t="shared" si="1091"/>
        <v>1.3916044348546877</v>
      </c>
      <c r="M311" s="10">
        <f t="shared" si="1091"/>
        <v>0.11819905895994831</v>
      </c>
      <c r="N311" s="10">
        <f t="shared" si="1091"/>
        <v>2.5099248883604477</v>
      </c>
      <c r="O311" s="10">
        <f t="shared" ref="O311:P311" si="1092">(SQRT(((O222/O176)^2)+((O$250/O$181)^2)))*O290*100</f>
        <v>0.17145579481516393</v>
      </c>
      <c r="P311" s="10">
        <f t="shared" si="1092"/>
        <v>0.16437091324605427</v>
      </c>
      <c r="Q311" s="10"/>
      <c r="R311" s="10">
        <f t="shared" si="1036"/>
        <v>1.3107137824152957</v>
      </c>
      <c r="S311" s="10">
        <f t="shared" si="1036"/>
        <v>1.5263439074556291</v>
      </c>
      <c r="T311" s="10">
        <f t="shared" si="1036"/>
        <v>0.62505507075227995</v>
      </c>
      <c r="U311" s="10">
        <f t="shared" si="1036"/>
        <v>0.23854875078757376</v>
      </c>
      <c r="V311" s="10">
        <f t="shared" ref="V311:Z311" si="1093">(SQRT(((V222/V176)^2)+((V$250/V$181)^2)))*V290*100</f>
        <v>0.30629427763399381</v>
      </c>
      <c r="W311" s="10">
        <f t="shared" si="1093"/>
        <v>0.79225752748556721</v>
      </c>
      <c r="X311" s="10">
        <f t="shared" si="1093"/>
        <v>0.16672890889496544</v>
      </c>
      <c r="Y311" s="10">
        <f t="shared" si="1093"/>
        <v>0.8114154886377779</v>
      </c>
      <c r="Z311" s="10">
        <f t="shared" si="1093"/>
        <v>1.7458070683343738</v>
      </c>
      <c r="AA311" s="10"/>
      <c r="AB311" s="10">
        <f t="shared" ref="AB311:AM311" si="1094">(SQRT(((AB222/AB176)^2)+((AB$250/AB$181)^2)))*AB290*100</f>
        <v>0.9130115409504862</v>
      </c>
      <c r="AC311" s="10">
        <f t="shared" si="1094"/>
        <v>0.20531314902483416</v>
      </c>
      <c r="AD311" s="10">
        <f t="shared" si="1094"/>
        <v>5.7912630167953706E-2</v>
      </c>
      <c r="AE311" s="10">
        <f t="shared" si="1094"/>
        <v>0.25403685784103003</v>
      </c>
      <c r="AF311" s="10">
        <f t="shared" si="1094"/>
        <v>0.76524042216567922</v>
      </c>
      <c r="AG311" s="10">
        <f t="shared" si="1094"/>
        <v>0.26328951592282368</v>
      </c>
      <c r="AH311" s="10">
        <f t="shared" si="1094"/>
        <v>0.4460089458292259</v>
      </c>
      <c r="AI311" s="10">
        <f t="shared" si="1094"/>
        <v>3.0051599120685708</v>
      </c>
      <c r="AJ311" s="10">
        <f t="shared" si="1094"/>
        <v>2.095569192136209</v>
      </c>
      <c r="AK311" s="10">
        <f t="shared" si="1094"/>
        <v>2.0327006983071607</v>
      </c>
      <c r="AL311" s="10">
        <f t="shared" si="1094"/>
        <v>0.52078688839839959</v>
      </c>
      <c r="AM311" s="10">
        <f t="shared" si="1094"/>
        <v>5.6543451397467441</v>
      </c>
      <c r="AN311" s="10"/>
      <c r="AO311" s="10"/>
      <c r="AP311" s="10"/>
      <c r="AQ311" s="10"/>
      <c r="AR311" s="10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9"/>
    </row>
    <row r="312" spans="1:144" s="18" customFormat="1" x14ac:dyDescent="0.35">
      <c r="A312" s="10" t="s">
        <v>32</v>
      </c>
      <c r="B312" s="10" t="e">
        <f t="shared" ref="B312:N312" si="1095">(SQRT(((B223/B177)^2)+((B$250/B$181)^2)))*B291*100</f>
        <v>#DIV/0!</v>
      </c>
      <c r="C312" s="10" t="e">
        <f t="shared" si="1095"/>
        <v>#DIV/0!</v>
      </c>
      <c r="D312" s="10">
        <f t="shared" si="1095"/>
        <v>1.6556362103272795</v>
      </c>
      <c r="E312" s="10" t="e">
        <f t="shared" si="1095"/>
        <v>#DIV/0!</v>
      </c>
      <c r="F312" s="10" t="e">
        <f t="shared" si="1095"/>
        <v>#DIV/0!</v>
      </c>
      <c r="G312" s="10" t="e">
        <f t="shared" si="1095"/>
        <v>#DIV/0!</v>
      </c>
      <c r="H312" s="10" t="e">
        <f t="shared" si="1095"/>
        <v>#DIV/0!</v>
      </c>
      <c r="I312" s="10" t="e">
        <f t="shared" si="1095"/>
        <v>#DIV/0!</v>
      </c>
      <c r="J312" s="10" t="e">
        <f t="shared" si="1095"/>
        <v>#DIV/0!</v>
      </c>
      <c r="K312" s="10">
        <f t="shared" si="1095"/>
        <v>0.47494373284799318</v>
      </c>
      <c r="L312" s="10" t="e">
        <f t="shared" si="1095"/>
        <v>#DIV/0!</v>
      </c>
      <c r="M312" s="10">
        <f t="shared" si="1095"/>
        <v>2.1380219530736624E-2</v>
      </c>
      <c r="N312" s="10">
        <f t="shared" si="1095"/>
        <v>0.49610439424950092</v>
      </c>
      <c r="O312" s="10" t="e">
        <f t="shared" ref="O312:P312" si="1096">(SQRT(((O223/O177)^2)+((O$250/O$181)^2)))*O291*100</f>
        <v>#DIV/0!</v>
      </c>
      <c r="P312" s="10">
        <f t="shared" si="1096"/>
        <v>0.21563455745603685</v>
      </c>
      <c r="Q312" s="10"/>
      <c r="R312" s="10" t="e">
        <f t="shared" si="1036"/>
        <v>#DIV/0!</v>
      </c>
      <c r="S312" s="10">
        <f t="shared" si="1036"/>
        <v>0.11689410239360946</v>
      </c>
      <c r="T312" s="10" t="e">
        <f t="shared" si="1036"/>
        <v>#DIV/0!</v>
      </c>
      <c r="U312" s="10" t="e">
        <f t="shared" si="1036"/>
        <v>#DIV/0!</v>
      </c>
      <c r="V312" s="10" t="e">
        <f t="shared" ref="V312:Z312" si="1097">(SQRT(((V223/V177)^2)+((V$250/V$181)^2)))*V291*100</f>
        <v>#DIV/0!</v>
      </c>
      <c r="W312" s="10">
        <f t="shared" si="1097"/>
        <v>1.3009375786130877</v>
      </c>
      <c r="X312" s="10" t="e">
        <f t="shared" si="1097"/>
        <v>#DIV/0!</v>
      </c>
      <c r="Y312" s="10" t="e">
        <f t="shared" si="1097"/>
        <v>#DIV/0!</v>
      </c>
      <c r="Z312" s="10" t="e">
        <f t="shared" si="1097"/>
        <v>#DIV/0!</v>
      </c>
      <c r="AA312" s="10"/>
      <c r="AB312" s="10" t="e">
        <f t="shared" ref="AB312:AM312" si="1098">(SQRT(((AB223/AB177)^2)+((AB$250/AB$181)^2)))*AB291*100</f>
        <v>#DIV/0!</v>
      </c>
      <c r="AC312" s="10">
        <f t="shared" si="1098"/>
        <v>2.7032271286964833</v>
      </c>
      <c r="AD312" s="10" t="e">
        <f t="shared" si="1098"/>
        <v>#DIV/0!</v>
      </c>
      <c r="AE312" s="10" t="e">
        <f t="shared" si="1098"/>
        <v>#DIV/0!</v>
      </c>
      <c r="AF312" s="10" t="e">
        <f t="shared" si="1098"/>
        <v>#DIV/0!</v>
      </c>
      <c r="AG312" s="10" t="e">
        <f t="shared" si="1098"/>
        <v>#DIV/0!</v>
      </c>
      <c r="AH312" s="10" t="e">
        <f t="shared" si="1098"/>
        <v>#DIV/0!</v>
      </c>
      <c r="AI312" s="10">
        <f t="shared" si="1098"/>
        <v>0.1545456684154303</v>
      </c>
      <c r="AJ312" s="10" t="e">
        <f t="shared" si="1098"/>
        <v>#DIV/0!</v>
      </c>
      <c r="AK312" s="10">
        <f t="shared" si="1098"/>
        <v>0.45734575748168516</v>
      </c>
      <c r="AL312" s="10">
        <f t="shared" si="1098"/>
        <v>1.9839237867520096</v>
      </c>
      <c r="AM312" s="10" t="e">
        <f t="shared" si="1098"/>
        <v>#DIV/0!</v>
      </c>
      <c r="AN312" s="10"/>
      <c r="AO312" s="10"/>
      <c r="AP312" s="10"/>
      <c r="AQ312" s="10"/>
      <c r="AR312" s="10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</row>
    <row r="313" spans="1:144" s="18" customFormat="1" x14ac:dyDescent="0.35">
      <c r="A313" s="10" t="s">
        <v>23</v>
      </c>
      <c r="B313" s="10" t="e">
        <f t="shared" ref="B313:N313" si="1099">(SQRT(((B224/B178)^2)+((B$250/B$181)^2)))*B292*100</f>
        <v>#DIV/0!</v>
      </c>
      <c r="C313" s="10" t="e">
        <f t="shared" si="1099"/>
        <v>#DIV/0!</v>
      </c>
      <c r="D313" s="10" t="e">
        <f t="shared" si="1099"/>
        <v>#DIV/0!</v>
      </c>
      <c r="E313" s="10" t="e">
        <f t="shared" si="1099"/>
        <v>#DIV/0!</v>
      </c>
      <c r="F313" s="10" t="e">
        <f t="shared" si="1099"/>
        <v>#DIV/0!</v>
      </c>
      <c r="G313" s="10" t="e">
        <f t="shared" si="1099"/>
        <v>#DIV/0!</v>
      </c>
      <c r="H313" s="10" t="e">
        <f t="shared" si="1099"/>
        <v>#DIV/0!</v>
      </c>
      <c r="I313" s="10" t="e">
        <f t="shared" si="1099"/>
        <v>#DIV/0!</v>
      </c>
      <c r="J313" s="10" t="e">
        <f t="shared" si="1099"/>
        <v>#DIV/0!</v>
      </c>
      <c r="K313" s="10" t="e">
        <f t="shared" si="1099"/>
        <v>#DIV/0!</v>
      </c>
      <c r="L313" s="10">
        <f t="shared" si="1099"/>
        <v>0.1915902251914984</v>
      </c>
      <c r="M313" s="10" t="e">
        <f t="shared" si="1099"/>
        <v>#DIV/0!</v>
      </c>
      <c r="N313" s="10">
        <f t="shared" si="1099"/>
        <v>7.9210218099636842</v>
      </c>
      <c r="O313" s="10" t="e">
        <f t="shared" ref="O313:P313" si="1100">(SQRT(((O224/O178)^2)+((O$250/O$181)^2)))*O292*100</f>
        <v>#DIV/0!</v>
      </c>
      <c r="P313" s="10" t="e">
        <f t="shared" si="1100"/>
        <v>#DIV/0!</v>
      </c>
      <c r="Q313" s="10"/>
      <c r="R313" s="10" t="e">
        <f t="shared" si="1036"/>
        <v>#DIV/0!</v>
      </c>
      <c r="S313" s="10" t="e">
        <f t="shared" si="1036"/>
        <v>#DIV/0!</v>
      </c>
      <c r="T313" s="10" t="e">
        <f t="shared" si="1036"/>
        <v>#DIV/0!</v>
      </c>
      <c r="U313" s="10" t="e">
        <f t="shared" si="1036"/>
        <v>#DIV/0!</v>
      </c>
      <c r="V313" s="10" t="e">
        <f t="shared" ref="V313:Z313" si="1101">(SQRT(((V224/V178)^2)+((V$250/V$181)^2)))*V292*100</f>
        <v>#DIV/0!</v>
      </c>
      <c r="W313" s="10" t="e">
        <f t="shared" si="1101"/>
        <v>#DIV/0!</v>
      </c>
      <c r="X313" s="10" t="e">
        <f t="shared" si="1101"/>
        <v>#DIV/0!</v>
      </c>
      <c r="Y313" s="10" t="e">
        <f t="shared" si="1101"/>
        <v>#DIV/0!</v>
      </c>
      <c r="Z313" s="10" t="e">
        <f t="shared" si="1101"/>
        <v>#DIV/0!</v>
      </c>
      <c r="AA313" s="10"/>
      <c r="AB313" s="10" t="e">
        <f t="shared" ref="AB313:AM313" si="1102">(SQRT(((AB224/AB178)^2)+((AB$250/AB$181)^2)))*AB292*100</f>
        <v>#DIV/0!</v>
      </c>
      <c r="AC313" s="10">
        <f t="shared" si="1102"/>
        <v>0.89380365443217025</v>
      </c>
      <c r="AD313" s="10" t="e">
        <f t="shared" si="1102"/>
        <v>#DIV/0!</v>
      </c>
      <c r="AE313" s="10" t="e">
        <f t="shared" si="1102"/>
        <v>#DIV/0!</v>
      </c>
      <c r="AF313" s="10" t="e">
        <f t="shared" si="1102"/>
        <v>#DIV/0!</v>
      </c>
      <c r="AG313" s="10" t="e">
        <f t="shared" si="1102"/>
        <v>#DIV/0!</v>
      </c>
      <c r="AH313" s="10" t="e">
        <f t="shared" si="1102"/>
        <v>#DIV/0!</v>
      </c>
      <c r="AI313" s="10" t="e">
        <f t="shared" si="1102"/>
        <v>#DIV/0!</v>
      </c>
      <c r="AJ313" s="10" t="e">
        <f t="shared" si="1102"/>
        <v>#DIV/0!</v>
      </c>
      <c r="AK313" s="10" t="e">
        <f t="shared" si="1102"/>
        <v>#DIV/0!</v>
      </c>
      <c r="AL313" s="10">
        <f t="shared" si="1102"/>
        <v>0.3053580269282376</v>
      </c>
      <c r="AM313" s="10" t="e">
        <f t="shared" si="1102"/>
        <v>#DIV/0!</v>
      </c>
      <c r="AN313" s="10"/>
      <c r="AO313" s="10"/>
      <c r="AP313" s="10"/>
      <c r="AQ313" s="10"/>
      <c r="AR313" s="10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  <c r="EA313" s="9"/>
      <c r="EB313" s="9"/>
      <c r="EC313" s="9"/>
      <c r="ED313" s="9"/>
      <c r="EE313" s="9"/>
      <c r="EF313" s="9"/>
      <c r="EG313" s="9"/>
      <c r="EH313" s="9"/>
      <c r="EI313" s="9"/>
      <c r="EJ313" s="9"/>
      <c r="EK313" s="9"/>
      <c r="EL313" s="9"/>
      <c r="EM313" s="9"/>
      <c r="EN313" s="9"/>
    </row>
    <row r="314" spans="1:144" s="18" customFormat="1" x14ac:dyDescent="0.35">
      <c r="A314" s="10" t="s">
        <v>18</v>
      </c>
      <c r="B314" s="10">
        <f t="shared" ref="B314:N314" si="1103">(SQRT(((B225/B179)^2)+((B$250/B$181)^2)))*B293*100</f>
        <v>2.1527002011942451</v>
      </c>
      <c r="C314" s="10">
        <f t="shared" si="1103"/>
        <v>1.5855343544361429</v>
      </c>
      <c r="D314" s="10">
        <f t="shared" si="1103"/>
        <v>0.21480811582621673</v>
      </c>
      <c r="E314" s="10">
        <f t="shared" si="1103"/>
        <v>0.279481953159189</v>
      </c>
      <c r="F314" s="10">
        <f t="shared" si="1103"/>
        <v>4.0906483285925654</v>
      </c>
      <c r="G314" s="10">
        <f t="shared" si="1103"/>
        <v>1.4685635243941226</v>
      </c>
      <c r="H314" s="10">
        <f t="shared" si="1103"/>
        <v>1.5671114263733492</v>
      </c>
      <c r="I314" s="10">
        <f t="shared" si="1103"/>
        <v>4.3388862337116185</v>
      </c>
      <c r="J314" s="10">
        <f t="shared" si="1103"/>
        <v>0.52215780814843804</v>
      </c>
      <c r="K314" s="10">
        <f t="shared" si="1103"/>
        <v>1.3530596731016955</v>
      </c>
      <c r="L314" s="10">
        <f t="shared" si="1103"/>
        <v>0.69985721526904576</v>
      </c>
      <c r="M314" s="10">
        <f t="shared" si="1103"/>
        <v>0.43390700357222312</v>
      </c>
      <c r="N314" s="10">
        <f t="shared" si="1103"/>
        <v>2.5394583707981431</v>
      </c>
      <c r="O314" s="10">
        <f t="shared" ref="O314:P314" si="1104">(SQRT(((O225/O179)^2)+((O$250/O$181)^2)))*O293*100</f>
        <v>0.20099763635672835</v>
      </c>
      <c r="P314" s="10">
        <f t="shared" si="1104"/>
        <v>0.84370159431256597</v>
      </c>
      <c r="Q314" s="10"/>
      <c r="R314" s="10">
        <f t="shared" si="1036"/>
        <v>2.1528442178940557</v>
      </c>
      <c r="S314" s="10">
        <f t="shared" si="1036"/>
        <v>1.9089413689948247</v>
      </c>
      <c r="T314" s="10">
        <f t="shared" si="1036"/>
        <v>2.2591114218466566</v>
      </c>
      <c r="U314" s="10">
        <f t="shared" si="1036"/>
        <v>1.53151397124571</v>
      </c>
      <c r="V314" s="10">
        <f t="shared" ref="V314:Z314" si="1105">(SQRT(((V225/V179)^2)+((V$250/V$181)^2)))*V293*100</f>
        <v>0.68463852300856021</v>
      </c>
      <c r="W314" s="10">
        <f t="shared" si="1105"/>
        <v>0.19820775539639923</v>
      </c>
      <c r="X314" s="10">
        <f t="shared" si="1105"/>
        <v>0.55828450835755683</v>
      </c>
      <c r="Y314" s="10">
        <f t="shared" si="1105"/>
        <v>1.3110304658097012</v>
      </c>
      <c r="Z314" s="10">
        <f t="shared" si="1105"/>
        <v>2.4265903219935625</v>
      </c>
      <c r="AA314" s="10"/>
      <c r="AB314" s="10">
        <f t="shared" ref="AB314:AM314" si="1106">(SQRT(((AB225/AB179)^2)+((AB$250/AB$181)^2)))*AB293*100</f>
        <v>4.344901202012684</v>
      </c>
      <c r="AC314" s="10">
        <f t="shared" si="1106"/>
        <v>0.56147448504872388</v>
      </c>
      <c r="AD314" s="10">
        <f t="shared" si="1106"/>
        <v>0.16246299831961317</v>
      </c>
      <c r="AE314" s="10">
        <f t="shared" si="1106"/>
        <v>0.13179634242950383</v>
      </c>
      <c r="AF314" s="10">
        <f t="shared" si="1106"/>
        <v>0.40894741085138753</v>
      </c>
      <c r="AG314" s="10">
        <f t="shared" si="1106"/>
        <v>0.41689152852795763</v>
      </c>
      <c r="AH314" s="10">
        <f t="shared" si="1106"/>
        <v>2.0506263273207215</v>
      </c>
      <c r="AI314" s="10">
        <f t="shared" si="1106"/>
        <v>7.9051591457002042</v>
      </c>
      <c r="AJ314" s="10">
        <f t="shared" si="1106"/>
        <v>0.75395278331551141</v>
      </c>
      <c r="AK314" s="10">
        <f t="shared" si="1106"/>
        <v>2.8180775993259828</v>
      </c>
      <c r="AL314" s="10">
        <f t="shared" si="1106"/>
        <v>2.7342529167823022</v>
      </c>
      <c r="AM314" s="10">
        <f t="shared" si="1106"/>
        <v>2.4046988796928561</v>
      </c>
      <c r="AN314" s="10"/>
      <c r="AO314" s="10"/>
      <c r="AP314" s="10"/>
      <c r="AQ314" s="10"/>
      <c r="AR314" s="10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</row>
    <row r="315" spans="1:144" s="18" customFormat="1" x14ac:dyDescent="0.35">
      <c r="A315" s="10" t="s">
        <v>19</v>
      </c>
      <c r="B315" s="10">
        <f t="shared" ref="B315:N315" si="1107">(SQRT(((B226/B180)^2)+((B$250/B$181)^2)))*B294*100</f>
        <v>3.7997155175019608</v>
      </c>
      <c r="C315" s="10">
        <f t="shared" si="1107"/>
        <v>0.99481584249162536</v>
      </c>
      <c r="D315" s="10">
        <f t="shared" si="1107"/>
        <v>0.44578483722140533</v>
      </c>
      <c r="E315" s="10">
        <f t="shared" si="1107"/>
        <v>0.28004198285905024</v>
      </c>
      <c r="F315" s="10">
        <f t="shared" si="1107"/>
        <v>2.4431165324958362</v>
      </c>
      <c r="G315" s="10">
        <f t="shared" si="1107"/>
        <v>1.2336913746042801</v>
      </c>
      <c r="H315" s="10">
        <f t="shared" si="1107"/>
        <v>0.7577969206275359</v>
      </c>
      <c r="I315" s="10">
        <f t="shared" si="1107"/>
        <v>1.6237406023943941</v>
      </c>
      <c r="J315" s="10">
        <f t="shared" si="1107"/>
        <v>0.39698399711859528</v>
      </c>
      <c r="K315" s="10">
        <f t="shared" si="1107"/>
        <v>0.21728989624014711</v>
      </c>
      <c r="L315" s="10">
        <f t="shared" si="1107"/>
        <v>0.48168292447499189</v>
      </c>
      <c r="M315" s="10">
        <f t="shared" si="1107"/>
        <v>7.0627311369108089E-2</v>
      </c>
      <c r="N315" s="10">
        <f t="shared" si="1107"/>
        <v>1.3344869116058533</v>
      </c>
      <c r="O315" s="10">
        <f t="shared" ref="O315:P315" si="1108">(SQRT(((O226/O180)^2)+((O$250/O$181)^2)))*O294*100</f>
        <v>0.20118050284356914</v>
      </c>
      <c r="P315" s="10">
        <f t="shared" si="1108"/>
        <v>0.56306868463823678</v>
      </c>
      <c r="Q315" s="10"/>
      <c r="R315" s="10">
        <f t="shared" si="1036"/>
        <v>1.3363904775076731</v>
      </c>
      <c r="S315" s="10">
        <f t="shared" si="1036"/>
        <v>0.33260307657709748</v>
      </c>
      <c r="T315" s="10">
        <f t="shared" si="1036"/>
        <v>0.61104722434842507</v>
      </c>
      <c r="U315" s="10">
        <f t="shared" si="1036"/>
        <v>0.37101824732784205</v>
      </c>
      <c r="V315" s="10">
        <f t="shared" ref="V315:Z315" si="1109">(SQRT(((V226/V180)^2)+((V$250/V$181)^2)))*V294*100</f>
        <v>9.7752886877947059E-2</v>
      </c>
      <c r="W315" s="10">
        <f t="shared" si="1109"/>
        <v>0.10982888264674416</v>
      </c>
      <c r="X315" s="10">
        <f t="shared" si="1109"/>
        <v>0.20518649239160514</v>
      </c>
      <c r="Y315" s="10">
        <f t="shared" si="1109"/>
        <v>0.63239285044059457</v>
      </c>
      <c r="Z315" s="10">
        <f t="shared" si="1109"/>
        <v>0.58975525553729025</v>
      </c>
      <c r="AA315" s="10"/>
      <c r="AB315" s="10">
        <f t="shared" ref="AB315:AM315" si="1110">(SQRT(((AB226/AB180)^2)+((AB$250/AB$181)^2)))*AB294*100</f>
        <v>0.87813043874900454</v>
      </c>
      <c r="AC315" s="10">
        <f t="shared" si="1110"/>
        <v>0.15582724744853968</v>
      </c>
      <c r="AD315" s="10">
        <f t="shared" si="1110"/>
        <v>0.24044447559379462</v>
      </c>
      <c r="AE315" s="10">
        <f t="shared" si="1110"/>
        <v>0.17156889294500322</v>
      </c>
      <c r="AF315" s="10">
        <f t="shared" si="1110"/>
        <v>0.77157947036883701</v>
      </c>
      <c r="AG315" s="10">
        <f t="shared" si="1110"/>
        <v>0.27167311560370278</v>
      </c>
      <c r="AH315" s="10">
        <f t="shared" si="1110"/>
        <v>0.54041767547649222</v>
      </c>
      <c r="AI315" s="10">
        <f t="shared" si="1110"/>
        <v>0.33369679859997592</v>
      </c>
      <c r="AJ315" s="10">
        <f t="shared" si="1110"/>
        <v>0.31398308276909304</v>
      </c>
      <c r="AK315" s="10">
        <f t="shared" si="1110"/>
        <v>0.58899234339158291</v>
      </c>
      <c r="AL315" s="10">
        <f t="shared" si="1110"/>
        <v>0.26966112081963239</v>
      </c>
      <c r="AM315" s="10">
        <f t="shared" si="1110"/>
        <v>3.5910148247461091</v>
      </c>
      <c r="AN315" s="10"/>
      <c r="AO315" s="10"/>
      <c r="AP315" s="10"/>
      <c r="AQ315" s="10"/>
      <c r="AR315" s="10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  <c r="EA315" s="9"/>
      <c r="EB315" s="9"/>
      <c r="EC315" s="9"/>
      <c r="ED315" s="9"/>
      <c r="EE315" s="9"/>
      <c r="EF315" s="9"/>
      <c r="EG315" s="9"/>
      <c r="EH315" s="9"/>
      <c r="EI315" s="9"/>
      <c r="EJ315" s="9"/>
      <c r="EK315" s="9"/>
      <c r="EL315" s="9"/>
      <c r="EM315" s="9"/>
      <c r="EN315" s="9"/>
    </row>
    <row r="316" spans="1:144" s="18" customFormat="1" x14ac:dyDescent="0.3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</row>
    <row r="317" spans="1:144" s="18" customFormat="1" x14ac:dyDescent="0.35">
      <c r="A317" s="17" t="s">
        <v>117</v>
      </c>
      <c r="B317" s="16" t="s">
        <v>26</v>
      </c>
      <c r="C317" s="16" t="s">
        <v>67</v>
      </c>
      <c r="D317" s="16" t="s">
        <v>68</v>
      </c>
      <c r="E317" s="16" t="s">
        <v>70</v>
      </c>
      <c r="F317" s="16" t="s">
        <v>71</v>
      </c>
      <c r="G317" s="16" t="s">
        <v>72</v>
      </c>
      <c r="H317" s="16" t="s">
        <v>134</v>
      </c>
      <c r="I317" s="16" t="s">
        <v>74</v>
      </c>
      <c r="J317" s="16" t="s">
        <v>133</v>
      </c>
      <c r="K317" s="16" t="s">
        <v>75</v>
      </c>
      <c r="L317" s="16" t="s">
        <v>99</v>
      </c>
      <c r="M317" s="16" t="s">
        <v>87</v>
      </c>
      <c r="N317" s="16" t="s">
        <v>142</v>
      </c>
      <c r="O317" s="16" t="s">
        <v>78</v>
      </c>
      <c r="P317" s="16" t="s">
        <v>88</v>
      </c>
      <c r="Q317" s="16"/>
      <c r="R317" s="16" t="s">
        <v>76</v>
      </c>
      <c r="S317" s="16" t="s">
        <v>20</v>
      </c>
      <c r="T317" s="16" t="s">
        <v>21</v>
      </c>
      <c r="U317" s="16" t="s">
        <v>89</v>
      </c>
      <c r="V317" s="16" t="s">
        <v>90</v>
      </c>
      <c r="W317" s="16" t="s">
        <v>91</v>
      </c>
      <c r="X317" s="16" t="s">
        <v>92</v>
      </c>
      <c r="Y317" s="16" t="s">
        <v>86</v>
      </c>
      <c r="Z317" s="16" t="s">
        <v>93</v>
      </c>
      <c r="AA317" s="16"/>
      <c r="AB317" s="16" t="s">
        <v>94</v>
      </c>
      <c r="AC317" s="16" t="s">
        <v>69</v>
      </c>
      <c r="AD317" s="16" t="s">
        <v>56</v>
      </c>
      <c r="AE317" s="16" t="s">
        <v>30</v>
      </c>
      <c r="AF317" s="16" t="s">
        <v>29</v>
      </c>
      <c r="AG317" s="16" t="s">
        <v>73</v>
      </c>
      <c r="AH317" s="16" t="s">
        <v>132</v>
      </c>
      <c r="AI317" s="16" t="s">
        <v>95</v>
      </c>
      <c r="AJ317" s="16" t="s">
        <v>139</v>
      </c>
      <c r="AK317" s="16" t="s">
        <v>138</v>
      </c>
      <c r="AL317" s="16" t="s">
        <v>96</v>
      </c>
      <c r="AM317" s="16" t="s">
        <v>191</v>
      </c>
      <c r="AN317" s="16"/>
      <c r="AO317" s="16"/>
      <c r="AP317" s="16"/>
      <c r="AQ317" s="16"/>
      <c r="AR317" s="16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</row>
    <row r="318" spans="1:144" s="18" customFormat="1" x14ac:dyDescent="0.3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  <c r="DZ318" s="9"/>
      <c r="EA318" s="9"/>
      <c r="EB318" s="9"/>
      <c r="EC318" s="9"/>
      <c r="ED318" s="9"/>
      <c r="EE318" s="9"/>
      <c r="EF318" s="9"/>
      <c r="EG318" s="9"/>
      <c r="EH318" s="9"/>
      <c r="EI318" s="9"/>
      <c r="EJ318" s="9"/>
      <c r="EK318" s="9"/>
      <c r="EL318" s="9"/>
      <c r="EM318" s="9"/>
      <c r="EN318" s="9"/>
    </row>
    <row r="319" spans="1:144" s="18" customFormat="1" x14ac:dyDescent="0.35">
      <c r="A319" s="10" t="s">
        <v>110</v>
      </c>
      <c r="B319" s="10">
        <f>B$185</f>
        <v>0</v>
      </c>
      <c r="C319" s="10">
        <f t="shared" ref="C319:AM319" si="1111">C$185</f>
        <v>32.68855036015956</v>
      </c>
      <c r="D319" s="10">
        <f t="shared" si="1111"/>
        <v>0</v>
      </c>
      <c r="E319" s="10">
        <f t="shared" si="1111"/>
        <v>16.676654778035754</v>
      </c>
      <c r="F319" s="10">
        <f t="shared" si="1111"/>
        <v>0</v>
      </c>
      <c r="G319" s="10">
        <f t="shared" si="1111"/>
        <v>24.182310420838114</v>
      </c>
      <c r="H319" s="10">
        <f t="shared" si="1111"/>
        <v>0</v>
      </c>
      <c r="I319" s="10">
        <f t="shared" si="1111"/>
        <v>0</v>
      </c>
      <c r="J319" s="10">
        <f t="shared" si="1111"/>
        <v>32.107137556621886</v>
      </c>
      <c r="K319" s="10">
        <f t="shared" si="1111"/>
        <v>4.9292039174501401</v>
      </c>
      <c r="L319" s="10">
        <f t="shared" si="1111"/>
        <v>0</v>
      </c>
      <c r="M319" s="10">
        <f t="shared" si="1111"/>
        <v>16.78960766921611</v>
      </c>
      <c r="N319" s="10">
        <f t="shared" si="1111"/>
        <v>0</v>
      </c>
      <c r="O319" s="10">
        <f t="shared" si="1111"/>
        <v>12.548295640752412</v>
      </c>
      <c r="P319" s="10">
        <f t="shared" si="1111"/>
        <v>4.8500019459099013</v>
      </c>
      <c r="Q319" s="10"/>
      <c r="R319" s="10">
        <f t="shared" si="1111"/>
        <v>0</v>
      </c>
      <c r="S319" s="10">
        <f t="shared" si="1111"/>
        <v>0</v>
      </c>
      <c r="T319" s="10">
        <f t="shared" si="1111"/>
        <v>2.4679422775153079</v>
      </c>
      <c r="U319" s="10">
        <f t="shared" si="1111"/>
        <v>0</v>
      </c>
      <c r="V319" s="10">
        <f t="shared" si="1111"/>
        <v>0</v>
      </c>
      <c r="W319" s="10">
        <f t="shared" si="1111"/>
        <v>0</v>
      </c>
      <c r="X319" s="10">
        <f t="shared" si="1111"/>
        <v>0</v>
      </c>
      <c r="Y319" s="10">
        <f t="shared" si="1111"/>
        <v>0</v>
      </c>
      <c r="Z319" s="10">
        <f t="shared" si="1111"/>
        <v>0</v>
      </c>
      <c r="AA319" s="10"/>
      <c r="AB319" s="10">
        <f t="shared" si="1111"/>
        <v>0</v>
      </c>
      <c r="AC319" s="10">
        <f t="shared" si="1111"/>
        <v>0</v>
      </c>
      <c r="AD319" s="10">
        <f t="shared" si="1111"/>
        <v>5.6893096132703089</v>
      </c>
      <c r="AE319" s="10">
        <f t="shared" si="1111"/>
        <v>2.0244930462142721</v>
      </c>
      <c r="AF319" s="10">
        <f t="shared" si="1111"/>
        <v>0</v>
      </c>
      <c r="AG319" s="10">
        <f t="shared" si="1111"/>
        <v>12.921593733844706</v>
      </c>
      <c r="AH319" s="10">
        <f t="shared" si="1111"/>
        <v>0</v>
      </c>
      <c r="AI319" s="10">
        <f t="shared" si="1111"/>
        <v>0</v>
      </c>
      <c r="AJ319" s="10">
        <f t="shared" si="1111"/>
        <v>0</v>
      </c>
      <c r="AK319" s="10">
        <f t="shared" si="1111"/>
        <v>0</v>
      </c>
      <c r="AL319" s="10">
        <f t="shared" si="1111"/>
        <v>0</v>
      </c>
      <c r="AM319" s="10">
        <f t="shared" si="1111"/>
        <v>0</v>
      </c>
      <c r="AN319" s="10"/>
      <c r="AO319" s="10"/>
      <c r="AP319" s="10"/>
      <c r="AQ319" s="10"/>
      <c r="AR319" s="10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</row>
    <row r="320" spans="1:144" s="18" customFormat="1" x14ac:dyDescent="0.35">
      <c r="A320" s="10" t="s">
        <v>118</v>
      </c>
      <c r="B320" s="10">
        <f>B186</f>
        <v>18.920184869131077</v>
      </c>
      <c r="C320" s="10">
        <f t="shared" ref="C320:P320" si="1112">C186</f>
        <v>44.453199915361537</v>
      </c>
      <c r="D320" s="10">
        <f t="shared" si="1112"/>
        <v>5.933682277570604</v>
      </c>
      <c r="E320" s="10">
        <f t="shared" si="1112"/>
        <v>69.047525051921269</v>
      </c>
      <c r="F320" s="10">
        <f t="shared" si="1112"/>
        <v>16.902743815583047</v>
      </c>
      <c r="G320" s="10">
        <f t="shared" si="1112"/>
        <v>53.779463757814483</v>
      </c>
      <c r="H320" s="10">
        <f t="shared" si="1112"/>
        <v>38.986542486586856</v>
      </c>
      <c r="I320" s="10">
        <f t="shared" si="1112"/>
        <v>14.064244834749964</v>
      </c>
      <c r="J320" s="10">
        <f t="shared" si="1112"/>
        <v>43.564005443734111</v>
      </c>
      <c r="K320" s="10">
        <f t="shared" si="1112"/>
        <v>45.538487728746787</v>
      </c>
      <c r="L320" s="10">
        <f t="shared" si="1112"/>
        <v>6.5507149684577426</v>
      </c>
      <c r="M320" s="10">
        <f t="shared" si="1112"/>
        <v>54.700799151671042</v>
      </c>
      <c r="N320" s="10">
        <f t="shared" si="1112"/>
        <v>4.9990856638502601</v>
      </c>
      <c r="O320" s="10">
        <f t="shared" si="1112"/>
        <v>50.623845613717599</v>
      </c>
      <c r="P320" s="10">
        <f t="shared" si="1112"/>
        <v>58.213424478814261</v>
      </c>
      <c r="Q320" s="10"/>
      <c r="R320" s="10">
        <f t="shared" ref="R320:AM320" si="1113">R186</f>
        <v>12.700528089494551</v>
      </c>
      <c r="S320" s="10">
        <f t="shared" si="1113"/>
        <v>0.78958317560493452</v>
      </c>
      <c r="T320" s="10">
        <f t="shared" si="1113"/>
        <v>54.934808425333138</v>
      </c>
      <c r="U320" s="10">
        <f t="shared" si="1113"/>
        <v>42.906255663642476</v>
      </c>
      <c r="V320" s="10">
        <f t="shared" si="1113"/>
        <v>2.4252731599713329</v>
      </c>
      <c r="W320" s="10">
        <f t="shared" si="1113"/>
        <v>0.82723264555967635</v>
      </c>
      <c r="X320" s="10">
        <f t="shared" si="1113"/>
        <v>6.6756586042090209</v>
      </c>
      <c r="Y320" s="10">
        <f t="shared" si="1113"/>
        <v>4.3941117856097325</v>
      </c>
      <c r="Z320" s="10">
        <f t="shared" si="1113"/>
        <v>22.207553603306764</v>
      </c>
      <c r="AA320" s="10"/>
      <c r="AB320" s="10">
        <f t="shared" si="1113"/>
        <v>17.618649149846817</v>
      </c>
      <c r="AC320" s="10">
        <f t="shared" si="1113"/>
        <v>8.9675688783976533</v>
      </c>
      <c r="AD320" s="10">
        <f t="shared" si="1113"/>
        <v>71.476883038382127</v>
      </c>
      <c r="AE320" s="10">
        <f t="shared" si="1113"/>
        <v>75.369316714567134</v>
      </c>
      <c r="AF320" s="10">
        <f t="shared" si="1113"/>
        <v>21.095687416281763</v>
      </c>
      <c r="AG320" s="10">
        <f t="shared" si="1113"/>
        <v>46.118207570979052</v>
      </c>
      <c r="AH320" s="10">
        <f t="shared" si="1113"/>
        <v>21.169703185641392</v>
      </c>
      <c r="AI320" s="10">
        <f t="shared" si="1113"/>
        <v>1.3286459638231933</v>
      </c>
      <c r="AJ320" s="10">
        <f t="shared" si="1113"/>
        <v>22.837902236901026</v>
      </c>
      <c r="AK320" s="10">
        <f t="shared" si="1113"/>
        <v>17.100717483692094</v>
      </c>
      <c r="AL320" s="10">
        <f t="shared" si="1113"/>
        <v>10.029538542534661</v>
      </c>
      <c r="AM320" s="10">
        <f t="shared" si="1113"/>
        <v>16.186373772809556</v>
      </c>
      <c r="AN320" s="10"/>
      <c r="AO320" s="10"/>
      <c r="AP320" s="10"/>
      <c r="AQ320" s="10"/>
      <c r="AR320" s="10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</row>
    <row r="321" spans="1:144" s="18" customFormat="1" x14ac:dyDescent="0.35">
      <c r="A321" s="10" t="s">
        <v>119</v>
      </c>
      <c r="B321" s="10">
        <f>SUM(B187)</f>
        <v>26.668759661567304</v>
      </c>
      <c r="C321" s="10">
        <f t="shared" ref="C321:P321" si="1114">SUM(C187)</f>
        <v>5.5986845630577129</v>
      </c>
      <c r="D321" s="10">
        <f t="shared" si="1114"/>
        <v>3.8186920778496383</v>
      </c>
      <c r="E321" s="10">
        <f t="shared" si="1114"/>
        <v>1.3345662147989912</v>
      </c>
      <c r="F321" s="10">
        <f t="shared" si="1114"/>
        <v>23.373291386178156</v>
      </c>
      <c r="G321" s="10">
        <f t="shared" si="1114"/>
        <v>5.5881414752505956</v>
      </c>
      <c r="H321" s="10">
        <f t="shared" si="1114"/>
        <v>31.505965676048504</v>
      </c>
      <c r="I321" s="10">
        <f t="shared" si="1114"/>
        <v>21.20641673981714</v>
      </c>
      <c r="J321" s="10">
        <f t="shared" si="1114"/>
        <v>7.9889173028070584</v>
      </c>
      <c r="K321" s="10">
        <f t="shared" si="1114"/>
        <v>4.746444732992912</v>
      </c>
      <c r="L321" s="10">
        <f t="shared" si="1114"/>
        <v>16.507902880956621</v>
      </c>
      <c r="M321" s="10">
        <f t="shared" si="1114"/>
        <v>3.6149552710769322</v>
      </c>
      <c r="N321" s="10">
        <f t="shared" si="1114"/>
        <v>8.7253037310866723</v>
      </c>
      <c r="O321" s="10">
        <f t="shared" si="1114"/>
        <v>3.864187068275307</v>
      </c>
      <c r="P321" s="10">
        <f t="shared" si="1114"/>
        <v>5.7525820566887012</v>
      </c>
      <c r="Q321" s="10"/>
      <c r="R321" s="10">
        <f t="shared" ref="R321:Z321" si="1115">SUM(R187)</f>
        <v>35.984827788697444</v>
      </c>
      <c r="S321" s="10">
        <f t="shared" si="1115"/>
        <v>1.8913666872662631</v>
      </c>
      <c r="T321" s="10">
        <f t="shared" si="1115"/>
        <v>11.57889802002051</v>
      </c>
      <c r="U321" s="10">
        <f t="shared" si="1115"/>
        <v>12.27962163177204</v>
      </c>
      <c r="V321" s="10">
        <f t="shared" si="1115"/>
        <v>7.4919537146549722</v>
      </c>
      <c r="W321" s="10">
        <f t="shared" si="1115"/>
        <v>4.3313477115604027</v>
      </c>
      <c r="X321" s="10">
        <f t="shared" si="1115"/>
        <v>28.968967940733354</v>
      </c>
      <c r="Y321" s="10">
        <f t="shared" si="1115"/>
        <v>11.544215124662205</v>
      </c>
      <c r="Z321" s="10">
        <f t="shared" si="1115"/>
        <v>32.641075674199136</v>
      </c>
      <c r="AA321" s="10"/>
      <c r="AB321" s="10">
        <f t="shared" ref="AB321:AM321" si="1116">SUM(AB187)</f>
        <v>47.471050712886409</v>
      </c>
      <c r="AC321" s="10">
        <f t="shared" si="1116"/>
        <v>3.5105840955171081</v>
      </c>
      <c r="AD321" s="10">
        <f t="shared" si="1116"/>
        <v>4.0760714359089665</v>
      </c>
      <c r="AE321" s="10">
        <f t="shared" si="1116"/>
        <v>2.0618877482889295</v>
      </c>
      <c r="AF321" s="10">
        <f t="shared" si="1116"/>
        <v>45.003411408425876</v>
      </c>
      <c r="AG321" s="10">
        <f t="shared" si="1116"/>
        <v>4.5801730625812658</v>
      </c>
      <c r="AH321" s="10">
        <f t="shared" si="1116"/>
        <v>47.822158751449294</v>
      </c>
      <c r="AI321" s="10">
        <f t="shared" si="1116"/>
        <v>3.2941699357847689</v>
      </c>
      <c r="AJ321" s="10">
        <f t="shared" si="1116"/>
        <v>28.671634400100615</v>
      </c>
      <c r="AK321" s="10">
        <f t="shared" si="1116"/>
        <v>10.451670485080948</v>
      </c>
      <c r="AL321" s="10">
        <f t="shared" si="1116"/>
        <v>5.6068954974969953</v>
      </c>
      <c r="AM321" s="10">
        <f t="shared" si="1116"/>
        <v>20.325007275809732</v>
      </c>
      <c r="AN321" s="10"/>
      <c r="AO321" s="10"/>
      <c r="AP321" s="10"/>
      <c r="AQ321" s="10"/>
      <c r="AR321" s="10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</row>
    <row r="322" spans="1:144" s="18" customFormat="1" x14ac:dyDescent="0.35">
      <c r="A322" s="10" t="s">
        <v>145</v>
      </c>
      <c r="B322" s="10">
        <f>SUM(B188,B189)</f>
        <v>12.985583306855361</v>
      </c>
      <c r="C322" s="10">
        <f t="shared" ref="C322:P322" si="1117">SUM(C188,C189)</f>
        <v>2.6098528348715329</v>
      </c>
      <c r="D322" s="10">
        <f t="shared" si="1117"/>
        <v>5.0520558913483065</v>
      </c>
      <c r="E322" s="10">
        <f t="shared" si="1117"/>
        <v>3.2234222220210187</v>
      </c>
      <c r="F322" s="10">
        <f t="shared" si="1117"/>
        <v>12.891990984279664</v>
      </c>
      <c r="G322" s="10">
        <f t="shared" si="1117"/>
        <v>3.6142612128636769</v>
      </c>
      <c r="H322" s="10">
        <f t="shared" si="1117"/>
        <v>7.3643625677603328</v>
      </c>
      <c r="I322" s="10">
        <f t="shared" si="1117"/>
        <v>13.884819893940946</v>
      </c>
      <c r="J322" s="10">
        <f t="shared" si="1117"/>
        <v>1.6015645798286646</v>
      </c>
      <c r="K322" s="10">
        <f t="shared" si="1117"/>
        <v>20.257244656304401</v>
      </c>
      <c r="L322" s="10">
        <f t="shared" si="1117"/>
        <v>13.603214714063411</v>
      </c>
      <c r="M322" s="10">
        <f t="shared" si="1117"/>
        <v>3.7977012363881721</v>
      </c>
      <c r="N322" s="10">
        <f t="shared" si="1117"/>
        <v>10.252368173527925</v>
      </c>
      <c r="O322" s="10">
        <f t="shared" si="1117"/>
        <v>3.9733044360204381</v>
      </c>
      <c r="P322" s="10">
        <f t="shared" si="1117"/>
        <v>7.800803745933889</v>
      </c>
      <c r="Q322" s="10"/>
      <c r="R322" s="10">
        <f t="shared" ref="R322:Z322" si="1118">SUM(R188,R189)</f>
        <v>13.152482880183927</v>
      </c>
      <c r="S322" s="10">
        <f t="shared" si="1118"/>
        <v>24.135496745870505</v>
      </c>
      <c r="T322" s="10">
        <f t="shared" si="1118"/>
        <v>6.6017570098460876</v>
      </c>
      <c r="U322" s="10">
        <f t="shared" si="1118"/>
        <v>13.823185606218475</v>
      </c>
      <c r="V322" s="10">
        <f t="shared" si="1118"/>
        <v>17.185229174189214</v>
      </c>
      <c r="W322" s="10">
        <f t="shared" si="1118"/>
        <v>29.860738894678306</v>
      </c>
      <c r="X322" s="10">
        <f t="shared" si="1118"/>
        <v>26.241250982655114</v>
      </c>
      <c r="Y322" s="10">
        <f t="shared" si="1118"/>
        <v>20.251207568676982</v>
      </c>
      <c r="Z322" s="10">
        <f t="shared" si="1118"/>
        <v>12.243675838485943</v>
      </c>
      <c r="AA322" s="10"/>
      <c r="AB322" s="10">
        <f t="shared" ref="AB322:AM322" si="1119">SUM(AB188,AB189)</f>
        <v>10.104356964953734</v>
      </c>
      <c r="AC322" s="10">
        <f t="shared" si="1119"/>
        <v>8.7960463348274285</v>
      </c>
      <c r="AD322" s="10">
        <f t="shared" si="1119"/>
        <v>2.0069722325782853</v>
      </c>
      <c r="AE322" s="10">
        <f t="shared" si="1119"/>
        <v>1.9386047847304972</v>
      </c>
      <c r="AF322" s="10">
        <f t="shared" si="1119"/>
        <v>13.409949028317101</v>
      </c>
      <c r="AG322" s="10">
        <f t="shared" si="1119"/>
        <v>3.2478914148366913</v>
      </c>
      <c r="AH322" s="10">
        <f t="shared" si="1119"/>
        <v>11.839219711797092</v>
      </c>
      <c r="AI322" s="10">
        <f t="shared" si="1119"/>
        <v>17.254197545004462</v>
      </c>
      <c r="AJ322" s="10">
        <f t="shared" si="1119"/>
        <v>12.422636928803445</v>
      </c>
      <c r="AK322" s="10">
        <f t="shared" si="1119"/>
        <v>10.831638453450376</v>
      </c>
      <c r="AL322" s="10">
        <f t="shared" si="1119"/>
        <v>9.8297599880451934</v>
      </c>
      <c r="AM322" s="10">
        <f t="shared" si="1119"/>
        <v>11.098320487932495</v>
      </c>
      <c r="AN322" s="10"/>
      <c r="AO322" s="10"/>
      <c r="AP322" s="10"/>
      <c r="AQ322" s="10"/>
      <c r="AR322" s="10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9"/>
    </row>
    <row r="323" spans="1:144" s="18" customFormat="1" x14ac:dyDescent="0.35">
      <c r="A323" s="10" t="s">
        <v>169</v>
      </c>
      <c r="B323" s="10">
        <f>SUM(B191,B192)</f>
        <v>15.934371133317057</v>
      </c>
      <c r="C323" s="10">
        <f t="shared" ref="C323:P323" si="1120">SUM(C191,C192)</f>
        <v>1.7364200334349051</v>
      </c>
      <c r="D323" s="10">
        <f t="shared" si="1120"/>
        <v>7.7142925972150262</v>
      </c>
      <c r="E323" s="10">
        <f t="shared" si="1120"/>
        <v>4.6645601810985209</v>
      </c>
      <c r="F323" s="10">
        <f t="shared" si="1120"/>
        <v>13.399709704387103</v>
      </c>
      <c r="G323" s="10">
        <f t="shared" si="1120"/>
        <v>2.6711990279283553</v>
      </c>
      <c r="H323" s="10">
        <f t="shared" si="1120"/>
        <v>3.6378012929479162</v>
      </c>
      <c r="I323" s="10">
        <f t="shared" si="1120"/>
        <v>14.747472651407453</v>
      </c>
      <c r="J323" s="10">
        <f t="shared" si="1120"/>
        <v>1.1948955459416264</v>
      </c>
      <c r="K323" s="10">
        <f t="shared" si="1120"/>
        <v>13.951103545265225</v>
      </c>
      <c r="L323" s="10">
        <f t="shared" si="1120"/>
        <v>23.206762587027836</v>
      </c>
      <c r="M323" s="10">
        <f t="shared" si="1120"/>
        <v>4.6293493362394997</v>
      </c>
      <c r="N323" s="10">
        <f t="shared" si="1120"/>
        <v>20.926789894313373</v>
      </c>
      <c r="O323" s="10">
        <f t="shared" si="1120"/>
        <v>4.6268667487290642</v>
      </c>
      <c r="P323" s="10">
        <f t="shared" si="1120"/>
        <v>8.8377543695934335</v>
      </c>
      <c r="Q323" s="10"/>
      <c r="R323" s="10">
        <f t="shared" ref="R323:Z323" si="1121">SUM(R191,R192)</f>
        <v>11.337584596357861</v>
      </c>
      <c r="S323" s="10">
        <f t="shared" si="1121"/>
        <v>45.628972938288832</v>
      </c>
      <c r="T323" s="10">
        <f t="shared" si="1121"/>
        <v>10.63409584399119</v>
      </c>
      <c r="U323" s="10">
        <f t="shared" si="1121"/>
        <v>15.065039040462858</v>
      </c>
      <c r="V323" s="10">
        <f t="shared" si="1121"/>
        <v>28.105967122465319</v>
      </c>
      <c r="W323" s="10">
        <f t="shared" si="1121"/>
        <v>33.261477080049055</v>
      </c>
      <c r="X323" s="10">
        <f t="shared" si="1121"/>
        <v>18.844790090555922</v>
      </c>
      <c r="Y323" s="10">
        <f t="shared" si="1121"/>
        <v>34.571865807977026</v>
      </c>
      <c r="Z323" s="10">
        <f t="shared" si="1121"/>
        <v>12.533622893484884</v>
      </c>
      <c r="AA323" s="10"/>
      <c r="AB323" s="10">
        <f t="shared" ref="AB323:AM323" si="1122">SUM(AB191,AB192)</f>
        <v>8.0103204089276581</v>
      </c>
      <c r="AC323" s="10">
        <f t="shared" si="1122"/>
        <v>11.396824778974263</v>
      </c>
      <c r="AD323" s="10">
        <f t="shared" si="1122"/>
        <v>2.1402476343709411</v>
      </c>
      <c r="AE323" s="10">
        <f t="shared" si="1122"/>
        <v>2.1696994398148313</v>
      </c>
      <c r="AF323" s="10">
        <f t="shared" si="1122"/>
        <v>7.3965877400870479</v>
      </c>
      <c r="AG323" s="10">
        <f t="shared" si="1122"/>
        <v>3.5125880182643976</v>
      </c>
      <c r="AH323" s="10">
        <f t="shared" si="1122"/>
        <v>8.4036703307159328</v>
      </c>
      <c r="AI323" s="10">
        <f t="shared" si="1122"/>
        <v>35.567636059914186</v>
      </c>
      <c r="AJ323" s="10">
        <f t="shared" si="1122"/>
        <v>29.136329622444674</v>
      </c>
      <c r="AK323" s="10">
        <f t="shared" si="1122"/>
        <v>37.210028704777869</v>
      </c>
      <c r="AL323" s="10">
        <f t="shared" si="1122"/>
        <v>32.615036191153706</v>
      </c>
      <c r="AM323" s="10">
        <f t="shared" si="1122"/>
        <v>29.399308171422071</v>
      </c>
      <c r="AN323" s="10"/>
      <c r="AO323" s="10"/>
      <c r="AP323" s="10"/>
      <c r="AQ323" s="10"/>
      <c r="AR323" s="10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</row>
    <row r="324" spans="1:144" s="18" customFormat="1" x14ac:dyDescent="0.35">
      <c r="A324" s="10" t="s">
        <v>111</v>
      </c>
      <c r="B324" s="10">
        <f>SUM(B195,B196)</f>
        <v>25.491101029129197</v>
      </c>
      <c r="C324" s="10">
        <f t="shared" ref="C324:P324" si="1123">SUM(C195,C196)</f>
        <v>6.441288525475457</v>
      </c>
      <c r="D324" s="10">
        <f t="shared" si="1123"/>
        <v>11.251123244748584</v>
      </c>
      <c r="E324" s="10">
        <f t="shared" si="1123"/>
        <v>3.6612148280059431</v>
      </c>
      <c r="F324" s="10">
        <f t="shared" si="1123"/>
        <v>33.432264109572031</v>
      </c>
      <c r="G324" s="10">
        <f t="shared" si="1123"/>
        <v>4.9602482283526115</v>
      </c>
      <c r="H324" s="10">
        <f t="shared" si="1123"/>
        <v>18.505327976656396</v>
      </c>
      <c r="I324" s="10">
        <f t="shared" si="1123"/>
        <v>36.097045880084501</v>
      </c>
      <c r="J324" s="10">
        <f t="shared" si="1123"/>
        <v>5.4696074697423986</v>
      </c>
      <c r="K324" s="10">
        <f t="shared" si="1123"/>
        <v>4.531616348064972</v>
      </c>
      <c r="L324" s="10">
        <f t="shared" si="1123"/>
        <v>15.702232782365716</v>
      </c>
      <c r="M324" s="10">
        <f t="shared" si="1123"/>
        <v>4.4057739073085038</v>
      </c>
      <c r="N324" s="10">
        <f t="shared" si="1123"/>
        <v>19.864527162603562</v>
      </c>
      <c r="O324" s="10">
        <f t="shared" si="1123"/>
        <v>3.256001963122662</v>
      </c>
      <c r="P324" s="10">
        <f t="shared" si="1123"/>
        <v>3.9774637489480913</v>
      </c>
      <c r="Q324" s="10"/>
      <c r="R324" s="10">
        <f t="shared" ref="R324:Z324" si="1124">SUM(R195,R196)</f>
        <v>26.82457664526623</v>
      </c>
      <c r="S324" s="10">
        <f t="shared" si="1124"/>
        <v>13.246659986031691</v>
      </c>
      <c r="T324" s="10">
        <f t="shared" si="1124"/>
        <v>13.782498423293768</v>
      </c>
      <c r="U324" s="10">
        <f t="shared" si="1124"/>
        <v>12.306781496496436</v>
      </c>
      <c r="V324" s="10">
        <f t="shared" si="1124"/>
        <v>37.110860437252747</v>
      </c>
      <c r="W324" s="10">
        <f t="shared" si="1124"/>
        <v>1.6525181610366497</v>
      </c>
      <c r="X324" s="10">
        <f t="shared" si="1124"/>
        <v>18.219114935152763</v>
      </c>
      <c r="Y324" s="10">
        <f t="shared" si="1124"/>
        <v>12.724327539956823</v>
      </c>
      <c r="Z324" s="10">
        <f t="shared" si="1124"/>
        <v>19.904446141272693</v>
      </c>
      <c r="AA324" s="10"/>
      <c r="AB324" s="10">
        <f t="shared" ref="AB324:AM324" si="1125">SUM(AB195,AB196)</f>
        <v>16.795622763385385</v>
      </c>
      <c r="AC324" s="10">
        <f t="shared" si="1125"/>
        <v>5.9931126240109123</v>
      </c>
      <c r="AD324" s="10">
        <f t="shared" si="1125"/>
        <v>2.7643533284055652</v>
      </c>
      <c r="AE324" s="10">
        <f t="shared" si="1125"/>
        <v>1.7344204673722203</v>
      </c>
      <c r="AF324" s="10">
        <f t="shared" si="1125"/>
        <v>13.094364406888207</v>
      </c>
      <c r="AG324" s="10">
        <f t="shared" si="1125"/>
        <v>2.919185042630827</v>
      </c>
      <c r="AH324" s="10">
        <f t="shared" si="1125"/>
        <v>10.765248020396287</v>
      </c>
      <c r="AI324" s="10">
        <f t="shared" si="1125"/>
        <v>36.762247116707357</v>
      </c>
      <c r="AJ324" s="10">
        <f t="shared" si="1125"/>
        <v>6.9314968117502538</v>
      </c>
      <c r="AK324" s="10">
        <f t="shared" si="1125"/>
        <v>17.711970124807539</v>
      </c>
      <c r="AL324" s="10">
        <f t="shared" si="1125"/>
        <v>17.96694540264339</v>
      </c>
      <c r="AM324" s="10">
        <f t="shared" si="1125"/>
        <v>22.99099029202614</v>
      </c>
      <c r="AN324" s="10"/>
      <c r="AO324" s="10"/>
      <c r="AP324" s="10"/>
      <c r="AQ324" s="10"/>
      <c r="AR324" s="10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/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  <c r="EM324" s="9"/>
      <c r="EN324" s="9"/>
    </row>
    <row r="325" spans="1:144" s="18" customFormat="1" x14ac:dyDescent="0.35">
      <c r="A325" s="10" t="s">
        <v>112</v>
      </c>
      <c r="B325" s="10">
        <f>SUM(B193,B194)</f>
        <v>0</v>
      </c>
      <c r="C325" s="10">
        <f t="shared" ref="C325:N325" si="1126">SUM(C193,C194)</f>
        <v>0</v>
      </c>
      <c r="D325" s="10">
        <f t="shared" si="1126"/>
        <v>4.681960561403911</v>
      </c>
      <c r="E325" s="10">
        <f t="shared" si="1126"/>
        <v>0</v>
      </c>
      <c r="F325" s="10">
        <f t="shared" si="1126"/>
        <v>0</v>
      </c>
      <c r="G325" s="10">
        <f t="shared" si="1126"/>
        <v>0</v>
      </c>
      <c r="H325" s="10">
        <f t="shared" si="1126"/>
        <v>0</v>
      </c>
      <c r="I325" s="10">
        <f t="shared" si="1126"/>
        <v>0</v>
      </c>
      <c r="J325" s="10">
        <f t="shared" si="1126"/>
        <v>0</v>
      </c>
      <c r="K325" s="10">
        <f t="shared" si="1126"/>
        <v>1.7248487974723918</v>
      </c>
      <c r="L325" s="10">
        <f t="shared" si="1126"/>
        <v>2.7732086879514251</v>
      </c>
      <c r="M325" s="10">
        <f t="shared" si="1126"/>
        <v>0.1520651371507219</v>
      </c>
      <c r="N325" s="10">
        <f t="shared" si="1126"/>
        <v>16.739872664332367</v>
      </c>
      <c r="O325" s="10">
        <f t="shared" ref="O325:P325" si="1127">SUM(O193,O194)</f>
        <v>0</v>
      </c>
      <c r="P325" s="10">
        <f t="shared" si="1127"/>
        <v>0.72002436146407134</v>
      </c>
      <c r="Q325" s="10"/>
      <c r="R325" s="10">
        <f t="shared" ref="R325:Z325" si="1128">SUM(R193,R194)</f>
        <v>0</v>
      </c>
      <c r="S325" s="10">
        <f t="shared" si="1128"/>
        <v>0.6096845892017515</v>
      </c>
      <c r="T325" s="10">
        <f t="shared" si="1128"/>
        <v>0</v>
      </c>
      <c r="U325" s="10">
        <f t="shared" si="1128"/>
        <v>0</v>
      </c>
      <c r="V325" s="10">
        <f t="shared" si="1128"/>
        <v>0</v>
      </c>
      <c r="W325" s="10">
        <f t="shared" si="1128"/>
        <v>9.514407285162477</v>
      </c>
      <c r="X325" s="10">
        <f t="shared" si="1128"/>
        <v>0</v>
      </c>
      <c r="Y325" s="10">
        <f t="shared" si="1128"/>
        <v>0</v>
      </c>
      <c r="Z325" s="10">
        <f t="shared" si="1128"/>
        <v>0</v>
      </c>
      <c r="AA325" s="10"/>
      <c r="AB325" s="10">
        <f t="shared" ref="AB325:AM325" si="1129">SUM(AB193,AB194)</f>
        <v>0</v>
      </c>
      <c r="AC325" s="10">
        <f t="shared" si="1129"/>
        <v>34.552872394384053</v>
      </c>
      <c r="AD325" s="10">
        <f t="shared" si="1129"/>
        <v>0</v>
      </c>
      <c r="AE325" s="10">
        <f t="shared" si="1129"/>
        <v>0</v>
      </c>
      <c r="AF325" s="10">
        <f t="shared" si="1129"/>
        <v>0</v>
      </c>
      <c r="AG325" s="10">
        <f t="shared" si="1129"/>
        <v>0</v>
      </c>
      <c r="AH325" s="10">
        <f t="shared" si="1129"/>
        <v>0</v>
      </c>
      <c r="AI325" s="10">
        <f t="shared" si="1129"/>
        <v>0.3781541734792267</v>
      </c>
      <c r="AJ325" s="10">
        <f t="shared" si="1129"/>
        <v>0</v>
      </c>
      <c r="AK325" s="10">
        <f t="shared" si="1129"/>
        <v>1.9387398430444156</v>
      </c>
      <c r="AL325" s="10">
        <f t="shared" si="1129"/>
        <v>16.880601550067151</v>
      </c>
      <c r="AM325" s="10">
        <f t="shared" si="1129"/>
        <v>0</v>
      </c>
      <c r="AN325" s="10"/>
      <c r="AO325" s="10"/>
      <c r="AP325" s="10"/>
      <c r="AQ325" s="10"/>
      <c r="AR325" s="10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  <c r="DZ325" s="9"/>
      <c r="EA325" s="9"/>
      <c r="EB325" s="9"/>
      <c r="EC325" s="9"/>
      <c r="ED325" s="9"/>
      <c r="EE325" s="9"/>
      <c r="EF325" s="9"/>
      <c r="EG325" s="9"/>
      <c r="EH325" s="9"/>
      <c r="EI325" s="9"/>
      <c r="EJ325" s="9"/>
      <c r="EK325" s="9"/>
      <c r="EL325" s="9"/>
      <c r="EM325" s="9"/>
      <c r="EN325" s="9"/>
    </row>
    <row r="326" spans="1:144" s="18" customFormat="1" x14ac:dyDescent="0.35">
      <c r="A326" s="10" t="s">
        <v>113</v>
      </c>
      <c r="B326" s="10">
        <f>B197</f>
        <v>0</v>
      </c>
      <c r="C326" s="10">
        <f t="shared" ref="C326:N326" si="1130">C197</f>
        <v>6.4720037676393085</v>
      </c>
      <c r="D326" s="10">
        <f t="shared" si="1130"/>
        <v>5.3908036667631043</v>
      </c>
      <c r="E326" s="10">
        <f t="shared" si="1130"/>
        <v>1.3920567241184971</v>
      </c>
      <c r="F326" s="10">
        <f t="shared" si="1130"/>
        <v>0</v>
      </c>
      <c r="G326" s="10">
        <f t="shared" si="1130"/>
        <v>5.2043758769521711</v>
      </c>
      <c r="H326" s="10">
        <f t="shared" si="1130"/>
        <v>0</v>
      </c>
      <c r="I326" s="10">
        <f t="shared" si="1130"/>
        <v>0</v>
      </c>
      <c r="J326" s="10">
        <f t="shared" si="1130"/>
        <v>8.0738721013242358</v>
      </c>
      <c r="K326" s="10">
        <f t="shared" si="1130"/>
        <v>0.84997346153905151</v>
      </c>
      <c r="L326" s="10">
        <f t="shared" si="1130"/>
        <v>4.7880487352208432</v>
      </c>
      <c r="M326" s="10">
        <f t="shared" si="1130"/>
        <v>7.6778812151914888</v>
      </c>
      <c r="N326" s="10">
        <f t="shared" si="1130"/>
        <v>0</v>
      </c>
      <c r="O326" s="10">
        <f t="shared" ref="O326:P326" si="1131">O197</f>
        <v>16.980483491725106</v>
      </c>
      <c r="P326" s="10">
        <f t="shared" si="1131"/>
        <v>4.0158387597603751</v>
      </c>
      <c r="Q326" s="10"/>
      <c r="R326" s="10">
        <f t="shared" ref="R326:Z326" si="1132">R197</f>
        <v>0</v>
      </c>
      <c r="S326" s="10">
        <f t="shared" si="1132"/>
        <v>0</v>
      </c>
      <c r="T326" s="10">
        <f t="shared" si="1132"/>
        <v>0</v>
      </c>
      <c r="U326" s="10">
        <f t="shared" si="1132"/>
        <v>1.3068424717001064</v>
      </c>
      <c r="V326" s="10">
        <f t="shared" si="1132"/>
        <v>0</v>
      </c>
      <c r="W326" s="10">
        <f t="shared" si="1132"/>
        <v>0</v>
      </c>
      <c r="X326" s="10">
        <f t="shared" si="1132"/>
        <v>0</v>
      </c>
      <c r="Y326" s="10">
        <f t="shared" si="1132"/>
        <v>0</v>
      </c>
      <c r="Z326" s="10">
        <f t="shared" si="1132"/>
        <v>0</v>
      </c>
      <c r="AA326" s="10"/>
      <c r="AB326" s="10">
        <f t="shared" ref="AB326:AM326" si="1133">AB197</f>
        <v>0</v>
      </c>
      <c r="AC326" s="10">
        <f t="shared" si="1133"/>
        <v>4.7256523149769132</v>
      </c>
      <c r="AD326" s="10">
        <f t="shared" si="1133"/>
        <v>10.345944580533915</v>
      </c>
      <c r="AE326" s="10">
        <f t="shared" si="1133"/>
        <v>12.813926320387962</v>
      </c>
      <c r="AF326" s="10">
        <f t="shared" si="1133"/>
        <v>0</v>
      </c>
      <c r="AG326" s="10">
        <f t="shared" si="1133"/>
        <v>25.428052920554357</v>
      </c>
      <c r="AH326" s="10">
        <f t="shared" si="1133"/>
        <v>0</v>
      </c>
      <c r="AI326" s="10">
        <f t="shared" si="1133"/>
        <v>0</v>
      </c>
      <c r="AJ326" s="10">
        <f t="shared" si="1133"/>
        <v>0</v>
      </c>
      <c r="AK326" s="10">
        <f t="shared" si="1133"/>
        <v>0</v>
      </c>
      <c r="AL326" s="10">
        <f t="shared" si="1133"/>
        <v>0</v>
      </c>
      <c r="AM326" s="10">
        <f t="shared" si="1133"/>
        <v>0</v>
      </c>
      <c r="AN326" s="10"/>
      <c r="AO326" s="10"/>
      <c r="AP326" s="10"/>
      <c r="AQ326" s="10"/>
      <c r="AR326" s="10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  <c r="EM326" s="9"/>
      <c r="EN326" s="9"/>
    </row>
    <row r="327" spans="1:144" s="18" customFormat="1" x14ac:dyDescent="0.35">
      <c r="A327" s="10" t="s">
        <v>114</v>
      </c>
      <c r="B327" s="10">
        <f>B198</f>
        <v>0</v>
      </c>
      <c r="C327" s="10">
        <f t="shared" ref="C327:N327" si="1134">C198</f>
        <v>0</v>
      </c>
      <c r="D327" s="10">
        <f t="shared" si="1134"/>
        <v>2.8487539055190294</v>
      </c>
      <c r="E327" s="10">
        <f t="shared" si="1134"/>
        <v>0</v>
      </c>
      <c r="F327" s="10">
        <f t="shared" si="1134"/>
        <v>0</v>
      </c>
      <c r="G327" s="10">
        <f t="shared" si="1134"/>
        <v>0</v>
      </c>
      <c r="H327" s="10">
        <f t="shared" si="1134"/>
        <v>0</v>
      </c>
      <c r="I327" s="10">
        <f t="shared" si="1134"/>
        <v>0</v>
      </c>
      <c r="J327" s="10">
        <f t="shared" si="1134"/>
        <v>0</v>
      </c>
      <c r="K327" s="10">
        <f t="shared" si="1134"/>
        <v>0.62178448520604823</v>
      </c>
      <c r="L327" s="10">
        <f t="shared" si="1134"/>
        <v>0</v>
      </c>
      <c r="M327" s="10">
        <f t="shared" si="1134"/>
        <v>1.2025982082440219</v>
      </c>
      <c r="N327" s="10">
        <f t="shared" si="1134"/>
        <v>0</v>
      </c>
      <c r="O327" s="10">
        <f t="shared" ref="O327:P327" si="1135">O198</f>
        <v>2.3949401205076688</v>
      </c>
      <c r="P327" s="10">
        <f t="shared" si="1135"/>
        <v>2.1396555717776953</v>
      </c>
      <c r="Q327" s="10"/>
      <c r="R327" s="10">
        <f t="shared" ref="R327:Z327" si="1136">R198</f>
        <v>0</v>
      </c>
      <c r="S327" s="10">
        <f t="shared" si="1136"/>
        <v>0</v>
      </c>
      <c r="T327" s="10">
        <f t="shared" si="1136"/>
        <v>0</v>
      </c>
      <c r="U327" s="10">
        <f t="shared" si="1136"/>
        <v>0.7792208078578069</v>
      </c>
      <c r="V327" s="10">
        <f t="shared" si="1136"/>
        <v>0</v>
      </c>
      <c r="W327" s="10">
        <f t="shared" si="1136"/>
        <v>0.19975850964402492</v>
      </c>
      <c r="X327" s="10">
        <f t="shared" si="1136"/>
        <v>0.34748283498562171</v>
      </c>
      <c r="Y327" s="10">
        <f t="shared" si="1136"/>
        <v>0</v>
      </c>
      <c r="Z327" s="10">
        <f t="shared" si="1136"/>
        <v>0</v>
      </c>
      <c r="AA327" s="10"/>
      <c r="AB327" s="10">
        <f t="shared" ref="AB327:AM327" si="1137">AB198</f>
        <v>0</v>
      </c>
      <c r="AC327" s="10">
        <f t="shared" si="1137"/>
        <v>1.2138265032235824</v>
      </c>
      <c r="AD327" s="10">
        <f t="shared" si="1137"/>
        <v>1.5002181365499192</v>
      </c>
      <c r="AE327" s="10">
        <f t="shared" si="1137"/>
        <v>1.4495138703474657</v>
      </c>
      <c r="AF327" s="10">
        <f t="shared" si="1137"/>
        <v>0</v>
      </c>
      <c r="AG327" s="10">
        <f t="shared" si="1137"/>
        <v>1.2723082363087037</v>
      </c>
      <c r="AH327" s="10">
        <f t="shared" si="1137"/>
        <v>0</v>
      </c>
      <c r="AI327" s="10">
        <f t="shared" si="1137"/>
        <v>0</v>
      </c>
      <c r="AJ327" s="10">
        <f t="shared" si="1137"/>
        <v>0</v>
      </c>
      <c r="AK327" s="10">
        <f t="shared" si="1137"/>
        <v>0</v>
      </c>
      <c r="AL327" s="10">
        <f t="shared" si="1137"/>
        <v>0.66699878513419875</v>
      </c>
      <c r="AM327" s="10">
        <f t="shared" si="1137"/>
        <v>0</v>
      </c>
      <c r="AN327" s="10"/>
      <c r="AO327" s="10"/>
      <c r="AP327" s="10"/>
      <c r="AQ327" s="10"/>
      <c r="AR327" s="10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</row>
    <row r="328" spans="1:144" s="18" customFormat="1" x14ac:dyDescent="0.35">
      <c r="A328" s="10" t="s">
        <v>146</v>
      </c>
      <c r="B328" s="10">
        <f>SUM(B199:B200)</f>
        <v>0</v>
      </c>
      <c r="C328" s="10">
        <f t="shared" ref="C328:P328" si="1138">SUM(C199:C200)</f>
        <v>0</v>
      </c>
      <c r="D328" s="10">
        <f t="shared" si="1138"/>
        <v>17.303020232034704</v>
      </c>
      <c r="E328" s="10">
        <f t="shared" si="1138"/>
        <v>0</v>
      </c>
      <c r="F328" s="10">
        <f t="shared" si="1138"/>
        <v>0</v>
      </c>
      <c r="G328" s="10">
        <f t="shared" si="1138"/>
        <v>0</v>
      </c>
      <c r="H328" s="10">
        <f t="shared" si="1138"/>
        <v>0</v>
      </c>
      <c r="I328" s="10">
        <f t="shared" si="1138"/>
        <v>0</v>
      </c>
      <c r="J328" s="10">
        <f t="shared" si="1138"/>
        <v>0</v>
      </c>
      <c r="K328" s="10">
        <f t="shared" si="1138"/>
        <v>0.94388186649001649</v>
      </c>
      <c r="L328" s="10">
        <f t="shared" si="1138"/>
        <v>3.3886295598150005</v>
      </c>
      <c r="M328" s="10">
        <f t="shared" si="1138"/>
        <v>2.240081786089763</v>
      </c>
      <c r="N328" s="10">
        <f t="shared" si="1138"/>
        <v>5.1618525967825972</v>
      </c>
      <c r="O328" s="10">
        <f t="shared" si="1138"/>
        <v>0.56571770498314411</v>
      </c>
      <c r="P328" s="10">
        <f t="shared" si="1138"/>
        <v>0.6218415299361354</v>
      </c>
      <c r="Q328" s="10"/>
      <c r="R328" s="10">
        <f t="shared" ref="R328:Z328" si="1139">SUM(R199:R200)</f>
        <v>0</v>
      </c>
      <c r="S328" s="10">
        <f t="shared" si="1139"/>
        <v>2.3978625383566112</v>
      </c>
      <c r="T328" s="10">
        <f t="shared" si="1139"/>
        <v>0</v>
      </c>
      <c r="U328" s="10">
        <f t="shared" si="1139"/>
        <v>0</v>
      </c>
      <c r="V328" s="10">
        <f t="shared" si="1139"/>
        <v>0.34809195365213735</v>
      </c>
      <c r="W328" s="10">
        <f t="shared" si="1139"/>
        <v>9.2787720379306151</v>
      </c>
      <c r="X328" s="10">
        <f t="shared" si="1139"/>
        <v>0</v>
      </c>
      <c r="Y328" s="10">
        <f t="shared" si="1139"/>
        <v>0.65586075023603474</v>
      </c>
      <c r="Z328" s="10">
        <f t="shared" si="1139"/>
        <v>0</v>
      </c>
      <c r="AA328" s="10"/>
      <c r="AB328" s="10">
        <f t="shared" ref="AB328:AM328" si="1140">SUM(AB199:AB200)</f>
        <v>0</v>
      </c>
      <c r="AC328" s="10">
        <f t="shared" si="1140"/>
        <v>5.1493058046124096</v>
      </c>
      <c r="AD328" s="10">
        <f t="shared" si="1140"/>
        <v>0</v>
      </c>
      <c r="AE328" s="10">
        <f t="shared" si="1140"/>
        <v>0.13125630170165115</v>
      </c>
      <c r="AF328" s="10">
        <f t="shared" si="1140"/>
        <v>0</v>
      </c>
      <c r="AG328" s="10">
        <f t="shared" si="1140"/>
        <v>0</v>
      </c>
      <c r="AH328" s="10">
        <f t="shared" si="1140"/>
        <v>0</v>
      </c>
      <c r="AI328" s="10">
        <f t="shared" si="1140"/>
        <v>0.61606415854069052</v>
      </c>
      <c r="AJ328" s="10">
        <f t="shared" si="1140"/>
        <v>0</v>
      </c>
      <c r="AK328" s="10">
        <f t="shared" si="1140"/>
        <v>0</v>
      </c>
      <c r="AL328" s="10">
        <f t="shared" si="1140"/>
        <v>0.54829912623614963</v>
      </c>
      <c r="AM328" s="10">
        <f t="shared" si="1140"/>
        <v>0</v>
      </c>
      <c r="AN328" s="10"/>
      <c r="AO328" s="10"/>
      <c r="AP328" s="10"/>
      <c r="AQ328" s="10"/>
      <c r="AR328" s="10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  <c r="EM328" s="9"/>
      <c r="EN328" s="9"/>
    </row>
    <row r="329" spans="1:144" s="18" customFormat="1" x14ac:dyDescent="0.35">
      <c r="A329" s="10" t="s">
        <v>147</v>
      </c>
      <c r="B329" s="10">
        <f>SUM(B201:B202)</f>
        <v>0</v>
      </c>
      <c r="C329" s="10">
        <f t="shared" ref="C329:P329" si="1141">SUM(C201:C202)</f>
        <v>0</v>
      </c>
      <c r="D329" s="10">
        <f t="shared" si="1141"/>
        <v>32.515267364429697</v>
      </c>
      <c r="E329" s="10">
        <f t="shared" si="1141"/>
        <v>0</v>
      </c>
      <c r="F329" s="10">
        <f t="shared" si="1141"/>
        <v>0</v>
      </c>
      <c r="G329" s="10">
        <f t="shared" si="1141"/>
        <v>0</v>
      </c>
      <c r="H329" s="10">
        <f t="shared" si="1141"/>
        <v>0</v>
      </c>
      <c r="I329" s="10">
        <f t="shared" si="1141"/>
        <v>0</v>
      </c>
      <c r="J329" s="10">
        <f t="shared" si="1141"/>
        <v>0</v>
      </c>
      <c r="K329" s="10">
        <f t="shared" si="1141"/>
        <v>1.5114422347712988</v>
      </c>
      <c r="L329" s="10">
        <f t="shared" si="1141"/>
        <v>12.840968648988035</v>
      </c>
      <c r="M329" s="10">
        <f t="shared" si="1141"/>
        <v>0.54822181076044463</v>
      </c>
      <c r="N329" s="10">
        <f t="shared" si="1141"/>
        <v>11.892830528236235</v>
      </c>
      <c r="O329" s="10">
        <f t="shared" si="1141"/>
        <v>0.84578874785781166</v>
      </c>
      <c r="P329" s="10">
        <f t="shared" si="1141"/>
        <v>2.1491518690967268</v>
      </c>
      <c r="Q329" s="10"/>
      <c r="R329" s="10">
        <f t="shared" ref="R329:Z329" si="1142">SUM(R201:R202)</f>
        <v>0</v>
      </c>
      <c r="S329" s="10">
        <f t="shared" si="1142"/>
        <v>3.9834518483365833</v>
      </c>
      <c r="T329" s="10">
        <f t="shared" si="1142"/>
        <v>0</v>
      </c>
      <c r="U329" s="10">
        <f t="shared" si="1142"/>
        <v>0.90489639553490175</v>
      </c>
      <c r="V329" s="10">
        <f t="shared" si="1142"/>
        <v>2.7675425294158718</v>
      </c>
      <c r="W329" s="10">
        <f t="shared" si="1142"/>
        <v>7.2656462647495337</v>
      </c>
      <c r="X329" s="10">
        <f t="shared" si="1142"/>
        <v>0.43493365261700878</v>
      </c>
      <c r="Y329" s="10">
        <f t="shared" si="1142"/>
        <v>6.7107506046352716</v>
      </c>
      <c r="Z329" s="10">
        <f t="shared" si="1142"/>
        <v>0</v>
      </c>
      <c r="AA329" s="10"/>
      <c r="AB329" s="10">
        <f t="shared" ref="AB329:AM329" si="1143">SUM(AB201:AB202)</f>
        <v>0</v>
      </c>
      <c r="AC329" s="10">
        <f t="shared" si="1143"/>
        <v>11.786265508786355</v>
      </c>
      <c r="AD329" s="10">
        <f t="shared" si="1143"/>
        <v>0</v>
      </c>
      <c r="AE329" s="10">
        <f t="shared" si="1143"/>
        <v>0.18019848587630707</v>
      </c>
      <c r="AF329" s="10">
        <f t="shared" si="1143"/>
        <v>0</v>
      </c>
      <c r="AG329" s="10">
        <f t="shared" si="1143"/>
        <v>0</v>
      </c>
      <c r="AH329" s="10">
        <f t="shared" si="1143"/>
        <v>0</v>
      </c>
      <c r="AI329" s="10">
        <f t="shared" si="1143"/>
        <v>3.6309606890464017</v>
      </c>
      <c r="AJ329" s="10">
        <f t="shared" si="1143"/>
        <v>0</v>
      </c>
      <c r="AK329" s="10">
        <f t="shared" si="1143"/>
        <v>4.7552349051467768</v>
      </c>
      <c r="AL329" s="10">
        <f t="shared" si="1143"/>
        <v>3.8301614896985248</v>
      </c>
      <c r="AM329" s="10">
        <f t="shared" si="1143"/>
        <v>0</v>
      </c>
      <c r="AN329" s="10"/>
      <c r="AO329" s="10"/>
      <c r="AP329" s="10"/>
      <c r="AQ329" s="10"/>
      <c r="AR329" s="10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</row>
    <row r="330" spans="1:144" s="18" customFormat="1" x14ac:dyDescent="0.35">
      <c r="A330" s="10" t="s">
        <v>115</v>
      </c>
      <c r="B330" s="10">
        <f>B203</f>
        <v>0</v>
      </c>
      <c r="C330" s="10">
        <f t="shared" ref="C330:N330" si="1144">C203</f>
        <v>0</v>
      </c>
      <c r="D330" s="10">
        <f t="shared" si="1144"/>
        <v>3.4903481811173829</v>
      </c>
      <c r="E330" s="10">
        <f t="shared" si="1144"/>
        <v>0</v>
      </c>
      <c r="F330" s="10">
        <f t="shared" si="1144"/>
        <v>0</v>
      </c>
      <c r="G330" s="10">
        <f t="shared" si="1144"/>
        <v>0</v>
      </c>
      <c r="H330" s="10">
        <f t="shared" si="1144"/>
        <v>0</v>
      </c>
      <c r="I330" s="10">
        <f t="shared" si="1144"/>
        <v>0</v>
      </c>
      <c r="J330" s="10">
        <f t="shared" si="1144"/>
        <v>0</v>
      </c>
      <c r="K330" s="10">
        <f t="shared" si="1144"/>
        <v>0.23610538241450166</v>
      </c>
      <c r="L330" s="10">
        <f t="shared" si="1144"/>
        <v>0.63831643515338443</v>
      </c>
      <c r="M330" s="10">
        <f t="shared" si="1144"/>
        <v>0.24096527066326995</v>
      </c>
      <c r="N330" s="10">
        <f t="shared" si="1144"/>
        <v>0.96915376120319563</v>
      </c>
      <c r="O330" s="10">
        <f t="shared" ref="O330:P330" si="1145">O203</f>
        <v>0.32056846430881064</v>
      </c>
      <c r="P330" s="10">
        <f t="shared" si="1145"/>
        <v>0.92145756207672147</v>
      </c>
      <c r="Q330" s="10"/>
      <c r="R330" s="10">
        <f t="shared" ref="R330:Z330" si="1146">R203</f>
        <v>0</v>
      </c>
      <c r="S330" s="10">
        <f t="shared" si="1146"/>
        <v>5.8766382989671344</v>
      </c>
      <c r="T330" s="10">
        <f t="shared" si="1146"/>
        <v>0</v>
      </c>
      <c r="U330" s="10">
        <f t="shared" si="1146"/>
        <v>0.62815688631486633</v>
      </c>
      <c r="V330" s="10">
        <f t="shared" si="1146"/>
        <v>4.5650819083983958</v>
      </c>
      <c r="W330" s="10">
        <f t="shared" si="1146"/>
        <v>1.2980782329788112</v>
      </c>
      <c r="X330" s="10">
        <f t="shared" si="1146"/>
        <v>0.26780095909119622</v>
      </c>
      <c r="Y330" s="10">
        <f t="shared" si="1146"/>
        <v>9.1476608182459334</v>
      </c>
      <c r="Z330" s="10">
        <f t="shared" si="1146"/>
        <v>0.46962584925058015</v>
      </c>
      <c r="AA330" s="10"/>
      <c r="AB330" s="10">
        <f t="shared" ref="AB330:AM330" si="1147">AB203</f>
        <v>0</v>
      </c>
      <c r="AC330" s="10">
        <f t="shared" si="1147"/>
        <v>2.4297746644127471</v>
      </c>
      <c r="AD330" s="10">
        <f t="shared" si="1147"/>
        <v>0</v>
      </c>
      <c r="AE330" s="10">
        <f t="shared" si="1147"/>
        <v>0</v>
      </c>
      <c r="AF330" s="10">
        <f t="shared" si="1147"/>
        <v>0</v>
      </c>
      <c r="AG330" s="10">
        <f t="shared" si="1147"/>
        <v>0</v>
      </c>
      <c r="AH330" s="10">
        <f t="shared" si="1147"/>
        <v>0</v>
      </c>
      <c r="AI330" s="10">
        <f t="shared" si="1147"/>
        <v>1.1679243576997349</v>
      </c>
      <c r="AJ330" s="10">
        <f t="shared" si="1147"/>
        <v>0</v>
      </c>
      <c r="AK330" s="10">
        <f t="shared" si="1147"/>
        <v>0</v>
      </c>
      <c r="AL330" s="10">
        <f t="shared" si="1147"/>
        <v>1.0808967439626247</v>
      </c>
      <c r="AM330" s="10">
        <f t="shared" si="1147"/>
        <v>0</v>
      </c>
      <c r="AN330" s="10"/>
      <c r="AO330" s="10"/>
      <c r="AP330" s="10"/>
      <c r="AQ330" s="10"/>
      <c r="AR330" s="10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9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  <c r="EM330" s="9"/>
      <c r="EN330" s="9"/>
    </row>
    <row r="331" spans="1:144" s="18" customFormat="1" x14ac:dyDescent="0.35">
      <c r="A331" s="10"/>
      <c r="B331" s="9"/>
      <c r="C331" s="9"/>
      <c r="D331" s="9"/>
      <c r="E331" s="10"/>
      <c r="F331" s="10"/>
      <c r="G331" s="10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  <c r="DO331" s="9"/>
      <c r="DP331" s="9"/>
      <c r="DQ331" s="9"/>
      <c r="DR331" s="9"/>
      <c r="DS331" s="9"/>
      <c r="DT331" s="9"/>
      <c r="DU331" s="9"/>
      <c r="DV331" s="9"/>
      <c r="DW331" s="9"/>
      <c r="DX331" s="9"/>
      <c r="DY331" s="9"/>
      <c r="DZ331" s="9"/>
      <c r="EA331" s="9"/>
      <c r="EB331" s="9"/>
      <c r="EC331" s="9"/>
      <c r="ED331" s="9"/>
      <c r="EE331" s="9"/>
      <c r="EF331" s="9"/>
      <c r="EG331" s="9"/>
      <c r="EH331" s="9"/>
      <c r="EI331" s="9"/>
      <c r="EJ331" s="9"/>
      <c r="EK331" s="9"/>
      <c r="EL331" s="9"/>
    </row>
    <row r="332" spans="1:144" s="24" customFormat="1" x14ac:dyDescent="0.35">
      <c r="A332" s="22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3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7"/>
      <c r="AF332" s="27"/>
      <c r="AG332" s="27"/>
      <c r="AH332" s="27"/>
      <c r="AI332" s="27"/>
      <c r="AJ332" s="27"/>
      <c r="AK332" s="27"/>
      <c r="AL332" s="27"/>
      <c r="AM332" s="27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  <c r="CA332" s="23"/>
      <c r="CB332" s="23"/>
      <c r="CC332" s="23"/>
      <c r="CD332" s="23"/>
      <c r="CE332" s="23"/>
      <c r="CF332" s="23"/>
      <c r="CG332" s="23"/>
      <c r="CH332" s="23"/>
      <c r="CI332" s="23"/>
      <c r="CJ332" s="23"/>
      <c r="CK332" s="23"/>
      <c r="CL332" s="23"/>
      <c r="CM332" s="23"/>
      <c r="CN332" s="23"/>
      <c r="CO332" s="23"/>
      <c r="CP332" s="23"/>
      <c r="CQ332" s="23"/>
      <c r="CR332" s="23"/>
      <c r="CS332" s="23"/>
      <c r="CT332" s="23"/>
      <c r="CU332" s="23"/>
      <c r="CV332" s="23"/>
      <c r="CW332" s="23"/>
    </row>
    <row r="333" spans="1:144" s="24" customFormat="1" x14ac:dyDescent="0.35">
      <c r="A333" s="7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26"/>
      <c r="W333" s="26"/>
      <c r="X333" s="26"/>
      <c r="Y333" s="26"/>
      <c r="Z333" s="26"/>
      <c r="AA333" s="26"/>
      <c r="AB333" s="26"/>
      <c r="AC333" s="26"/>
      <c r="AD333" s="26"/>
      <c r="AE333" s="7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3"/>
      <c r="CH333" s="23"/>
      <c r="CI333" s="23"/>
      <c r="CJ333" s="23"/>
      <c r="CK333" s="23"/>
      <c r="CL333" s="23"/>
      <c r="CM333" s="23"/>
      <c r="CN333" s="23"/>
      <c r="CO333" s="23"/>
      <c r="CP333" s="23"/>
      <c r="CQ333" s="23"/>
      <c r="CR333" s="23"/>
      <c r="CS333" s="23"/>
      <c r="CT333" s="23"/>
      <c r="CU333" s="23"/>
      <c r="CV333" s="23"/>
      <c r="CW333" s="23"/>
      <c r="CX333" s="23"/>
      <c r="CY333" s="23"/>
      <c r="CZ333" s="23"/>
      <c r="DA333" s="23"/>
      <c r="DB333" s="23"/>
      <c r="DC333" s="23"/>
      <c r="DD333" s="23"/>
      <c r="DE333" s="23"/>
      <c r="DF333" s="23"/>
      <c r="DG333" s="23"/>
      <c r="DH333" s="23"/>
      <c r="DI333" s="23"/>
      <c r="DJ333" s="23"/>
      <c r="DK333" s="23"/>
      <c r="DL333" s="23"/>
      <c r="DM333" s="23"/>
      <c r="DN333" s="23"/>
      <c r="DO333" s="23"/>
      <c r="DP333" s="23"/>
      <c r="DQ333" s="23"/>
      <c r="DR333" s="23"/>
      <c r="DS333" s="23"/>
      <c r="DT333" s="23"/>
      <c r="DU333" s="23"/>
      <c r="DV333" s="23"/>
      <c r="DW333" s="23"/>
      <c r="DX333" s="23"/>
      <c r="DY333" s="23"/>
      <c r="DZ333" s="23"/>
      <c r="EA333" s="23"/>
    </row>
    <row r="334" spans="1:144" s="24" customFormat="1" x14ac:dyDescent="0.35">
      <c r="A334" s="22"/>
      <c r="B334" s="23"/>
      <c r="C334" s="23"/>
      <c r="D334" s="22"/>
      <c r="E334" s="22"/>
      <c r="F334" s="22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7"/>
      <c r="Y334" s="27"/>
      <c r="Z334" s="27"/>
      <c r="AA334" s="27"/>
      <c r="AB334" s="27"/>
      <c r="AC334" s="27"/>
      <c r="AD334" s="27"/>
      <c r="AE334" s="27"/>
      <c r="AF334" s="27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  <c r="CA334" s="23"/>
      <c r="CB334" s="23"/>
      <c r="CC334" s="23"/>
      <c r="CD334" s="23"/>
      <c r="CE334" s="23"/>
      <c r="CF334" s="23"/>
      <c r="CG334" s="23"/>
      <c r="CH334" s="23"/>
      <c r="CI334" s="23"/>
      <c r="CJ334" s="23"/>
      <c r="CK334" s="23"/>
      <c r="CL334" s="23"/>
      <c r="CM334" s="23"/>
      <c r="CN334" s="23"/>
      <c r="CO334" s="23"/>
      <c r="CP334" s="23"/>
      <c r="CQ334" s="23"/>
      <c r="CR334" s="23"/>
      <c r="CS334" s="23"/>
      <c r="CT334" s="23"/>
      <c r="CU334" s="23"/>
      <c r="CV334" s="23"/>
      <c r="CW334" s="23"/>
      <c r="CX334" s="23"/>
      <c r="CY334" s="23"/>
      <c r="CZ334" s="23"/>
      <c r="DA334" s="23"/>
      <c r="DB334" s="23"/>
      <c r="DC334" s="23"/>
      <c r="DD334" s="23"/>
      <c r="DE334" s="23"/>
      <c r="DF334" s="23"/>
      <c r="DG334" s="23"/>
      <c r="DH334" s="23"/>
      <c r="DI334" s="23"/>
      <c r="DJ334" s="23"/>
      <c r="DK334" s="23"/>
      <c r="DL334" s="23"/>
      <c r="DM334" s="23"/>
      <c r="DN334" s="23"/>
      <c r="DO334" s="23"/>
      <c r="DP334" s="23"/>
      <c r="DQ334" s="23"/>
      <c r="DR334" s="23"/>
      <c r="DS334" s="23"/>
      <c r="DT334" s="23"/>
      <c r="DU334" s="23"/>
      <c r="DV334" s="23"/>
      <c r="DW334" s="23"/>
      <c r="DX334" s="23"/>
      <c r="DY334" s="23"/>
      <c r="DZ334" s="23"/>
      <c r="EA334" s="23"/>
      <c r="EB334" s="23"/>
      <c r="EC334" s="23"/>
      <c r="ED334" s="23"/>
    </row>
    <row r="335" spans="1:144" s="24" customFormat="1" x14ac:dyDescent="0.35">
      <c r="A335" s="22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</row>
    <row r="336" spans="1:144" s="24" customFormat="1" x14ac:dyDescent="0.35">
      <c r="A336" s="22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</row>
    <row r="337" spans="1:31" s="24" customFormat="1" x14ac:dyDescent="0.35">
      <c r="A337" s="22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</row>
    <row r="338" spans="1:31" s="24" customFormat="1" x14ac:dyDescent="0.35">
      <c r="A338" s="22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</row>
    <row r="339" spans="1:31" s="24" customFormat="1" x14ac:dyDescent="0.35">
      <c r="A339" s="22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</row>
    <row r="340" spans="1:31" s="24" customFormat="1" x14ac:dyDescent="0.35">
      <c r="A340" s="22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</row>
    <row r="341" spans="1:31" s="24" customFormat="1" x14ac:dyDescent="0.35">
      <c r="A341" s="22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</row>
    <row r="342" spans="1:31" s="24" customFormat="1" x14ac:dyDescent="0.35">
      <c r="A342" s="22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</row>
    <row r="343" spans="1:31" s="24" customFormat="1" x14ac:dyDescent="0.35">
      <c r="A343" s="22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</row>
    <row r="344" spans="1:31" s="24" customFormat="1" x14ac:dyDescent="0.35">
      <c r="A344" s="22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</row>
    <row r="345" spans="1:31" s="24" customFormat="1" x14ac:dyDescent="0.35">
      <c r="A345" s="22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</row>
    <row r="346" spans="1:31" s="24" customFormat="1" x14ac:dyDescent="0.35">
      <c r="A346" s="22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</row>
    <row r="347" spans="1:31" s="24" customFormat="1" x14ac:dyDescent="0.35">
      <c r="A347" s="22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</row>
    <row r="348" spans="1:31" s="24" customFormat="1" x14ac:dyDescent="0.35">
      <c r="A348" s="22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</row>
    <row r="349" spans="1:31" s="24" customFormat="1" x14ac:dyDescent="0.35">
      <c r="A349" s="22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</row>
    <row r="350" spans="1:31" s="24" customFormat="1" x14ac:dyDescent="0.35">
      <c r="A350" s="22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</row>
    <row r="351" spans="1:31" s="24" customFormat="1" x14ac:dyDescent="0.35">
      <c r="A351" s="22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</row>
    <row r="352" spans="1:31" s="24" customFormat="1" x14ac:dyDescent="0.35">
      <c r="A352" s="22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</row>
    <row r="353" spans="1:142" s="24" customFormat="1" x14ac:dyDescent="0.35">
      <c r="A353" s="22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</row>
    <row r="354" spans="1:142" s="24" customFormat="1" x14ac:dyDescent="0.35">
      <c r="A354" s="7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3"/>
      <c r="AG354" s="23"/>
      <c r="AH354" s="23"/>
      <c r="AI354" s="23"/>
      <c r="AJ354" s="23"/>
      <c r="AK354" s="23"/>
      <c r="AL354" s="23"/>
      <c r="AM354" s="23"/>
      <c r="AN354" s="23"/>
    </row>
    <row r="355" spans="1:142" s="24" customFormat="1" x14ac:dyDescent="0.35">
      <c r="A355" s="7"/>
      <c r="B355" s="21"/>
      <c r="C355" s="25"/>
      <c r="D355" s="25"/>
      <c r="E355" s="25"/>
      <c r="F355" s="25"/>
      <c r="G355" s="25"/>
      <c r="H355" s="21"/>
      <c r="I355" s="21"/>
      <c r="J355" s="21"/>
      <c r="K355" s="21"/>
      <c r="L355" s="21"/>
      <c r="M355" s="21"/>
      <c r="N355" s="21"/>
      <c r="O355" s="23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/>
      <c r="BB355" s="23"/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/>
      <c r="CA355" s="23"/>
      <c r="CB355" s="23"/>
      <c r="CC355" s="23"/>
      <c r="CD355" s="23"/>
      <c r="CE355" s="23"/>
      <c r="CF355" s="23"/>
      <c r="CG355" s="23"/>
      <c r="CH355" s="23"/>
      <c r="CI355" s="23"/>
      <c r="CJ355" s="23"/>
      <c r="CK355" s="23"/>
      <c r="CL355" s="23"/>
      <c r="CM355" s="23"/>
      <c r="CN355" s="23"/>
      <c r="CO355" s="23"/>
      <c r="CP355" s="23"/>
      <c r="CQ355" s="23"/>
      <c r="CR355" s="23"/>
      <c r="CS355" s="23"/>
      <c r="CT355" s="23"/>
      <c r="CU355" s="23"/>
      <c r="CV355" s="23"/>
      <c r="CW355" s="23"/>
    </row>
    <row r="356" spans="1:142" s="24" customFormat="1" x14ac:dyDescent="0.35">
      <c r="A356" s="85"/>
      <c r="B356" s="25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7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1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/>
      <c r="BB356" s="23"/>
      <c r="BC356" s="23"/>
      <c r="BD356" s="23"/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3"/>
      <c r="BP356" s="23"/>
      <c r="BQ356" s="23"/>
      <c r="BR356" s="23"/>
      <c r="BS356" s="23"/>
      <c r="BT356" s="23"/>
      <c r="BU356" s="23"/>
      <c r="BV356" s="23"/>
      <c r="BW356" s="23"/>
      <c r="BX356" s="23"/>
      <c r="BY356" s="23"/>
      <c r="BZ356" s="23"/>
      <c r="CA356" s="23"/>
      <c r="CB356" s="23"/>
      <c r="CC356" s="23"/>
      <c r="CD356" s="23"/>
      <c r="CE356" s="23"/>
      <c r="CF356" s="23"/>
      <c r="CG356" s="23"/>
      <c r="CH356" s="23"/>
      <c r="CI356" s="23"/>
      <c r="CJ356" s="23"/>
      <c r="CK356" s="23"/>
      <c r="CL356" s="23"/>
      <c r="CM356" s="23"/>
      <c r="CN356" s="23"/>
      <c r="CO356" s="23"/>
      <c r="CP356" s="23"/>
      <c r="CQ356" s="23"/>
      <c r="CR356" s="23"/>
      <c r="CS356" s="23"/>
      <c r="CT356" s="23"/>
      <c r="CU356" s="23"/>
      <c r="CV356" s="23"/>
      <c r="CW356" s="23"/>
    </row>
    <row r="357" spans="1:142" s="24" customFormat="1" x14ac:dyDescent="0.35">
      <c r="A357" s="28"/>
      <c r="B357" s="27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1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  <c r="BZ357" s="23"/>
      <c r="CA357" s="23"/>
      <c r="CB357" s="23"/>
      <c r="CC357" s="23"/>
      <c r="CD357" s="23"/>
      <c r="CE357" s="23"/>
      <c r="CF357" s="23"/>
      <c r="CG357" s="23"/>
      <c r="CH357" s="23"/>
      <c r="CI357" s="23"/>
      <c r="CJ357" s="23"/>
      <c r="CK357" s="23"/>
      <c r="CL357" s="23"/>
      <c r="CM357" s="23"/>
      <c r="CN357" s="23"/>
      <c r="CO357" s="23"/>
      <c r="CP357" s="23"/>
      <c r="CQ357" s="23"/>
      <c r="CR357" s="23"/>
      <c r="CS357" s="23"/>
      <c r="CT357" s="23"/>
      <c r="CU357" s="23"/>
      <c r="CV357" s="23"/>
      <c r="CW357" s="23"/>
      <c r="CX357" s="23"/>
      <c r="CY357" s="23"/>
      <c r="CZ357" s="23"/>
      <c r="DA357" s="23"/>
      <c r="DB357" s="23"/>
      <c r="DC357" s="23"/>
      <c r="DD357" s="23"/>
      <c r="DE357" s="23"/>
      <c r="DF357" s="23"/>
      <c r="DG357" s="23"/>
      <c r="DH357" s="23"/>
      <c r="DI357" s="23"/>
      <c r="DJ357" s="23"/>
      <c r="DK357" s="23"/>
      <c r="DL357" s="23"/>
      <c r="DM357" s="23"/>
      <c r="DN357" s="23"/>
      <c r="DO357" s="23"/>
      <c r="DP357" s="23"/>
    </row>
    <row r="358" spans="1:142" s="24" customFormat="1" x14ac:dyDescent="0.35">
      <c r="A358" s="28"/>
      <c r="B358" s="27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1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  <c r="CA358" s="23"/>
      <c r="CB358" s="23"/>
      <c r="CC358" s="23"/>
      <c r="CD358" s="23"/>
      <c r="CE358" s="23"/>
      <c r="CF358" s="23"/>
      <c r="CG358" s="23"/>
      <c r="CH358" s="23"/>
      <c r="CI358" s="23"/>
      <c r="CJ358" s="23"/>
      <c r="CK358" s="23"/>
      <c r="CL358" s="23"/>
      <c r="CM358" s="23"/>
      <c r="CN358" s="23"/>
      <c r="CO358" s="23"/>
      <c r="CP358" s="23"/>
      <c r="CQ358" s="23"/>
      <c r="CR358" s="23"/>
      <c r="CS358" s="23"/>
      <c r="CT358" s="23"/>
      <c r="CU358" s="23"/>
      <c r="CV358" s="23"/>
      <c r="CW358" s="23"/>
      <c r="CX358" s="23"/>
      <c r="CY358" s="23"/>
      <c r="CZ358" s="23"/>
      <c r="DA358" s="23"/>
      <c r="DB358" s="23"/>
      <c r="DC358" s="23"/>
      <c r="DD358" s="23"/>
      <c r="DE358" s="23"/>
      <c r="DF358" s="23"/>
      <c r="DG358" s="23"/>
      <c r="DH358" s="23"/>
      <c r="DI358" s="23"/>
      <c r="DJ358" s="23"/>
      <c r="DK358" s="23"/>
      <c r="DL358" s="23"/>
      <c r="DM358" s="23"/>
      <c r="DN358" s="23"/>
      <c r="DO358" s="23"/>
      <c r="DP358" s="23"/>
    </row>
    <row r="359" spans="1:142" s="24" customFormat="1" x14ac:dyDescent="0.35">
      <c r="A359" s="28"/>
      <c r="B359" s="27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1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  <c r="BP359" s="23"/>
      <c r="BQ359" s="23"/>
      <c r="BR359" s="23"/>
      <c r="BS359" s="23"/>
      <c r="BT359" s="23"/>
      <c r="BU359" s="23"/>
      <c r="BV359" s="23"/>
      <c r="BW359" s="23"/>
      <c r="BX359" s="23"/>
      <c r="BY359" s="23"/>
      <c r="BZ359" s="23"/>
      <c r="CA359" s="23"/>
      <c r="CB359" s="23"/>
      <c r="CC359" s="23"/>
      <c r="CD359" s="23"/>
      <c r="CE359" s="23"/>
      <c r="CF359" s="23"/>
      <c r="CG359" s="23"/>
      <c r="CH359" s="23"/>
      <c r="CI359" s="23"/>
      <c r="CJ359" s="23"/>
      <c r="CK359" s="23"/>
      <c r="CL359" s="23"/>
      <c r="CM359" s="23"/>
      <c r="CN359" s="23"/>
      <c r="CO359" s="23"/>
      <c r="CP359" s="23"/>
      <c r="CQ359" s="23"/>
      <c r="CR359" s="23"/>
      <c r="CS359" s="23"/>
      <c r="CT359" s="23"/>
      <c r="CU359" s="23"/>
      <c r="CV359" s="23"/>
      <c r="CW359" s="23"/>
      <c r="CX359" s="23"/>
      <c r="CY359" s="23"/>
      <c r="CZ359" s="23"/>
      <c r="DA359" s="23"/>
      <c r="DB359" s="23"/>
      <c r="DC359" s="23"/>
      <c r="DD359" s="23"/>
      <c r="DE359" s="23"/>
      <c r="DF359" s="23"/>
      <c r="DG359" s="23"/>
      <c r="DH359" s="23"/>
      <c r="DI359" s="23"/>
      <c r="DJ359" s="23"/>
      <c r="DK359" s="23"/>
      <c r="DL359" s="23"/>
      <c r="DM359" s="23"/>
      <c r="DN359" s="23"/>
      <c r="DO359" s="23"/>
      <c r="DP359" s="23"/>
    </row>
    <row r="360" spans="1:142" s="24" customFormat="1" x14ac:dyDescent="0.35">
      <c r="A360" s="28"/>
      <c r="B360" s="27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1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  <c r="CA360" s="23"/>
      <c r="CB360" s="23"/>
      <c r="CC360" s="23"/>
      <c r="CD360" s="23"/>
      <c r="CE360" s="23"/>
      <c r="CF360" s="23"/>
      <c r="CG360" s="23"/>
      <c r="CH360" s="23"/>
      <c r="CI360" s="23"/>
      <c r="CJ360" s="23"/>
      <c r="CK360" s="23"/>
      <c r="CL360" s="23"/>
      <c r="CM360" s="23"/>
      <c r="CN360" s="23"/>
      <c r="CO360" s="23"/>
      <c r="CP360" s="23"/>
      <c r="CQ360" s="23"/>
      <c r="CR360" s="23"/>
      <c r="CS360" s="23"/>
      <c r="CT360" s="23"/>
      <c r="CU360" s="23"/>
      <c r="CV360" s="23"/>
      <c r="CW360" s="23"/>
      <c r="CX360" s="23"/>
      <c r="CY360" s="23"/>
      <c r="CZ360" s="23"/>
      <c r="DA360" s="23"/>
      <c r="DB360" s="23"/>
      <c r="DC360" s="23"/>
      <c r="DD360" s="23"/>
      <c r="DE360" s="23"/>
      <c r="DF360" s="23"/>
      <c r="DG360" s="23"/>
      <c r="DH360" s="23"/>
      <c r="DI360" s="23"/>
      <c r="DJ360" s="23"/>
      <c r="DK360" s="23"/>
      <c r="DL360" s="23"/>
      <c r="DM360" s="23"/>
      <c r="DN360" s="23"/>
      <c r="DO360" s="23"/>
      <c r="DP360" s="23"/>
    </row>
    <row r="361" spans="1:142" s="24" customFormat="1" x14ac:dyDescent="0.35">
      <c r="A361" s="28"/>
      <c r="B361" s="27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1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/>
      <c r="BX361" s="23"/>
      <c r="BY361" s="23"/>
      <c r="BZ361" s="23"/>
      <c r="CA361" s="23"/>
      <c r="CB361" s="23"/>
      <c r="CC361" s="23"/>
      <c r="CD361" s="23"/>
      <c r="CE361" s="23"/>
      <c r="CF361" s="23"/>
      <c r="CG361" s="23"/>
      <c r="CH361" s="23"/>
      <c r="CI361" s="23"/>
      <c r="CJ361" s="23"/>
      <c r="CK361" s="23"/>
      <c r="CL361" s="23"/>
      <c r="CM361" s="23"/>
      <c r="CN361" s="23"/>
      <c r="CO361" s="23"/>
      <c r="CP361" s="23"/>
      <c r="CQ361" s="23"/>
      <c r="CR361" s="23"/>
      <c r="CS361" s="23"/>
      <c r="CT361" s="23"/>
      <c r="CU361" s="23"/>
      <c r="CV361" s="23"/>
      <c r="CW361" s="23"/>
      <c r="CX361" s="23"/>
      <c r="CY361" s="23"/>
      <c r="CZ361" s="23"/>
      <c r="DA361" s="23"/>
      <c r="DB361" s="23"/>
      <c r="DC361" s="23"/>
      <c r="DD361" s="23"/>
      <c r="DE361" s="23"/>
      <c r="DF361" s="23"/>
      <c r="DG361" s="23"/>
      <c r="DH361" s="23"/>
      <c r="DI361" s="23"/>
      <c r="DJ361" s="23"/>
      <c r="DK361" s="23"/>
      <c r="DL361" s="23"/>
      <c r="DM361" s="23"/>
      <c r="DN361" s="23"/>
      <c r="DO361" s="23"/>
      <c r="DP361" s="23"/>
    </row>
    <row r="362" spans="1:142" s="24" customFormat="1" x14ac:dyDescent="0.35">
      <c r="A362" s="28"/>
      <c r="B362" s="27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1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  <c r="CA362" s="23"/>
      <c r="CB362" s="23"/>
      <c r="CC362" s="23"/>
      <c r="CD362" s="23"/>
      <c r="CE362" s="23"/>
      <c r="CF362" s="23"/>
      <c r="CG362" s="23"/>
      <c r="CH362" s="23"/>
      <c r="CI362" s="23"/>
      <c r="CJ362" s="23"/>
      <c r="CK362" s="23"/>
      <c r="CL362" s="23"/>
      <c r="CM362" s="23"/>
      <c r="CN362" s="23"/>
      <c r="CO362" s="23"/>
      <c r="CP362" s="23"/>
      <c r="CQ362" s="23"/>
      <c r="CR362" s="23"/>
      <c r="CS362" s="23"/>
      <c r="CT362" s="23"/>
      <c r="CU362" s="23"/>
      <c r="CV362" s="23"/>
      <c r="CW362" s="23"/>
      <c r="CX362" s="23"/>
      <c r="CY362" s="23"/>
      <c r="CZ362" s="23"/>
      <c r="DA362" s="23"/>
      <c r="DB362" s="23"/>
      <c r="DC362" s="23"/>
      <c r="DD362" s="23"/>
      <c r="DE362" s="23"/>
      <c r="DF362" s="23"/>
      <c r="DG362" s="23"/>
      <c r="DH362" s="23"/>
      <c r="DI362" s="23"/>
      <c r="DJ362" s="23"/>
      <c r="DK362" s="23"/>
      <c r="DL362" s="23"/>
      <c r="DM362" s="23"/>
      <c r="DN362" s="23"/>
      <c r="DO362" s="23"/>
      <c r="DP362" s="23"/>
    </row>
    <row r="363" spans="1:142" s="24" customFormat="1" x14ac:dyDescent="0.35">
      <c r="A363" s="28"/>
      <c r="B363" s="27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1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  <c r="CA363" s="23"/>
      <c r="CB363" s="23"/>
      <c r="CC363" s="23"/>
      <c r="CD363" s="23"/>
      <c r="CE363" s="23"/>
      <c r="CF363" s="23"/>
      <c r="CG363" s="23"/>
      <c r="CH363" s="23"/>
      <c r="CI363" s="23"/>
      <c r="CJ363" s="23"/>
      <c r="CK363" s="23"/>
      <c r="CL363" s="23"/>
      <c r="CM363" s="23"/>
      <c r="CN363" s="23"/>
      <c r="CO363" s="23"/>
      <c r="CP363" s="23"/>
      <c r="CQ363" s="23"/>
      <c r="CR363" s="23"/>
      <c r="CS363" s="23"/>
      <c r="CT363" s="23"/>
      <c r="CU363" s="23"/>
      <c r="CV363" s="23"/>
      <c r="CW363" s="23"/>
      <c r="CX363" s="23"/>
      <c r="CY363" s="23"/>
      <c r="CZ363" s="23"/>
      <c r="DA363" s="23"/>
      <c r="DB363" s="23"/>
      <c r="DC363" s="23"/>
      <c r="DD363" s="23"/>
      <c r="DE363" s="23"/>
      <c r="DF363" s="23"/>
      <c r="DG363" s="23"/>
      <c r="DH363" s="23"/>
      <c r="DI363" s="23"/>
      <c r="DJ363" s="23"/>
      <c r="DK363" s="23"/>
      <c r="DL363" s="23"/>
      <c r="DM363" s="23"/>
      <c r="DN363" s="23"/>
      <c r="DO363" s="23"/>
      <c r="DP363" s="23"/>
    </row>
    <row r="364" spans="1:142" s="24" customFormat="1" x14ac:dyDescent="0.35">
      <c r="A364" s="28"/>
      <c r="B364" s="27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1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  <c r="BX364" s="23"/>
      <c r="BY364" s="23"/>
      <c r="BZ364" s="23"/>
      <c r="CA364" s="23"/>
      <c r="CB364" s="23"/>
      <c r="CC364" s="23"/>
      <c r="CD364" s="23"/>
      <c r="CE364" s="23"/>
      <c r="CF364" s="23"/>
      <c r="CG364" s="23"/>
      <c r="CH364" s="23"/>
      <c r="CI364" s="23"/>
      <c r="CJ364" s="23"/>
      <c r="CK364" s="23"/>
      <c r="CL364" s="23"/>
      <c r="CM364" s="23"/>
      <c r="CN364" s="23"/>
      <c r="CO364" s="23"/>
      <c r="CP364" s="23"/>
      <c r="CQ364" s="23"/>
      <c r="CR364" s="23"/>
      <c r="CS364" s="23"/>
      <c r="CT364" s="23"/>
      <c r="CU364" s="23"/>
      <c r="CV364" s="23"/>
      <c r="CW364" s="23"/>
      <c r="CX364" s="23"/>
      <c r="CY364" s="23"/>
      <c r="CZ364" s="23"/>
      <c r="DA364" s="23"/>
      <c r="DB364" s="23"/>
      <c r="DC364" s="23"/>
      <c r="DD364" s="23"/>
      <c r="DE364" s="23"/>
      <c r="DF364" s="23"/>
      <c r="DG364" s="23"/>
      <c r="DH364" s="23"/>
      <c r="DI364" s="23"/>
      <c r="DJ364" s="23"/>
      <c r="DK364" s="23"/>
      <c r="DL364" s="23"/>
      <c r="DM364" s="23"/>
      <c r="DN364" s="23"/>
      <c r="DO364" s="23"/>
      <c r="DP364" s="23"/>
    </row>
    <row r="365" spans="1:142" s="24" customFormat="1" x14ac:dyDescent="0.35">
      <c r="A365" s="28"/>
      <c r="B365" s="27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1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  <c r="BX365" s="23"/>
      <c r="BY365" s="23"/>
      <c r="BZ365" s="23"/>
      <c r="CA365" s="23"/>
      <c r="CB365" s="23"/>
      <c r="CC365" s="23"/>
      <c r="CD365" s="23"/>
      <c r="CE365" s="23"/>
      <c r="CF365" s="23"/>
      <c r="CG365" s="23"/>
      <c r="CH365" s="23"/>
      <c r="CI365" s="23"/>
      <c r="CJ365" s="23"/>
      <c r="CK365" s="23"/>
      <c r="CL365" s="23"/>
      <c r="CM365" s="23"/>
      <c r="CN365" s="23"/>
      <c r="CO365" s="23"/>
      <c r="CP365" s="23"/>
      <c r="CQ365" s="23"/>
      <c r="CR365" s="23"/>
      <c r="CS365" s="23"/>
      <c r="CT365" s="23"/>
      <c r="CU365" s="23"/>
      <c r="CV365" s="23"/>
      <c r="CW365" s="23"/>
      <c r="CX365" s="23"/>
      <c r="CY365" s="23"/>
      <c r="CZ365" s="23"/>
      <c r="DA365" s="23"/>
      <c r="DB365" s="23"/>
      <c r="DC365" s="23"/>
      <c r="DD365" s="23"/>
      <c r="DE365" s="23"/>
      <c r="DF365" s="23"/>
      <c r="DG365" s="23"/>
      <c r="DH365" s="23"/>
      <c r="DI365" s="23"/>
      <c r="DJ365" s="23"/>
      <c r="DK365" s="23"/>
      <c r="DL365" s="23"/>
      <c r="DM365" s="23"/>
      <c r="DN365" s="23"/>
      <c r="DO365" s="23"/>
      <c r="DP365" s="23"/>
    </row>
    <row r="366" spans="1:142" s="24" customFormat="1" x14ac:dyDescent="0.35">
      <c r="A366" s="28"/>
      <c r="B366" s="27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7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1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  <c r="BP366" s="23"/>
      <c r="BQ366" s="23"/>
      <c r="BR366" s="23"/>
      <c r="BS366" s="23"/>
      <c r="BT366" s="23"/>
      <c r="BU366" s="23"/>
      <c r="BV366" s="23"/>
      <c r="BW366" s="23"/>
      <c r="BX366" s="23"/>
      <c r="BY366" s="23"/>
      <c r="BZ366" s="23"/>
      <c r="CA366" s="23"/>
      <c r="CB366" s="23"/>
      <c r="CC366" s="23"/>
      <c r="CD366" s="23"/>
      <c r="CE366" s="23"/>
      <c r="CF366" s="23"/>
      <c r="CG366" s="23"/>
      <c r="CH366" s="23"/>
      <c r="CI366" s="23"/>
      <c r="CJ366" s="23"/>
      <c r="CK366" s="23"/>
      <c r="CL366" s="23"/>
      <c r="CM366" s="23"/>
      <c r="CN366" s="23"/>
      <c r="CO366" s="23"/>
      <c r="CP366" s="23"/>
      <c r="CQ366" s="23"/>
      <c r="CR366" s="23"/>
      <c r="CS366" s="23"/>
      <c r="CT366" s="23"/>
      <c r="CU366" s="23"/>
      <c r="CV366" s="23"/>
      <c r="CW366" s="23"/>
      <c r="CX366" s="23"/>
      <c r="CY366" s="23"/>
      <c r="CZ366" s="23"/>
      <c r="DA366" s="23"/>
      <c r="DB366" s="23"/>
      <c r="DC366" s="23"/>
      <c r="DD366" s="23"/>
      <c r="DE366" s="23"/>
      <c r="DF366" s="23"/>
      <c r="DG366" s="23"/>
      <c r="DH366" s="23"/>
      <c r="DI366" s="23"/>
      <c r="DJ366" s="23"/>
      <c r="DK366" s="23"/>
      <c r="DL366" s="23"/>
      <c r="DM366" s="23"/>
      <c r="DN366" s="23"/>
      <c r="DO366" s="23"/>
      <c r="DP366" s="23"/>
    </row>
    <row r="367" spans="1:142" s="24" customFormat="1" x14ac:dyDescent="0.35">
      <c r="A367" s="22"/>
      <c r="B367" s="23"/>
      <c r="C367" s="23"/>
      <c r="D367" s="23"/>
      <c r="E367" s="22"/>
      <c r="F367" s="22"/>
      <c r="G367" s="22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  <c r="BB367" s="23"/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3"/>
      <c r="BP367" s="23"/>
      <c r="BQ367" s="23"/>
      <c r="BR367" s="23"/>
      <c r="BS367" s="23"/>
      <c r="BT367" s="23"/>
      <c r="BU367" s="23"/>
      <c r="BV367" s="23"/>
      <c r="BW367" s="23"/>
      <c r="BX367" s="23"/>
      <c r="BY367" s="23"/>
      <c r="BZ367" s="23"/>
      <c r="CA367" s="23"/>
      <c r="CB367" s="23"/>
      <c r="CC367" s="23"/>
      <c r="CD367" s="23"/>
      <c r="CE367" s="23"/>
      <c r="CF367" s="23"/>
      <c r="CG367" s="23"/>
      <c r="CH367" s="23"/>
      <c r="CI367" s="23"/>
      <c r="CJ367" s="23"/>
      <c r="CK367" s="23"/>
      <c r="CL367" s="23"/>
      <c r="CM367" s="23"/>
      <c r="CN367" s="23"/>
      <c r="CO367" s="23"/>
      <c r="CP367" s="23"/>
      <c r="CQ367" s="23"/>
      <c r="CR367" s="23"/>
      <c r="CS367" s="23"/>
      <c r="CT367" s="23"/>
      <c r="CU367" s="23"/>
      <c r="CV367" s="23"/>
      <c r="CW367" s="23"/>
      <c r="CX367" s="23"/>
      <c r="CY367" s="23"/>
      <c r="CZ367" s="23"/>
      <c r="DA367" s="23"/>
      <c r="DB367" s="23"/>
      <c r="DC367" s="23"/>
      <c r="DD367" s="23"/>
      <c r="DE367" s="23"/>
      <c r="DF367" s="23"/>
      <c r="DG367" s="23"/>
      <c r="DH367" s="23"/>
      <c r="DI367" s="23"/>
      <c r="DJ367" s="23"/>
      <c r="DK367" s="23"/>
      <c r="DL367" s="23"/>
      <c r="DM367" s="23"/>
      <c r="DN367" s="23"/>
      <c r="DO367" s="23"/>
      <c r="DP367" s="23"/>
      <c r="DQ367" s="23"/>
      <c r="DR367" s="23"/>
      <c r="DS367" s="23"/>
      <c r="DT367" s="23"/>
      <c r="DU367" s="23"/>
      <c r="DV367" s="23"/>
      <c r="DW367" s="23"/>
      <c r="DX367" s="23"/>
      <c r="DY367" s="23"/>
      <c r="DZ367" s="23"/>
      <c r="EA367" s="23"/>
      <c r="EB367" s="23"/>
      <c r="EC367" s="23"/>
      <c r="ED367" s="23"/>
      <c r="EE367" s="23"/>
      <c r="EF367" s="23"/>
      <c r="EG367" s="23"/>
      <c r="EH367" s="23"/>
      <c r="EI367" s="23"/>
      <c r="EJ367" s="23"/>
      <c r="EK367" s="23"/>
      <c r="EL367" s="23"/>
    </row>
    <row r="368" spans="1:142" s="24" customFormat="1" x14ac:dyDescent="0.35">
      <c r="A368" s="7"/>
      <c r="B368" s="23"/>
      <c r="C368" s="86"/>
      <c r="D368" s="86"/>
      <c r="E368" s="22"/>
      <c r="F368" s="22"/>
      <c r="G368" s="22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7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  <c r="BX368" s="23"/>
      <c r="BY368" s="23"/>
      <c r="BZ368" s="23"/>
      <c r="CA368" s="23"/>
      <c r="CB368" s="23"/>
      <c r="CC368" s="23"/>
      <c r="CD368" s="23"/>
      <c r="CE368" s="23"/>
      <c r="CF368" s="23"/>
      <c r="CG368" s="23"/>
      <c r="CH368" s="23"/>
      <c r="CI368" s="23"/>
      <c r="CJ368" s="23"/>
      <c r="CK368" s="23"/>
      <c r="CL368" s="23"/>
      <c r="CM368" s="23"/>
      <c r="CN368" s="23"/>
      <c r="CO368" s="23"/>
      <c r="CP368" s="23"/>
      <c r="CQ368" s="23"/>
      <c r="CR368" s="23"/>
      <c r="CS368" s="23"/>
      <c r="CT368" s="23"/>
      <c r="CU368" s="23"/>
      <c r="CV368" s="23"/>
      <c r="CW368" s="23"/>
      <c r="CX368" s="23"/>
      <c r="CY368" s="23"/>
      <c r="CZ368" s="23"/>
      <c r="DA368" s="23"/>
      <c r="DB368" s="23"/>
      <c r="DC368" s="23"/>
      <c r="DD368" s="23"/>
      <c r="DE368" s="23"/>
      <c r="DF368" s="23"/>
      <c r="DG368" s="23"/>
      <c r="DH368" s="23"/>
      <c r="DI368" s="23"/>
      <c r="DJ368" s="23"/>
      <c r="DK368" s="23"/>
      <c r="DL368" s="23"/>
      <c r="DM368" s="23"/>
      <c r="DN368" s="23"/>
      <c r="DO368" s="23"/>
      <c r="DP368" s="23"/>
      <c r="DQ368" s="23"/>
      <c r="DR368" s="23"/>
      <c r="DS368" s="23"/>
      <c r="DT368" s="23"/>
      <c r="DU368" s="23"/>
      <c r="DV368" s="23"/>
      <c r="DW368" s="23"/>
      <c r="DX368" s="23"/>
      <c r="DY368" s="23"/>
      <c r="DZ368" s="23"/>
      <c r="EA368" s="23"/>
      <c r="EB368" s="23"/>
      <c r="EC368" s="23"/>
      <c r="ED368" s="23"/>
      <c r="EE368" s="23"/>
      <c r="EF368" s="23"/>
      <c r="EG368" s="23"/>
      <c r="EH368" s="23"/>
      <c r="EI368" s="23"/>
      <c r="EJ368" s="23"/>
      <c r="EK368" s="23"/>
      <c r="EL368" s="23"/>
    </row>
    <row r="369" spans="1:142" s="24" customFormat="1" x14ac:dyDescent="0.35">
      <c r="A369" s="22"/>
      <c r="B369" s="23"/>
      <c r="C369" s="23"/>
      <c r="D369" s="23"/>
      <c r="E369" s="22"/>
      <c r="F369" s="22"/>
      <c r="G369" s="22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23"/>
      <c r="BP369" s="23"/>
      <c r="BQ369" s="23"/>
      <c r="BR369" s="23"/>
      <c r="BS369" s="23"/>
      <c r="BT369" s="23"/>
      <c r="BU369" s="23"/>
      <c r="BV369" s="23"/>
      <c r="BW369" s="23"/>
      <c r="BX369" s="23"/>
      <c r="BY369" s="23"/>
      <c r="BZ369" s="23"/>
      <c r="CA369" s="23"/>
      <c r="CB369" s="23"/>
      <c r="CC369" s="23"/>
      <c r="CD369" s="23"/>
      <c r="CE369" s="23"/>
      <c r="CF369" s="23"/>
      <c r="CG369" s="23"/>
      <c r="CH369" s="23"/>
      <c r="CI369" s="23"/>
      <c r="CJ369" s="23"/>
      <c r="CK369" s="23"/>
      <c r="CL369" s="23"/>
      <c r="CM369" s="23"/>
      <c r="CN369" s="23"/>
      <c r="CO369" s="23"/>
      <c r="CP369" s="23"/>
      <c r="CQ369" s="23"/>
      <c r="CR369" s="23"/>
      <c r="CS369" s="23"/>
      <c r="CT369" s="23"/>
      <c r="CU369" s="23"/>
      <c r="CV369" s="23"/>
      <c r="CW369" s="23"/>
      <c r="CX369" s="23"/>
      <c r="CY369" s="23"/>
      <c r="CZ369" s="23"/>
      <c r="DA369" s="23"/>
      <c r="DB369" s="23"/>
      <c r="DC369" s="23"/>
      <c r="DD369" s="23"/>
      <c r="DE369" s="23"/>
      <c r="DF369" s="23"/>
      <c r="DG369" s="23"/>
      <c r="DH369" s="23"/>
      <c r="DI369" s="23"/>
      <c r="DJ369" s="23"/>
      <c r="DK369" s="23"/>
      <c r="DL369" s="23"/>
      <c r="DM369" s="23"/>
      <c r="DN369" s="23"/>
      <c r="DO369" s="23"/>
      <c r="DP369" s="23"/>
      <c r="DQ369" s="23"/>
      <c r="DR369" s="23"/>
      <c r="DS369" s="23"/>
      <c r="DT369" s="23"/>
      <c r="DU369" s="23"/>
      <c r="DV369" s="23"/>
      <c r="DW369" s="23"/>
      <c r="DX369" s="23"/>
      <c r="DY369" s="23"/>
      <c r="DZ369" s="23"/>
      <c r="EA369" s="23"/>
      <c r="EB369" s="23"/>
      <c r="EC369" s="23"/>
      <c r="ED369" s="23"/>
      <c r="EE369" s="23"/>
      <c r="EF369" s="23"/>
      <c r="EG369" s="23"/>
      <c r="EH369" s="23"/>
      <c r="EI369" s="23"/>
      <c r="EJ369" s="23"/>
      <c r="EK369" s="23"/>
      <c r="EL369" s="23"/>
    </row>
    <row r="370" spans="1:142" s="24" customFormat="1" x14ac:dyDescent="0.35">
      <c r="A370" s="22"/>
      <c r="B370" s="23"/>
      <c r="C370" s="21"/>
      <c r="D370" s="23"/>
      <c r="E370" s="22"/>
      <c r="F370" s="22"/>
      <c r="G370" s="22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5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  <c r="BP370" s="23"/>
      <c r="BQ370" s="23"/>
      <c r="BR370" s="23"/>
      <c r="BS370" s="23"/>
      <c r="BT370" s="23"/>
      <c r="BU370" s="23"/>
      <c r="BV370" s="23"/>
      <c r="BW370" s="23"/>
      <c r="BX370" s="23"/>
      <c r="BY370" s="23"/>
      <c r="BZ370" s="23"/>
      <c r="CA370" s="23"/>
      <c r="CB370" s="23"/>
      <c r="CC370" s="23"/>
      <c r="CD370" s="23"/>
      <c r="CE370" s="23"/>
      <c r="CF370" s="23"/>
      <c r="CG370" s="23"/>
      <c r="CH370" s="23"/>
      <c r="CI370" s="23"/>
      <c r="CJ370" s="23"/>
      <c r="CK370" s="23"/>
      <c r="CL370" s="23"/>
      <c r="CM370" s="23"/>
      <c r="CN370" s="23"/>
      <c r="CO370" s="23"/>
      <c r="CP370" s="23"/>
      <c r="CQ370" s="23"/>
      <c r="CR370" s="23"/>
      <c r="CS370" s="23"/>
      <c r="CT370" s="23"/>
      <c r="CU370" s="23"/>
      <c r="CV370" s="23"/>
      <c r="CW370" s="23"/>
      <c r="CX370" s="23"/>
      <c r="CY370" s="23"/>
      <c r="CZ370" s="23"/>
      <c r="DA370" s="23"/>
      <c r="DB370" s="23"/>
      <c r="DC370" s="23"/>
      <c r="DD370" s="23"/>
      <c r="DE370" s="23"/>
      <c r="DF370" s="23"/>
      <c r="DG370" s="23"/>
      <c r="DH370" s="23"/>
      <c r="DI370" s="23"/>
      <c r="DJ370" s="23"/>
      <c r="DK370" s="23"/>
      <c r="DL370" s="23"/>
      <c r="DM370" s="23"/>
      <c r="DN370" s="23"/>
      <c r="DO370" s="23"/>
      <c r="DP370" s="23"/>
      <c r="DQ370" s="23"/>
      <c r="DR370" s="23"/>
      <c r="DS370" s="23"/>
      <c r="DT370" s="23"/>
      <c r="DU370" s="23"/>
      <c r="DV370" s="23"/>
      <c r="DW370" s="23"/>
      <c r="DX370" s="23"/>
      <c r="DY370" s="23"/>
      <c r="DZ370" s="23"/>
      <c r="EA370" s="23"/>
      <c r="EB370" s="23"/>
      <c r="EC370" s="23"/>
      <c r="ED370" s="23"/>
      <c r="EE370" s="23"/>
      <c r="EF370" s="23"/>
      <c r="EG370" s="23"/>
      <c r="EH370" s="23"/>
      <c r="EI370" s="23"/>
      <c r="EJ370" s="23"/>
      <c r="EK370" s="23"/>
      <c r="EL370" s="23"/>
    </row>
    <row r="371" spans="1:142" s="24" customFormat="1" x14ac:dyDescent="0.35">
      <c r="A371" s="22"/>
      <c r="B371" s="23"/>
      <c r="C371" s="21"/>
      <c r="D371" s="23"/>
      <c r="E371" s="22"/>
      <c r="F371" s="22"/>
      <c r="G371" s="22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5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  <c r="DJ371" s="23"/>
      <c r="DK371" s="23"/>
      <c r="DL371" s="23"/>
      <c r="DM371" s="23"/>
      <c r="DN371" s="23"/>
      <c r="DO371" s="23"/>
      <c r="DP371" s="23"/>
      <c r="DQ371" s="23"/>
      <c r="DR371" s="23"/>
      <c r="DS371" s="23"/>
      <c r="DT371" s="23"/>
      <c r="DU371" s="23"/>
      <c r="DV371" s="23"/>
      <c r="DW371" s="23"/>
      <c r="DX371" s="23"/>
      <c r="DY371" s="23"/>
      <c r="DZ371" s="23"/>
      <c r="EA371" s="23"/>
      <c r="EB371" s="23"/>
      <c r="EC371" s="23"/>
      <c r="ED371" s="23"/>
      <c r="EE371" s="23"/>
      <c r="EF371" s="23"/>
      <c r="EG371" s="23"/>
      <c r="EH371" s="23"/>
      <c r="EI371" s="23"/>
      <c r="EJ371" s="23"/>
      <c r="EK371" s="23"/>
      <c r="EL371" s="23"/>
    </row>
    <row r="372" spans="1:142" s="24" customFormat="1" x14ac:dyDescent="0.35">
      <c r="A372" s="22"/>
      <c r="B372" s="23"/>
      <c r="C372" s="21"/>
      <c r="D372" s="23"/>
      <c r="E372" s="22"/>
      <c r="F372" s="22"/>
      <c r="G372" s="22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5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23"/>
      <c r="DC372" s="23"/>
      <c r="DD372" s="23"/>
      <c r="DE372" s="23"/>
      <c r="DF372" s="23"/>
      <c r="DG372" s="23"/>
      <c r="DH372" s="23"/>
      <c r="DI372" s="23"/>
      <c r="DJ372" s="23"/>
      <c r="DK372" s="23"/>
      <c r="DL372" s="23"/>
      <c r="DM372" s="23"/>
      <c r="DN372" s="23"/>
      <c r="DO372" s="23"/>
      <c r="DP372" s="23"/>
      <c r="DQ372" s="23"/>
      <c r="DR372" s="23"/>
      <c r="DS372" s="23"/>
      <c r="DT372" s="23"/>
      <c r="DU372" s="23"/>
      <c r="DV372" s="23"/>
      <c r="DW372" s="23"/>
      <c r="DX372" s="23"/>
      <c r="DY372" s="23"/>
      <c r="DZ372" s="23"/>
      <c r="EA372" s="23"/>
      <c r="EB372" s="23"/>
      <c r="EC372" s="23"/>
      <c r="ED372" s="23"/>
      <c r="EE372" s="23"/>
      <c r="EF372" s="23"/>
      <c r="EG372" s="23"/>
      <c r="EH372" s="23"/>
      <c r="EI372" s="23"/>
      <c r="EJ372" s="23"/>
      <c r="EK372" s="23"/>
      <c r="EL372" s="23"/>
    </row>
    <row r="373" spans="1:142" s="24" customFormat="1" x14ac:dyDescent="0.35">
      <c r="A373" s="22"/>
      <c r="B373" s="23"/>
      <c r="C373" s="21"/>
      <c r="D373" s="23"/>
      <c r="E373" s="22"/>
      <c r="F373" s="22"/>
      <c r="G373" s="22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5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/>
      <c r="BB373" s="23"/>
      <c r="BC373" s="23"/>
      <c r="BD373" s="23"/>
      <c r="BE373" s="23"/>
      <c r="BF373" s="23"/>
      <c r="BG373" s="23"/>
      <c r="BH373" s="23"/>
      <c r="BI373" s="23"/>
      <c r="BJ373" s="23"/>
      <c r="BK373" s="23"/>
      <c r="BL373" s="23"/>
      <c r="BM373" s="23"/>
      <c r="BN373" s="23"/>
      <c r="BO373" s="23"/>
      <c r="BP373" s="23"/>
      <c r="BQ373" s="23"/>
      <c r="BR373" s="23"/>
      <c r="BS373" s="23"/>
      <c r="BT373" s="23"/>
      <c r="BU373" s="23"/>
      <c r="BV373" s="23"/>
      <c r="BW373" s="23"/>
      <c r="BX373" s="23"/>
      <c r="BY373" s="23"/>
      <c r="BZ373" s="23"/>
      <c r="CA373" s="23"/>
      <c r="CB373" s="23"/>
      <c r="CC373" s="23"/>
      <c r="CD373" s="23"/>
      <c r="CE373" s="23"/>
      <c r="CF373" s="23"/>
      <c r="CG373" s="23"/>
      <c r="CH373" s="23"/>
      <c r="CI373" s="23"/>
      <c r="CJ373" s="23"/>
      <c r="CK373" s="23"/>
      <c r="CL373" s="23"/>
      <c r="CM373" s="23"/>
      <c r="CN373" s="23"/>
      <c r="CO373" s="23"/>
      <c r="CP373" s="23"/>
      <c r="CQ373" s="23"/>
      <c r="CR373" s="23"/>
      <c r="CS373" s="23"/>
      <c r="CT373" s="23"/>
      <c r="CU373" s="23"/>
      <c r="CV373" s="23"/>
      <c r="CW373" s="23"/>
      <c r="CX373" s="23"/>
      <c r="CY373" s="23"/>
      <c r="CZ373" s="23"/>
      <c r="DA373" s="23"/>
      <c r="DB373" s="23"/>
      <c r="DC373" s="23"/>
      <c r="DD373" s="23"/>
      <c r="DE373" s="23"/>
      <c r="DF373" s="23"/>
      <c r="DG373" s="23"/>
      <c r="DH373" s="23"/>
      <c r="DI373" s="23"/>
      <c r="DJ373" s="23"/>
      <c r="DK373" s="23"/>
      <c r="DL373" s="23"/>
      <c r="DM373" s="23"/>
      <c r="DN373" s="23"/>
      <c r="DO373" s="23"/>
      <c r="DP373" s="23"/>
      <c r="DQ373" s="23"/>
      <c r="DR373" s="23"/>
      <c r="DS373" s="23"/>
      <c r="DT373" s="23"/>
      <c r="DU373" s="23"/>
      <c r="DV373" s="23"/>
      <c r="DW373" s="23"/>
      <c r="DX373" s="23"/>
      <c r="DY373" s="23"/>
      <c r="DZ373" s="23"/>
      <c r="EA373" s="23"/>
      <c r="EB373" s="23"/>
      <c r="EC373" s="23"/>
      <c r="ED373" s="23"/>
      <c r="EE373" s="23"/>
      <c r="EF373" s="23"/>
      <c r="EG373" s="23"/>
      <c r="EH373" s="23"/>
      <c r="EI373" s="23"/>
      <c r="EJ373" s="23"/>
      <c r="EK373" s="23"/>
      <c r="EL373" s="23"/>
    </row>
    <row r="374" spans="1:142" s="24" customFormat="1" x14ac:dyDescent="0.35">
      <c r="A374" s="22"/>
      <c r="B374" s="23"/>
      <c r="C374" s="21"/>
      <c r="D374" s="23"/>
      <c r="E374" s="22"/>
      <c r="F374" s="22"/>
      <c r="G374" s="22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5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3"/>
      <c r="BP374" s="23"/>
      <c r="BQ374" s="23"/>
      <c r="BR374" s="23"/>
      <c r="BS374" s="23"/>
      <c r="BT374" s="23"/>
      <c r="BU374" s="23"/>
      <c r="BV374" s="23"/>
      <c r="BW374" s="23"/>
      <c r="BX374" s="23"/>
      <c r="BY374" s="23"/>
      <c r="BZ374" s="23"/>
      <c r="CA374" s="23"/>
      <c r="CB374" s="23"/>
      <c r="CC374" s="23"/>
      <c r="CD374" s="23"/>
      <c r="CE374" s="23"/>
      <c r="CF374" s="23"/>
      <c r="CG374" s="23"/>
      <c r="CH374" s="23"/>
      <c r="CI374" s="23"/>
      <c r="CJ374" s="23"/>
      <c r="CK374" s="23"/>
      <c r="CL374" s="23"/>
      <c r="CM374" s="23"/>
      <c r="CN374" s="23"/>
      <c r="CO374" s="23"/>
      <c r="CP374" s="23"/>
      <c r="CQ374" s="23"/>
      <c r="CR374" s="23"/>
      <c r="CS374" s="23"/>
      <c r="CT374" s="23"/>
      <c r="CU374" s="23"/>
      <c r="CV374" s="23"/>
      <c r="CW374" s="23"/>
      <c r="CX374" s="23"/>
      <c r="CY374" s="23"/>
      <c r="CZ374" s="23"/>
      <c r="DA374" s="23"/>
      <c r="DB374" s="23"/>
      <c r="DC374" s="23"/>
      <c r="DD374" s="23"/>
      <c r="DE374" s="23"/>
      <c r="DF374" s="23"/>
      <c r="DG374" s="23"/>
      <c r="DH374" s="23"/>
      <c r="DI374" s="23"/>
      <c r="DJ374" s="23"/>
      <c r="DK374" s="23"/>
      <c r="DL374" s="23"/>
      <c r="DM374" s="23"/>
      <c r="DN374" s="23"/>
      <c r="DO374" s="23"/>
      <c r="DP374" s="23"/>
      <c r="DQ374" s="23"/>
      <c r="DR374" s="23"/>
      <c r="DS374" s="23"/>
      <c r="DT374" s="23"/>
      <c r="DU374" s="23"/>
      <c r="DV374" s="23"/>
      <c r="DW374" s="23"/>
      <c r="DX374" s="23"/>
      <c r="DY374" s="23"/>
      <c r="DZ374" s="23"/>
      <c r="EA374" s="23"/>
      <c r="EB374" s="23"/>
      <c r="EC374" s="23"/>
      <c r="ED374" s="23"/>
      <c r="EE374" s="23"/>
      <c r="EF374" s="23"/>
      <c r="EG374" s="23"/>
      <c r="EH374" s="23"/>
      <c r="EI374" s="23"/>
      <c r="EJ374" s="23"/>
      <c r="EK374" s="23"/>
      <c r="EL374" s="23"/>
    </row>
    <row r="375" spans="1:142" s="24" customFormat="1" x14ac:dyDescent="0.35">
      <c r="A375" s="22"/>
      <c r="B375" s="23"/>
      <c r="C375" s="21"/>
      <c r="D375" s="23"/>
      <c r="E375" s="22"/>
      <c r="F375" s="22"/>
      <c r="G375" s="22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5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23"/>
      <c r="BP375" s="23"/>
      <c r="BQ375" s="23"/>
      <c r="BR375" s="23"/>
      <c r="BS375" s="23"/>
      <c r="BT375" s="23"/>
      <c r="BU375" s="23"/>
      <c r="BV375" s="23"/>
      <c r="BW375" s="23"/>
      <c r="BX375" s="23"/>
      <c r="BY375" s="23"/>
      <c r="BZ375" s="23"/>
      <c r="CA375" s="23"/>
      <c r="CB375" s="23"/>
      <c r="CC375" s="23"/>
      <c r="CD375" s="23"/>
      <c r="CE375" s="23"/>
      <c r="CF375" s="23"/>
      <c r="CG375" s="23"/>
      <c r="CH375" s="23"/>
      <c r="CI375" s="23"/>
      <c r="CJ375" s="23"/>
      <c r="CK375" s="23"/>
      <c r="CL375" s="23"/>
      <c r="CM375" s="23"/>
      <c r="CN375" s="23"/>
      <c r="CO375" s="23"/>
      <c r="CP375" s="23"/>
      <c r="CQ375" s="23"/>
      <c r="CR375" s="23"/>
      <c r="CS375" s="23"/>
      <c r="CT375" s="23"/>
      <c r="CU375" s="23"/>
      <c r="CV375" s="23"/>
      <c r="CW375" s="23"/>
      <c r="CX375" s="23"/>
      <c r="CY375" s="23"/>
      <c r="CZ375" s="23"/>
      <c r="DA375" s="23"/>
      <c r="DB375" s="23"/>
      <c r="DC375" s="23"/>
      <c r="DD375" s="23"/>
      <c r="DE375" s="23"/>
      <c r="DF375" s="23"/>
      <c r="DG375" s="23"/>
      <c r="DH375" s="23"/>
      <c r="DI375" s="23"/>
      <c r="DJ375" s="23"/>
      <c r="DK375" s="23"/>
      <c r="DL375" s="23"/>
      <c r="DM375" s="23"/>
      <c r="DN375" s="23"/>
      <c r="DO375" s="23"/>
      <c r="DP375" s="23"/>
      <c r="DQ375" s="23"/>
      <c r="DR375" s="23"/>
      <c r="DS375" s="23"/>
      <c r="DT375" s="23"/>
      <c r="DU375" s="23"/>
      <c r="DV375" s="23"/>
      <c r="DW375" s="23"/>
      <c r="DX375" s="23"/>
      <c r="DY375" s="23"/>
      <c r="DZ375" s="23"/>
      <c r="EA375" s="23"/>
      <c r="EB375" s="23"/>
      <c r="EC375" s="23"/>
      <c r="ED375" s="23"/>
      <c r="EE375" s="23"/>
      <c r="EF375" s="23"/>
      <c r="EG375" s="23"/>
      <c r="EH375" s="23"/>
      <c r="EI375" s="23"/>
      <c r="EJ375" s="23"/>
      <c r="EK375" s="23"/>
      <c r="EL375" s="23"/>
    </row>
    <row r="376" spans="1:142" s="24" customFormat="1" x14ac:dyDescent="0.35">
      <c r="A376" s="22"/>
      <c r="B376" s="23"/>
      <c r="C376" s="21"/>
      <c r="D376" s="23"/>
      <c r="E376" s="22"/>
      <c r="F376" s="22"/>
      <c r="G376" s="22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5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  <c r="DJ376" s="23"/>
      <c r="DK376" s="23"/>
      <c r="DL376" s="23"/>
      <c r="DM376" s="23"/>
      <c r="DN376" s="23"/>
      <c r="DO376" s="23"/>
      <c r="DP376" s="23"/>
      <c r="DQ376" s="23"/>
      <c r="DR376" s="23"/>
      <c r="DS376" s="23"/>
      <c r="DT376" s="23"/>
      <c r="DU376" s="23"/>
      <c r="DV376" s="23"/>
      <c r="DW376" s="23"/>
      <c r="DX376" s="23"/>
      <c r="DY376" s="23"/>
      <c r="DZ376" s="23"/>
      <c r="EA376" s="23"/>
      <c r="EB376" s="23"/>
      <c r="EC376" s="23"/>
      <c r="ED376" s="23"/>
      <c r="EE376" s="23"/>
      <c r="EF376" s="23"/>
      <c r="EG376" s="23"/>
      <c r="EH376" s="23"/>
      <c r="EI376" s="23"/>
      <c r="EJ376" s="23"/>
      <c r="EK376" s="23"/>
      <c r="EL376" s="23"/>
    </row>
    <row r="377" spans="1:142" s="24" customFormat="1" x14ac:dyDescent="0.35">
      <c r="A377" s="22"/>
      <c r="B377" s="23"/>
      <c r="C377" s="21"/>
      <c r="D377" s="23"/>
      <c r="E377" s="22"/>
      <c r="F377" s="22"/>
      <c r="G377" s="22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5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3"/>
      <c r="DJ377" s="23"/>
      <c r="DK377" s="23"/>
      <c r="DL377" s="23"/>
      <c r="DM377" s="23"/>
      <c r="DN377" s="23"/>
      <c r="DO377" s="23"/>
      <c r="DP377" s="23"/>
      <c r="DQ377" s="23"/>
      <c r="DR377" s="23"/>
      <c r="DS377" s="23"/>
      <c r="DT377" s="23"/>
      <c r="DU377" s="23"/>
      <c r="DV377" s="23"/>
      <c r="DW377" s="23"/>
      <c r="DX377" s="23"/>
      <c r="DY377" s="23"/>
      <c r="DZ377" s="23"/>
      <c r="EA377" s="23"/>
      <c r="EB377" s="23"/>
      <c r="EC377" s="23"/>
      <c r="ED377" s="23"/>
      <c r="EE377" s="23"/>
      <c r="EF377" s="23"/>
      <c r="EG377" s="23"/>
      <c r="EH377" s="23"/>
      <c r="EI377" s="23"/>
      <c r="EJ377" s="23"/>
      <c r="EK377" s="23"/>
      <c r="EL377" s="23"/>
    </row>
    <row r="378" spans="1:142" s="24" customFormat="1" x14ac:dyDescent="0.35">
      <c r="A378" s="22"/>
      <c r="B378" s="23"/>
      <c r="C378" s="21"/>
      <c r="D378" s="23"/>
      <c r="E378" s="22"/>
      <c r="F378" s="22"/>
      <c r="G378" s="22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5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/>
      <c r="BB378" s="23"/>
      <c r="BC378" s="23"/>
      <c r="BD378" s="23"/>
      <c r="BE378" s="23"/>
      <c r="BF378" s="23"/>
      <c r="BG378" s="23"/>
      <c r="BH378" s="23"/>
      <c r="BI378" s="23"/>
      <c r="BJ378" s="23"/>
      <c r="BK378" s="23"/>
      <c r="BL378" s="23"/>
      <c r="BM378" s="23"/>
      <c r="BN378" s="23"/>
      <c r="BO378" s="23"/>
      <c r="BP378" s="23"/>
      <c r="BQ378" s="23"/>
      <c r="BR378" s="23"/>
      <c r="BS378" s="23"/>
      <c r="BT378" s="23"/>
      <c r="BU378" s="23"/>
      <c r="BV378" s="23"/>
      <c r="BW378" s="23"/>
      <c r="BX378" s="23"/>
      <c r="BY378" s="23"/>
      <c r="BZ378" s="23"/>
      <c r="CA378" s="23"/>
      <c r="CB378" s="23"/>
      <c r="CC378" s="23"/>
      <c r="CD378" s="23"/>
      <c r="CE378" s="23"/>
      <c r="CF378" s="23"/>
      <c r="CG378" s="23"/>
      <c r="CH378" s="23"/>
      <c r="CI378" s="23"/>
      <c r="CJ378" s="23"/>
      <c r="CK378" s="23"/>
      <c r="CL378" s="23"/>
      <c r="CM378" s="23"/>
      <c r="CN378" s="23"/>
      <c r="CO378" s="23"/>
      <c r="CP378" s="23"/>
      <c r="CQ378" s="23"/>
      <c r="CR378" s="23"/>
      <c r="CS378" s="23"/>
      <c r="CT378" s="23"/>
      <c r="CU378" s="23"/>
      <c r="CV378" s="23"/>
      <c r="CW378" s="23"/>
      <c r="CX378" s="23"/>
      <c r="CY378" s="23"/>
      <c r="CZ378" s="23"/>
      <c r="DA378" s="23"/>
      <c r="DB378" s="23"/>
      <c r="DC378" s="23"/>
      <c r="DD378" s="23"/>
      <c r="DE378" s="23"/>
      <c r="DF378" s="23"/>
      <c r="DG378" s="23"/>
      <c r="DH378" s="23"/>
      <c r="DI378" s="23"/>
      <c r="DJ378" s="23"/>
      <c r="DK378" s="23"/>
      <c r="DL378" s="23"/>
      <c r="DM378" s="23"/>
      <c r="DN378" s="23"/>
      <c r="DO378" s="23"/>
      <c r="DP378" s="23"/>
      <c r="DQ378" s="23"/>
      <c r="DR378" s="23"/>
      <c r="DS378" s="23"/>
      <c r="DT378" s="23"/>
      <c r="DU378" s="23"/>
      <c r="DV378" s="23"/>
      <c r="DW378" s="23"/>
      <c r="DX378" s="23"/>
      <c r="DY378" s="23"/>
      <c r="DZ378" s="23"/>
      <c r="EA378" s="23"/>
      <c r="EB378" s="23"/>
      <c r="EC378" s="23"/>
      <c r="ED378" s="23"/>
      <c r="EE378" s="23"/>
      <c r="EF378" s="23"/>
      <c r="EG378" s="23"/>
      <c r="EH378" s="23"/>
      <c r="EI378" s="23"/>
      <c r="EJ378" s="23"/>
      <c r="EK378" s="23"/>
      <c r="EL378" s="23"/>
    </row>
    <row r="379" spans="1:142" s="24" customFormat="1" x14ac:dyDescent="0.35">
      <c r="A379" s="22"/>
      <c r="B379" s="23"/>
      <c r="C379" s="21"/>
      <c r="D379" s="23"/>
      <c r="E379" s="22"/>
      <c r="F379" s="22"/>
      <c r="G379" s="22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5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/>
      <c r="BB379" s="23"/>
      <c r="BC379" s="23"/>
      <c r="BD379" s="23"/>
      <c r="BE379" s="23"/>
      <c r="BF379" s="23"/>
      <c r="BG379" s="23"/>
      <c r="BH379" s="23"/>
      <c r="BI379" s="23"/>
      <c r="BJ379" s="23"/>
      <c r="BK379" s="23"/>
      <c r="BL379" s="23"/>
      <c r="BM379" s="23"/>
      <c r="BN379" s="23"/>
      <c r="BO379" s="23"/>
      <c r="BP379" s="23"/>
      <c r="BQ379" s="23"/>
      <c r="BR379" s="23"/>
      <c r="BS379" s="23"/>
      <c r="BT379" s="23"/>
      <c r="BU379" s="23"/>
      <c r="BV379" s="23"/>
      <c r="BW379" s="23"/>
      <c r="BX379" s="23"/>
      <c r="BY379" s="23"/>
      <c r="BZ379" s="23"/>
      <c r="CA379" s="23"/>
      <c r="CB379" s="23"/>
      <c r="CC379" s="23"/>
      <c r="CD379" s="23"/>
      <c r="CE379" s="23"/>
      <c r="CF379" s="23"/>
      <c r="CG379" s="23"/>
      <c r="CH379" s="23"/>
      <c r="CI379" s="23"/>
      <c r="CJ379" s="23"/>
      <c r="CK379" s="23"/>
      <c r="CL379" s="23"/>
      <c r="CM379" s="23"/>
      <c r="CN379" s="23"/>
      <c r="CO379" s="23"/>
      <c r="CP379" s="23"/>
      <c r="CQ379" s="23"/>
      <c r="CR379" s="23"/>
      <c r="CS379" s="23"/>
      <c r="CT379" s="23"/>
      <c r="CU379" s="23"/>
      <c r="CV379" s="23"/>
      <c r="CW379" s="23"/>
      <c r="CX379" s="23"/>
      <c r="CY379" s="23"/>
      <c r="CZ379" s="23"/>
      <c r="DA379" s="23"/>
      <c r="DB379" s="23"/>
      <c r="DC379" s="23"/>
      <c r="DD379" s="23"/>
      <c r="DE379" s="23"/>
      <c r="DF379" s="23"/>
      <c r="DG379" s="23"/>
      <c r="DH379" s="23"/>
      <c r="DI379" s="23"/>
      <c r="DJ379" s="23"/>
      <c r="DK379" s="23"/>
      <c r="DL379" s="23"/>
      <c r="DM379" s="23"/>
      <c r="DN379" s="23"/>
      <c r="DO379" s="23"/>
      <c r="DP379" s="23"/>
      <c r="DQ379" s="23"/>
      <c r="DR379" s="23"/>
      <c r="DS379" s="23"/>
      <c r="DT379" s="23"/>
      <c r="DU379" s="23"/>
      <c r="DV379" s="23"/>
      <c r="DW379" s="23"/>
      <c r="DX379" s="23"/>
      <c r="DY379" s="23"/>
      <c r="DZ379" s="23"/>
      <c r="EA379" s="23"/>
      <c r="EB379" s="23"/>
      <c r="EC379" s="23"/>
      <c r="ED379" s="23"/>
      <c r="EE379" s="23"/>
      <c r="EF379" s="23"/>
      <c r="EG379" s="23"/>
      <c r="EH379" s="23"/>
      <c r="EI379" s="23"/>
      <c r="EJ379" s="23"/>
      <c r="EK379" s="23"/>
      <c r="EL379" s="23"/>
    </row>
    <row r="380" spans="1:142" s="18" customFormat="1" x14ac:dyDescent="0.35">
      <c r="A380" s="10"/>
      <c r="B380" s="9"/>
      <c r="C380" s="9"/>
      <c r="D380" s="9"/>
      <c r="E380" s="10"/>
      <c r="F380" s="10"/>
      <c r="G380" s="10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25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/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</row>
    <row r="381" spans="1:142" s="18" customFormat="1" x14ac:dyDescent="0.35">
      <c r="A381" s="10"/>
      <c r="B381" s="9"/>
      <c r="C381" s="9"/>
      <c r="D381" s="9"/>
      <c r="E381" s="10"/>
      <c r="F381" s="10"/>
      <c r="G381" s="10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25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</row>
    <row r="382" spans="1:142" s="18" customFormat="1" x14ac:dyDescent="0.35">
      <c r="A382" s="10"/>
      <c r="B382" s="9"/>
      <c r="C382" s="9"/>
      <c r="D382" s="9"/>
      <c r="E382" s="10"/>
      <c r="F382" s="10"/>
      <c r="G382" s="10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/>
      <c r="EI382" s="9"/>
      <c r="EJ382" s="9"/>
      <c r="EK382" s="9"/>
      <c r="EL382" s="9"/>
    </row>
    <row r="383" spans="1:142" s="18" customFormat="1" x14ac:dyDescent="0.35">
      <c r="A383" s="10"/>
      <c r="B383" s="9"/>
      <c r="C383" s="9"/>
      <c r="D383" s="9"/>
      <c r="E383" s="10"/>
      <c r="F383" s="10"/>
      <c r="G383" s="10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</row>
    <row r="384" spans="1:142" s="18" customFormat="1" x14ac:dyDescent="0.35">
      <c r="A384" s="10"/>
      <c r="B384" s="9"/>
      <c r="C384" s="9"/>
      <c r="D384" s="9"/>
      <c r="E384" s="10"/>
      <c r="F384" s="10"/>
      <c r="G384" s="10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</row>
    <row r="385" spans="1:142" s="18" customFormat="1" x14ac:dyDescent="0.35">
      <c r="A385" s="10"/>
      <c r="B385" s="9"/>
      <c r="C385" s="9"/>
      <c r="D385" s="9"/>
      <c r="E385" s="10"/>
      <c r="F385" s="10"/>
      <c r="G385" s="10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  <c r="DZ385" s="9"/>
      <c r="EA385" s="9"/>
      <c r="EB385" s="9"/>
      <c r="EC385" s="9"/>
      <c r="ED385" s="9"/>
      <c r="EE385" s="9"/>
      <c r="EF385" s="9"/>
      <c r="EG385" s="9"/>
      <c r="EH385" s="9"/>
      <c r="EI385" s="9"/>
      <c r="EJ385" s="9"/>
      <c r="EK385" s="9"/>
      <c r="EL385" s="9"/>
    </row>
    <row r="386" spans="1:142" s="18" customFormat="1" x14ac:dyDescent="0.35">
      <c r="A386" s="10"/>
      <c r="B386" s="9"/>
      <c r="C386" s="9"/>
      <c r="D386" s="9"/>
      <c r="E386" s="10"/>
      <c r="F386" s="10"/>
      <c r="G386" s="10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</row>
    <row r="387" spans="1:142" s="18" customFormat="1" x14ac:dyDescent="0.35">
      <c r="A387" s="10"/>
      <c r="B387" s="9"/>
      <c r="C387" s="9"/>
      <c r="D387" s="9"/>
      <c r="E387" s="10"/>
      <c r="F387" s="10"/>
      <c r="G387" s="10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</row>
    <row r="388" spans="1:142" s="18" customFormat="1" x14ac:dyDescent="0.35">
      <c r="A388" s="10"/>
      <c r="B388" s="9"/>
      <c r="C388" s="9"/>
      <c r="D388" s="9"/>
      <c r="E388" s="10"/>
      <c r="F388" s="10"/>
      <c r="G388" s="10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/>
      <c r="EJ388" s="9"/>
      <c r="EK388" s="9"/>
      <c r="EL388" s="9"/>
    </row>
    <row r="389" spans="1:142" s="18" customFormat="1" x14ac:dyDescent="0.35">
      <c r="A389" s="10"/>
      <c r="B389" s="9"/>
      <c r="C389" s="9"/>
      <c r="D389" s="9"/>
      <c r="E389" s="10"/>
      <c r="F389" s="10"/>
      <c r="G389" s="10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/>
      <c r="EK389" s="9"/>
      <c r="EL389" s="9"/>
    </row>
    <row r="390" spans="1:142" s="18" customFormat="1" x14ac:dyDescent="0.35">
      <c r="A390" s="10"/>
      <c r="B390" s="9"/>
      <c r="C390" s="9"/>
      <c r="D390" s="9"/>
      <c r="E390" s="10"/>
      <c r="F390" s="10"/>
      <c r="G390" s="10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/>
      <c r="DS390" s="9"/>
      <c r="DT390" s="9"/>
      <c r="DU390" s="9"/>
      <c r="DV390" s="9"/>
      <c r="DW390" s="9"/>
      <c r="DX390" s="9"/>
      <c r="DY390" s="9"/>
      <c r="DZ390" s="9"/>
      <c r="EA390" s="9"/>
      <c r="EB390" s="9"/>
      <c r="EC390" s="9"/>
      <c r="ED390" s="9"/>
      <c r="EE390" s="9"/>
      <c r="EF390" s="9"/>
      <c r="EG390" s="9"/>
      <c r="EH390" s="9"/>
      <c r="EI390" s="9"/>
      <c r="EJ390" s="9"/>
      <c r="EK390" s="9"/>
      <c r="EL390" s="9"/>
    </row>
    <row r="391" spans="1:142" s="18" customFormat="1" x14ac:dyDescent="0.35">
      <c r="A391" s="10"/>
      <c r="B391" s="9"/>
      <c r="C391" s="9"/>
      <c r="D391" s="9"/>
      <c r="E391" s="10"/>
      <c r="F391" s="10"/>
      <c r="G391" s="10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/>
      <c r="DV391" s="9"/>
      <c r="DW391" s="9"/>
      <c r="DX391" s="9"/>
      <c r="DY391" s="9"/>
      <c r="DZ391" s="9"/>
      <c r="EA391" s="9"/>
      <c r="EB391" s="9"/>
      <c r="EC391" s="9"/>
      <c r="ED391" s="9"/>
      <c r="EE391" s="9"/>
      <c r="EF391" s="9"/>
      <c r="EG391" s="9"/>
      <c r="EH391" s="9"/>
      <c r="EI391" s="9"/>
      <c r="EJ391" s="9"/>
      <c r="EK391" s="9"/>
      <c r="EL391" s="9"/>
    </row>
    <row r="392" spans="1:142" s="18" customFormat="1" x14ac:dyDescent="0.35">
      <c r="A392" s="10"/>
      <c r="B392" s="9"/>
      <c r="C392" s="9"/>
      <c r="D392" s="9"/>
      <c r="E392" s="10"/>
      <c r="F392" s="10"/>
      <c r="G392" s="10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</row>
    <row r="393" spans="1:142" s="18" customFormat="1" x14ac:dyDescent="0.35">
      <c r="A393" s="10"/>
      <c r="B393" s="9"/>
      <c r="C393" s="9"/>
      <c r="D393" s="9"/>
      <c r="E393" s="10"/>
      <c r="F393" s="10"/>
      <c r="G393" s="10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</row>
    <row r="394" spans="1:142" s="18" customFormat="1" x14ac:dyDescent="0.35">
      <c r="A394" s="10"/>
      <c r="B394" s="9"/>
      <c r="C394" s="9"/>
      <c r="D394" s="9"/>
      <c r="E394" s="10"/>
      <c r="F394" s="10"/>
      <c r="G394" s="10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</row>
    <row r="395" spans="1:142" s="18" customFormat="1" x14ac:dyDescent="0.35">
      <c r="A395" s="10"/>
      <c r="B395" s="9"/>
      <c r="C395" s="9"/>
      <c r="D395" s="9"/>
      <c r="E395" s="10"/>
      <c r="F395" s="10"/>
      <c r="G395" s="10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/>
      <c r="DW395" s="9"/>
      <c r="DX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</row>
    <row r="396" spans="1:142" s="18" customFormat="1" x14ac:dyDescent="0.35">
      <c r="A396" s="10"/>
      <c r="B396" s="9"/>
      <c r="C396" s="9"/>
      <c r="D396" s="9"/>
      <c r="E396" s="10"/>
      <c r="F396" s="10"/>
      <c r="G396" s="10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</row>
    <row r="397" spans="1:142" s="18" customFormat="1" x14ac:dyDescent="0.35">
      <c r="A397" s="10"/>
      <c r="B397" s="9"/>
      <c r="C397" s="9"/>
      <c r="D397" s="9"/>
      <c r="E397" s="10"/>
      <c r="F397" s="10"/>
      <c r="G397" s="10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</row>
    <row r="398" spans="1:142" s="18" customFormat="1" x14ac:dyDescent="0.35">
      <c r="A398" s="10"/>
      <c r="B398" s="9"/>
      <c r="C398" s="9"/>
      <c r="D398" s="9"/>
      <c r="E398" s="10"/>
      <c r="F398" s="10"/>
      <c r="G398" s="10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</row>
    <row r="399" spans="1:142" s="18" customFormat="1" x14ac:dyDescent="0.35">
      <c r="A399" s="10"/>
      <c r="B399" s="9"/>
      <c r="C399" s="9"/>
      <c r="D399" s="9"/>
      <c r="E399" s="10"/>
      <c r="F399" s="10"/>
      <c r="G399" s="10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</row>
    <row r="400" spans="1:142" s="18" customFormat="1" x14ac:dyDescent="0.35">
      <c r="A400" s="10"/>
      <c r="B400" s="9"/>
      <c r="C400" s="9"/>
      <c r="D400" s="9"/>
      <c r="E400" s="10"/>
      <c r="F400" s="10"/>
      <c r="G400" s="10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</row>
    <row r="401" spans="1:142" s="18" customFormat="1" x14ac:dyDescent="0.35">
      <c r="A401" s="10"/>
      <c r="B401" s="9"/>
      <c r="C401" s="9"/>
      <c r="D401" s="9"/>
      <c r="E401" s="10"/>
      <c r="F401" s="10"/>
      <c r="G401" s="10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/>
      <c r="EJ401" s="9"/>
      <c r="EK401" s="9"/>
      <c r="EL401" s="9"/>
    </row>
    <row r="402" spans="1:142" s="18" customFormat="1" x14ac:dyDescent="0.35">
      <c r="A402" s="10"/>
      <c r="B402" s="9"/>
      <c r="C402" s="9"/>
      <c r="D402" s="9"/>
      <c r="E402" s="10"/>
      <c r="F402" s="10"/>
      <c r="G402" s="10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</row>
    <row r="403" spans="1:142" s="18" customFormat="1" x14ac:dyDescent="0.35">
      <c r="A403" s="10"/>
      <c r="B403" s="9"/>
      <c r="C403" s="9"/>
      <c r="D403" s="9"/>
      <c r="E403" s="10"/>
      <c r="F403" s="10"/>
      <c r="G403" s="10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</row>
    <row r="404" spans="1:142" s="32" customFormat="1" x14ac:dyDescent="0.35">
      <c r="A404" s="87"/>
      <c r="B404" s="88"/>
      <c r="C404" s="88"/>
      <c r="D404" s="88"/>
      <c r="E404" s="87"/>
      <c r="F404" s="87"/>
      <c r="G404" s="87"/>
      <c r="H404" s="88"/>
      <c r="I404" s="88"/>
      <c r="J404" s="88"/>
      <c r="K404" s="88"/>
      <c r="L404" s="88"/>
      <c r="M404" s="88"/>
      <c r="N404" s="88"/>
      <c r="O404" s="88"/>
      <c r="P404" s="88"/>
      <c r="Q404" s="88"/>
      <c r="R404" s="88"/>
      <c r="S404" s="88"/>
      <c r="T404" s="88"/>
      <c r="U404" s="88"/>
      <c r="V404" s="88"/>
      <c r="W404" s="88"/>
      <c r="X404" s="88"/>
      <c r="Y404" s="88"/>
      <c r="Z404" s="88"/>
      <c r="AA404" s="88"/>
      <c r="AB404" s="88"/>
      <c r="AC404" s="88"/>
      <c r="AD404" s="88"/>
      <c r="AE404" s="88"/>
      <c r="AF404" s="88"/>
      <c r="AG404" s="88"/>
      <c r="AH404" s="88"/>
      <c r="AI404" s="88"/>
      <c r="AJ404" s="88"/>
      <c r="AK404" s="88"/>
      <c r="AL404" s="88"/>
      <c r="AM404" s="88"/>
      <c r="AN404" s="88"/>
      <c r="AO404" s="88"/>
      <c r="AP404" s="88"/>
      <c r="AQ404" s="88"/>
      <c r="AR404" s="88"/>
      <c r="AS404" s="88"/>
      <c r="AT404" s="88"/>
      <c r="AU404" s="88"/>
      <c r="AV404" s="88"/>
      <c r="AW404" s="88"/>
      <c r="AX404" s="88"/>
      <c r="AY404" s="88"/>
      <c r="AZ404" s="88"/>
      <c r="BA404" s="88"/>
      <c r="BB404" s="88"/>
      <c r="BC404" s="88"/>
      <c r="BD404" s="88"/>
      <c r="BE404" s="88"/>
      <c r="BF404" s="88"/>
      <c r="BG404" s="88"/>
      <c r="BH404" s="88"/>
      <c r="BI404" s="88"/>
      <c r="BJ404" s="88"/>
      <c r="BK404" s="88"/>
      <c r="BL404" s="88"/>
      <c r="BM404" s="88"/>
      <c r="BN404" s="88"/>
      <c r="BO404" s="88"/>
      <c r="BP404" s="88"/>
      <c r="BQ404" s="88"/>
      <c r="BR404" s="88"/>
      <c r="BS404" s="88"/>
      <c r="BT404" s="88"/>
      <c r="BU404" s="88"/>
      <c r="BV404" s="88"/>
      <c r="BW404" s="88"/>
      <c r="BX404" s="88"/>
      <c r="BY404" s="88"/>
      <c r="BZ404" s="88"/>
      <c r="CA404" s="88"/>
      <c r="CB404" s="88"/>
      <c r="CC404" s="88"/>
      <c r="CD404" s="88"/>
      <c r="CE404" s="88"/>
      <c r="CF404" s="88"/>
      <c r="CG404" s="88"/>
      <c r="CH404" s="88"/>
      <c r="CI404" s="88"/>
      <c r="CJ404" s="88"/>
      <c r="CK404" s="88"/>
      <c r="CL404" s="88"/>
      <c r="CM404" s="88"/>
      <c r="CN404" s="88"/>
      <c r="CO404" s="88"/>
      <c r="CP404" s="88"/>
      <c r="CQ404" s="88"/>
      <c r="CR404" s="88"/>
      <c r="CS404" s="88"/>
      <c r="CT404" s="88"/>
      <c r="CU404" s="88"/>
      <c r="CV404" s="88"/>
      <c r="CW404" s="88"/>
      <c r="CX404" s="88"/>
      <c r="CY404" s="88"/>
      <c r="CZ404" s="88"/>
      <c r="DA404" s="88"/>
      <c r="DB404" s="88"/>
      <c r="DC404" s="88"/>
      <c r="DD404" s="88"/>
      <c r="DE404" s="88"/>
      <c r="DF404" s="88"/>
      <c r="DG404" s="88"/>
      <c r="DH404" s="88"/>
      <c r="DI404" s="88"/>
      <c r="DJ404" s="88"/>
      <c r="DK404" s="88"/>
      <c r="DL404" s="88"/>
      <c r="DM404" s="88"/>
      <c r="DN404" s="88"/>
      <c r="DO404" s="88"/>
      <c r="DP404" s="88"/>
      <c r="DQ404" s="88"/>
      <c r="DR404" s="88"/>
      <c r="DS404" s="88"/>
      <c r="DT404" s="88"/>
      <c r="DU404" s="88"/>
      <c r="DV404" s="88"/>
      <c r="DW404" s="88"/>
      <c r="DX404" s="88"/>
      <c r="DY404" s="88"/>
      <c r="DZ404" s="88"/>
      <c r="EA404" s="88"/>
      <c r="EB404" s="88"/>
      <c r="EC404" s="88"/>
      <c r="ED404" s="88"/>
      <c r="EE404" s="88"/>
      <c r="EF404" s="88"/>
      <c r="EG404" s="88"/>
      <c r="EH404" s="88"/>
      <c r="EI404" s="88"/>
      <c r="EJ404" s="88"/>
      <c r="EK404" s="88"/>
      <c r="EL404" s="88"/>
    </row>
    <row r="405" spans="1:142" s="32" customFormat="1" x14ac:dyDescent="0.35">
      <c r="A405" s="87"/>
      <c r="B405" s="88"/>
      <c r="C405" s="88"/>
      <c r="D405" s="88"/>
      <c r="E405" s="87"/>
      <c r="F405" s="87"/>
      <c r="G405" s="87"/>
      <c r="H405" s="88"/>
      <c r="I405" s="88"/>
      <c r="J405" s="88"/>
      <c r="K405" s="88"/>
      <c r="L405" s="88"/>
      <c r="M405" s="88"/>
      <c r="N405" s="88"/>
      <c r="O405" s="88"/>
      <c r="P405" s="88"/>
      <c r="Q405" s="88"/>
      <c r="R405" s="88"/>
      <c r="S405" s="88"/>
      <c r="T405" s="88"/>
      <c r="U405" s="88"/>
      <c r="V405" s="88"/>
      <c r="W405" s="88"/>
      <c r="X405" s="88"/>
      <c r="Y405" s="88"/>
      <c r="Z405" s="88"/>
      <c r="AA405" s="88"/>
      <c r="AB405" s="88"/>
      <c r="AC405" s="88"/>
      <c r="AD405" s="88"/>
      <c r="AE405" s="88"/>
      <c r="AF405" s="88"/>
      <c r="AG405" s="88"/>
      <c r="AH405" s="88"/>
      <c r="AI405" s="88"/>
      <c r="AJ405" s="88"/>
      <c r="AK405" s="88"/>
      <c r="AL405" s="88"/>
      <c r="AM405" s="88"/>
      <c r="AN405" s="88"/>
      <c r="AO405" s="88"/>
      <c r="AP405" s="88"/>
      <c r="AQ405" s="88"/>
      <c r="AR405" s="88"/>
      <c r="AS405" s="88"/>
      <c r="AT405" s="88"/>
      <c r="AU405" s="88"/>
      <c r="AV405" s="88"/>
      <c r="AW405" s="88"/>
      <c r="AX405" s="88"/>
      <c r="AY405" s="88"/>
      <c r="AZ405" s="88"/>
      <c r="BA405" s="88"/>
      <c r="BB405" s="88"/>
      <c r="BC405" s="88"/>
      <c r="BD405" s="88"/>
      <c r="BE405" s="88"/>
      <c r="BF405" s="88"/>
      <c r="BG405" s="88"/>
      <c r="BH405" s="88"/>
      <c r="BI405" s="88"/>
      <c r="BJ405" s="88"/>
      <c r="BK405" s="88"/>
      <c r="BL405" s="88"/>
      <c r="BM405" s="88"/>
      <c r="BN405" s="88"/>
      <c r="BO405" s="88"/>
      <c r="BP405" s="88"/>
      <c r="BQ405" s="88"/>
      <c r="BR405" s="88"/>
      <c r="BS405" s="88"/>
      <c r="BT405" s="88"/>
      <c r="BU405" s="88"/>
      <c r="BV405" s="88"/>
      <c r="BW405" s="88"/>
      <c r="BX405" s="88"/>
      <c r="BY405" s="88"/>
      <c r="BZ405" s="88"/>
      <c r="CA405" s="88"/>
      <c r="CB405" s="88"/>
      <c r="CC405" s="88"/>
      <c r="CD405" s="88"/>
      <c r="CE405" s="88"/>
      <c r="CF405" s="88"/>
      <c r="CG405" s="88"/>
      <c r="CH405" s="88"/>
      <c r="CI405" s="88"/>
      <c r="CJ405" s="88"/>
      <c r="CK405" s="88"/>
      <c r="CL405" s="88"/>
      <c r="CM405" s="88"/>
      <c r="CN405" s="88"/>
      <c r="CO405" s="88"/>
      <c r="CP405" s="88"/>
      <c r="CQ405" s="88"/>
      <c r="CR405" s="88"/>
      <c r="CS405" s="88"/>
      <c r="CT405" s="88"/>
      <c r="CU405" s="88"/>
      <c r="CV405" s="88"/>
      <c r="CW405" s="88"/>
      <c r="CX405" s="88"/>
      <c r="CY405" s="88"/>
      <c r="CZ405" s="88"/>
      <c r="DA405" s="88"/>
      <c r="DB405" s="88"/>
      <c r="DC405" s="88"/>
      <c r="DD405" s="88"/>
      <c r="DE405" s="88"/>
      <c r="DF405" s="88"/>
      <c r="DG405" s="88"/>
      <c r="DH405" s="88"/>
      <c r="DI405" s="88"/>
      <c r="DJ405" s="88"/>
      <c r="DK405" s="88"/>
      <c r="DL405" s="88"/>
      <c r="DM405" s="88"/>
      <c r="DN405" s="88"/>
      <c r="DO405" s="88"/>
      <c r="DP405" s="88"/>
      <c r="DQ405" s="88"/>
      <c r="DR405" s="88"/>
      <c r="DS405" s="88"/>
      <c r="DT405" s="88"/>
      <c r="DU405" s="88"/>
      <c r="DV405" s="88"/>
      <c r="DW405" s="88"/>
      <c r="DX405" s="88"/>
      <c r="DY405" s="88"/>
      <c r="DZ405" s="88"/>
      <c r="EA405" s="88"/>
      <c r="EB405" s="88"/>
      <c r="EC405" s="88"/>
      <c r="ED405" s="88"/>
      <c r="EE405" s="88"/>
      <c r="EF405" s="88"/>
      <c r="EG405" s="88"/>
      <c r="EH405" s="88"/>
      <c r="EI405" s="88"/>
      <c r="EJ405" s="88"/>
      <c r="EK405" s="88"/>
      <c r="EL405" s="88"/>
    </row>
    <row r="406" spans="1:142" s="32" customFormat="1" x14ac:dyDescent="0.35">
      <c r="A406" s="87"/>
      <c r="B406" s="88"/>
      <c r="C406" s="88"/>
      <c r="D406" s="88"/>
      <c r="E406" s="87"/>
      <c r="F406" s="87"/>
      <c r="G406" s="87"/>
      <c r="H406" s="88"/>
      <c r="I406" s="88"/>
      <c r="J406" s="88"/>
      <c r="K406" s="88"/>
      <c r="L406" s="88"/>
      <c r="M406" s="88"/>
      <c r="N406" s="88"/>
      <c r="O406" s="88"/>
      <c r="P406" s="88"/>
      <c r="Q406" s="88"/>
      <c r="R406" s="88"/>
      <c r="S406" s="88"/>
      <c r="T406" s="88"/>
      <c r="U406" s="88"/>
      <c r="V406" s="88"/>
      <c r="W406" s="88"/>
      <c r="X406" s="88"/>
      <c r="Y406" s="88"/>
      <c r="Z406" s="88"/>
      <c r="AA406" s="88"/>
      <c r="AB406" s="88"/>
      <c r="AC406" s="88"/>
      <c r="AD406" s="88"/>
      <c r="AE406" s="88"/>
      <c r="AF406" s="88"/>
      <c r="AG406" s="88"/>
      <c r="AH406" s="88"/>
      <c r="AI406" s="88"/>
      <c r="AJ406" s="88"/>
      <c r="AK406" s="88"/>
      <c r="AL406" s="88"/>
      <c r="AM406" s="88"/>
      <c r="AN406" s="88"/>
      <c r="AO406" s="88"/>
      <c r="AP406" s="88"/>
      <c r="AQ406" s="88"/>
      <c r="AR406" s="88"/>
      <c r="AS406" s="88"/>
      <c r="AT406" s="88"/>
      <c r="AU406" s="88"/>
      <c r="AV406" s="88"/>
      <c r="AW406" s="88"/>
      <c r="AX406" s="88"/>
      <c r="AY406" s="88"/>
      <c r="AZ406" s="88"/>
      <c r="BA406" s="88"/>
      <c r="BB406" s="88"/>
      <c r="BC406" s="88"/>
      <c r="BD406" s="88"/>
      <c r="BE406" s="88"/>
      <c r="BF406" s="88"/>
      <c r="BG406" s="88"/>
      <c r="BH406" s="88"/>
      <c r="BI406" s="88"/>
      <c r="BJ406" s="88"/>
      <c r="BK406" s="88"/>
      <c r="BL406" s="88"/>
      <c r="BM406" s="88"/>
      <c r="BN406" s="88"/>
      <c r="BO406" s="88"/>
      <c r="BP406" s="88"/>
      <c r="BQ406" s="88"/>
      <c r="BR406" s="88"/>
      <c r="BS406" s="88"/>
      <c r="BT406" s="88"/>
      <c r="BU406" s="88"/>
      <c r="BV406" s="88"/>
      <c r="BW406" s="88"/>
      <c r="BX406" s="88"/>
      <c r="BY406" s="88"/>
      <c r="BZ406" s="88"/>
      <c r="CA406" s="88"/>
      <c r="CB406" s="88"/>
      <c r="CC406" s="88"/>
      <c r="CD406" s="88"/>
      <c r="CE406" s="88"/>
      <c r="CF406" s="88"/>
      <c r="CG406" s="88"/>
      <c r="CH406" s="88"/>
      <c r="CI406" s="88"/>
      <c r="CJ406" s="88"/>
      <c r="CK406" s="88"/>
      <c r="CL406" s="88"/>
      <c r="CM406" s="88"/>
      <c r="CN406" s="88"/>
      <c r="CO406" s="88"/>
      <c r="CP406" s="88"/>
      <c r="CQ406" s="88"/>
      <c r="CR406" s="88"/>
      <c r="CS406" s="88"/>
      <c r="CT406" s="88"/>
      <c r="CU406" s="88"/>
      <c r="CV406" s="88"/>
      <c r="CW406" s="88"/>
      <c r="CX406" s="88"/>
      <c r="CY406" s="88"/>
      <c r="CZ406" s="88"/>
      <c r="DA406" s="88"/>
      <c r="DB406" s="88"/>
      <c r="DC406" s="88"/>
      <c r="DD406" s="88"/>
      <c r="DE406" s="88"/>
      <c r="DF406" s="88"/>
      <c r="DG406" s="88"/>
      <c r="DH406" s="88"/>
      <c r="DI406" s="88"/>
      <c r="DJ406" s="88"/>
      <c r="DK406" s="88"/>
      <c r="DL406" s="88"/>
      <c r="DM406" s="88"/>
      <c r="DN406" s="88"/>
      <c r="DO406" s="88"/>
      <c r="DP406" s="88"/>
      <c r="DQ406" s="88"/>
      <c r="DR406" s="88"/>
      <c r="DS406" s="88"/>
      <c r="DT406" s="88"/>
      <c r="DU406" s="88"/>
      <c r="DV406" s="88"/>
      <c r="DW406" s="88"/>
      <c r="DX406" s="88"/>
      <c r="DY406" s="88"/>
      <c r="DZ406" s="88"/>
      <c r="EA406" s="88"/>
      <c r="EB406" s="88"/>
      <c r="EC406" s="88"/>
      <c r="ED406" s="88"/>
      <c r="EE406" s="88"/>
      <c r="EF406" s="88"/>
      <c r="EG406" s="88"/>
      <c r="EH406" s="88"/>
      <c r="EI406" s="88"/>
      <c r="EJ406" s="88"/>
      <c r="EK406" s="88"/>
      <c r="EL406" s="88"/>
    </row>
    <row r="407" spans="1:142" s="32" customFormat="1" x14ac:dyDescent="0.35">
      <c r="A407" s="87"/>
      <c r="B407" s="88"/>
      <c r="C407" s="88"/>
      <c r="D407" s="88"/>
      <c r="E407" s="87"/>
      <c r="F407" s="87"/>
      <c r="G407" s="87"/>
      <c r="H407" s="88"/>
      <c r="I407" s="88"/>
      <c r="J407" s="88"/>
      <c r="K407" s="88"/>
      <c r="L407" s="88"/>
      <c r="M407" s="88"/>
      <c r="N407" s="88"/>
      <c r="O407" s="88"/>
      <c r="P407" s="88"/>
      <c r="Q407" s="88"/>
      <c r="R407" s="88"/>
      <c r="S407" s="88"/>
      <c r="T407" s="88"/>
      <c r="U407" s="88"/>
      <c r="V407" s="88"/>
      <c r="W407" s="88"/>
      <c r="X407" s="88"/>
      <c r="Y407" s="88"/>
      <c r="Z407" s="88"/>
      <c r="AA407" s="88"/>
      <c r="AB407" s="88"/>
      <c r="AC407" s="88"/>
      <c r="AD407" s="88"/>
      <c r="AE407" s="88"/>
      <c r="AF407" s="88"/>
      <c r="AG407" s="88"/>
      <c r="AH407" s="88"/>
      <c r="AI407" s="88"/>
      <c r="AJ407" s="88"/>
      <c r="AK407" s="88"/>
      <c r="AL407" s="88"/>
      <c r="AM407" s="88"/>
      <c r="AN407" s="88"/>
      <c r="AO407" s="88"/>
      <c r="AP407" s="88"/>
      <c r="AQ407" s="88"/>
      <c r="AR407" s="88"/>
      <c r="AS407" s="88"/>
      <c r="AT407" s="88"/>
      <c r="AU407" s="88"/>
      <c r="AV407" s="88"/>
      <c r="AW407" s="88"/>
      <c r="AX407" s="88"/>
      <c r="AY407" s="88"/>
      <c r="AZ407" s="88"/>
      <c r="BA407" s="88"/>
      <c r="BB407" s="88"/>
      <c r="BC407" s="88"/>
      <c r="BD407" s="88"/>
      <c r="BE407" s="88"/>
      <c r="BF407" s="88"/>
      <c r="BG407" s="88"/>
      <c r="BH407" s="88"/>
      <c r="BI407" s="88"/>
      <c r="BJ407" s="88"/>
      <c r="BK407" s="88"/>
      <c r="BL407" s="88"/>
      <c r="BM407" s="88"/>
      <c r="BN407" s="88"/>
      <c r="BO407" s="88"/>
      <c r="BP407" s="88"/>
      <c r="BQ407" s="88"/>
      <c r="BR407" s="88"/>
      <c r="BS407" s="88"/>
      <c r="BT407" s="88"/>
      <c r="BU407" s="88"/>
      <c r="BV407" s="88"/>
      <c r="BW407" s="88"/>
      <c r="BX407" s="88"/>
      <c r="BY407" s="88"/>
      <c r="BZ407" s="88"/>
      <c r="CA407" s="88"/>
      <c r="CB407" s="88"/>
      <c r="CC407" s="88"/>
      <c r="CD407" s="88"/>
      <c r="CE407" s="88"/>
      <c r="CF407" s="88"/>
      <c r="CG407" s="88"/>
      <c r="CH407" s="88"/>
      <c r="CI407" s="88"/>
      <c r="CJ407" s="88"/>
      <c r="CK407" s="88"/>
      <c r="CL407" s="88"/>
      <c r="CM407" s="88"/>
      <c r="CN407" s="88"/>
      <c r="CO407" s="88"/>
      <c r="CP407" s="88"/>
      <c r="CQ407" s="88"/>
      <c r="CR407" s="88"/>
      <c r="CS407" s="88"/>
      <c r="CT407" s="88"/>
      <c r="CU407" s="88"/>
      <c r="CV407" s="88"/>
      <c r="CW407" s="88"/>
      <c r="CX407" s="88"/>
      <c r="CY407" s="88"/>
      <c r="CZ407" s="88"/>
      <c r="DA407" s="88"/>
      <c r="DB407" s="88"/>
      <c r="DC407" s="88"/>
      <c r="DD407" s="88"/>
      <c r="DE407" s="88"/>
      <c r="DF407" s="88"/>
      <c r="DG407" s="88"/>
      <c r="DH407" s="88"/>
      <c r="DI407" s="88"/>
      <c r="DJ407" s="88"/>
      <c r="DK407" s="88"/>
      <c r="DL407" s="88"/>
      <c r="DM407" s="88"/>
      <c r="DN407" s="88"/>
      <c r="DO407" s="88"/>
      <c r="DP407" s="88"/>
      <c r="DQ407" s="88"/>
      <c r="DR407" s="88"/>
      <c r="DS407" s="88"/>
      <c r="DT407" s="88"/>
      <c r="DU407" s="88"/>
      <c r="DV407" s="88"/>
      <c r="DW407" s="88"/>
      <c r="DX407" s="88"/>
      <c r="DY407" s="88"/>
      <c r="DZ407" s="88"/>
      <c r="EA407" s="88"/>
      <c r="EB407" s="88"/>
      <c r="EC407" s="88"/>
      <c r="ED407" s="88"/>
      <c r="EE407" s="88"/>
      <c r="EF407" s="88"/>
      <c r="EG407" s="88"/>
      <c r="EH407" s="88"/>
      <c r="EI407" s="88"/>
      <c r="EJ407" s="88"/>
      <c r="EK407" s="88"/>
      <c r="EL407" s="88"/>
    </row>
    <row r="408" spans="1:142" s="32" customFormat="1" x14ac:dyDescent="0.35">
      <c r="A408" s="87"/>
      <c r="B408" s="88"/>
      <c r="C408" s="88"/>
      <c r="D408" s="88"/>
      <c r="E408" s="87"/>
      <c r="F408" s="87"/>
      <c r="G408" s="87"/>
      <c r="H408" s="88"/>
      <c r="I408" s="88"/>
      <c r="J408" s="88"/>
      <c r="K408" s="88"/>
      <c r="L408" s="88"/>
      <c r="M408" s="88"/>
      <c r="N408" s="88"/>
      <c r="O408" s="88"/>
      <c r="P408" s="88"/>
      <c r="Q408" s="88"/>
      <c r="R408" s="88"/>
      <c r="S408" s="88"/>
      <c r="T408" s="88"/>
      <c r="U408" s="88"/>
      <c r="V408" s="88"/>
      <c r="W408" s="88"/>
      <c r="X408" s="88"/>
      <c r="Y408" s="88"/>
      <c r="Z408" s="88"/>
      <c r="AA408" s="88"/>
      <c r="AB408" s="88"/>
      <c r="AC408" s="88"/>
      <c r="AD408" s="88"/>
      <c r="AE408" s="88"/>
      <c r="AF408" s="88"/>
      <c r="AG408" s="88"/>
      <c r="AH408" s="88"/>
      <c r="AI408" s="88"/>
      <c r="AJ408" s="88"/>
      <c r="AK408" s="88"/>
      <c r="AL408" s="88"/>
      <c r="AM408" s="88"/>
      <c r="AN408" s="88"/>
      <c r="AO408" s="88"/>
      <c r="AP408" s="88"/>
      <c r="AQ408" s="88"/>
      <c r="AR408" s="88"/>
      <c r="AS408" s="88"/>
      <c r="AT408" s="88"/>
      <c r="AU408" s="88"/>
      <c r="AV408" s="88"/>
      <c r="AW408" s="88"/>
      <c r="AX408" s="88"/>
      <c r="AY408" s="88"/>
      <c r="AZ408" s="88"/>
      <c r="BA408" s="88"/>
      <c r="BB408" s="88"/>
      <c r="BC408" s="88"/>
      <c r="BD408" s="88"/>
      <c r="BE408" s="88"/>
      <c r="BF408" s="88"/>
      <c r="BG408" s="88"/>
      <c r="BH408" s="88"/>
      <c r="BI408" s="88"/>
      <c r="BJ408" s="88"/>
      <c r="BK408" s="88"/>
      <c r="BL408" s="88"/>
      <c r="BM408" s="88"/>
      <c r="BN408" s="88"/>
      <c r="BO408" s="88"/>
      <c r="BP408" s="88"/>
      <c r="BQ408" s="88"/>
      <c r="BR408" s="88"/>
      <c r="BS408" s="88"/>
      <c r="BT408" s="88"/>
      <c r="BU408" s="88"/>
      <c r="BV408" s="88"/>
      <c r="BW408" s="88"/>
      <c r="BX408" s="88"/>
      <c r="BY408" s="88"/>
      <c r="BZ408" s="88"/>
      <c r="CA408" s="88"/>
      <c r="CB408" s="88"/>
      <c r="CC408" s="88"/>
      <c r="CD408" s="88"/>
      <c r="CE408" s="88"/>
      <c r="CF408" s="88"/>
      <c r="CG408" s="88"/>
      <c r="CH408" s="88"/>
      <c r="CI408" s="88"/>
      <c r="CJ408" s="88"/>
      <c r="CK408" s="88"/>
      <c r="CL408" s="88"/>
      <c r="CM408" s="88"/>
      <c r="CN408" s="88"/>
      <c r="CO408" s="88"/>
      <c r="CP408" s="88"/>
      <c r="CQ408" s="88"/>
      <c r="CR408" s="88"/>
      <c r="CS408" s="88"/>
      <c r="CT408" s="88"/>
      <c r="CU408" s="88"/>
      <c r="CV408" s="88"/>
      <c r="CW408" s="88"/>
      <c r="CX408" s="88"/>
      <c r="CY408" s="88"/>
      <c r="CZ408" s="88"/>
      <c r="DA408" s="88"/>
      <c r="DB408" s="88"/>
      <c r="DC408" s="88"/>
      <c r="DD408" s="88"/>
      <c r="DE408" s="88"/>
      <c r="DF408" s="88"/>
      <c r="DG408" s="88"/>
      <c r="DH408" s="88"/>
      <c r="DI408" s="88"/>
      <c r="DJ408" s="88"/>
      <c r="DK408" s="88"/>
      <c r="DL408" s="88"/>
      <c r="DM408" s="88"/>
      <c r="DN408" s="88"/>
      <c r="DO408" s="88"/>
      <c r="DP408" s="88"/>
      <c r="DQ408" s="88"/>
      <c r="DR408" s="88"/>
      <c r="DS408" s="88"/>
      <c r="DT408" s="88"/>
      <c r="DU408" s="88"/>
      <c r="DV408" s="88"/>
      <c r="DW408" s="88"/>
      <c r="DX408" s="88"/>
      <c r="DY408" s="88"/>
      <c r="DZ408" s="88"/>
      <c r="EA408" s="88"/>
      <c r="EB408" s="88"/>
      <c r="EC408" s="88"/>
      <c r="ED408" s="88"/>
      <c r="EE408" s="88"/>
      <c r="EF408" s="88"/>
      <c r="EG408" s="88"/>
      <c r="EH408" s="88"/>
      <c r="EI408" s="88"/>
      <c r="EJ408" s="88"/>
      <c r="EK408" s="88"/>
      <c r="EL408" s="88"/>
    </row>
    <row r="409" spans="1:142" s="32" customFormat="1" x14ac:dyDescent="0.35">
      <c r="A409" s="87"/>
      <c r="B409" s="88"/>
      <c r="C409" s="88"/>
      <c r="D409" s="88"/>
      <c r="E409" s="87"/>
      <c r="F409" s="87"/>
      <c r="G409" s="87"/>
      <c r="H409" s="88"/>
      <c r="I409" s="88"/>
      <c r="J409" s="88"/>
      <c r="K409" s="88"/>
      <c r="L409" s="88"/>
      <c r="M409" s="88"/>
      <c r="N409" s="88"/>
      <c r="O409" s="88"/>
      <c r="P409" s="88"/>
      <c r="Q409" s="88"/>
      <c r="R409" s="88"/>
      <c r="S409" s="88"/>
      <c r="T409" s="88"/>
      <c r="U409" s="88"/>
      <c r="V409" s="88"/>
      <c r="W409" s="88"/>
      <c r="X409" s="88"/>
      <c r="Y409" s="88"/>
      <c r="Z409" s="88"/>
      <c r="AA409" s="88"/>
      <c r="AB409" s="88"/>
      <c r="AC409" s="88"/>
      <c r="AD409" s="88"/>
      <c r="AE409" s="88"/>
      <c r="AF409" s="88"/>
      <c r="AG409" s="88"/>
      <c r="AH409" s="88"/>
      <c r="AI409" s="88"/>
      <c r="AJ409" s="88"/>
      <c r="AK409" s="88"/>
      <c r="AL409" s="88"/>
      <c r="AM409" s="88"/>
      <c r="AN409" s="88"/>
      <c r="AO409" s="88"/>
      <c r="AP409" s="88"/>
      <c r="AQ409" s="88"/>
      <c r="AR409" s="88"/>
      <c r="AS409" s="88"/>
      <c r="AT409" s="88"/>
      <c r="AU409" s="88"/>
      <c r="AV409" s="88"/>
      <c r="AW409" s="88"/>
      <c r="AX409" s="88"/>
      <c r="AY409" s="88"/>
      <c r="AZ409" s="88"/>
      <c r="BA409" s="88"/>
      <c r="BB409" s="88"/>
      <c r="BC409" s="88"/>
      <c r="BD409" s="88"/>
      <c r="BE409" s="88"/>
      <c r="BF409" s="88"/>
      <c r="BG409" s="88"/>
      <c r="BH409" s="88"/>
      <c r="BI409" s="88"/>
      <c r="BJ409" s="88"/>
      <c r="BK409" s="88"/>
      <c r="BL409" s="88"/>
      <c r="BM409" s="88"/>
      <c r="BN409" s="88"/>
      <c r="BO409" s="88"/>
      <c r="BP409" s="88"/>
      <c r="BQ409" s="88"/>
      <c r="BR409" s="88"/>
      <c r="BS409" s="88"/>
      <c r="BT409" s="88"/>
      <c r="BU409" s="88"/>
      <c r="BV409" s="88"/>
      <c r="BW409" s="88"/>
      <c r="BX409" s="88"/>
      <c r="BY409" s="88"/>
      <c r="BZ409" s="88"/>
      <c r="CA409" s="88"/>
      <c r="CB409" s="88"/>
      <c r="CC409" s="88"/>
      <c r="CD409" s="88"/>
      <c r="CE409" s="88"/>
      <c r="CF409" s="88"/>
      <c r="CG409" s="88"/>
      <c r="CH409" s="88"/>
      <c r="CI409" s="88"/>
      <c r="CJ409" s="88"/>
      <c r="CK409" s="88"/>
      <c r="CL409" s="88"/>
      <c r="CM409" s="88"/>
      <c r="CN409" s="88"/>
      <c r="CO409" s="88"/>
      <c r="CP409" s="88"/>
      <c r="CQ409" s="88"/>
      <c r="CR409" s="88"/>
      <c r="CS409" s="88"/>
      <c r="CT409" s="88"/>
      <c r="CU409" s="88"/>
      <c r="CV409" s="88"/>
      <c r="CW409" s="88"/>
      <c r="CX409" s="88"/>
      <c r="CY409" s="88"/>
      <c r="CZ409" s="88"/>
      <c r="DA409" s="88"/>
      <c r="DB409" s="88"/>
      <c r="DC409" s="88"/>
      <c r="DD409" s="88"/>
      <c r="DE409" s="88"/>
      <c r="DF409" s="88"/>
      <c r="DG409" s="88"/>
      <c r="DH409" s="88"/>
      <c r="DI409" s="88"/>
      <c r="DJ409" s="88"/>
      <c r="DK409" s="88"/>
      <c r="DL409" s="88"/>
      <c r="DM409" s="88"/>
      <c r="DN409" s="88"/>
      <c r="DO409" s="88"/>
      <c r="DP409" s="88"/>
      <c r="DQ409" s="88"/>
      <c r="DR409" s="88"/>
      <c r="DS409" s="88"/>
      <c r="DT409" s="88"/>
      <c r="DU409" s="88"/>
      <c r="DV409" s="88"/>
      <c r="DW409" s="88"/>
      <c r="DX409" s="88"/>
      <c r="DY409" s="88"/>
      <c r="DZ409" s="88"/>
      <c r="EA409" s="88"/>
      <c r="EB409" s="88"/>
      <c r="EC409" s="88"/>
      <c r="ED409" s="88"/>
      <c r="EE409" s="88"/>
      <c r="EF409" s="88"/>
      <c r="EG409" s="88"/>
      <c r="EH409" s="88"/>
      <c r="EI409" s="88"/>
      <c r="EJ409" s="88"/>
      <c r="EK409" s="88"/>
      <c r="EL409" s="88"/>
    </row>
    <row r="410" spans="1:142" s="32" customFormat="1" x14ac:dyDescent="0.35">
      <c r="A410" s="87"/>
      <c r="B410" s="88"/>
      <c r="C410" s="88"/>
      <c r="D410" s="88"/>
      <c r="E410" s="87"/>
      <c r="F410" s="87"/>
      <c r="G410" s="87"/>
      <c r="H410" s="88"/>
      <c r="I410" s="88"/>
      <c r="J410" s="88"/>
      <c r="K410" s="88"/>
      <c r="L410" s="88"/>
      <c r="M410" s="88"/>
      <c r="N410" s="88"/>
      <c r="O410" s="88"/>
      <c r="P410" s="88"/>
      <c r="Q410" s="88"/>
      <c r="R410" s="88"/>
      <c r="S410" s="88"/>
      <c r="T410" s="88"/>
      <c r="U410" s="88"/>
      <c r="V410" s="88"/>
      <c r="W410" s="88"/>
      <c r="X410" s="88"/>
      <c r="Y410" s="88"/>
      <c r="Z410" s="88"/>
      <c r="AA410" s="88"/>
      <c r="AB410" s="88"/>
      <c r="AC410" s="88"/>
      <c r="AD410" s="88"/>
      <c r="AE410" s="88"/>
      <c r="AF410" s="88"/>
      <c r="AG410" s="88"/>
      <c r="AH410" s="88"/>
      <c r="AI410" s="88"/>
      <c r="AJ410" s="88"/>
      <c r="AK410" s="88"/>
      <c r="AL410" s="88"/>
      <c r="AM410" s="88"/>
      <c r="AN410" s="88"/>
      <c r="AO410" s="88"/>
      <c r="AP410" s="88"/>
      <c r="AQ410" s="88"/>
      <c r="AR410" s="88"/>
      <c r="AS410" s="88"/>
      <c r="AT410" s="88"/>
      <c r="AU410" s="88"/>
      <c r="AV410" s="88"/>
      <c r="AW410" s="88"/>
      <c r="AX410" s="88"/>
      <c r="AY410" s="88"/>
      <c r="AZ410" s="88"/>
      <c r="BA410" s="88"/>
      <c r="BB410" s="88"/>
      <c r="BC410" s="88"/>
      <c r="BD410" s="88"/>
      <c r="BE410" s="88"/>
      <c r="BF410" s="88"/>
      <c r="BG410" s="88"/>
      <c r="BH410" s="88"/>
      <c r="BI410" s="88"/>
      <c r="BJ410" s="88"/>
      <c r="BK410" s="88"/>
      <c r="BL410" s="88"/>
      <c r="BM410" s="88"/>
      <c r="BN410" s="88"/>
      <c r="BO410" s="88"/>
      <c r="BP410" s="88"/>
      <c r="BQ410" s="88"/>
      <c r="BR410" s="88"/>
      <c r="BS410" s="88"/>
      <c r="BT410" s="88"/>
      <c r="BU410" s="88"/>
      <c r="BV410" s="88"/>
      <c r="BW410" s="88"/>
      <c r="BX410" s="88"/>
      <c r="BY410" s="88"/>
      <c r="BZ410" s="88"/>
      <c r="CA410" s="88"/>
      <c r="CB410" s="88"/>
      <c r="CC410" s="88"/>
      <c r="CD410" s="88"/>
      <c r="CE410" s="88"/>
      <c r="CF410" s="88"/>
      <c r="CG410" s="88"/>
      <c r="CH410" s="88"/>
      <c r="CI410" s="88"/>
      <c r="CJ410" s="88"/>
      <c r="CK410" s="88"/>
      <c r="CL410" s="88"/>
      <c r="CM410" s="88"/>
      <c r="CN410" s="88"/>
      <c r="CO410" s="88"/>
      <c r="CP410" s="88"/>
      <c r="CQ410" s="88"/>
      <c r="CR410" s="88"/>
      <c r="CS410" s="88"/>
      <c r="CT410" s="88"/>
      <c r="CU410" s="88"/>
      <c r="CV410" s="88"/>
      <c r="CW410" s="88"/>
      <c r="CX410" s="88"/>
      <c r="CY410" s="88"/>
      <c r="CZ410" s="88"/>
      <c r="DA410" s="88"/>
      <c r="DB410" s="88"/>
      <c r="DC410" s="88"/>
      <c r="DD410" s="88"/>
      <c r="DE410" s="88"/>
      <c r="DF410" s="88"/>
      <c r="DG410" s="88"/>
      <c r="DH410" s="88"/>
      <c r="DI410" s="88"/>
      <c r="DJ410" s="88"/>
      <c r="DK410" s="88"/>
      <c r="DL410" s="88"/>
      <c r="DM410" s="88"/>
      <c r="DN410" s="88"/>
      <c r="DO410" s="88"/>
      <c r="DP410" s="88"/>
      <c r="DQ410" s="88"/>
      <c r="DR410" s="88"/>
      <c r="DS410" s="88"/>
      <c r="DT410" s="88"/>
      <c r="DU410" s="88"/>
      <c r="DV410" s="88"/>
      <c r="DW410" s="88"/>
      <c r="DX410" s="88"/>
      <c r="DY410" s="88"/>
      <c r="DZ410" s="88"/>
      <c r="EA410" s="88"/>
      <c r="EB410" s="88"/>
      <c r="EC410" s="88"/>
      <c r="ED410" s="88"/>
      <c r="EE410" s="88"/>
      <c r="EF410" s="88"/>
      <c r="EG410" s="88"/>
      <c r="EH410" s="88"/>
      <c r="EI410" s="88"/>
      <c r="EJ410" s="88"/>
      <c r="EK410" s="88"/>
      <c r="EL410" s="88"/>
    </row>
    <row r="411" spans="1:142" s="32" customFormat="1" x14ac:dyDescent="0.35">
      <c r="A411" s="87"/>
      <c r="B411" s="88"/>
      <c r="C411" s="88"/>
      <c r="D411" s="88"/>
      <c r="E411" s="87"/>
      <c r="F411" s="87"/>
      <c r="G411" s="87"/>
      <c r="H411" s="88"/>
      <c r="I411" s="88"/>
      <c r="J411" s="88"/>
      <c r="K411" s="88"/>
      <c r="L411" s="88"/>
      <c r="M411" s="88"/>
      <c r="N411" s="88"/>
      <c r="O411" s="88"/>
      <c r="P411" s="88"/>
      <c r="Q411" s="88"/>
      <c r="R411" s="88"/>
      <c r="S411" s="88"/>
      <c r="T411" s="88"/>
      <c r="U411" s="88"/>
      <c r="V411" s="88"/>
      <c r="W411" s="88"/>
      <c r="X411" s="88"/>
      <c r="Y411" s="88"/>
      <c r="Z411" s="88"/>
      <c r="AA411" s="88"/>
      <c r="AB411" s="88"/>
      <c r="AC411" s="88"/>
      <c r="AD411" s="88"/>
      <c r="AE411" s="88"/>
      <c r="AF411" s="88"/>
      <c r="AG411" s="88"/>
      <c r="AH411" s="88"/>
      <c r="AI411" s="88"/>
      <c r="AJ411" s="88"/>
      <c r="AK411" s="88"/>
      <c r="AL411" s="88"/>
      <c r="AM411" s="88"/>
      <c r="AN411" s="88"/>
      <c r="AO411" s="88"/>
      <c r="AP411" s="88"/>
      <c r="AQ411" s="88"/>
      <c r="AR411" s="88"/>
      <c r="AS411" s="88"/>
      <c r="AT411" s="88"/>
      <c r="AU411" s="88"/>
      <c r="AV411" s="88"/>
      <c r="AW411" s="88"/>
      <c r="AX411" s="88"/>
      <c r="AY411" s="88"/>
      <c r="AZ411" s="88"/>
      <c r="BA411" s="88"/>
      <c r="BB411" s="88"/>
      <c r="BC411" s="88"/>
      <c r="BD411" s="88"/>
      <c r="BE411" s="88"/>
      <c r="BF411" s="88"/>
      <c r="BG411" s="88"/>
      <c r="BH411" s="88"/>
      <c r="BI411" s="88"/>
      <c r="BJ411" s="88"/>
      <c r="BK411" s="88"/>
      <c r="BL411" s="88"/>
      <c r="BM411" s="88"/>
      <c r="BN411" s="88"/>
      <c r="BO411" s="88"/>
      <c r="BP411" s="88"/>
      <c r="BQ411" s="88"/>
      <c r="BR411" s="88"/>
      <c r="BS411" s="88"/>
      <c r="BT411" s="88"/>
      <c r="BU411" s="88"/>
      <c r="BV411" s="88"/>
      <c r="BW411" s="88"/>
      <c r="BX411" s="88"/>
      <c r="BY411" s="88"/>
      <c r="BZ411" s="88"/>
      <c r="CA411" s="88"/>
      <c r="CB411" s="88"/>
      <c r="CC411" s="88"/>
      <c r="CD411" s="88"/>
      <c r="CE411" s="88"/>
      <c r="CF411" s="88"/>
      <c r="CG411" s="88"/>
      <c r="CH411" s="88"/>
      <c r="CI411" s="88"/>
      <c r="CJ411" s="88"/>
      <c r="CK411" s="88"/>
      <c r="CL411" s="88"/>
      <c r="CM411" s="88"/>
      <c r="CN411" s="88"/>
      <c r="CO411" s="88"/>
      <c r="CP411" s="88"/>
      <c r="CQ411" s="88"/>
      <c r="CR411" s="88"/>
      <c r="CS411" s="88"/>
      <c r="CT411" s="88"/>
      <c r="CU411" s="88"/>
      <c r="CV411" s="88"/>
      <c r="CW411" s="88"/>
      <c r="CX411" s="88"/>
      <c r="CY411" s="88"/>
      <c r="CZ411" s="88"/>
      <c r="DA411" s="88"/>
      <c r="DB411" s="88"/>
      <c r="DC411" s="88"/>
      <c r="DD411" s="88"/>
      <c r="DE411" s="88"/>
      <c r="DF411" s="88"/>
      <c r="DG411" s="88"/>
      <c r="DH411" s="88"/>
      <c r="DI411" s="88"/>
      <c r="DJ411" s="88"/>
      <c r="DK411" s="88"/>
      <c r="DL411" s="88"/>
      <c r="DM411" s="88"/>
      <c r="DN411" s="88"/>
      <c r="DO411" s="88"/>
      <c r="DP411" s="88"/>
      <c r="DQ411" s="88"/>
      <c r="DR411" s="88"/>
      <c r="DS411" s="88"/>
      <c r="DT411" s="88"/>
      <c r="DU411" s="88"/>
      <c r="DV411" s="88"/>
      <c r="DW411" s="88"/>
      <c r="DX411" s="88"/>
      <c r="DY411" s="88"/>
      <c r="DZ411" s="88"/>
      <c r="EA411" s="88"/>
      <c r="EB411" s="88"/>
      <c r="EC411" s="88"/>
      <c r="ED411" s="88"/>
      <c r="EE411" s="88"/>
      <c r="EF411" s="88"/>
      <c r="EG411" s="88"/>
      <c r="EH411" s="88"/>
      <c r="EI411" s="88"/>
      <c r="EJ411" s="88"/>
      <c r="EK411" s="88"/>
      <c r="EL411" s="88"/>
    </row>
    <row r="412" spans="1:142" s="32" customFormat="1" x14ac:dyDescent="0.35">
      <c r="A412" s="87"/>
      <c r="B412" s="88"/>
      <c r="C412" s="88"/>
      <c r="D412" s="88"/>
      <c r="E412" s="87"/>
      <c r="F412" s="87"/>
      <c r="G412" s="87"/>
      <c r="H412" s="88"/>
      <c r="I412" s="88"/>
      <c r="J412" s="88"/>
      <c r="K412" s="88"/>
      <c r="L412" s="88"/>
      <c r="M412" s="88"/>
      <c r="N412" s="88"/>
      <c r="O412" s="88"/>
      <c r="P412" s="88"/>
      <c r="Q412" s="88"/>
      <c r="R412" s="88"/>
      <c r="S412" s="88"/>
      <c r="T412" s="88"/>
      <c r="U412" s="88"/>
      <c r="V412" s="88"/>
      <c r="W412" s="88"/>
      <c r="X412" s="88"/>
      <c r="Y412" s="88"/>
      <c r="Z412" s="88"/>
      <c r="AA412" s="88"/>
      <c r="AB412" s="88"/>
      <c r="AC412" s="88"/>
      <c r="AD412" s="88"/>
      <c r="AE412" s="88"/>
      <c r="AF412" s="88"/>
      <c r="AG412" s="88"/>
      <c r="AH412" s="88"/>
      <c r="AI412" s="88"/>
      <c r="AJ412" s="88"/>
      <c r="AK412" s="88"/>
      <c r="AL412" s="88"/>
      <c r="AM412" s="88"/>
      <c r="AN412" s="88"/>
      <c r="AO412" s="88"/>
      <c r="AP412" s="88"/>
      <c r="AQ412" s="88"/>
      <c r="AR412" s="88"/>
      <c r="AS412" s="88"/>
      <c r="AT412" s="88"/>
      <c r="AU412" s="88"/>
      <c r="AV412" s="88"/>
      <c r="AW412" s="88"/>
      <c r="AX412" s="88"/>
      <c r="AY412" s="88"/>
      <c r="AZ412" s="88"/>
      <c r="BA412" s="88"/>
      <c r="BB412" s="88"/>
      <c r="BC412" s="88"/>
      <c r="BD412" s="88"/>
      <c r="BE412" s="88"/>
      <c r="BF412" s="88"/>
      <c r="BG412" s="88"/>
      <c r="BH412" s="88"/>
      <c r="BI412" s="88"/>
      <c r="BJ412" s="88"/>
      <c r="BK412" s="88"/>
      <c r="BL412" s="88"/>
      <c r="BM412" s="88"/>
      <c r="BN412" s="88"/>
      <c r="BO412" s="88"/>
      <c r="BP412" s="88"/>
      <c r="BQ412" s="88"/>
      <c r="BR412" s="88"/>
      <c r="BS412" s="88"/>
      <c r="BT412" s="88"/>
      <c r="BU412" s="88"/>
      <c r="BV412" s="88"/>
      <c r="BW412" s="88"/>
      <c r="BX412" s="88"/>
      <c r="BY412" s="88"/>
      <c r="BZ412" s="88"/>
      <c r="CA412" s="88"/>
      <c r="CB412" s="88"/>
      <c r="CC412" s="88"/>
      <c r="CD412" s="88"/>
      <c r="CE412" s="88"/>
      <c r="CF412" s="88"/>
      <c r="CG412" s="88"/>
      <c r="CH412" s="88"/>
      <c r="CI412" s="88"/>
      <c r="CJ412" s="88"/>
      <c r="CK412" s="88"/>
      <c r="CL412" s="88"/>
      <c r="CM412" s="88"/>
      <c r="CN412" s="88"/>
      <c r="CO412" s="88"/>
      <c r="CP412" s="88"/>
      <c r="CQ412" s="88"/>
      <c r="CR412" s="88"/>
      <c r="CS412" s="88"/>
      <c r="CT412" s="88"/>
      <c r="CU412" s="88"/>
      <c r="CV412" s="88"/>
      <c r="CW412" s="88"/>
      <c r="CX412" s="88"/>
      <c r="CY412" s="88"/>
      <c r="CZ412" s="88"/>
      <c r="DA412" s="88"/>
      <c r="DB412" s="88"/>
      <c r="DC412" s="88"/>
      <c r="DD412" s="88"/>
      <c r="DE412" s="88"/>
      <c r="DF412" s="88"/>
      <c r="DG412" s="88"/>
      <c r="DH412" s="88"/>
      <c r="DI412" s="88"/>
      <c r="DJ412" s="88"/>
      <c r="DK412" s="88"/>
      <c r="DL412" s="88"/>
      <c r="DM412" s="88"/>
      <c r="DN412" s="88"/>
      <c r="DO412" s="88"/>
      <c r="DP412" s="88"/>
      <c r="DQ412" s="88"/>
      <c r="DR412" s="88"/>
      <c r="DS412" s="88"/>
      <c r="DT412" s="88"/>
      <c r="DU412" s="88"/>
      <c r="DV412" s="88"/>
      <c r="DW412" s="88"/>
      <c r="DX412" s="88"/>
      <c r="DY412" s="88"/>
      <c r="DZ412" s="88"/>
      <c r="EA412" s="88"/>
      <c r="EB412" s="88"/>
      <c r="EC412" s="88"/>
      <c r="ED412" s="88"/>
      <c r="EE412" s="88"/>
      <c r="EF412" s="88"/>
      <c r="EG412" s="88"/>
      <c r="EH412" s="88"/>
      <c r="EI412" s="88"/>
      <c r="EJ412" s="88"/>
      <c r="EK412" s="88"/>
      <c r="EL412" s="88"/>
    </row>
    <row r="413" spans="1:142" s="32" customFormat="1" x14ac:dyDescent="0.35">
      <c r="A413" s="87"/>
      <c r="B413" s="88"/>
      <c r="C413" s="88"/>
      <c r="D413" s="88"/>
      <c r="E413" s="87"/>
      <c r="F413" s="87"/>
      <c r="G413" s="87"/>
      <c r="H413" s="88"/>
      <c r="I413" s="88"/>
      <c r="J413" s="88"/>
      <c r="K413" s="88"/>
      <c r="L413" s="88"/>
      <c r="M413" s="88"/>
      <c r="N413" s="88"/>
      <c r="O413" s="88"/>
      <c r="P413" s="88"/>
      <c r="Q413" s="88"/>
      <c r="R413" s="88"/>
      <c r="S413" s="88"/>
      <c r="T413" s="88"/>
      <c r="U413" s="88"/>
      <c r="V413" s="88"/>
      <c r="W413" s="88"/>
      <c r="X413" s="88"/>
      <c r="Y413" s="88"/>
      <c r="Z413" s="88"/>
      <c r="AA413" s="88"/>
      <c r="AB413" s="88"/>
      <c r="AC413" s="88"/>
      <c r="AD413" s="88"/>
      <c r="AE413" s="88"/>
      <c r="AF413" s="88"/>
      <c r="AG413" s="88"/>
      <c r="AH413" s="88"/>
      <c r="AI413" s="88"/>
      <c r="AJ413" s="88"/>
      <c r="AK413" s="88"/>
      <c r="AL413" s="88"/>
      <c r="AM413" s="88"/>
      <c r="AN413" s="88"/>
      <c r="AO413" s="88"/>
      <c r="AP413" s="88"/>
      <c r="AQ413" s="88"/>
      <c r="AR413" s="88"/>
      <c r="AS413" s="88"/>
      <c r="AT413" s="88"/>
      <c r="AU413" s="88"/>
      <c r="AV413" s="88"/>
      <c r="AW413" s="88"/>
      <c r="AX413" s="88"/>
      <c r="AY413" s="88"/>
      <c r="AZ413" s="88"/>
      <c r="BA413" s="88"/>
      <c r="BB413" s="88"/>
      <c r="BC413" s="88"/>
      <c r="BD413" s="88"/>
      <c r="BE413" s="88"/>
      <c r="BF413" s="88"/>
      <c r="BG413" s="88"/>
      <c r="BH413" s="88"/>
      <c r="BI413" s="88"/>
      <c r="BJ413" s="88"/>
      <c r="BK413" s="88"/>
      <c r="BL413" s="88"/>
      <c r="BM413" s="88"/>
      <c r="BN413" s="88"/>
      <c r="BO413" s="88"/>
      <c r="BP413" s="88"/>
      <c r="BQ413" s="88"/>
      <c r="BR413" s="88"/>
      <c r="BS413" s="88"/>
      <c r="BT413" s="88"/>
      <c r="BU413" s="88"/>
      <c r="BV413" s="88"/>
      <c r="BW413" s="88"/>
      <c r="BX413" s="88"/>
      <c r="BY413" s="88"/>
      <c r="BZ413" s="88"/>
      <c r="CA413" s="88"/>
      <c r="CB413" s="88"/>
      <c r="CC413" s="88"/>
      <c r="CD413" s="88"/>
      <c r="CE413" s="88"/>
      <c r="CF413" s="88"/>
      <c r="CG413" s="88"/>
      <c r="CH413" s="88"/>
      <c r="CI413" s="88"/>
      <c r="CJ413" s="88"/>
      <c r="CK413" s="88"/>
      <c r="CL413" s="88"/>
      <c r="CM413" s="88"/>
      <c r="CN413" s="88"/>
      <c r="CO413" s="88"/>
      <c r="CP413" s="88"/>
      <c r="CQ413" s="88"/>
      <c r="CR413" s="88"/>
      <c r="CS413" s="88"/>
      <c r="CT413" s="88"/>
      <c r="CU413" s="88"/>
      <c r="CV413" s="88"/>
      <c r="CW413" s="88"/>
      <c r="CX413" s="88"/>
      <c r="CY413" s="88"/>
      <c r="CZ413" s="88"/>
      <c r="DA413" s="88"/>
      <c r="DB413" s="88"/>
      <c r="DC413" s="88"/>
      <c r="DD413" s="88"/>
      <c r="DE413" s="88"/>
      <c r="DF413" s="88"/>
      <c r="DG413" s="88"/>
      <c r="DH413" s="88"/>
      <c r="DI413" s="88"/>
      <c r="DJ413" s="88"/>
      <c r="DK413" s="88"/>
      <c r="DL413" s="88"/>
      <c r="DM413" s="88"/>
      <c r="DN413" s="88"/>
      <c r="DO413" s="88"/>
      <c r="DP413" s="88"/>
      <c r="DQ413" s="88"/>
      <c r="DR413" s="88"/>
      <c r="DS413" s="88"/>
      <c r="DT413" s="88"/>
      <c r="DU413" s="88"/>
      <c r="DV413" s="88"/>
      <c r="DW413" s="88"/>
      <c r="DX413" s="88"/>
      <c r="DY413" s="88"/>
      <c r="DZ413" s="88"/>
      <c r="EA413" s="88"/>
      <c r="EB413" s="88"/>
      <c r="EC413" s="88"/>
      <c r="ED413" s="88"/>
      <c r="EE413" s="88"/>
      <c r="EF413" s="88"/>
      <c r="EG413" s="88"/>
      <c r="EH413" s="88"/>
      <c r="EI413" s="88"/>
      <c r="EJ413" s="88"/>
      <c r="EK413" s="88"/>
      <c r="EL413" s="88"/>
    </row>
    <row r="414" spans="1:142" s="32" customFormat="1" x14ac:dyDescent="0.35">
      <c r="A414" s="87"/>
      <c r="B414" s="88"/>
      <c r="C414" s="88"/>
      <c r="D414" s="88"/>
      <c r="E414" s="87"/>
      <c r="F414" s="87"/>
      <c r="G414" s="87"/>
      <c r="H414" s="88"/>
      <c r="I414" s="88"/>
      <c r="J414" s="88"/>
      <c r="K414" s="88"/>
      <c r="L414" s="88"/>
      <c r="M414" s="88"/>
      <c r="N414" s="88"/>
      <c r="O414" s="88"/>
      <c r="P414" s="88"/>
      <c r="Q414" s="88"/>
      <c r="R414" s="88"/>
      <c r="S414" s="88"/>
      <c r="T414" s="88"/>
      <c r="U414" s="88"/>
      <c r="V414" s="88"/>
      <c r="W414" s="88"/>
      <c r="X414" s="88"/>
      <c r="Y414" s="88"/>
      <c r="Z414" s="88"/>
      <c r="AA414" s="88"/>
      <c r="AB414" s="88"/>
      <c r="AC414" s="88"/>
      <c r="AD414" s="88"/>
      <c r="AE414" s="88"/>
      <c r="AF414" s="88"/>
      <c r="AG414" s="88"/>
      <c r="AH414" s="88"/>
      <c r="AI414" s="88"/>
      <c r="AJ414" s="88"/>
      <c r="AK414" s="88"/>
      <c r="AL414" s="88"/>
      <c r="AM414" s="88"/>
      <c r="AN414" s="88"/>
      <c r="AO414" s="88"/>
      <c r="AP414" s="88"/>
      <c r="AQ414" s="88"/>
      <c r="AR414" s="88"/>
      <c r="AS414" s="88"/>
      <c r="AT414" s="88"/>
      <c r="AU414" s="88"/>
      <c r="AV414" s="88"/>
      <c r="AW414" s="88"/>
      <c r="AX414" s="88"/>
      <c r="AY414" s="88"/>
      <c r="AZ414" s="88"/>
      <c r="BA414" s="88"/>
      <c r="BB414" s="88"/>
      <c r="BC414" s="88"/>
      <c r="BD414" s="88"/>
      <c r="BE414" s="88"/>
      <c r="BF414" s="88"/>
      <c r="BG414" s="88"/>
      <c r="BH414" s="88"/>
      <c r="BI414" s="88"/>
      <c r="BJ414" s="88"/>
      <c r="BK414" s="88"/>
      <c r="BL414" s="88"/>
      <c r="BM414" s="88"/>
      <c r="BN414" s="88"/>
      <c r="BO414" s="88"/>
      <c r="BP414" s="88"/>
      <c r="BQ414" s="88"/>
      <c r="BR414" s="88"/>
      <c r="BS414" s="88"/>
      <c r="BT414" s="88"/>
      <c r="BU414" s="88"/>
      <c r="BV414" s="88"/>
      <c r="BW414" s="88"/>
      <c r="BX414" s="88"/>
      <c r="BY414" s="88"/>
      <c r="BZ414" s="88"/>
      <c r="CA414" s="88"/>
      <c r="CB414" s="88"/>
      <c r="CC414" s="88"/>
      <c r="CD414" s="88"/>
      <c r="CE414" s="88"/>
      <c r="CF414" s="88"/>
      <c r="CG414" s="88"/>
      <c r="CH414" s="88"/>
      <c r="CI414" s="88"/>
      <c r="CJ414" s="88"/>
      <c r="CK414" s="88"/>
      <c r="CL414" s="88"/>
      <c r="CM414" s="88"/>
      <c r="CN414" s="88"/>
      <c r="CO414" s="88"/>
      <c r="CP414" s="88"/>
      <c r="CQ414" s="88"/>
      <c r="CR414" s="88"/>
      <c r="CS414" s="88"/>
      <c r="CT414" s="88"/>
      <c r="CU414" s="88"/>
      <c r="CV414" s="88"/>
      <c r="CW414" s="88"/>
      <c r="CX414" s="88"/>
      <c r="CY414" s="88"/>
      <c r="CZ414" s="88"/>
      <c r="DA414" s="88"/>
      <c r="DB414" s="88"/>
      <c r="DC414" s="88"/>
      <c r="DD414" s="88"/>
      <c r="DE414" s="88"/>
      <c r="DF414" s="88"/>
      <c r="DG414" s="88"/>
      <c r="DH414" s="88"/>
      <c r="DI414" s="88"/>
      <c r="DJ414" s="88"/>
      <c r="DK414" s="88"/>
      <c r="DL414" s="88"/>
      <c r="DM414" s="88"/>
      <c r="DN414" s="88"/>
      <c r="DO414" s="88"/>
      <c r="DP414" s="88"/>
      <c r="DQ414" s="88"/>
      <c r="DR414" s="88"/>
      <c r="DS414" s="88"/>
      <c r="DT414" s="88"/>
      <c r="DU414" s="88"/>
      <c r="DV414" s="88"/>
      <c r="DW414" s="88"/>
      <c r="DX414" s="88"/>
      <c r="DY414" s="88"/>
      <c r="DZ414" s="88"/>
      <c r="EA414" s="88"/>
      <c r="EB414" s="88"/>
      <c r="EC414" s="88"/>
      <c r="ED414" s="88"/>
      <c r="EE414" s="88"/>
      <c r="EF414" s="88"/>
      <c r="EG414" s="88"/>
      <c r="EH414" s="88"/>
      <c r="EI414" s="88"/>
      <c r="EJ414" s="88"/>
      <c r="EK414" s="88"/>
      <c r="EL414" s="88"/>
    </row>
    <row r="415" spans="1:142" s="32" customFormat="1" x14ac:dyDescent="0.35">
      <c r="A415" s="87"/>
      <c r="B415" s="88"/>
      <c r="C415" s="88"/>
      <c r="D415" s="88"/>
      <c r="E415" s="87"/>
      <c r="F415" s="87"/>
      <c r="G415" s="87"/>
      <c r="H415" s="88"/>
      <c r="I415" s="88"/>
      <c r="J415" s="88"/>
      <c r="K415" s="88"/>
      <c r="L415" s="88"/>
      <c r="M415" s="88"/>
      <c r="N415" s="88"/>
      <c r="O415" s="88"/>
      <c r="P415" s="88"/>
      <c r="Q415" s="88"/>
      <c r="R415" s="88"/>
      <c r="S415" s="88"/>
      <c r="T415" s="88"/>
      <c r="U415" s="88"/>
      <c r="V415" s="88"/>
      <c r="W415" s="88"/>
      <c r="X415" s="88"/>
      <c r="Y415" s="88"/>
      <c r="Z415" s="88"/>
      <c r="AA415" s="88"/>
      <c r="AB415" s="88"/>
      <c r="AC415" s="88"/>
      <c r="AD415" s="88"/>
      <c r="AE415" s="88"/>
      <c r="AF415" s="88"/>
      <c r="AG415" s="88"/>
      <c r="AH415" s="88"/>
      <c r="AI415" s="88"/>
      <c r="AJ415" s="88"/>
      <c r="AK415" s="88"/>
      <c r="AL415" s="88"/>
      <c r="AM415" s="88"/>
      <c r="AN415" s="88"/>
      <c r="AO415" s="88"/>
      <c r="AP415" s="88"/>
      <c r="AQ415" s="88"/>
      <c r="AR415" s="88"/>
      <c r="AS415" s="88"/>
      <c r="AT415" s="88"/>
      <c r="AU415" s="88"/>
      <c r="AV415" s="88"/>
      <c r="AW415" s="88"/>
      <c r="AX415" s="88"/>
      <c r="AY415" s="88"/>
      <c r="AZ415" s="88"/>
      <c r="BA415" s="88"/>
      <c r="BB415" s="88"/>
      <c r="BC415" s="88"/>
      <c r="BD415" s="88"/>
      <c r="BE415" s="88"/>
      <c r="BF415" s="88"/>
      <c r="BG415" s="88"/>
      <c r="BH415" s="88"/>
      <c r="BI415" s="88"/>
      <c r="BJ415" s="88"/>
      <c r="BK415" s="88"/>
      <c r="BL415" s="88"/>
      <c r="BM415" s="88"/>
      <c r="BN415" s="88"/>
      <c r="BO415" s="88"/>
      <c r="BP415" s="88"/>
      <c r="BQ415" s="88"/>
      <c r="BR415" s="88"/>
      <c r="BS415" s="88"/>
      <c r="BT415" s="88"/>
      <c r="BU415" s="88"/>
      <c r="BV415" s="88"/>
      <c r="BW415" s="88"/>
      <c r="BX415" s="88"/>
      <c r="BY415" s="88"/>
      <c r="BZ415" s="88"/>
      <c r="CA415" s="88"/>
      <c r="CB415" s="88"/>
      <c r="CC415" s="88"/>
      <c r="CD415" s="88"/>
      <c r="CE415" s="88"/>
      <c r="CF415" s="88"/>
      <c r="CG415" s="88"/>
      <c r="CH415" s="88"/>
      <c r="CI415" s="88"/>
      <c r="CJ415" s="88"/>
      <c r="CK415" s="88"/>
      <c r="CL415" s="88"/>
      <c r="CM415" s="88"/>
      <c r="CN415" s="88"/>
      <c r="CO415" s="88"/>
      <c r="CP415" s="88"/>
      <c r="CQ415" s="88"/>
      <c r="CR415" s="88"/>
      <c r="CS415" s="88"/>
      <c r="CT415" s="88"/>
      <c r="CU415" s="88"/>
      <c r="CV415" s="88"/>
      <c r="CW415" s="88"/>
      <c r="CX415" s="88"/>
      <c r="CY415" s="88"/>
      <c r="CZ415" s="88"/>
      <c r="DA415" s="88"/>
      <c r="DB415" s="88"/>
      <c r="DC415" s="88"/>
      <c r="DD415" s="88"/>
      <c r="DE415" s="88"/>
      <c r="DF415" s="88"/>
      <c r="DG415" s="88"/>
      <c r="DH415" s="88"/>
      <c r="DI415" s="88"/>
      <c r="DJ415" s="88"/>
      <c r="DK415" s="88"/>
      <c r="DL415" s="88"/>
      <c r="DM415" s="88"/>
      <c r="DN415" s="88"/>
      <c r="DO415" s="88"/>
      <c r="DP415" s="88"/>
      <c r="DQ415" s="88"/>
      <c r="DR415" s="88"/>
      <c r="DS415" s="88"/>
      <c r="DT415" s="88"/>
      <c r="DU415" s="88"/>
      <c r="DV415" s="88"/>
      <c r="DW415" s="88"/>
      <c r="DX415" s="88"/>
      <c r="DY415" s="88"/>
      <c r="DZ415" s="88"/>
      <c r="EA415" s="88"/>
      <c r="EB415" s="88"/>
      <c r="EC415" s="88"/>
      <c r="ED415" s="88"/>
      <c r="EE415" s="88"/>
      <c r="EF415" s="88"/>
      <c r="EG415" s="88"/>
      <c r="EH415" s="88"/>
      <c r="EI415" s="88"/>
      <c r="EJ415" s="88"/>
      <c r="EK415" s="88"/>
      <c r="EL415" s="88"/>
    </row>
    <row r="416" spans="1:142" s="32" customFormat="1" x14ac:dyDescent="0.35">
      <c r="A416" s="87"/>
      <c r="B416" s="88"/>
      <c r="C416" s="88"/>
      <c r="D416" s="88"/>
      <c r="E416" s="87"/>
      <c r="F416" s="87"/>
      <c r="G416" s="87"/>
      <c r="H416" s="88"/>
      <c r="I416" s="88"/>
      <c r="J416" s="88"/>
      <c r="K416" s="88"/>
      <c r="L416" s="88"/>
      <c r="M416" s="88"/>
      <c r="N416" s="88"/>
      <c r="O416" s="88"/>
      <c r="P416" s="88"/>
      <c r="Q416" s="88"/>
      <c r="R416" s="88"/>
      <c r="S416" s="88"/>
      <c r="T416" s="88"/>
      <c r="U416" s="88"/>
      <c r="V416" s="88"/>
      <c r="W416" s="88"/>
      <c r="X416" s="88"/>
      <c r="Y416" s="88"/>
      <c r="Z416" s="88"/>
      <c r="AA416" s="88"/>
      <c r="AB416" s="88"/>
      <c r="AC416" s="88"/>
      <c r="AD416" s="88"/>
      <c r="AE416" s="88"/>
      <c r="AF416" s="88"/>
      <c r="AG416" s="88"/>
      <c r="AH416" s="88"/>
      <c r="AI416" s="88"/>
      <c r="AJ416" s="88"/>
      <c r="AK416" s="88"/>
      <c r="AL416" s="88"/>
      <c r="AM416" s="88"/>
      <c r="AN416" s="88"/>
      <c r="AO416" s="88"/>
      <c r="AP416" s="88"/>
      <c r="AQ416" s="88"/>
      <c r="AR416" s="88"/>
      <c r="AS416" s="88"/>
      <c r="AT416" s="88"/>
      <c r="AU416" s="88"/>
      <c r="AV416" s="88"/>
      <c r="AW416" s="88"/>
      <c r="AX416" s="88"/>
      <c r="AY416" s="88"/>
      <c r="AZ416" s="88"/>
      <c r="BA416" s="88"/>
      <c r="BB416" s="88"/>
      <c r="BC416" s="88"/>
      <c r="BD416" s="88"/>
      <c r="BE416" s="88"/>
      <c r="BF416" s="88"/>
      <c r="BG416" s="88"/>
      <c r="BH416" s="88"/>
      <c r="BI416" s="88"/>
      <c r="BJ416" s="88"/>
      <c r="BK416" s="88"/>
      <c r="BL416" s="88"/>
      <c r="BM416" s="88"/>
      <c r="BN416" s="88"/>
      <c r="BO416" s="88"/>
      <c r="BP416" s="88"/>
      <c r="BQ416" s="88"/>
      <c r="BR416" s="88"/>
      <c r="BS416" s="88"/>
      <c r="BT416" s="88"/>
      <c r="BU416" s="88"/>
      <c r="BV416" s="88"/>
      <c r="BW416" s="88"/>
      <c r="BX416" s="88"/>
      <c r="BY416" s="88"/>
      <c r="BZ416" s="88"/>
      <c r="CA416" s="88"/>
      <c r="CB416" s="88"/>
      <c r="CC416" s="88"/>
      <c r="CD416" s="88"/>
      <c r="CE416" s="88"/>
      <c r="CF416" s="88"/>
      <c r="CG416" s="88"/>
      <c r="CH416" s="88"/>
      <c r="CI416" s="88"/>
      <c r="CJ416" s="88"/>
      <c r="CK416" s="88"/>
      <c r="CL416" s="88"/>
      <c r="CM416" s="88"/>
      <c r="CN416" s="88"/>
      <c r="CO416" s="88"/>
      <c r="CP416" s="88"/>
      <c r="CQ416" s="88"/>
      <c r="CR416" s="88"/>
      <c r="CS416" s="88"/>
      <c r="CT416" s="88"/>
      <c r="CU416" s="88"/>
      <c r="CV416" s="88"/>
      <c r="CW416" s="88"/>
      <c r="CX416" s="88"/>
      <c r="CY416" s="88"/>
      <c r="CZ416" s="88"/>
      <c r="DA416" s="88"/>
      <c r="DB416" s="88"/>
      <c r="DC416" s="88"/>
      <c r="DD416" s="88"/>
      <c r="DE416" s="88"/>
      <c r="DF416" s="88"/>
      <c r="DG416" s="88"/>
      <c r="DH416" s="88"/>
      <c r="DI416" s="88"/>
      <c r="DJ416" s="88"/>
      <c r="DK416" s="88"/>
      <c r="DL416" s="88"/>
      <c r="DM416" s="88"/>
      <c r="DN416" s="88"/>
      <c r="DO416" s="88"/>
      <c r="DP416" s="88"/>
      <c r="DQ416" s="88"/>
      <c r="DR416" s="88"/>
      <c r="DS416" s="88"/>
      <c r="DT416" s="88"/>
      <c r="DU416" s="88"/>
      <c r="DV416" s="88"/>
      <c r="DW416" s="88"/>
      <c r="DX416" s="88"/>
      <c r="DY416" s="88"/>
      <c r="DZ416" s="88"/>
      <c r="EA416" s="88"/>
      <c r="EB416" s="88"/>
      <c r="EC416" s="88"/>
      <c r="ED416" s="88"/>
      <c r="EE416" s="88"/>
      <c r="EF416" s="88"/>
      <c r="EG416" s="88"/>
      <c r="EH416" s="88"/>
      <c r="EI416" s="88"/>
      <c r="EJ416" s="88"/>
      <c r="EK416" s="88"/>
      <c r="EL416" s="88"/>
    </row>
    <row r="417" spans="1:142" s="32" customFormat="1" x14ac:dyDescent="0.35">
      <c r="A417" s="87"/>
      <c r="B417" s="88"/>
      <c r="C417" s="88"/>
      <c r="D417" s="88"/>
      <c r="E417" s="87"/>
      <c r="F417" s="87"/>
      <c r="G417" s="87"/>
      <c r="H417" s="88"/>
      <c r="I417" s="88"/>
      <c r="J417" s="88"/>
      <c r="K417" s="88"/>
      <c r="L417" s="88"/>
      <c r="M417" s="88"/>
      <c r="N417" s="88"/>
      <c r="O417" s="88"/>
      <c r="P417" s="88"/>
      <c r="Q417" s="88"/>
      <c r="R417" s="88"/>
      <c r="S417" s="88"/>
      <c r="T417" s="88"/>
      <c r="U417" s="88"/>
      <c r="V417" s="88"/>
      <c r="W417" s="88"/>
      <c r="X417" s="88"/>
      <c r="Y417" s="88"/>
      <c r="Z417" s="88"/>
      <c r="AA417" s="88"/>
      <c r="AB417" s="88"/>
      <c r="AC417" s="88"/>
      <c r="AD417" s="88"/>
      <c r="AE417" s="88"/>
      <c r="AF417" s="88"/>
      <c r="AG417" s="88"/>
      <c r="AH417" s="88"/>
      <c r="AI417" s="88"/>
      <c r="AJ417" s="88"/>
      <c r="AK417" s="88"/>
      <c r="AL417" s="88"/>
      <c r="AM417" s="88"/>
      <c r="AN417" s="88"/>
      <c r="AO417" s="88"/>
      <c r="AP417" s="88"/>
      <c r="AQ417" s="88"/>
      <c r="AR417" s="88"/>
      <c r="AS417" s="88"/>
      <c r="AT417" s="88"/>
      <c r="AU417" s="88"/>
      <c r="AV417" s="88"/>
      <c r="AW417" s="88"/>
      <c r="AX417" s="88"/>
      <c r="AY417" s="88"/>
      <c r="AZ417" s="88"/>
      <c r="BA417" s="88"/>
      <c r="BB417" s="88"/>
      <c r="BC417" s="88"/>
      <c r="BD417" s="88"/>
      <c r="BE417" s="88"/>
      <c r="BF417" s="88"/>
      <c r="BG417" s="88"/>
      <c r="BH417" s="88"/>
      <c r="BI417" s="88"/>
      <c r="BJ417" s="88"/>
      <c r="BK417" s="88"/>
      <c r="BL417" s="88"/>
      <c r="BM417" s="88"/>
      <c r="BN417" s="88"/>
      <c r="BO417" s="88"/>
      <c r="BP417" s="88"/>
      <c r="BQ417" s="88"/>
      <c r="BR417" s="88"/>
      <c r="BS417" s="88"/>
      <c r="BT417" s="88"/>
      <c r="BU417" s="88"/>
      <c r="BV417" s="88"/>
      <c r="BW417" s="88"/>
      <c r="BX417" s="88"/>
      <c r="BY417" s="88"/>
      <c r="BZ417" s="88"/>
      <c r="CA417" s="88"/>
      <c r="CB417" s="88"/>
      <c r="CC417" s="88"/>
      <c r="CD417" s="88"/>
      <c r="CE417" s="88"/>
      <c r="CF417" s="88"/>
      <c r="CG417" s="88"/>
      <c r="CH417" s="88"/>
      <c r="CI417" s="88"/>
      <c r="CJ417" s="88"/>
      <c r="CK417" s="88"/>
      <c r="CL417" s="88"/>
      <c r="CM417" s="88"/>
      <c r="CN417" s="88"/>
      <c r="CO417" s="88"/>
      <c r="CP417" s="88"/>
      <c r="CQ417" s="88"/>
      <c r="CR417" s="88"/>
      <c r="CS417" s="88"/>
      <c r="CT417" s="88"/>
      <c r="CU417" s="88"/>
      <c r="CV417" s="88"/>
      <c r="CW417" s="88"/>
      <c r="CX417" s="88"/>
      <c r="CY417" s="88"/>
      <c r="CZ417" s="88"/>
      <c r="DA417" s="88"/>
      <c r="DB417" s="88"/>
      <c r="DC417" s="88"/>
      <c r="DD417" s="88"/>
      <c r="DE417" s="88"/>
      <c r="DF417" s="88"/>
      <c r="DG417" s="88"/>
      <c r="DH417" s="88"/>
      <c r="DI417" s="88"/>
      <c r="DJ417" s="88"/>
      <c r="DK417" s="88"/>
      <c r="DL417" s="88"/>
      <c r="DM417" s="88"/>
      <c r="DN417" s="88"/>
      <c r="DO417" s="88"/>
      <c r="DP417" s="88"/>
      <c r="DQ417" s="88"/>
      <c r="DR417" s="88"/>
      <c r="DS417" s="88"/>
      <c r="DT417" s="88"/>
      <c r="DU417" s="88"/>
      <c r="DV417" s="88"/>
      <c r="DW417" s="88"/>
      <c r="DX417" s="88"/>
      <c r="DY417" s="88"/>
      <c r="DZ417" s="88"/>
      <c r="EA417" s="88"/>
      <c r="EB417" s="88"/>
      <c r="EC417" s="88"/>
      <c r="ED417" s="88"/>
      <c r="EE417" s="88"/>
      <c r="EF417" s="88"/>
      <c r="EG417" s="88"/>
      <c r="EH417" s="88"/>
      <c r="EI417" s="88"/>
      <c r="EJ417" s="88"/>
      <c r="EK417" s="88"/>
      <c r="EL417" s="88"/>
    </row>
    <row r="418" spans="1:142" s="32" customFormat="1" x14ac:dyDescent="0.35">
      <c r="A418" s="87"/>
      <c r="B418" s="88"/>
      <c r="C418" s="88"/>
      <c r="D418" s="88"/>
      <c r="E418" s="87"/>
      <c r="F418" s="87"/>
      <c r="G418" s="87"/>
      <c r="H418" s="88"/>
      <c r="I418" s="88"/>
      <c r="J418" s="88"/>
      <c r="K418" s="88"/>
      <c r="L418" s="88"/>
      <c r="M418" s="88"/>
      <c r="N418" s="88"/>
      <c r="O418" s="88"/>
      <c r="P418" s="88"/>
      <c r="Q418" s="88"/>
      <c r="R418" s="88"/>
      <c r="S418" s="88"/>
      <c r="T418" s="88"/>
      <c r="U418" s="88"/>
      <c r="V418" s="88"/>
      <c r="W418" s="88"/>
      <c r="X418" s="88"/>
      <c r="Y418" s="88"/>
      <c r="Z418" s="88"/>
      <c r="AA418" s="88"/>
      <c r="AB418" s="88"/>
      <c r="AC418" s="88"/>
      <c r="AD418" s="88"/>
      <c r="AE418" s="88"/>
      <c r="AF418" s="88"/>
      <c r="AG418" s="88"/>
      <c r="AH418" s="88"/>
      <c r="AI418" s="88"/>
      <c r="AJ418" s="88"/>
      <c r="AK418" s="88"/>
      <c r="AL418" s="88"/>
      <c r="AM418" s="88"/>
      <c r="AN418" s="88"/>
      <c r="AO418" s="88"/>
      <c r="AP418" s="88"/>
      <c r="AQ418" s="88"/>
      <c r="AR418" s="88"/>
      <c r="AS418" s="88"/>
      <c r="AT418" s="88"/>
      <c r="AU418" s="88"/>
      <c r="AV418" s="88"/>
      <c r="AW418" s="88"/>
      <c r="AX418" s="88"/>
      <c r="AY418" s="88"/>
      <c r="AZ418" s="88"/>
      <c r="BA418" s="88"/>
      <c r="BB418" s="88"/>
      <c r="BC418" s="88"/>
      <c r="BD418" s="88"/>
      <c r="BE418" s="88"/>
      <c r="BF418" s="88"/>
      <c r="BG418" s="88"/>
      <c r="BH418" s="88"/>
      <c r="BI418" s="88"/>
      <c r="BJ418" s="88"/>
      <c r="BK418" s="88"/>
      <c r="BL418" s="88"/>
      <c r="BM418" s="88"/>
      <c r="BN418" s="88"/>
      <c r="BO418" s="88"/>
      <c r="BP418" s="88"/>
      <c r="BQ418" s="88"/>
      <c r="BR418" s="88"/>
      <c r="BS418" s="88"/>
      <c r="BT418" s="88"/>
      <c r="BU418" s="88"/>
      <c r="BV418" s="88"/>
      <c r="BW418" s="88"/>
      <c r="BX418" s="88"/>
      <c r="BY418" s="88"/>
      <c r="BZ418" s="88"/>
      <c r="CA418" s="88"/>
      <c r="CB418" s="88"/>
      <c r="CC418" s="88"/>
      <c r="CD418" s="88"/>
      <c r="CE418" s="88"/>
      <c r="CF418" s="88"/>
      <c r="CG418" s="88"/>
      <c r="CH418" s="88"/>
      <c r="CI418" s="88"/>
      <c r="CJ418" s="88"/>
      <c r="CK418" s="88"/>
      <c r="CL418" s="88"/>
      <c r="CM418" s="88"/>
      <c r="CN418" s="88"/>
      <c r="CO418" s="88"/>
      <c r="CP418" s="88"/>
      <c r="CQ418" s="88"/>
      <c r="CR418" s="88"/>
      <c r="CS418" s="88"/>
      <c r="CT418" s="88"/>
      <c r="CU418" s="88"/>
      <c r="CV418" s="88"/>
      <c r="CW418" s="88"/>
      <c r="CX418" s="88"/>
      <c r="CY418" s="88"/>
      <c r="CZ418" s="88"/>
      <c r="DA418" s="88"/>
      <c r="DB418" s="88"/>
      <c r="DC418" s="88"/>
      <c r="DD418" s="88"/>
      <c r="DE418" s="88"/>
      <c r="DF418" s="88"/>
      <c r="DG418" s="88"/>
      <c r="DH418" s="88"/>
      <c r="DI418" s="88"/>
      <c r="DJ418" s="88"/>
      <c r="DK418" s="88"/>
      <c r="DL418" s="88"/>
      <c r="DM418" s="88"/>
      <c r="DN418" s="88"/>
      <c r="DO418" s="88"/>
      <c r="DP418" s="88"/>
      <c r="DQ418" s="88"/>
      <c r="DR418" s="88"/>
      <c r="DS418" s="88"/>
      <c r="DT418" s="88"/>
      <c r="DU418" s="88"/>
      <c r="DV418" s="88"/>
      <c r="DW418" s="88"/>
      <c r="DX418" s="88"/>
      <c r="DY418" s="88"/>
      <c r="DZ418" s="88"/>
      <c r="EA418" s="88"/>
      <c r="EB418" s="88"/>
      <c r="EC418" s="88"/>
      <c r="ED418" s="88"/>
      <c r="EE418" s="88"/>
      <c r="EF418" s="88"/>
      <c r="EG418" s="88"/>
      <c r="EH418" s="88"/>
      <c r="EI418" s="88"/>
      <c r="EJ418" s="88"/>
      <c r="EK418" s="88"/>
      <c r="EL418" s="88"/>
    </row>
    <row r="419" spans="1:142" s="32" customFormat="1" x14ac:dyDescent="0.35">
      <c r="A419" s="87"/>
      <c r="B419" s="88"/>
      <c r="C419" s="88"/>
      <c r="D419" s="88"/>
      <c r="E419" s="87"/>
      <c r="F419" s="87"/>
      <c r="G419" s="87"/>
      <c r="H419" s="88"/>
      <c r="I419" s="88"/>
      <c r="J419" s="88"/>
      <c r="K419" s="88"/>
      <c r="L419" s="88"/>
      <c r="M419" s="88"/>
      <c r="N419" s="88"/>
      <c r="O419" s="88"/>
      <c r="P419" s="88"/>
      <c r="Q419" s="88"/>
      <c r="R419" s="88"/>
      <c r="S419" s="88"/>
      <c r="T419" s="88"/>
      <c r="U419" s="88"/>
      <c r="V419" s="88"/>
      <c r="W419" s="88"/>
      <c r="X419" s="88"/>
      <c r="Y419" s="88"/>
      <c r="Z419" s="88"/>
      <c r="AA419" s="88"/>
      <c r="AB419" s="88"/>
      <c r="AC419" s="88"/>
      <c r="AD419" s="88"/>
      <c r="AE419" s="88"/>
      <c r="AF419" s="88"/>
      <c r="AG419" s="88"/>
      <c r="AH419" s="88"/>
      <c r="AI419" s="88"/>
      <c r="AJ419" s="88"/>
      <c r="AK419" s="88"/>
      <c r="AL419" s="88"/>
      <c r="AM419" s="88"/>
      <c r="AN419" s="88"/>
      <c r="AO419" s="88"/>
      <c r="AP419" s="88"/>
      <c r="AQ419" s="88"/>
      <c r="AR419" s="88"/>
      <c r="AS419" s="88"/>
      <c r="AT419" s="88"/>
      <c r="AU419" s="88"/>
      <c r="AV419" s="88"/>
      <c r="AW419" s="88"/>
      <c r="AX419" s="88"/>
      <c r="AY419" s="88"/>
      <c r="AZ419" s="88"/>
      <c r="BA419" s="88"/>
      <c r="BB419" s="88"/>
      <c r="BC419" s="88"/>
      <c r="BD419" s="88"/>
      <c r="BE419" s="88"/>
      <c r="BF419" s="88"/>
      <c r="BG419" s="88"/>
      <c r="BH419" s="88"/>
      <c r="BI419" s="88"/>
      <c r="BJ419" s="88"/>
      <c r="BK419" s="88"/>
      <c r="BL419" s="88"/>
      <c r="BM419" s="88"/>
      <c r="BN419" s="88"/>
      <c r="BO419" s="88"/>
      <c r="BP419" s="88"/>
      <c r="BQ419" s="88"/>
      <c r="BR419" s="88"/>
      <c r="BS419" s="88"/>
      <c r="BT419" s="88"/>
      <c r="BU419" s="88"/>
      <c r="BV419" s="88"/>
      <c r="BW419" s="88"/>
      <c r="BX419" s="88"/>
      <c r="BY419" s="88"/>
      <c r="BZ419" s="88"/>
      <c r="CA419" s="88"/>
      <c r="CB419" s="88"/>
      <c r="CC419" s="88"/>
      <c r="CD419" s="88"/>
      <c r="CE419" s="88"/>
      <c r="CF419" s="88"/>
      <c r="CG419" s="88"/>
      <c r="CH419" s="88"/>
      <c r="CI419" s="88"/>
      <c r="CJ419" s="88"/>
      <c r="CK419" s="88"/>
      <c r="CL419" s="88"/>
      <c r="CM419" s="88"/>
      <c r="CN419" s="88"/>
      <c r="CO419" s="88"/>
      <c r="CP419" s="88"/>
      <c r="CQ419" s="88"/>
      <c r="CR419" s="88"/>
      <c r="CS419" s="88"/>
      <c r="CT419" s="88"/>
      <c r="CU419" s="88"/>
      <c r="CV419" s="88"/>
      <c r="CW419" s="88"/>
      <c r="CX419" s="88"/>
      <c r="CY419" s="88"/>
      <c r="CZ419" s="88"/>
      <c r="DA419" s="88"/>
      <c r="DB419" s="88"/>
      <c r="DC419" s="88"/>
      <c r="DD419" s="88"/>
      <c r="DE419" s="88"/>
      <c r="DF419" s="88"/>
      <c r="DG419" s="88"/>
      <c r="DH419" s="88"/>
      <c r="DI419" s="88"/>
      <c r="DJ419" s="88"/>
      <c r="DK419" s="88"/>
      <c r="DL419" s="88"/>
      <c r="DM419" s="88"/>
      <c r="DN419" s="88"/>
      <c r="DO419" s="88"/>
      <c r="DP419" s="88"/>
      <c r="DQ419" s="88"/>
      <c r="DR419" s="88"/>
      <c r="DS419" s="88"/>
      <c r="DT419" s="88"/>
      <c r="DU419" s="88"/>
      <c r="DV419" s="88"/>
      <c r="DW419" s="88"/>
      <c r="DX419" s="88"/>
      <c r="DY419" s="88"/>
      <c r="DZ419" s="88"/>
      <c r="EA419" s="88"/>
      <c r="EB419" s="88"/>
      <c r="EC419" s="88"/>
      <c r="ED419" s="88"/>
      <c r="EE419" s="88"/>
      <c r="EF419" s="88"/>
      <c r="EG419" s="88"/>
      <c r="EH419" s="88"/>
      <c r="EI419" s="88"/>
      <c r="EJ419" s="88"/>
      <c r="EK419" s="88"/>
      <c r="EL419" s="88"/>
    </row>
    <row r="420" spans="1:142" s="32" customFormat="1" x14ac:dyDescent="0.35">
      <c r="A420" s="87"/>
      <c r="B420" s="88"/>
      <c r="C420" s="88"/>
      <c r="D420" s="88"/>
      <c r="E420" s="87"/>
      <c r="F420" s="87"/>
      <c r="G420" s="87"/>
      <c r="H420" s="88"/>
      <c r="I420" s="88"/>
      <c r="J420" s="88"/>
      <c r="K420" s="88"/>
      <c r="L420" s="88"/>
      <c r="M420" s="88"/>
      <c r="N420" s="88"/>
      <c r="O420" s="88"/>
      <c r="P420" s="88"/>
      <c r="Q420" s="88"/>
      <c r="R420" s="88"/>
      <c r="S420" s="88"/>
      <c r="T420" s="88"/>
      <c r="U420" s="88"/>
      <c r="V420" s="88"/>
      <c r="W420" s="88"/>
      <c r="X420" s="88"/>
      <c r="Y420" s="88"/>
      <c r="Z420" s="88"/>
      <c r="AA420" s="88"/>
      <c r="AB420" s="88"/>
      <c r="AC420" s="88"/>
      <c r="AD420" s="88"/>
      <c r="AE420" s="88"/>
      <c r="AF420" s="88"/>
      <c r="AG420" s="88"/>
      <c r="AH420" s="88"/>
      <c r="AI420" s="88"/>
      <c r="AJ420" s="88"/>
      <c r="AK420" s="88"/>
      <c r="AL420" s="88"/>
      <c r="AM420" s="88"/>
      <c r="AN420" s="88"/>
      <c r="AO420" s="88"/>
      <c r="AP420" s="88"/>
      <c r="AQ420" s="88"/>
      <c r="AR420" s="88"/>
      <c r="AS420" s="88"/>
      <c r="AT420" s="88"/>
      <c r="AU420" s="88"/>
      <c r="AV420" s="88"/>
      <c r="AW420" s="88"/>
      <c r="AX420" s="88"/>
      <c r="AY420" s="88"/>
      <c r="AZ420" s="88"/>
      <c r="BA420" s="88"/>
      <c r="BB420" s="88"/>
      <c r="BC420" s="88"/>
      <c r="BD420" s="88"/>
      <c r="BE420" s="88"/>
      <c r="BF420" s="88"/>
      <c r="BG420" s="88"/>
      <c r="BH420" s="88"/>
      <c r="BI420" s="88"/>
      <c r="BJ420" s="88"/>
      <c r="BK420" s="88"/>
      <c r="BL420" s="88"/>
      <c r="BM420" s="88"/>
      <c r="BN420" s="88"/>
      <c r="BO420" s="88"/>
      <c r="BP420" s="88"/>
      <c r="BQ420" s="88"/>
      <c r="BR420" s="88"/>
      <c r="BS420" s="88"/>
      <c r="BT420" s="88"/>
      <c r="BU420" s="88"/>
      <c r="BV420" s="88"/>
      <c r="BW420" s="88"/>
      <c r="BX420" s="88"/>
      <c r="BY420" s="88"/>
      <c r="BZ420" s="88"/>
      <c r="CA420" s="88"/>
      <c r="CB420" s="88"/>
      <c r="CC420" s="88"/>
      <c r="CD420" s="88"/>
      <c r="CE420" s="88"/>
      <c r="CF420" s="88"/>
      <c r="CG420" s="88"/>
      <c r="CH420" s="88"/>
      <c r="CI420" s="88"/>
      <c r="CJ420" s="88"/>
      <c r="CK420" s="88"/>
      <c r="CL420" s="88"/>
      <c r="CM420" s="88"/>
      <c r="CN420" s="88"/>
      <c r="CO420" s="88"/>
      <c r="CP420" s="88"/>
      <c r="CQ420" s="88"/>
      <c r="CR420" s="88"/>
      <c r="CS420" s="88"/>
      <c r="CT420" s="88"/>
      <c r="CU420" s="88"/>
      <c r="CV420" s="88"/>
      <c r="CW420" s="88"/>
      <c r="CX420" s="88"/>
      <c r="CY420" s="88"/>
      <c r="CZ420" s="88"/>
      <c r="DA420" s="88"/>
      <c r="DB420" s="88"/>
      <c r="DC420" s="88"/>
      <c r="DD420" s="88"/>
      <c r="DE420" s="88"/>
      <c r="DF420" s="88"/>
      <c r="DG420" s="88"/>
      <c r="DH420" s="88"/>
      <c r="DI420" s="88"/>
      <c r="DJ420" s="88"/>
      <c r="DK420" s="88"/>
      <c r="DL420" s="88"/>
      <c r="DM420" s="88"/>
      <c r="DN420" s="88"/>
      <c r="DO420" s="88"/>
      <c r="DP420" s="88"/>
      <c r="DQ420" s="88"/>
      <c r="DR420" s="88"/>
      <c r="DS420" s="88"/>
      <c r="DT420" s="88"/>
      <c r="DU420" s="88"/>
      <c r="DV420" s="88"/>
      <c r="DW420" s="88"/>
      <c r="DX420" s="88"/>
      <c r="DY420" s="88"/>
      <c r="DZ420" s="88"/>
      <c r="EA420" s="88"/>
      <c r="EB420" s="88"/>
      <c r="EC420" s="88"/>
      <c r="ED420" s="88"/>
      <c r="EE420" s="88"/>
      <c r="EF420" s="88"/>
      <c r="EG420" s="88"/>
      <c r="EH420" s="88"/>
      <c r="EI420" s="88"/>
      <c r="EJ420" s="88"/>
      <c r="EK420" s="88"/>
      <c r="EL420" s="88"/>
    </row>
    <row r="421" spans="1:142" s="32" customFormat="1" x14ac:dyDescent="0.35">
      <c r="A421" s="87"/>
      <c r="B421" s="88"/>
      <c r="C421" s="88"/>
      <c r="D421" s="88"/>
      <c r="E421" s="87"/>
      <c r="F421" s="87"/>
      <c r="G421" s="87"/>
      <c r="H421" s="88"/>
      <c r="I421" s="88"/>
      <c r="J421" s="88"/>
      <c r="K421" s="88"/>
      <c r="L421" s="88"/>
      <c r="M421" s="88"/>
      <c r="N421" s="88"/>
      <c r="O421" s="88"/>
      <c r="P421" s="88"/>
      <c r="Q421" s="88"/>
      <c r="R421" s="88"/>
      <c r="S421" s="88"/>
      <c r="T421" s="88"/>
      <c r="U421" s="88"/>
      <c r="V421" s="88"/>
      <c r="W421" s="88"/>
      <c r="X421" s="88"/>
      <c r="Y421" s="88"/>
      <c r="Z421" s="88"/>
      <c r="AA421" s="88"/>
      <c r="AB421" s="88"/>
      <c r="AC421" s="88"/>
      <c r="AD421" s="88"/>
      <c r="AE421" s="88"/>
      <c r="AF421" s="88"/>
      <c r="AG421" s="88"/>
      <c r="AH421" s="88"/>
      <c r="AI421" s="88"/>
      <c r="AJ421" s="88"/>
      <c r="AK421" s="88"/>
      <c r="AL421" s="88"/>
      <c r="AM421" s="88"/>
      <c r="AN421" s="88"/>
      <c r="AO421" s="88"/>
      <c r="AP421" s="88"/>
      <c r="AQ421" s="88"/>
      <c r="AR421" s="88"/>
      <c r="AS421" s="88"/>
      <c r="AT421" s="88"/>
      <c r="AU421" s="88"/>
      <c r="AV421" s="88"/>
      <c r="AW421" s="88"/>
      <c r="AX421" s="88"/>
      <c r="AY421" s="88"/>
      <c r="AZ421" s="88"/>
      <c r="BA421" s="88"/>
      <c r="BB421" s="88"/>
      <c r="BC421" s="88"/>
      <c r="BD421" s="88"/>
      <c r="BE421" s="88"/>
      <c r="BF421" s="88"/>
      <c r="BG421" s="88"/>
      <c r="BH421" s="88"/>
      <c r="BI421" s="88"/>
      <c r="BJ421" s="88"/>
      <c r="BK421" s="88"/>
      <c r="BL421" s="88"/>
      <c r="BM421" s="88"/>
      <c r="BN421" s="88"/>
      <c r="BO421" s="88"/>
      <c r="BP421" s="88"/>
      <c r="BQ421" s="88"/>
      <c r="BR421" s="88"/>
      <c r="BS421" s="88"/>
      <c r="BT421" s="88"/>
      <c r="BU421" s="88"/>
      <c r="BV421" s="88"/>
      <c r="BW421" s="88"/>
      <c r="BX421" s="88"/>
      <c r="BY421" s="88"/>
      <c r="BZ421" s="88"/>
      <c r="CA421" s="88"/>
      <c r="CB421" s="88"/>
      <c r="CC421" s="88"/>
      <c r="CD421" s="88"/>
      <c r="CE421" s="88"/>
      <c r="CF421" s="88"/>
      <c r="CG421" s="88"/>
      <c r="CH421" s="88"/>
      <c r="CI421" s="88"/>
      <c r="CJ421" s="88"/>
      <c r="CK421" s="88"/>
      <c r="CL421" s="88"/>
      <c r="CM421" s="88"/>
      <c r="CN421" s="88"/>
      <c r="CO421" s="88"/>
      <c r="CP421" s="88"/>
      <c r="CQ421" s="88"/>
      <c r="CR421" s="88"/>
      <c r="CS421" s="88"/>
      <c r="CT421" s="88"/>
      <c r="CU421" s="88"/>
      <c r="CV421" s="88"/>
      <c r="CW421" s="88"/>
      <c r="CX421" s="88"/>
      <c r="CY421" s="88"/>
      <c r="CZ421" s="88"/>
      <c r="DA421" s="88"/>
      <c r="DB421" s="88"/>
      <c r="DC421" s="88"/>
      <c r="DD421" s="88"/>
      <c r="DE421" s="88"/>
      <c r="DF421" s="88"/>
      <c r="DG421" s="88"/>
      <c r="DH421" s="88"/>
      <c r="DI421" s="88"/>
      <c r="DJ421" s="88"/>
      <c r="DK421" s="88"/>
      <c r="DL421" s="88"/>
      <c r="DM421" s="88"/>
      <c r="DN421" s="88"/>
      <c r="DO421" s="88"/>
      <c r="DP421" s="88"/>
      <c r="DQ421" s="88"/>
      <c r="DR421" s="88"/>
      <c r="DS421" s="88"/>
      <c r="DT421" s="88"/>
      <c r="DU421" s="88"/>
      <c r="DV421" s="88"/>
      <c r="DW421" s="88"/>
      <c r="DX421" s="88"/>
      <c r="DY421" s="88"/>
      <c r="DZ421" s="88"/>
      <c r="EA421" s="88"/>
      <c r="EB421" s="88"/>
      <c r="EC421" s="88"/>
      <c r="ED421" s="88"/>
      <c r="EE421" s="88"/>
      <c r="EF421" s="88"/>
      <c r="EG421" s="88"/>
      <c r="EH421" s="88"/>
      <c r="EI421" s="88"/>
      <c r="EJ421" s="88"/>
      <c r="EK421" s="88"/>
      <c r="EL421" s="88"/>
    </row>
    <row r="422" spans="1:142" s="32" customFormat="1" x14ac:dyDescent="0.35">
      <c r="A422" s="87"/>
      <c r="B422" s="88"/>
      <c r="C422" s="88"/>
      <c r="D422" s="88"/>
      <c r="E422" s="87"/>
      <c r="F422" s="87"/>
      <c r="G422" s="87"/>
      <c r="H422" s="88"/>
      <c r="I422" s="88"/>
      <c r="J422" s="88"/>
      <c r="K422" s="88"/>
      <c r="L422" s="88"/>
      <c r="M422" s="88"/>
      <c r="N422" s="88"/>
      <c r="O422" s="88"/>
      <c r="P422" s="88"/>
      <c r="Q422" s="88"/>
      <c r="R422" s="88"/>
      <c r="S422" s="88"/>
      <c r="T422" s="88"/>
      <c r="U422" s="88"/>
      <c r="V422" s="88"/>
      <c r="W422" s="88"/>
      <c r="X422" s="88"/>
      <c r="Y422" s="88"/>
      <c r="Z422" s="88"/>
      <c r="AA422" s="88"/>
      <c r="AB422" s="88"/>
      <c r="AC422" s="88"/>
      <c r="AD422" s="88"/>
      <c r="AE422" s="88"/>
      <c r="AF422" s="88"/>
      <c r="AG422" s="88"/>
      <c r="AH422" s="88"/>
      <c r="AI422" s="88"/>
      <c r="AJ422" s="88"/>
      <c r="AK422" s="88"/>
      <c r="AL422" s="88"/>
      <c r="AM422" s="88"/>
      <c r="AN422" s="88"/>
      <c r="AO422" s="88"/>
      <c r="AP422" s="88"/>
      <c r="AQ422" s="88"/>
      <c r="AR422" s="88"/>
      <c r="AS422" s="88"/>
      <c r="AT422" s="88"/>
      <c r="AU422" s="88"/>
      <c r="AV422" s="88"/>
      <c r="AW422" s="88"/>
      <c r="AX422" s="88"/>
      <c r="AY422" s="88"/>
      <c r="AZ422" s="88"/>
      <c r="BA422" s="88"/>
      <c r="BB422" s="88"/>
      <c r="BC422" s="88"/>
      <c r="BD422" s="88"/>
      <c r="BE422" s="88"/>
      <c r="BF422" s="88"/>
      <c r="BG422" s="88"/>
      <c r="BH422" s="88"/>
      <c r="BI422" s="88"/>
      <c r="BJ422" s="88"/>
      <c r="BK422" s="88"/>
      <c r="BL422" s="88"/>
      <c r="BM422" s="88"/>
      <c r="BN422" s="88"/>
      <c r="BO422" s="88"/>
      <c r="BP422" s="88"/>
      <c r="BQ422" s="88"/>
      <c r="BR422" s="88"/>
      <c r="BS422" s="88"/>
      <c r="BT422" s="88"/>
      <c r="BU422" s="88"/>
      <c r="BV422" s="88"/>
      <c r="BW422" s="88"/>
      <c r="BX422" s="88"/>
      <c r="BY422" s="88"/>
      <c r="BZ422" s="88"/>
      <c r="CA422" s="88"/>
      <c r="CB422" s="88"/>
      <c r="CC422" s="88"/>
      <c r="CD422" s="88"/>
      <c r="CE422" s="88"/>
      <c r="CF422" s="88"/>
      <c r="CG422" s="88"/>
      <c r="CH422" s="88"/>
      <c r="CI422" s="88"/>
      <c r="CJ422" s="88"/>
      <c r="CK422" s="88"/>
      <c r="CL422" s="88"/>
      <c r="CM422" s="88"/>
      <c r="CN422" s="88"/>
      <c r="CO422" s="88"/>
      <c r="CP422" s="88"/>
      <c r="CQ422" s="88"/>
      <c r="CR422" s="88"/>
      <c r="CS422" s="88"/>
      <c r="CT422" s="88"/>
      <c r="CU422" s="88"/>
      <c r="CV422" s="88"/>
      <c r="CW422" s="88"/>
      <c r="CX422" s="88"/>
      <c r="CY422" s="88"/>
      <c r="CZ422" s="88"/>
      <c r="DA422" s="88"/>
      <c r="DB422" s="88"/>
      <c r="DC422" s="88"/>
      <c r="DD422" s="88"/>
      <c r="DE422" s="88"/>
      <c r="DF422" s="88"/>
      <c r="DG422" s="88"/>
      <c r="DH422" s="88"/>
      <c r="DI422" s="88"/>
      <c r="DJ422" s="88"/>
      <c r="DK422" s="88"/>
      <c r="DL422" s="88"/>
      <c r="DM422" s="88"/>
      <c r="DN422" s="88"/>
      <c r="DO422" s="88"/>
      <c r="DP422" s="88"/>
      <c r="DQ422" s="88"/>
      <c r="DR422" s="88"/>
      <c r="DS422" s="88"/>
      <c r="DT422" s="88"/>
      <c r="DU422" s="88"/>
      <c r="DV422" s="88"/>
      <c r="DW422" s="88"/>
      <c r="DX422" s="88"/>
      <c r="DY422" s="88"/>
      <c r="DZ422" s="88"/>
      <c r="EA422" s="88"/>
      <c r="EB422" s="88"/>
      <c r="EC422" s="88"/>
      <c r="ED422" s="88"/>
      <c r="EE422" s="88"/>
      <c r="EF422" s="88"/>
      <c r="EG422" s="88"/>
      <c r="EH422" s="88"/>
      <c r="EI422" s="88"/>
      <c r="EJ422" s="88"/>
      <c r="EK422" s="88"/>
      <c r="EL422" s="88"/>
    </row>
    <row r="423" spans="1:142" s="32" customFormat="1" x14ac:dyDescent="0.35">
      <c r="A423" s="87"/>
      <c r="B423" s="88"/>
      <c r="C423" s="88"/>
      <c r="D423" s="88"/>
      <c r="E423" s="87"/>
      <c r="F423" s="87"/>
      <c r="G423" s="87"/>
      <c r="H423" s="88"/>
      <c r="I423" s="88"/>
      <c r="J423" s="88"/>
      <c r="K423" s="88"/>
      <c r="L423" s="88"/>
      <c r="M423" s="88"/>
      <c r="N423" s="88"/>
      <c r="O423" s="88"/>
      <c r="P423" s="88"/>
      <c r="Q423" s="88"/>
      <c r="R423" s="88"/>
      <c r="S423" s="88"/>
      <c r="T423" s="88"/>
      <c r="U423" s="88"/>
      <c r="V423" s="88"/>
      <c r="W423" s="88"/>
      <c r="X423" s="88"/>
      <c r="Y423" s="88"/>
      <c r="Z423" s="88"/>
      <c r="AA423" s="88"/>
      <c r="AB423" s="88"/>
      <c r="AC423" s="88"/>
      <c r="AD423" s="88"/>
      <c r="AE423" s="88"/>
      <c r="AF423" s="88"/>
      <c r="AG423" s="88"/>
      <c r="AH423" s="88"/>
      <c r="AI423" s="88"/>
      <c r="AJ423" s="88"/>
      <c r="AK423" s="88"/>
      <c r="AL423" s="88"/>
      <c r="AM423" s="88"/>
      <c r="AN423" s="88"/>
      <c r="AO423" s="88"/>
      <c r="AP423" s="88"/>
      <c r="AQ423" s="88"/>
      <c r="AR423" s="88"/>
      <c r="AS423" s="88"/>
      <c r="AT423" s="88"/>
      <c r="AU423" s="88"/>
      <c r="AV423" s="88"/>
      <c r="AW423" s="88"/>
      <c r="AX423" s="88"/>
      <c r="AY423" s="88"/>
      <c r="AZ423" s="88"/>
      <c r="BA423" s="88"/>
      <c r="BB423" s="88"/>
      <c r="BC423" s="88"/>
      <c r="BD423" s="88"/>
      <c r="BE423" s="88"/>
      <c r="BF423" s="88"/>
      <c r="BG423" s="88"/>
      <c r="BH423" s="88"/>
      <c r="BI423" s="88"/>
      <c r="BJ423" s="88"/>
      <c r="BK423" s="88"/>
      <c r="BL423" s="88"/>
      <c r="BM423" s="88"/>
      <c r="BN423" s="88"/>
      <c r="BO423" s="88"/>
      <c r="BP423" s="88"/>
      <c r="BQ423" s="88"/>
      <c r="BR423" s="88"/>
      <c r="BS423" s="88"/>
      <c r="BT423" s="88"/>
      <c r="BU423" s="88"/>
      <c r="BV423" s="88"/>
      <c r="BW423" s="88"/>
      <c r="BX423" s="88"/>
      <c r="BY423" s="88"/>
      <c r="BZ423" s="88"/>
      <c r="CA423" s="88"/>
      <c r="CB423" s="88"/>
      <c r="CC423" s="88"/>
      <c r="CD423" s="88"/>
      <c r="CE423" s="88"/>
      <c r="CF423" s="88"/>
      <c r="CG423" s="88"/>
      <c r="CH423" s="88"/>
      <c r="CI423" s="88"/>
      <c r="CJ423" s="88"/>
      <c r="CK423" s="88"/>
      <c r="CL423" s="88"/>
      <c r="CM423" s="88"/>
      <c r="CN423" s="88"/>
      <c r="CO423" s="88"/>
      <c r="CP423" s="88"/>
      <c r="CQ423" s="88"/>
      <c r="CR423" s="88"/>
      <c r="CS423" s="88"/>
      <c r="CT423" s="88"/>
      <c r="CU423" s="88"/>
      <c r="CV423" s="88"/>
      <c r="CW423" s="88"/>
      <c r="CX423" s="88"/>
      <c r="CY423" s="88"/>
      <c r="CZ423" s="88"/>
      <c r="DA423" s="88"/>
      <c r="DB423" s="88"/>
      <c r="DC423" s="88"/>
      <c r="DD423" s="88"/>
      <c r="DE423" s="88"/>
      <c r="DF423" s="88"/>
      <c r="DG423" s="88"/>
      <c r="DH423" s="88"/>
      <c r="DI423" s="88"/>
      <c r="DJ423" s="88"/>
      <c r="DK423" s="88"/>
      <c r="DL423" s="88"/>
      <c r="DM423" s="88"/>
      <c r="DN423" s="88"/>
      <c r="DO423" s="88"/>
      <c r="DP423" s="88"/>
      <c r="DQ423" s="88"/>
      <c r="DR423" s="88"/>
      <c r="DS423" s="88"/>
      <c r="DT423" s="88"/>
      <c r="DU423" s="88"/>
      <c r="DV423" s="88"/>
      <c r="DW423" s="88"/>
      <c r="DX423" s="88"/>
      <c r="DY423" s="88"/>
      <c r="DZ423" s="88"/>
      <c r="EA423" s="88"/>
      <c r="EB423" s="88"/>
      <c r="EC423" s="88"/>
      <c r="ED423" s="88"/>
      <c r="EE423" s="88"/>
      <c r="EF423" s="88"/>
      <c r="EG423" s="88"/>
      <c r="EH423" s="88"/>
      <c r="EI423" s="88"/>
      <c r="EJ423" s="88"/>
      <c r="EK423" s="88"/>
      <c r="EL423" s="88"/>
    </row>
    <row r="424" spans="1:142" s="32" customFormat="1" x14ac:dyDescent="0.35">
      <c r="A424" s="87"/>
      <c r="B424" s="88"/>
      <c r="C424" s="88"/>
      <c r="D424" s="88"/>
      <c r="E424" s="87"/>
      <c r="F424" s="87"/>
      <c r="G424" s="87"/>
      <c r="H424" s="88"/>
      <c r="I424" s="88"/>
      <c r="J424" s="88"/>
      <c r="K424" s="88"/>
      <c r="L424" s="88"/>
      <c r="M424" s="88"/>
      <c r="N424" s="88"/>
      <c r="O424" s="88"/>
      <c r="P424" s="88"/>
      <c r="Q424" s="88"/>
      <c r="R424" s="88"/>
      <c r="S424" s="88"/>
      <c r="T424" s="88"/>
      <c r="U424" s="88"/>
      <c r="V424" s="88"/>
      <c r="W424" s="88"/>
      <c r="X424" s="88"/>
      <c r="Y424" s="88"/>
      <c r="Z424" s="88"/>
      <c r="AA424" s="88"/>
      <c r="AB424" s="88"/>
      <c r="AC424" s="88"/>
      <c r="AD424" s="88"/>
      <c r="AE424" s="88"/>
      <c r="AF424" s="88"/>
      <c r="AG424" s="88"/>
      <c r="AH424" s="88"/>
      <c r="AI424" s="88"/>
      <c r="AJ424" s="88"/>
      <c r="AK424" s="88"/>
      <c r="AL424" s="88"/>
      <c r="AM424" s="88"/>
      <c r="AN424" s="88"/>
      <c r="AO424" s="88"/>
      <c r="AP424" s="88"/>
      <c r="AQ424" s="88"/>
      <c r="AR424" s="88"/>
      <c r="AS424" s="88"/>
      <c r="AT424" s="88"/>
      <c r="AU424" s="88"/>
      <c r="AV424" s="88"/>
      <c r="AW424" s="88"/>
      <c r="AX424" s="88"/>
      <c r="AY424" s="88"/>
      <c r="AZ424" s="88"/>
      <c r="BA424" s="88"/>
      <c r="BB424" s="88"/>
      <c r="BC424" s="88"/>
      <c r="BD424" s="88"/>
      <c r="BE424" s="88"/>
      <c r="BF424" s="88"/>
      <c r="BG424" s="88"/>
      <c r="BH424" s="88"/>
      <c r="BI424" s="88"/>
      <c r="BJ424" s="88"/>
      <c r="BK424" s="88"/>
      <c r="BL424" s="88"/>
      <c r="BM424" s="88"/>
      <c r="BN424" s="88"/>
      <c r="BO424" s="88"/>
      <c r="BP424" s="88"/>
      <c r="BQ424" s="88"/>
      <c r="BR424" s="88"/>
      <c r="BS424" s="88"/>
      <c r="BT424" s="88"/>
      <c r="BU424" s="88"/>
      <c r="BV424" s="88"/>
      <c r="BW424" s="88"/>
      <c r="BX424" s="88"/>
      <c r="BY424" s="88"/>
      <c r="BZ424" s="88"/>
      <c r="CA424" s="88"/>
      <c r="CB424" s="88"/>
      <c r="CC424" s="88"/>
      <c r="CD424" s="88"/>
      <c r="CE424" s="88"/>
      <c r="CF424" s="88"/>
      <c r="CG424" s="88"/>
      <c r="CH424" s="88"/>
      <c r="CI424" s="88"/>
      <c r="CJ424" s="88"/>
      <c r="CK424" s="88"/>
      <c r="CL424" s="88"/>
      <c r="CM424" s="88"/>
      <c r="CN424" s="88"/>
      <c r="CO424" s="88"/>
      <c r="CP424" s="88"/>
      <c r="CQ424" s="88"/>
      <c r="CR424" s="88"/>
      <c r="CS424" s="88"/>
      <c r="CT424" s="88"/>
      <c r="CU424" s="88"/>
      <c r="CV424" s="88"/>
      <c r="CW424" s="88"/>
      <c r="CX424" s="88"/>
      <c r="CY424" s="88"/>
      <c r="CZ424" s="88"/>
      <c r="DA424" s="88"/>
      <c r="DB424" s="88"/>
      <c r="DC424" s="88"/>
      <c r="DD424" s="88"/>
      <c r="DE424" s="88"/>
      <c r="DF424" s="88"/>
      <c r="DG424" s="88"/>
      <c r="DH424" s="88"/>
      <c r="DI424" s="88"/>
      <c r="DJ424" s="88"/>
      <c r="DK424" s="88"/>
      <c r="DL424" s="88"/>
      <c r="DM424" s="88"/>
      <c r="DN424" s="88"/>
      <c r="DO424" s="88"/>
      <c r="DP424" s="88"/>
      <c r="DQ424" s="88"/>
      <c r="DR424" s="88"/>
      <c r="DS424" s="88"/>
      <c r="DT424" s="88"/>
      <c r="DU424" s="88"/>
      <c r="DV424" s="88"/>
      <c r="DW424" s="88"/>
      <c r="DX424" s="88"/>
      <c r="DY424" s="88"/>
      <c r="DZ424" s="88"/>
      <c r="EA424" s="88"/>
      <c r="EB424" s="88"/>
      <c r="EC424" s="88"/>
      <c r="ED424" s="88"/>
      <c r="EE424" s="88"/>
      <c r="EF424" s="88"/>
      <c r="EG424" s="88"/>
      <c r="EH424" s="88"/>
      <c r="EI424" s="88"/>
      <c r="EJ424" s="88"/>
      <c r="EK424" s="88"/>
      <c r="EL424" s="88"/>
    </row>
    <row r="425" spans="1:142" s="32" customFormat="1" x14ac:dyDescent="0.35">
      <c r="A425" s="87"/>
      <c r="B425" s="88"/>
      <c r="C425" s="88"/>
      <c r="D425" s="88"/>
      <c r="E425" s="87"/>
      <c r="F425" s="87"/>
      <c r="G425" s="87"/>
      <c r="H425" s="88"/>
      <c r="I425" s="88"/>
      <c r="J425" s="88"/>
      <c r="K425" s="88"/>
      <c r="L425" s="88"/>
      <c r="M425" s="88"/>
      <c r="N425" s="88"/>
      <c r="O425" s="88"/>
      <c r="P425" s="88"/>
      <c r="Q425" s="88"/>
      <c r="R425" s="88"/>
      <c r="S425" s="88"/>
      <c r="T425" s="88"/>
      <c r="U425" s="88"/>
      <c r="V425" s="88"/>
      <c r="W425" s="88"/>
      <c r="X425" s="88"/>
      <c r="Y425" s="88"/>
      <c r="Z425" s="88"/>
      <c r="AA425" s="88"/>
      <c r="AB425" s="88"/>
      <c r="AC425" s="88"/>
      <c r="AD425" s="88"/>
      <c r="AE425" s="88"/>
      <c r="AF425" s="88"/>
      <c r="AG425" s="88"/>
      <c r="AH425" s="88"/>
      <c r="AI425" s="88"/>
      <c r="AJ425" s="88"/>
      <c r="AK425" s="88"/>
      <c r="AL425" s="88"/>
      <c r="AM425" s="88"/>
      <c r="AN425" s="88"/>
      <c r="AO425" s="88"/>
      <c r="AP425" s="88"/>
      <c r="AQ425" s="88"/>
      <c r="AR425" s="88"/>
      <c r="AS425" s="88"/>
      <c r="AT425" s="88"/>
      <c r="AU425" s="88"/>
      <c r="AV425" s="88"/>
      <c r="AW425" s="88"/>
      <c r="AX425" s="88"/>
      <c r="AY425" s="88"/>
      <c r="AZ425" s="88"/>
      <c r="BA425" s="88"/>
      <c r="BB425" s="88"/>
      <c r="BC425" s="88"/>
      <c r="BD425" s="88"/>
      <c r="BE425" s="88"/>
      <c r="BF425" s="88"/>
      <c r="BG425" s="88"/>
      <c r="BH425" s="88"/>
      <c r="BI425" s="88"/>
      <c r="BJ425" s="88"/>
      <c r="BK425" s="88"/>
      <c r="BL425" s="88"/>
      <c r="BM425" s="88"/>
      <c r="BN425" s="88"/>
      <c r="BO425" s="88"/>
      <c r="BP425" s="88"/>
      <c r="BQ425" s="88"/>
      <c r="BR425" s="88"/>
      <c r="BS425" s="88"/>
      <c r="BT425" s="88"/>
      <c r="BU425" s="88"/>
      <c r="BV425" s="88"/>
      <c r="BW425" s="88"/>
      <c r="BX425" s="88"/>
      <c r="BY425" s="88"/>
      <c r="BZ425" s="88"/>
      <c r="CA425" s="88"/>
      <c r="CB425" s="88"/>
      <c r="CC425" s="88"/>
      <c r="CD425" s="88"/>
      <c r="CE425" s="88"/>
      <c r="CF425" s="88"/>
      <c r="CG425" s="88"/>
      <c r="CH425" s="88"/>
      <c r="CI425" s="88"/>
      <c r="CJ425" s="88"/>
      <c r="CK425" s="88"/>
      <c r="CL425" s="88"/>
      <c r="CM425" s="88"/>
      <c r="CN425" s="88"/>
      <c r="CO425" s="88"/>
      <c r="CP425" s="88"/>
      <c r="CQ425" s="88"/>
      <c r="CR425" s="88"/>
      <c r="CS425" s="88"/>
      <c r="CT425" s="88"/>
      <c r="CU425" s="88"/>
      <c r="CV425" s="88"/>
      <c r="CW425" s="88"/>
      <c r="CX425" s="88"/>
      <c r="CY425" s="88"/>
      <c r="CZ425" s="88"/>
      <c r="DA425" s="88"/>
      <c r="DB425" s="88"/>
      <c r="DC425" s="88"/>
      <c r="DD425" s="88"/>
      <c r="DE425" s="88"/>
      <c r="DF425" s="88"/>
      <c r="DG425" s="88"/>
      <c r="DH425" s="88"/>
      <c r="DI425" s="88"/>
      <c r="DJ425" s="88"/>
      <c r="DK425" s="88"/>
      <c r="DL425" s="88"/>
      <c r="DM425" s="88"/>
      <c r="DN425" s="88"/>
      <c r="DO425" s="88"/>
      <c r="DP425" s="88"/>
      <c r="DQ425" s="88"/>
      <c r="DR425" s="88"/>
      <c r="DS425" s="88"/>
      <c r="DT425" s="88"/>
      <c r="DU425" s="88"/>
      <c r="DV425" s="88"/>
      <c r="DW425" s="88"/>
      <c r="DX425" s="88"/>
      <c r="DY425" s="88"/>
      <c r="DZ425" s="88"/>
      <c r="EA425" s="88"/>
      <c r="EB425" s="88"/>
      <c r="EC425" s="88"/>
      <c r="ED425" s="88"/>
      <c r="EE425" s="88"/>
      <c r="EF425" s="88"/>
      <c r="EG425" s="88"/>
      <c r="EH425" s="88"/>
      <c r="EI425" s="88"/>
      <c r="EJ425" s="88"/>
      <c r="EK425" s="88"/>
      <c r="EL425" s="88"/>
    </row>
    <row r="426" spans="1:142" s="32" customFormat="1" x14ac:dyDescent="0.35">
      <c r="A426" s="87"/>
      <c r="B426" s="88"/>
      <c r="C426" s="88"/>
      <c r="D426" s="88"/>
      <c r="E426" s="87"/>
      <c r="F426" s="87"/>
      <c r="G426" s="87"/>
      <c r="H426" s="88"/>
      <c r="I426" s="88"/>
      <c r="J426" s="88"/>
      <c r="K426" s="88"/>
      <c r="L426" s="88"/>
      <c r="M426" s="88"/>
      <c r="N426" s="88"/>
      <c r="O426" s="88"/>
      <c r="P426" s="88"/>
      <c r="Q426" s="88"/>
      <c r="R426" s="88"/>
      <c r="S426" s="88"/>
      <c r="T426" s="88"/>
      <c r="U426" s="88"/>
      <c r="V426" s="88"/>
      <c r="W426" s="88"/>
      <c r="X426" s="88"/>
      <c r="Y426" s="88"/>
      <c r="Z426" s="88"/>
      <c r="AA426" s="88"/>
      <c r="AB426" s="88"/>
      <c r="AC426" s="88"/>
      <c r="AD426" s="88"/>
      <c r="AE426" s="88"/>
      <c r="AF426" s="88"/>
      <c r="AG426" s="88"/>
      <c r="AH426" s="88"/>
      <c r="AI426" s="88"/>
      <c r="AJ426" s="88"/>
      <c r="AK426" s="88"/>
      <c r="AL426" s="88"/>
      <c r="AM426" s="88"/>
      <c r="AN426" s="88"/>
      <c r="AO426" s="88"/>
      <c r="AP426" s="88"/>
      <c r="AQ426" s="88"/>
      <c r="AR426" s="88"/>
      <c r="AS426" s="88"/>
      <c r="AT426" s="88"/>
      <c r="AU426" s="88"/>
      <c r="AV426" s="88"/>
      <c r="AW426" s="88"/>
      <c r="AX426" s="88"/>
      <c r="AY426" s="88"/>
      <c r="AZ426" s="88"/>
      <c r="BA426" s="88"/>
      <c r="BB426" s="88"/>
      <c r="BC426" s="88"/>
      <c r="BD426" s="88"/>
      <c r="BE426" s="88"/>
      <c r="BF426" s="88"/>
      <c r="BG426" s="88"/>
      <c r="BH426" s="88"/>
      <c r="BI426" s="88"/>
      <c r="BJ426" s="88"/>
      <c r="BK426" s="88"/>
      <c r="BL426" s="88"/>
      <c r="BM426" s="88"/>
      <c r="BN426" s="88"/>
      <c r="BO426" s="88"/>
      <c r="BP426" s="88"/>
      <c r="BQ426" s="88"/>
      <c r="BR426" s="88"/>
      <c r="BS426" s="88"/>
      <c r="BT426" s="88"/>
      <c r="BU426" s="88"/>
      <c r="BV426" s="88"/>
      <c r="BW426" s="88"/>
      <c r="BX426" s="88"/>
      <c r="BY426" s="88"/>
      <c r="BZ426" s="88"/>
      <c r="CA426" s="88"/>
      <c r="CB426" s="88"/>
      <c r="CC426" s="88"/>
      <c r="CD426" s="88"/>
      <c r="CE426" s="88"/>
      <c r="CF426" s="88"/>
      <c r="CG426" s="88"/>
      <c r="CH426" s="88"/>
      <c r="CI426" s="88"/>
      <c r="CJ426" s="88"/>
      <c r="CK426" s="88"/>
      <c r="CL426" s="88"/>
      <c r="CM426" s="88"/>
      <c r="CN426" s="88"/>
      <c r="CO426" s="88"/>
      <c r="CP426" s="88"/>
      <c r="CQ426" s="88"/>
      <c r="CR426" s="88"/>
      <c r="CS426" s="88"/>
      <c r="CT426" s="88"/>
      <c r="CU426" s="88"/>
      <c r="CV426" s="88"/>
      <c r="CW426" s="88"/>
      <c r="CX426" s="88"/>
      <c r="CY426" s="88"/>
      <c r="CZ426" s="88"/>
      <c r="DA426" s="88"/>
      <c r="DB426" s="88"/>
      <c r="DC426" s="88"/>
      <c r="DD426" s="88"/>
      <c r="DE426" s="88"/>
      <c r="DF426" s="88"/>
      <c r="DG426" s="88"/>
      <c r="DH426" s="88"/>
      <c r="DI426" s="88"/>
      <c r="DJ426" s="88"/>
      <c r="DK426" s="88"/>
      <c r="DL426" s="88"/>
      <c r="DM426" s="88"/>
      <c r="DN426" s="88"/>
      <c r="DO426" s="88"/>
      <c r="DP426" s="88"/>
      <c r="DQ426" s="88"/>
      <c r="DR426" s="88"/>
      <c r="DS426" s="88"/>
      <c r="DT426" s="88"/>
      <c r="DU426" s="88"/>
      <c r="DV426" s="88"/>
      <c r="DW426" s="88"/>
      <c r="DX426" s="88"/>
      <c r="DY426" s="88"/>
      <c r="DZ426" s="88"/>
      <c r="EA426" s="88"/>
      <c r="EB426" s="88"/>
      <c r="EC426" s="88"/>
      <c r="ED426" s="88"/>
      <c r="EE426" s="88"/>
      <c r="EF426" s="88"/>
      <c r="EG426" s="88"/>
      <c r="EH426" s="88"/>
      <c r="EI426" s="88"/>
      <c r="EJ426" s="88"/>
      <c r="EK426" s="88"/>
      <c r="EL426" s="88"/>
    </row>
    <row r="427" spans="1:142" s="32" customFormat="1" x14ac:dyDescent="0.35">
      <c r="A427" s="87"/>
      <c r="B427" s="88"/>
      <c r="C427" s="88"/>
      <c r="D427" s="88"/>
      <c r="E427" s="87"/>
      <c r="F427" s="87"/>
      <c r="G427" s="87"/>
      <c r="H427" s="88"/>
      <c r="I427" s="88"/>
      <c r="J427" s="88"/>
      <c r="K427" s="88"/>
      <c r="L427" s="88"/>
      <c r="M427" s="88"/>
      <c r="N427" s="88"/>
      <c r="O427" s="88"/>
      <c r="P427" s="88"/>
      <c r="Q427" s="88"/>
      <c r="R427" s="88"/>
      <c r="S427" s="88"/>
      <c r="T427" s="88"/>
      <c r="U427" s="88"/>
      <c r="V427" s="88"/>
      <c r="W427" s="88"/>
      <c r="X427" s="88"/>
      <c r="Y427" s="88"/>
      <c r="Z427" s="88"/>
      <c r="AA427" s="88"/>
      <c r="AB427" s="88"/>
      <c r="AC427" s="88"/>
      <c r="AD427" s="88"/>
      <c r="AE427" s="88"/>
      <c r="AF427" s="88"/>
      <c r="AG427" s="88"/>
      <c r="AH427" s="88"/>
      <c r="AI427" s="88"/>
      <c r="AJ427" s="88"/>
      <c r="AK427" s="88"/>
      <c r="AL427" s="88"/>
      <c r="AM427" s="88"/>
      <c r="AN427" s="88"/>
      <c r="AO427" s="88"/>
      <c r="AP427" s="88"/>
      <c r="AQ427" s="88"/>
      <c r="AR427" s="88"/>
      <c r="AS427" s="88"/>
      <c r="AT427" s="88"/>
      <c r="AU427" s="88"/>
      <c r="AV427" s="88"/>
      <c r="AW427" s="88"/>
      <c r="AX427" s="88"/>
      <c r="AY427" s="88"/>
      <c r="AZ427" s="88"/>
      <c r="BA427" s="88"/>
      <c r="BB427" s="88"/>
      <c r="BC427" s="88"/>
      <c r="BD427" s="88"/>
      <c r="BE427" s="88"/>
      <c r="BF427" s="88"/>
      <c r="BG427" s="88"/>
      <c r="BH427" s="88"/>
      <c r="BI427" s="88"/>
      <c r="BJ427" s="88"/>
      <c r="BK427" s="88"/>
      <c r="BL427" s="88"/>
      <c r="BM427" s="88"/>
      <c r="BN427" s="88"/>
      <c r="BO427" s="88"/>
      <c r="BP427" s="88"/>
      <c r="BQ427" s="88"/>
      <c r="BR427" s="88"/>
      <c r="BS427" s="88"/>
      <c r="BT427" s="88"/>
      <c r="BU427" s="88"/>
      <c r="BV427" s="88"/>
      <c r="BW427" s="88"/>
      <c r="BX427" s="88"/>
      <c r="BY427" s="88"/>
      <c r="BZ427" s="88"/>
      <c r="CA427" s="88"/>
      <c r="CB427" s="88"/>
      <c r="CC427" s="88"/>
      <c r="CD427" s="88"/>
      <c r="CE427" s="88"/>
      <c r="CF427" s="88"/>
      <c r="CG427" s="88"/>
      <c r="CH427" s="88"/>
      <c r="CI427" s="88"/>
      <c r="CJ427" s="88"/>
      <c r="CK427" s="88"/>
      <c r="CL427" s="88"/>
      <c r="CM427" s="88"/>
      <c r="CN427" s="88"/>
      <c r="CO427" s="88"/>
      <c r="CP427" s="88"/>
      <c r="CQ427" s="88"/>
      <c r="CR427" s="88"/>
      <c r="CS427" s="88"/>
      <c r="CT427" s="88"/>
      <c r="CU427" s="88"/>
      <c r="CV427" s="88"/>
      <c r="CW427" s="88"/>
      <c r="CX427" s="88"/>
      <c r="CY427" s="88"/>
      <c r="CZ427" s="88"/>
      <c r="DA427" s="88"/>
      <c r="DB427" s="88"/>
      <c r="DC427" s="88"/>
      <c r="DD427" s="88"/>
      <c r="DE427" s="88"/>
      <c r="DF427" s="88"/>
      <c r="DG427" s="88"/>
      <c r="DH427" s="88"/>
      <c r="DI427" s="88"/>
      <c r="DJ427" s="88"/>
      <c r="DK427" s="88"/>
      <c r="DL427" s="88"/>
      <c r="DM427" s="88"/>
      <c r="DN427" s="88"/>
      <c r="DO427" s="88"/>
      <c r="DP427" s="88"/>
      <c r="DQ427" s="88"/>
      <c r="DR427" s="88"/>
      <c r="DS427" s="88"/>
      <c r="DT427" s="88"/>
      <c r="DU427" s="88"/>
      <c r="DV427" s="88"/>
      <c r="DW427" s="88"/>
      <c r="DX427" s="88"/>
      <c r="DY427" s="88"/>
      <c r="DZ427" s="88"/>
      <c r="EA427" s="88"/>
      <c r="EB427" s="88"/>
      <c r="EC427" s="88"/>
      <c r="ED427" s="88"/>
      <c r="EE427" s="88"/>
      <c r="EF427" s="88"/>
      <c r="EG427" s="88"/>
      <c r="EH427" s="88"/>
      <c r="EI427" s="88"/>
      <c r="EJ427" s="88"/>
      <c r="EK427" s="88"/>
      <c r="EL427" s="88"/>
    </row>
    <row r="428" spans="1:142" s="32" customFormat="1" x14ac:dyDescent="0.35">
      <c r="A428" s="87"/>
      <c r="B428" s="88"/>
      <c r="C428" s="88"/>
      <c r="D428" s="88"/>
      <c r="E428" s="87"/>
      <c r="F428" s="87"/>
      <c r="G428" s="87"/>
      <c r="H428" s="88"/>
      <c r="I428" s="88"/>
      <c r="J428" s="88"/>
      <c r="K428" s="88"/>
      <c r="L428" s="88"/>
      <c r="M428" s="88"/>
      <c r="N428" s="88"/>
      <c r="O428" s="88"/>
      <c r="P428" s="88"/>
      <c r="Q428" s="88"/>
      <c r="R428" s="88"/>
      <c r="S428" s="88"/>
      <c r="T428" s="88"/>
      <c r="U428" s="88"/>
      <c r="V428" s="88"/>
      <c r="W428" s="88"/>
      <c r="X428" s="88"/>
      <c r="Y428" s="88"/>
      <c r="Z428" s="88"/>
      <c r="AA428" s="88"/>
      <c r="AB428" s="88"/>
      <c r="AC428" s="88"/>
      <c r="AD428" s="88"/>
      <c r="AE428" s="88"/>
      <c r="AF428" s="88"/>
      <c r="AG428" s="88"/>
      <c r="AH428" s="88"/>
      <c r="AI428" s="88"/>
      <c r="AJ428" s="88"/>
      <c r="AK428" s="88"/>
      <c r="AL428" s="88"/>
      <c r="AM428" s="88"/>
      <c r="AN428" s="88"/>
      <c r="AO428" s="88"/>
      <c r="AP428" s="88"/>
      <c r="AQ428" s="88"/>
      <c r="AR428" s="88"/>
      <c r="AS428" s="88"/>
      <c r="AT428" s="88"/>
      <c r="AU428" s="88"/>
      <c r="AV428" s="88"/>
      <c r="AW428" s="88"/>
      <c r="AX428" s="88"/>
      <c r="AY428" s="88"/>
      <c r="AZ428" s="88"/>
      <c r="BA428" s="88"/>
      <c r="BB428" s="88"/>
      <c r="BC428" s="88"/>
      <c r="BD428" s="88"/>
      <c r="BE428" s="88"/>
      <c r="BF428" s="88"/>
      <c r="BG428" s="88"/>
      <c r="BH428" s="88"/>
      <c r="BI428" s="88"/>
      <c r="BJ428" s="88"/>
      <c r="BK428" s="88"/>
      <c r="BL428" s="88"/>
      <c r="BM428" s="88"/>
      <c r="BN428" s="88"/>
      <c r="BO428" s="88"/>
      <c r="BP428" s="88"/>
      <c r="BQ428" s="88"/>
      <c r="BR428" s="88"/>
      <c r="BS428" s="88"/>
      <c r="BT428" s="88"/>
      <c r="BU428" s="88"/>
      <c r="BV428" s="88"/>
      <c r="BW428" s="88"/>
      <c r="BX428" s="88"/>
      <c r="BY428" s="88"/>
      <c r="BZ428" s="88"/>
      <c r="CA428" s="88"/>
      <c r="CB428" s="88"/>
      <c r="CC428" s="88"/>
      <c r="CD428" s="88"/>
      <c r="CE428" s="88"/>
      <c r="CF428" s="88"/>
      <c r="CG428" s="88"/>
      <c r="CH428" s="88"/>
      <c r="CI428" s="88"/>
      <c r="CJ428" s="88"/>
      <c r="CK428" s="88"/>
      <c r="CL428" s="88"/>
      <c r="CM428" s="88"/>
      <c r="CN428" s="88"/>
      <c r="CO428" s="88"/>
      <c r="CP428" s="88"/>
      <c r="CQ428" s="88"/>
      <c r="CR428" s="88"/>
      <c r="CS428" s="88"/>
      <c r="CT428" s="88"/>
      <c r="CU428" s="88"/>
      <c r="CV428" s="88"/>
      <c r="CW428" s="88"/>
      <c r="CX428" s="88"/>
      <c r="CY428" s="88"/>
      <c r="CZ428" s="88"/>
      <c r="DA428" s="88"/>
      <c r="DB428" s="88"/>
      <c r="DC428" s="88"/>
      <c r="DD428" s="88"/>
      <c r="DE428" s="88"/>
      <c r="DF428" s="88"/>
      <c r="DG428" s="88"/>
      <c r="DH428" s="88"/>
      <c r="DI428" s="88"/>
      <c r="DJ428" s="88"/>
      <c r="DK428" s="88"/>
      <c r="DL428" s="88"/>
      <c r="DM428" s="88"/>
      <c r="DN428" s="88"/>
      <c r="DO428" s="88"/>
      <c r="DP428" s="88"/>
      <c r="DQ428" s="88"/>
      <c r="DR428" s="88"/>
      <c r="DS428" s="88"/>
      <c r="DT428" s="88"/>
      <c r="DU428" s="88"/>
      <c r="DV428" s="88"/>
      <c r="DW428" s="88"/>
      <c r="DX428" s="88"/>
      <c r="DY428" s="88"/>
      <c r="DZ428" s="88"/>
      <c r="EA428" s="88"/>
      <c r="EB428" s="88"/>
      <c r="EC428" s="88"/>
      <c r="ED428" s="88"/>
      <c r="EE428" s="88"/>
      <c r="EF428" s="88"/>
      <c r="EG428" s="88"/>
      <c r="EH428" s="88"/>
      <c r="EI428" s="88"/>
      <c r="EJ428" s="88"/>
      <c r="EK428" s="88"/>
      <c r="EL428" s="88"/>
    </row>
    <row r="429" spans="1:142" s="32" customFormat="1" x14ac:dyDescent="0.35">
      <c r="A429" s="87"/>
      <c r="B429" s="88"/>
      <c r="C429" s="88"/>
      <c r="D429" s="88"/>
      <c r="E429" s="87"/>
      <c r="F429" s="87"/>
      <c r="G429" s="87"/>
      <c r="H429" s="88"/>
      <c r="I429" s="88"/>
      <c r="J429" s="88"/>
      <c r="K429" s="88"/>
      <c r="L429" s="88"/>
      <c r="M429" s="88"/>
      <c r="N429" s="88"/>
      <c r="O429" s="88"/>
      <c r="P429" s="88"/>
      <c r="Q429" s="88"/>
      <c r="R429" s="88"/>
      <c r="S429" s="88"/>
      <c r="T429" s="88"/>
      <c r="U429" s="88"/>
      <c r="V429" s="88"/>
      <c r="W429" s="88"/>
      <c r="X429" s="88"/>
      <c r="Y429" s="88"/>
      <c r="Z429" s="88"/>
      <c r="AA429" s="88"/>
      <c r="AB429" s="88"/>
      <c r="AC429" s="88"/>
      <c r="AD429" s="88"/>
      <c r="AE429" s="88"/>
      <c r="AF429" s="88"/>
      <c r="AG429" s="88"/>
      <c r="AH429" s="88"/>
      <c r="AI429" s="88"/>
      <c r="AJ429" s="88"/>
      <c r="AK429" s="88"/>
      <c r="AL429" s="88"/>
      <c r="AM429" s="88"/>
      <c r="AN429" s="88"/>
      <c r="AO429" s="88"/>
      <c r="AP429" s="88"/>
      <c r="AQ429" s="88"/>
      <c r="AR429" s="88"/>
      <c r="AS429" s="88"/>
      <c r="AT429" s="88"/>
      <c r="AU429" s="88"/>
      <c r="AV429" s="88"/>
      <c r="AW429" s="88"/>
      <c r="AX429" s="88"/>
      <c r="AY429" s="88"/>
      <c r="AZ429" s="88"/>
      <c r="BA429" s="88"/>
      <c r="BB429" s="88"/>
      <c r="BC429" s="88"/>
      <c r="BD429" s="88"/>
      <c r="BE429" s="88"/>
      <c r="BF429" s="88"/>
      <c r="BG429" s="88"/>
      <c r="BH429" s="88"/>
      <c r="BI429" s="88"/>
      <c r="BJ429" s="88"/>
      <c r="BK429" s="88"/>
      <c r="BL429" s="88"/>
      <c r="BM429" s="88"/>
      <c r="BN429" s="88"/>
      <c r="BO429" s="88"/>
      <c r="BP429" s="88"/>
      <c r="BQ429" s="88"/>
      <c r="BR429" s="88"/>
      <c r="BS429" s="88"/>
      <c r="BT429" s="88"/>
      <c r="BU429" s="88"/>
      <c r="BV429" s="88"/>
      <c r="BW429" s="88"/>
      <c r="BX429" s="88"/>
      <c r="BY429" s="88"/>
      <c r="BZ429" s="88"/>
      <c r="CA429" s="88"/>
      <c r="CB429" s="88"/>
      <c r="CC429" s="88"/>
      <c r="CD429" s="88"/>
      <c r="CE429" s="88"/>
      <c r="CF429" s="88"/>
      <c r="CG429" s="88"/>
      <c r="CH429" s="88"/>
      <c r="CI429" s="88"/>
      <c r="CJ429" s="88"/>
      <c r="CK429" s="88"/>
      <c r="CL429" s="88"/>
      <c r="CM429" s="88"/>
      <c r="CN429" s="88"/>
      <c r="CO429" s="88"/>
      <c r="CP429" s="88"/>
      <c r="CQ429" s="88"/>
      <c r="CR429" s="88"/>
      <c r="CS429" s="88"/>
      <c r="CT429" s="88"/>
      <c r="CU429" s="88"/>
      <c r="CV429" s="88"/>
      <c r="CW429" s="88"/>
      <c r="CX429" s="88"/>
      <c r="CY429" s="88"/>
      <c r="CZ429" s="88"/>
      <c r="DA429" s="88"/>
      <c r="DB429" s="88"/>
      <c r="DC429" s="88"/>
      <c r="DD429" s="88"/>
      <c r="DE429" s="88"/>
      <c r="DF429" s="88"/>
      <c r="DG429" s="88"/>
      <c r="DH429" s="88"/>
      <c r="DI429" s="88"/>
      <c r="DJ429" s="88"/>
      <c r="DK429" s="88"/>
      <c r="DL429" s="88"/>
      <c r="DM429" s="88"/>
      <c r="DN429" s="88"/>
      <c r="DO429" s="88"/>
      <c r="DP429" s="88"/>
      <c r="DQ429" s="88"/>
      <c r="DR429" s="88"/>
      <c r="DS429" s="88"/>
      <c r="DT429" s="88"/>
      <c r="DU429" s="88"/>
      <c r="DV429" s="88"/>
      <c r="DW429" s="88"/>
      <c r="DX429" s="88"/>
      <c r="DY429" s="88"/>
      <c r="DZ429" s="88"/>
      <c r="EA429" s="88"/>
      <c r="EB429" s="88"/>
      <c r="EC429" s="88"/>
      <c r="ED429" s="88"/>
      <c r="EE429" s="88"/>
      <c r="EF429" s="88"/>
      <c r="EG429" s="88"/>
      <c r="EH429" s="88"/>
      <c r="EI429" s="88"/>
      <c r="EJ429" s="88"/>
      <c r="EK429" s="88"/>
      <c r="EL429" s="88"/>
    </row>
    <row r="430" spans="1:142" s="32" customFormat="1" x14ac:dyDescent="0.35">
      <c r="A430" s="87"/>
      <c r="B430" s="88"/>
      <c r="C430" s="88"/>
      <c r="D430" s="88"/>
      <c r="E430" s="87"/>
      <c r="F430" s="87"/>
      <c r="G430" s="87"/>
      <c r="H430" s="88"/>
      <c r="I430" s="88"/>
      <c r="J430" s="88"/>
      <c r="K430" s="88"/>
      <c r="L430" s="88"/>
      <c r="M430" s="88"/>
      <c r="N430" s="88"/>
      <c r="O430" s="88"/>
      <c r="P430" s="88"/>
      <c r="Q430" s="88"/>
      <c r="R430" s="88"/>
      <c r="S430" s="88"/>
      <c r="T430" s="88"/>
      <c r="U430" s="88"/>
      <c r="V430" s="88"/>
      <c r="W430" s="88"/>
      <c r="X430" s="88"/>
      <c r="Y430" s="88"/>
      <c r="Z430" s="88"/>
      <c r="AA430" s="88"/>
      <c r="AB430" s="88"/>
      <c r="AC430" s="88"/>
      <c r="AD430" s="88"/>
      <c r="AE430" s="88"/>
      <c r="AF430" s="88"/>
      <c r="AG430" s="88"/>
      <c r="AH430" s="88"/>
      <c r="AI430" s="88"/>
      <c r="AJ430" s="88"/>
      <c r="AK430" s="88"/>
      <c r="AL430" s="88"/>
      <c r="AM430" s="88"/>
      <c r="AN430" s="88"/>
      <c r="AO430" s="88"/>
      <c r="AP430" s="88"/>
      <c r="AQ430" s="88"/>
      <c r="AR430" s="88"/>
      <c r="AS430" s="88"/>
      <c r="AT430" s="88"/>
      <c r="AU430" s="88"/>
      <c r="AV430" s="88"/>
      <c r="AW430" s="88"/>
      <c r="AX430" s="88"/>
      <c r="AY430" s="88"/>
      <c r="AZ430" s="88"/>
      <c r="BA430" s="88"/>
      <c r="BB430" s="88"/>
      <c r="BC430" s="88"/>
      <c r="BD430" s="88"/>
      <c r="BE430" s="88"/>
      <c r="BF430" s="88"/>
      <c r="BG430" s="88"/>
      <c r="BH430" s="88"/>
      <c r="BI430" s="88"/>
      <c r="BJ430" s="88"/>
      <c r="BK430" s="88"/>
      <c r="BL430" s="88"/>
      <c r="BM430" s="88"/>
      <c r="BN430" s="88"/>
      <c r="BO430" s="88"/>
      <c r="BP430" s="88"/>
      <c r="BQ430" s="88"/>
      <c r="BR430" s="88"/>
      <c r="BS430" s="88"/>
      <c r="BT430" s="88"/>
      <c r="BU430" s="88"/>
      <c r="BV430" s="88"/>
      <c r="BW430" s="88"/>
      <c r="BX430" s="88"/>
      <c r="BY430" s="88"/>
      <c r="BZ430" s="88"/>
      <c r="CA430" s="88"/>
      <c r="CB430" s="88"/>
      <c r="CC430" s="88"/>
      <c r="CD430" s="88"/>
      <c r="CE430" s="88"/>
      <c r="CF430" s="88"/>
      <c r="CG430" s="88"/>
      <c r="CH430" s="88"/>
      <c r="CI430" s="88"/>
      <c r="CJ430" s="88"/>
      <c r="CK430" s="88"/>
      <c r="CL430" s="88"/>
      <c r="CM430" s="88"/>
      <c r="CN430" s="88"/>
      <c r="CO430" s="88"/>
      <c r="CP430" s="88"/>
      <c r="CQ430" s="88"/>
      <c r="CR430" s="88"/>
      <c r="CS430" s="88"/>
      <c r="CT430" s="88"/>
      <c r="CU430" s="88"/>
      <c r="CV430" s="88"/>
      <c r="CW430" s="88"/>
      <c r="CX430" s="88"/>
      <c r="CY430" s="88"/>
      <c r="CZ430" s="88"/>
      <c r="DA430" s="88"/>
      <c r="DB430" s="88"/>
      <c r="DC430" s="88"/>
      <c r="DD430" s="88"/>
      <c r="DE430" s="88"/>
      <c r="DF430" s="88"/>
      <c r="DG430" s="88"/>
      <c r="DH430" s="88"/>
      <c r="DI430" s="88"/>
      <c r="DJ430" s="88"/>
      <c r="DK430" s="88"/>
      <c r="DL430" s="88"/>
      <c r="DM430" s="88"/>
      <c r="DN430" s="88"/>
      <c r="DO430" s="88"/>
      <c r="DP430" s="88"/>
      <c r="DQ430" s="88"/>
      <c r="DR430" s="88"/>
      <c r="DS430" s="88"/>
      <c r="DT430" s="88"/>
      <c r="DU430" s="88"/>
      <c r="DV430" s="88"/>
      <c r="DW430" s="88"/>
      <c r="DX430" s="88"/>
      <c r="DY430" s="88"/>
      <c r="DZ430" s="88"/>
      <c r="EA430" s="88"/>
      <c r="EB430" s="88"/>
      <c r="EC430" s="88"/>
      <c r="ED430" s="88"/>
      <c r="EE430" s="88"/>
      <c r="EF430" s="88"/>
      <c r="EG430" s="88"/>
      <c r="EH430" s="88"/>
      <c r="EI430" s="88"/>
      <c r="EJ430" s="88"/>
      <c r="EK430" s="88"/>
      <c r="EL430" s="88"/>
    </row>
    <row r="431" spans="1:142" s="32" customFormat="1" x14ac:dyDescent="0.35">
      <c r="A431" s="87"/>
      <c r="B431" s="88"/>
      <c r="C431" s="88"/>
      <c r="D431" s="88"/>
      <c r="E431" s="87"/>
      <c r="F431" s="87"/>
      <c r="G431" s="87"/>
      <c r="H431" s="88"/>
      <c r="I431" s="88"/>
      <c r="J431" s="88"/>
      <c r="K431" s="88"/>
      <c r="L431" s="88"/>
      <c r="M431" s="88"/>
      <c r="N431" s="88"/>
      <c r="O431" s="88"/>
      <c r="P431" s="88"/>
      <c r="Q431" s="88"/>
      <c r="R431" s="88"/>
      <c r="S431" s="88"/>
      <c r="T431" s="88"/>
      <c r="U431" s="88"/>
      <c r="V431" s="88"/>
      <c r="W431" s="88"/>
      <c r="X431" s="88"/>
      <c r="Y431" s="88"/>
      <c r="Z431" s="88"/>
      <c r="AA431" s="88"/>
      <c r="AB431" s="88"/>
      <c r="AC431" s="88"/>
      <c r="AD431" s="88"/>
      <c r="AE431" s="88"/>
      <c r="AF431" s="88"/>
      <c r="AG431" s="88"/>
      <c r="AH431" s="88"/>
      <c r="AI431" s="88"/>
      <c r="AJ431" s="88"/>
      <c r="AK431" s="88"/>
      <c r="AL431" s="88"/>
      <c r="AM431" s="88"/>
      <c r="AN431" s="88"/>
      <c r="AO431" s="88"/>
      <c r="AP431" s="88"/>
      <c r="AQ431" s="88"/>
      <c r="AR431" s="88"/>
      <c r="AS431" s="88"/>
      <c r="AT431" s="88"/>
      <c r="AU431" s="88"/>
      <c r="AV431" s="88"/>
      <c r="AW431" s="88"/>
      <c r="AX431" s="88"/>
      <c r="AY431" s="88"/>
      <c r="AZ431" s="88"/>
      <c r="BA431" s="88"/>
      <c r="BB431" s="88"/>
      <c r="BC431" s="88"/>
      <c r="BD431" s="88"/>
      <c r="BE431" s="88"/>
      <c r="BF431" s="88"/>
      <c r="BG431" s="88"/>
      <c r="BH431" s="88"/>
      <c r="BI431" s="88"/>
      <c r="BJ431" s="88"/>
      <c r="BK431" s="88"/>
      <c r="BL431" s="88"/>
      <c r="BM431" s="88"/>
      <c r="BN431" s="88"/>
      <c r="BO431" s="88"/>
      <c r="BP431" s="88"/>
      <c r="BQ431" s="88"/>
      <c r="BR431" s="88"/>
      <c r="BS431" s="88"/>
      <c r="BT431" s="88"/>
      <c r="BU431" s="88"/>
      <c r="BV431" s="88"/>
      <c r="BW431" s="88"/>
      <c r="BX431" s="88"/>
      <c r="BY431" s="88"/>
      <c r="BZ431" s="88"/>
      <c r="CA431" s="88"/>
      <c r="CB431" s="88"/>
      <c r="CC431" s="88"/>
      <c r="CD431" s="88"/>
      <c r="CE431" s="88"/>
      <c r="CF431" s="88"/>
      <c r="CG431" s="88"/>
      <c r="CH431" s="88"/>
      <c r="CI431" s="88"/>
      <c r="CJ431" s="88"/>
      <c r="CK431" s="88"/>
      <c r="CL431" s="88"/>
      <c r="CM431" s="88"/>
      <c r="CN431" s="88"/>
      <c r="CO431" s="88"/>
      <c r="CP431" s="88"/>
      <c r="CQ431" s="88"/>
      <c r="CR431" s="88"/>
      <c r="CS431" s="88"/>
      <c r="CT431" s="88"/>
      <c r="CU431" s="88"/>
      <c r="CV431" s="88"/>
      <c r="CW431" s="88"/>
      <c r="CX431" s="88"/>
      <c r="CY431" s="88"/>
      <c r="CZ431" s="88"/>
      <c r="DA431" s="88"/>
      <c r="DB431" s="88"/>
      <c r="DC431" s="88"/>
      <c r="DD431" s="88"/>
      <c r="DE431" s="88"/>
      <c r="DF431" s="88"/>
      <c r="DG431" s="88"/>
      <c r="DH431" s="88"/>
      <c r="DI431" s="88"/>
      <c r="DJ431" s="88"/>
      <c r="DK431" s="88"/>
      <c r="DL431" s="88"/>
      <c r="DM431" s="88"/>
      <c r="DN431" s="88"/>
      <c r="DO431" s="88"/>
      <c r="DP431" s="88"/>
      <c r="DQ431" s="88"/>
      <c r="DR431" s="88"/>
      <c r="DS431" s="88"/>
      <c r="DT431" s="88"/>
      <c r="DU431" s="88"/>
      <c r="DV431" s="88"/>
      <c r="DW431" s="88"/>
      <c r="DX431" s="88"/>
      <c r="DY431" s="88"/>
      <c r="DZ431" s="88"/>
      <c r="EA431" s="88"/>
      <c r="EB431" s="88"/>
      <c r="EC431" s="88"/>
      <c r="ED431" s="88"/>
      <c r="EE431" s="88"/>
      <c r="EF431" s="88"/>
      <c r="EG431" s="88"/>
      <c r="EH431" s="88"/>
      <c r="EI431" s="88"/>
      <c r="EJ431" s="88"/>
      <c r="EK431" s="88"/>
      <c r="EL431" s="88"/>
    </row>
    <row r="432" spans="1:142" s="32" customFormat="1" x14ac:dyDescent="0.35">
      <c r="A432" s="87"/>
      <c r="B432" s="88"/>
      <c r="C432" s="88"/>
      <c r="D432" s="88"/>
      <c r="E432" s="87"/>
      <c r="F432" s="87"/>
      <c r="G432" s="87"/>
      <c r="H432" s="88"/>
      <c r="I432" s="88"/>
      <c r="J432" s="88"/>
      <c r="K432" s="88"/>
      <c r="L432" s="88"/>
      <c r="M432" s="88"/>
      <c r="N432" s="88"/>
      <c r="O432" s="88"/>
      <c r="P432" s="88"/>
      <c r="Q432" s="88"/>
      <c r="R432" s="88"/>
      <c r="S432" s="88"/>
      <c r="T432" s="88"/>
      <c r="U432" s="88"/>
      <c r="V432" s="88"/>
      <c r="W432" s="88"/>
      <c r="X432" s="88"/>
      <c r="Y432" s="88"/>
      <c r="Z432" s="88"/>
      <c r="AA432" s="88"/>
      <c r="AB432" s="88"/>
      <c r="AC432" s="88"/>
      <c r="AD432" s="88"/>
      <c r="AE432" s="88"/>
      <c r="AF432" s="88"/>
      <c r="AG432" s="88"/>
      <c r="AH432" s="88"/>
      <c r="AI432" s="88"/>
      <c r="AJ432" s="88"/>
      <c r="AK432" s="88"/>
      <c r="AL432" s="88"/>
      <c r="AM432" s="88"/>
      <c r="AN432" s="88"/>
      <c r="AO432" s="88"/>
      <c r="AP432" s="88"/>
      <c r="AQ432" s="88"/>
      <c r="AR432" s="88"/>
      <c r="AS432" s="88"/>
      <c r="AT432" s="88"/>
      <c r="AU432" s="88"/>
      <c r="AV432" s="88"/>
      <c r="AW432" s="88"/>
      <c r="AX432" s="88"/>
      <c r="AY432" s="88"/>
      <c r="AZ432" s="88"/>
      <c r="BA432" s="88"/>
      <c r="BB432" s="88"/>
      <c r="BC432" s="88"/>
      <c r="BD432" s="88"/>
      <c r="BE432" s="88"/>
      <c r="BF432" s="88"/>
      <c r="BG432" s="88"/>
      <c r="BH432" s="88"/>
      <c r="BI432" s="88"/>
      <c r="BJ432" s="88"/>
      <c r="BK432" s="88"/>
      <c r="BL432" s="88"/>
      <c r="BM432" s="88"/>
      <c r="BN432" s="88"/>
      <c r="BO432" s="88"/>
      <c r="BP432" s="88"/>
      <c r="BQ432" s="88"/>
      <c r="BR432" s="88"/>
      <c r="BS432" s="88"/>
      <c r="BT432" s="88"/>
      <c r="BU432" s="88"/>
      <c r="BV432" s="88"/>
      <c r="BW432" s="88"/>
      <c r="BX432" s="88"/>
      <c r="BY432" s="88"/>
      <c r="BZ432" s="88"/>
      <c r="CA432" s="88"/>
      <c r="CB432" s="88"/>
      <c r="CC432" s="88"/>
      <c r="CD432" s="88"/>
      <c r="CE432" s="88"/>
      <c r="CF432" s="88"/>
      <c r="CG432" s="88"/>
      <c r="CH432" s="88"/>
      <c r="CI432" s="88"/>
      <c r="CJ432" s="88"/>
      <c r="CK432" s="88"/>
      <c r="CL432" s="88"/>
      <c r="CM432" s="88"/>
      <c r="CN432" s="88"/>
      <c r="CO432" s="88"/>
      <c r="CP432" s="88"/>
      <c r="CQ432" s="88"/>
      <c r="CR432" s="88"/>
      <c r="CS432" s="88"/>
      <c r="CT432" s="88"/>
      <c r="CU432" s="88"/>
      <c r="CV432" s="88"/>
      <c r="CW432" s="88"/>
      <c r="CX432" s="88"/>
      <c r="CY432" s="88"/>
      <c r="CZ432" s="88"/>
      <c r="DA432" s="88"/>
      <c r="DB432" s="88"/>
      <c r="DC432" s="88"/>
      <c r="DD432" s="88"/>
      <c r="DE432" s="88"/>
      <c r="DF432" s="88"/>
      <c r="DG432" s="88"/>
      <c r="DH432" s="88"/>
      <c r="DI432" s="88"/>
      <c r="DJ432" s="88"/>
      <c r="DK432" s="88"/>
      <c r="DL432" s="88"/>
      <c r="DM432" s="88"/>
      <c r="DN432" s="88"/>
      <c r="DO432" s="88"/>
      <c r="DP432" s="88"/>
      <c r="DQ432" s="88"/>
      <c r="DR432" s="88"/>
      <c r="DS432" s="88"/>
      <c r="DT432" s="88"/>
      <c r="DU432" s="88"/>
      <c r="DV432" s="88"/>
      <c r="DW432" s="88"/>
      <c r="DX432" s="88"/>
      <c r="DY432" s="88"/>
      <c r="DZ432" s="88"/>
      <c r="EA432" s="88"/>
      <c r="EB432" s="88"/>
      <c r="EC432" s="88"/>
      <c r="ED432" s="88"/>
      <c r="EE432" s="88"/>
      <c r="EF432" s="88"/>
      <c r="EG432" s="88"/>
      <c r="EH432" s="88"/>
      <c r="EI432" s="88"/>
      <c r="EJ432" s="88"/>
      <c r="EK432" s="88"/>
      <c r="EL432" s="88"/>
    </row>
    <row r="433" spans="1:142" s="32" customFormat="1" x14ac:dyDescent="0.35">
      <c r="A433" s="87"/>
      <c r="B433" s="88"/>
      <c r="C433" s="88"/>
      <c r="D433" s="88"/>
      <c r="E433" s="87"/>
      <c r="F433" s="87"/>
      <c r="G433" s="87"/>
      <c r="H433" s="88"/>
      <c r="I433" s="88"/>
      <c r="J433" s="88"/>
      <c r="K433" s="88"/>
      <c r="L433" s="88"/>
      <c r="M433" s="88"/>
      <c r="N433" s="88"/>
      <c r="O433" s="88"/>
      <c r="P433" s="88"/>
      <c r="Q433" s="88"/>
      <c r="R433" s="88"/>
      <c r="S433" s="88"/>
      <c r="T433" s="88"/>
      <c r="U433" s="88"/>
      <c r="V433" s="88"/>
      <c r="W433" s="88"/>
      <c r="X433" s="88"/>
      <c r="Y433" s="88"/>
      <c r="Z433" s="88"/>
      <c r="AA433" s="88"/>
      <c r="AB433" s="88"/>
      <c r="AC433" s="88"/>
      <c r="AD433" s="88"/>
      <c r="AE433" s="88"/>
      <c r="AF433" s="88"/>
      <c r="AG433" s="88"/>
      <c r="AH433" s="88"/>
      <c r="AI433" s="88"/>
      <c r="AJ433" s="88"/>
      <c r="AK433" s="88"/>
      <c r="AL433" s="88"/>
      <c r="AM433" s="88"/>
      <c r="AN433" s="88"/>
      <c r="AO433" s="88"/>
      <c r="AP433" s="88"/>
      <c r="AQ433" s="88"/>
      <c r="AR433" s="88"/>
      <c r="AS433" s="88"/>
      <c r="AT433" s="88"/>
      <c r="AU433" s="88"/>
      <c r="AV433" s="88"/>
      <c r="AW433" s="88"/>
      <c r="AX433" s="88"/>
      <c r="AY433" s="88"/>
      <c r="AZ433" s="88"/>
      <c r="BA433" s="88"/>
      <c r="BB433" s="88"/>
      <c r="BC433" s="88"/>
      <c r="BD433" s="88"/>
      <c r="BE433" s="88"/>
      <c r="BF433" s="88"/>
      <c r="BG433" s="88"/>
      <c r="BH433" s="88"/>
      <c r="BI433" s="88"/>
      <c r="BJ433" s="88"/>
      <c r="BK433" s="88"/>
      <c r="BL433" s="88"/>
      <c r="BM433" s="88"/>
      <c r="BN433" s="88"/>
      <c r="BO433" s="88"/>
      <c r="BP433" s="88"/>
      <c r="BQ433" s="88"/>
      <c r="BR433" s="88"/>
      <c r="BS433" s="88"/>
      <c r="BT433" s="88"/>
      <c r="BU433" s="88"/>
      <c r="BV433" s="88"/>
      <c r="BW433" s="88"/>
      <c r="BX433" s="88"/>
      <c r="BY433" s="88"/>
      <c r="BZ433" s="88"/>
      <c r="CA433" s="88"/>
      <c r="CB433" s="88"/>
      <c r="CC433" s="88"/>
      <c r="CD433" s="88"/>
      <c r="CE433" s="88"/>
      <c r="CF433" s="88"/>
      <c r="CG433" s="88"/>
      <c r="CH433" s="88"/>
      <c r="CI433" s="88"/>
      <c r="CJ433" s="88"/>
      <c r="CK433" s="88"/>
      <c r="CL433" s="88"/>
      <c r="CM433" s="88"/>
      <c r="CN433" s="88"/>
      <c r="CO433" s="88"/>
      <c r="CP433" s="88"/>
      <c r="CQ433" s="88"/>
      <c r="CR433" s="88"/>
      <c r="CS433" s="88"/>
      <c r="CT433" s="88"/>
      <c r="CU433" s="88"/>
      <c r="CV433" s="88"/>
      <c r="CW433" s="88"/>
      <c r="CX433" s="88"/>
      <c r="CY433" s="88"/>
      <c r="CZ433" s="88"/>
      <c r="DA433" s="88"/>
      <c r="DB433" s="88"/>
      <c r="DC433" s="88"/>
      <c r="DD433" s="88"/>
      <c r="DE433" s="88"/>
      <c r="DF433" s="88"/>
      <c r="DG433" s="88"/>
      <c r="DH433" s="88"/>
      <c r="DI433" s="88"/>
      <c r="DJ433" s="88"/>
      <c r="DK433" s="88"/>
      <c r="DL433" s="88"/>
      <c r="DM433" s="88"/>
      <c r="DN433" s="88"/>
      <c r="DO433" s="88"/>
      <c r="DP433" s="88"/>
      <c r="DQ433" s="88"/>
      <c r="DR433" s="88"/>
      <c r="DS433" s="88"/>
      <c r="DT433" s="88"/>
      <c r="DU433" s="88"/>
      <c r="DV433" s="88"/>
      <c r="DW433" s="88"/>
      <c r="DX433" s="88"/>
      <c r="DY433" s="88"/>
      <c r="DZ433" s="88"/>
      <c r="EA433" s="88"/>
      <c r="EB433" s="88"/>
      <c r="EC433" s="88"/>
      <c r="ED433" s="88"/>
      <c r="EE433" s="88"/>
      <c r="EF433" s="88"/>
      <c r="EG433" s="88"/>
      <c r="EH433" s="88"/>
      <c r="EI433" s="88"/>
      <c r="EJ433" s="88"/>
      <c r="EK433" s="88"/>
      <c r="EL433" s="88"/>
    </row>
    <row r="434" spans="1:142" s="32" customFormat="1" x14ac:dyDescent="0.35">
      <c r="A434" s="87"/>
      <c r="B434" s="88"/>
      <c r="C434" s="88"/>
      <c r="D434" s="88"/>
      <c r="E434" s="87"/>
      <c r="F434" s="87"/>
      <c r="G434" s="87"/>
      <c r="H434" s="88"/>
      <c r="I434" s="88"/>
      <c r="J434" s="88"/>
      <c r="K434" s="88"/>
      <c r="L434" s="88"/>
      <c r="M434" s="88"/>
      <c r="N434" s="88"/>
      <c r="O434" s="88"/>
      <c r="P434" s="88"/>
      <c r="Q434" s="88"/>
      <c r="R434" s="88"/>
      <c r="S434" s="88"/>
      <c r="T434" s="88"/>
      <c r="U434" s="88"/>
      <c r="V434" s="88"/>
      <c r="W434" s="88"/>
      <c r="X434" s="88"/>
      <c r="Y434" s="88"/>
      <c r="Z434" s="88"/>
      <c r="AA434" s="88"/>
      <c r="AB434" s="88"/>
      <c r="AC434" s="88"/>
      <c r="AD434" s="88"/>
      <c r="AE434" s="88"/>
      <c r="AF434" s="88"/>
      <c r="AG434" s="88"/>
      <c r="AH434" s="88"/>
      <c r="AI434" s="88"/>
      <c r="AJ434" s="88"/>
      <c r="AK434" s="88"/>
      <c r="AL434" s="88"/>
      <c r="AM434" s="88"/>
      <c r="AN434" s="88"/>
      <c r="AO434" s="88"/>
      <c r="AP434" s="88"/>
      <c r="AQ434" s="88"/>
      <c r="AR434" s="88"/>
      <c r="AS434" s="88"/>
      <c r="AT434" s="88"/>
      <c r="AU434" s="88"/>
      <c r="AV434" s="88"/>
      <c r="AW434" s="88"/>
      <c r="AX434" s="88"/>
      <c r="AY434" s="88"/>
      <c r="AZ434" s="88"/>
      <c r="BA434" s="88"/>
      <c r="BB434" s="88"/>
      <c r="BC434" s="88"/>
      <c r="BD434" s="88"/>
      <c r="BE434" s="88"/>
      <c r="BF434" s="88"/>
      <c r="BG434" s="88"/>
      <c r="BH434" s="88"/>
      <c r="BI434" s="88"/>
      <c r="BJ434" s="88"/>
      <c r="BK434" s="88"/>
      <c r="BL434" s="88"/>
      <c r="BM434" s="88"/>
      <c r="BN434" s="88"/>
      <c r="BO434" s="88"/>
      <c r="BP434" s="88"/>
      <c r="BQ434" s="88"/>
      <c r="BR434" s="88"/>
      <c r="BS434" s="88"/>
      <c r="BT434" s="88"/>
      <c r="BU434" s="88"/>
      <c r="BV434" s="88"/>
      <c r="BW434" s="88"/>
      <c r="BX434" s="88"/>
      <c r="BY434" s="88"/>
      <c r="BZ434" s="88"/>
      <c r="CA434" s="88"/>
      <c r="CB434" s="88"/>
      <c r="CC434" s="88"/>
      <c r="CD434" s="88"/>
      <c r="CE434" s="88"/>
      <c r="CF434" s="88"/>
      <c r="CG434" s="88"/>
      <c r="CH434" s="88"/>
      <c r="CI434" s="88"/>
      <c r="CJ434" s="88"/>
      <c r="CK434" s="88"/>
      <c r="CL434" s="88"/>
      <c r="CM434" s="88"/>
      <c r="CN434" s="88"/>
      <c r="CO434" s="88"/>
      <c r="CP434" s="88"/>
      <c r="CQ434" s="88"/>
      <c r="CR434" s="88"/>
      <c r="CS434" s="88"/>
      <c r="CT434" s="88"/>
      <c r="CU434" s="88"/>
      <c r="CV434" s="88"/>
      <c r="CW434" s="88"/>
      <c r="CX434" s="88"/>
      <c r="CY434" s="88"/>
      <c r="CZ434" s="88"/>
      <c r="DA434" s="88"/>
      <c r="DB434" s="88"/>
      <c r="DC434" s="88"/>
      <c r="DD434" s="88"/>
      <c r="DE434" s="88"/>
      <c r="DF434" s="88"/>
      <c r="DG434" s="88"/>
      <c r="DH434" s="88"/>
      <c r="DI434" s="88"/>
      <c r="DJ434" s="88"/>
      <c r="DK434" s="88"/>
      <c r="DL434" s="88"/>
      <c r="DM434" s="88"/>
      <c r="DN434" s="88"/>
      <c r="DO434" s="88"/>
      <c r="DP434" s="88"/>
      <c r="DQ434" s="88"/>
      <c r="DR434" s="88"/>
      <c r="DS434" s="88"/>
      <c r="DT434" s="88"/>
      <c r="DU434" s="88"/>
      <c r="DV434" s="88"/>
      <c r="DW434" s="88"/>
      <c r="DX434" s="88"/>
      <c r="DY434" s="88"/>
      <c r="DZ434" s="88"/>
      <c r="EA434" s="88"/>
      <c r="EB434" s="88"/>
      <c r="EC434" s="88"/>
      <c r="ED434" s="88"/>
      <c r="EE434" s="88"/>
      <c r="EF434" s="88"/>
      <c r="EG434" s="88"/>
      <c r="EH434" s="88"/>
      <c r="EI434" s="88"/>
      <c r="EJ434" s="88"/>
      <c r="EK434" s="88"/>
      <c r="EL434" s="88"/>
    </row>
    <row r="435" spans="1:142" s="32" customFormat="1" x14ac:dyDescent="0.35">
      <c r="A435" s="87"/>
      <c r="B435" s="88"/>
      <c r="C435" s="88"/>
      <c r="D435" s="88"/>
      <c r="E435" s="87"/>
      <c r="F435" s="87"/>
      <c r="G435" s="87"/>
      <c r="H435" s="88"/>
      <c r="I435" s="88"/>
      <c r="J435" s="88"/>
      <c r="K435" s="88"/>
      <c r="L435" s="88"/>
      <c r="M435" s="88"/>
      <c r="N435" s="88"/>
      <c r="O435" s="88"/>
      <c r="P435" s="88"/>
      <c r="Q435" s="88"/>
      <c r="R435" s="88"/>
      <c r="S435" s="88"/>
      <c r="T435" s="88"/>
      <c r="U435" s="88"/>
      <c r="V435" s="88"/>
      <c r="W435" s="88"/>
      <c r="X435" s="88"/>
      <c r="Y435" s="88"/>
      <c r="Z435" s="88"/>
      <c r="AA435" s="88"/>
      <c r="AB435" s="88"/>
      <c r="AC435" s="88"/>
      <c r="AD435" s="88"/>
      <c r="AE435" s="88"/>
      <c r="AF435" s="88"/>
      <c r="AG435" s="88"/>
      <c r="AH435" s="88"/>
      <c r="AI435" s="88"/>
      <c r="AJ435" s="88"/>
      <c r="AK435" s="88"/>
      <c r="AL435" s="88"/>
      <c r="AM435" s="88"/>
      <c r="AN435" s="88"/>
      <c r="AO435" s="88"/>
      <c r="AP435" s="88"/>
      <c r="AQ435" s="88"/>
      <c r="AR435" s="88"/>
      <c r="AS435" s="88"/>
      <c r="AT435" s="88"/>
      <c r="AU435" s="88"/>
      <c r="AV435" s="88"/>
      <c r="AW435" s="88"/>
      <c r="AX435" s="88"/>
      <c r="AY435" s="88"/>
      <c r="AZ435" s="88"/>
      <c r="BA435" s="88"/>
      <c r="BB435" s="88"/>
      <c r="BC435" s="88"/>
      <c r="BD435" s="88"/>
      <c r="BE435" s="88"/>
      <c r="BF435" s="88"/>
      <c r="BG435" s="88"/>
      <c r="BH435" s="88"/>
      <c r="BI435" s="88"/>
      <c r="BJ435" s="88"/>
      <c r="BK435" s="88"/>
      <c r="BL435" s="88"/>
      <c r="BM435" s="88"/>
      <c r="BN435" s="88"/>
      <c r="BO435" s="88"/>
      <c r="BP435" s="88"/>
      <c r="BQ435" s="88"/>
      <c r="BR435" s="88"/>
      <c r="BS435" s="88"/>
      <c r="BT435" s="88"/>
      <c r="BU435" s="88"/>
      <c r="BV435" s="88"/>
      <c r="BW435" s="88"/>
      <c r="BX435" s="88"/>
      <c r="BY435" s="88"/>
      <c r="BZ435" s="88"/>
      <c r="CA435" s="88"/>
      <c r="CB435" s="88"/>
      <c r="CC435" s="88"/>
      <c r="CD435" s="88"/>
      <c r="CE435" s="88"/>
      <c r="CF435" s="88"/>
      <c r="CG435" s="88"/>
      <c r="CH435" s="88"/>
      <c r="CI435" s="88"/>
      <c r="CJ435" s="88"/>
      <c r="CK435" s="88"/>
      <c r="CL435" s="88"/>
      <c r="CM435" s="88"/>
      <c r="CN435" s="88"/>
      <c r="CO435" s="88"/>
      <c r="CP435" s="88"/>
      <c r="CQ435" s="88"/>
      <c r="CR435" s="88"/>
      <c r="CS435" s="88"/>
      <c r="CT435" s="88"/>
      <c r="CU435" s="88"/>
      <c r="CV435" s="88"/>
      <c r="CW435" s="88"/>
      <c r="CX435" s="88"/>
      <c r="CY435" s="88"/>
      <c r="CZ435" s="88"/>
      <c r="DA435" s="88"/>
      <c r="DB435" s="88"/>
      <c r="DC435" s="88"/>
      <c r="DD435" s="88"/>
      <c r="DE435" s="88"/>
      <c r="DF435" s="88"/>
      <c r="DG435" s="88"/>
      <c r="DH435" s="88"/>
      <c r="DI435" s="88"/>
      <c r="DJ435" s="88"/>
      <c r="DK435" s="88"/>
      <c r="DL435" s="88"/>
      <c r="DM435" s="88"/>
      <c r="DN435" s="88"/>
      <c r="DO435" s="88"/>
      <c r="DP435" s="88"/>
      <c r="DQ435" s="88"/>
      <c r="DR435" s="88"/>
      <c r="DS435" s="88"/>
      <c r="DT435" s="88"/>
      <c r="DU435" s="88"/>
      <c r="DV435" s="88"/>
      <c r="DW435" s="88"/>
      <c r="DX435" s="88"/>
      <c r="DY435" s="88"/>
      <c r="DZ435" s="88"/>
      <c r="EA435" s="88"/>
      <c r="EB435" s="88"/>
      <c r="EC435" s="88"/>
      <c r="ED435" s="88"/>
      <c r="EE435" s="88"/>
      <c r="EF435" s="88"/>
      <c r="EG435" s="88"/>
      <c r="EH435" s="88"/>
      <c r="EI435" s="88"/>
      <c r="EJ435" s="88"/>
      <c r="EK435" s="88"/>
      <c r="EL435" s="88"/>
    </row>
    <row r="436" spans="1:142" s="32" customFormat="1" x14ac:dyDescent="0.35">
      <c r="A436" s="87"/>
      <c r="B436" s="88"/>
      <c r="C436" s="88"/>
      <c r="D436" s="88"/>
      <c r="E436" s="87"/>
      <c r="F436" s="87"/>
      <c r="G436" s="87"/>
      <c r="H436" s="88"/>
      <c r="I436" s="88"/>
      <c r="J436" s="88"/>
      <c r="K436" s="88"/>
      <c r="L436" s="88"/>
      <c r="M436" s="88"/>
      <c r="N436" s="88"/>
      <c r="O436" s="88"/>
      <c r="P436" s="88"/>
      <c r="Q436" s="88"/>
      <c r="R436" s="88"/>
      <c r="S436" s="88"/>
      <c r="T436" s="88"/>
      <c r="U436" s="88"/>
      <c r="V436" s="88"/>
      <c r="W436" s="88"/>
      <c r="X436" s="88"/>
      <c r="Y436" s="88"/>
      <c r="Z436" s="88"/>
      <c r="AA436" s="88"/>
      <c r="AB436" s="88"/>
      <c r="AC436" s="88"/>
      <c r="AD436" s="88"/>
      <c r="AE436" s="88"/>
      <c r="AF436" s="88"/>
      <c r="AG436" s="88"/>
      <c r="AH436" s="88"/>
      <c r="AI436" s="88"/>
      <c r="AJ436" s="88"/>
      <c r="AK436" s="88"/>
      <c r="AL436" s="88"/>
      <c r="AM436" s="88"/>
      <c r="AN436" s="88"/>
      <c r="AO436" s="88"/>
      <c r="AP436" s="88"/>
      <c r="AQ436" s="88"/>
      <c r="AR436" s="88"/>
      <c r="AS436" s="88"/>
      <c r="AT436" s="88"/>
      <c r="AU436" s="88"/>
      <c r="AV436" s="88"/>
      <c r="AW436" s="88"/>
      <c r="AX436" s="88"/>
      <c r="AY436" s="88"/>
      <c r="AZ436" s="88"/>
      <c r="BA436" s="88"/>
      <c r="BB436" s="88"/>
      <c r="BC436" s="88"/>
      <c r="BD436" s="88"/>
      <c r="BE436" s="88"/>
      <c r="BF436" s="88"/>
      <c r="BG436" s="88"/>
      <c r="BH436" s="88"/>
      <c r="BI436" s="88"/>
      <c r="BJ436" s="88"/>
      <c r="BK436" s="88"/>
      <c r="BL436" s="88"/>
      <c r="BM436" s="88"/>
      <c r="BN436" s="88"/>
      <c r="BO436" s="88"/>
      <c r="BP436" s="88"/>
      <c r="BQ436" s="88"/>
      <c r="BR436" s="88"/>
      <c r="BS436" s="88"/>
      <c r="BT436" s="88"/>
      <c r="BU436" s="88"/>
      <c r="BV436" s="88"/>
      <c r="BW436" s="88"/>
      <c r="BX436" s="88"/>
      <c r="BY436" s="88"/>
      <c r="BZ436" s="88"/>
      <c r="CA436" s="88"/>
      <c r="CB436" s="88"/>
      <c r="CC436" s="88"/>
      <c r="CD436" s="88"/>
      <c r="CE436" s="88"/>
      <c r="CF436" s="88"/>
      <c r="CG436" s="88"/>
      <c r="CH436" s="88"/>
      <c r="CI436" s="88"/>
      <c r="CJ436" s="88"/>
      <c r="CK436" s="88"/>
      <c r="CL436" s="88"/>
      <c r="CM436" s="88"/>
      <c r="CN436" s="88"/>
      <c r="CO436" s="88"/>
      <c r="CP436" s="88"/>
      <c r="CQ436" s="88"/>
      <c r="CR436" s="88"/>
      <c r="CS436" s="88"/>
      <c r="CT436" s="88"/>
      <c r="CU436" s="88"/>
      <c r="CV436" s="88"/>
      <c r="CW436" s="88"/>
      <c r="CX436" s="88"/>
      <c r="CY436" s="88"/>
      <c r="CZ436" s="88"/>
      <c r="DA436" s="88"/>
      <c r="DB436" s="88"/>
      <c r="DC436" s="88"/>
      <c r="DD436" s="88"/>
      <c r="DE436" s="88"/>
      <c r="DF436" s="88"/>
      <c r="DG436" s="88"/>
      <c r="DH436" s="88"/>
      <c r="DI436" s="88"/>
      <c r="DJ436" s="88"/>
      <c r="DK436" s="88"/>
      <c r="DL436" s="88"/>
      <c r="DM436" s="88"/>
      <c r="DN436" s="88"/>
      <c r="DO436" s="88"/>
      <c r="DP436" s="88"/>
      <c r="DQ436" s="88"/>
      <c r="DR436" s="88"/>
      <c r="DS436" s="88"/>
      <c r="DT436" s="88"/>
      <c r="DU436" s="88"/>
      <c r="DV436" s="88"/>
      <c r="DW436" s="88"/>
      <c r="DX436" s="88"/>
      <c r="DY436" s="88"/>
      <c r="DZ436" s="88"/>
      <c r="EA436" s="88"/>
      <c r="EB436" s="88"/>
      <c r="EC436" s="88"/>
      <c r="ED436" s="88"/>
      <c r="EE436" s="88"/>
      <c r="EF436" s="88"/>
      <c r="EG436" s="88"/>
      <c r="EH436" s="88"/>
      <c r="EI436" s="88"/>
      <c r="EJ436" s="88"/>
      <c r="EK436" s="88"/>
      <c r="EL436" s="88"/>
    </row>
    <row r="437" spans="1:142" s="32" customFormat="1" x14ac:dyDescent="0.35">
      <c r="A437" s="87"/>
      <c r="B437" s="88"/>
      <c r="C437" s="88"/>
      <c r="D437" s="88"/>
      <c r="E437" s="87"/>
      <c r="F437" s="87"/>
      <c r="G437" s="87"/>
      <c r="H437" s="88"/>
      <c r="I437" s="88"/>
      <c r="J437" s="88"/>
      <c r="K437" s="88"/>
      <c r="L437" s="88"/>
      <c r="M437" s="88"/>
      <c r="N437" s="88"/>
      <c r="O437" s="88"/>
      <c r="P437" s="88"/>
      <c r="Q437" s="88"/>
      <c r="R437" s="88"/>
      <c r="S437" s="88"/>
      <c r="T437" s="88"/>
      <c r="U437" s="88"/>
      <c r="V437" s="88"/>
      <c r="W437" s="88"/>
      <c r="X437" s="88"/>
      <c r="Y437" s="88"/>
      <c r="Z437" s="88"/>
      <c r="AA437" s="88"/>
      <c r="AB437" s="88"/>
      <c r="AC437" s="88"/>
      <c r="AD437" s="88"/>
      <c r="AE437" s="88"/>
      <c r="AF437" s="88"/>
      <c r="AG437" s="88"/>
      <c r="AH437" s="88"/>
      <c r="AI437" s="88"/>
      <c r="AJ437" s="88"/>
      <c r="AK437" s="88"/>
      <c r="AL437" s="88"/>
      <c r="AM437" s="88"/>
      <c r="AN437" s="88"/>
      <c r="AO437" s="88"/>
      <c r="AP437" s="88"/>
      <c r="AQ437" s="88"/>
      <c r="AR437" s="88"/>
      <c r="AS437" s="88"/>
      <c r="AT437" s="88"/>
      <c r="AU437" s="88"/>
      <c r="AV437" s="88"/>
      <c r="AW437" s="88"/>
      <c r="AX437" s="88"/>
      <c r="AY437" s="88"/>
      <c r="AZ437" s="88"/>
      <c r="BA437" s="88"/>
      <c r="BB437" s="88"/>
      <c r="BC437" s="88"/>
      <c r="BD437" s="88"/>
      <c r="BE437" s="88"/>
      <c r="BF437" s="88"/>
      <c r="BG437" s="88"/>
      <c r="BH437" s="88"/>
      <c r="BI437" s="88"/>
      <c r="BJ437" s="88"/>
      <c r="BK437" s="88"/>
      <c r="BL437" s="88"/>
      <c r="BM437" s="88"/>
      <c r="BN437" s="88"/>
      <c r="BO437" s="88"/>
      <c r="BP437" s="88"/>
      <c r="BQ437" s="88"/>
      <c r="BR437" s="88"/>
      <c r="BS437" s="88"/>
      <c r="BT437" s="88"/>
      <c r="BU437" s="88"/>
      <c r="BV437" s="88"/>
      <c r="BW437" s="88"/>
      <c r="BX437" s="88"/>
      <c r="BY437" s="88"/>
      <c r="BZ437" s="88"/>
      <c r="CA437" s="88"/>
      <c r="CB437" s="88"/>
      <c r="CC437" s="88"/>
      <c r="CD437" s="88"/>
      <c r="CE437" s="88"/>
      <c r="CF437" s="88"/>
      <c r="CG437" s="88"/>
      <c r="CH437" s="88"/>
      <c r="CI437" s="88"/>
      <c r="CJ437" s="88"/>
      <c r="CK437" s="88"/>
      <c r="CL437" s="88"/>
      <c r="CM437" s="88"/>
      <c r="CN437" s="88"/>
      <c r="CO437" s="88"/>
      <c r="CP437" s="88"/>
      <c r="CQ437" s="88"/>
      <c r="CR437" s="88"/>
      <c r="CS437" s="88"/>
      <c r="CT437" s="88"/>
      <c r="CU437" s="88"/>
      <c r="CV437" s="88"/>
      <c r="CW437" s="88"/>
      <c r="CX437" s="88"/>
      <c r="CY437" s="88"/>
      <c r="CZ437" s="88"/>
      <c r="DA437" s="88"/>
      <c r="DB437" s="88"/>
      <c r="DC437" s="88"/>
      <c r="DD437" s="88"/>
      <c r="DE437" s="88"/>
      <c r="DF437" s="88"/>
      <c r="DG437" s="88"/>
      <c r="DH437" s="88"/>
      <c r="DI437" s="88"/>
      <c r="DJ437" s="88"/>
      <c r="DK437" s="88"/>
      <c r="DL437" s="88"/>
      <c r="DM437" s="88"/>
      <c r="DN437" s="88"/>
      <c r="DO437" s="88"/>
      <c r="DP437" s="88"/>
      <c r="DQ437" s="88"/>
      <c r="DR437" s="88"/>
      <c r="DS437" s="88"/>
      <c r="DT437" s="88"/>
      <c r="DU437" s="88"/>
      <c r="DV437" s="88"/>
      <c r="DW437" s="88"/>
      <c r="DX437" s="88"/>
      <c r="DY437" s="88"/>
      <c r="DZ437" s="88"/>
      <c r="EA437" s="88"/>
      <c r="EB437" s="88"/>
      <c r="EC437" s="88"/>
      <c r="ED437" s="88"/>
      <c r="EE437" s="88"/>
      <c r="EF437" s="88"/>
      <c r="EG437" s="88"/>
      <c r="EH437" s="88"/>
      <c r="EI437" s="88"/>
      <c r="EJ437" s="88"/>
      <c r="EK437" s="88"/>
      <c r="EL437" s="88"/>
    </row>
    <row r="438" spans="1:142" s="32" customFormat="1" x14ac:dyDescent="0.35">
      <c r="A438" s="87"/>
      <c r="B438" s="88"/>
      <c r="C438" s="88"/>
      <c r="D438" s="88"/>
      <c r="E438" s="87"/>
      <c r="F438" s="87"/>
      <c r="G438" s="87"/>
      <c r="H438" s="88"/>
      <c r="I438" s="88"/>
      <c r="J438" s="88"/>
      <c r="K438" s="88"/>
      <c r="L438" s="88"/>
      <c r="M438" s="88"/>
      <c r="N438" s="88"/>
      <c r="O438" s="88"/>
      <c r="P438" s="88"/>
      <c r="Q438" s="88"/>
      <c r="R438" s="88"/>
      <c r="S438" s="88"/>
      <c r="T438" s="88"/>
      <c r="U438" s="88"/>
      <c r="V438" s="88"/>
      <c r="W438" s="88"/>
      <c r="X438" s="88"/>
      <c r="Y438" s="88"/>
      <c r="Z438" s="88"/>
      <c r="AA438" s="88"/>
      <c r="AB438" s="88"/>
      <c r="AC438" s="88"/>
      <c r="AD438" s="88"/>
      <c r="AE438" s="88"/>
      <c r="AF438" s="88"/>
      <c r="AG438" s="88"/>
      <c r="AH438" s="88"/>
      <c r="AI438" s="88"/>
      <c r="AJ438" s="88"/>
      <c r="AK438" s="88"/>
      <c r="AL438" s="88"/>
      <c r="AM438" s="88"/>
      <c r="AN438" s="88"/>
      <c r="AO438" s="88"/>
      <c r="AP438" s="88"/>
      <c r="AQ438" s="88"/>
      <c r="AR438" s="88"/>
      <c r="AS438" s="88"/>
      <c r="AT438" s="88"/>
      <c r="AU438" s="88"/>
      <c r="AV438" s="88"/>
      <c r="AW438" s="88"/>
      <c r="AX438" s="88"/>
      <c r="AY438" s="88"/>
      <c r="AZ438" s="88"/>
      <c r="BA438" s="88"/>
      <c r="BB438" s="88"/>
      <c r="BC438" s="88"/>
      <c r="BD438" s="88"/>
      <c r="BE438" s="88"/>
      <c r="BF438" s="88"/>
      <c r="BG438" s="88"/>
      <c r="BH438" s="88"/>
      <c r="BI438" s="88"/>
      <c r="BJ438" s="88"/>
      <c r="BK438" s="88"/>
      <c r="BL438" s="88"/>
      <c r="BM438" s="88"/>
      <c r="BN438" s="88"/>
      <c r="BO438" s="88"/>
      <c r="BP438" s="88"/>
      <c r="BQ438" s="88"/>
      <c r="BR438" s="88"/>
      <c r="BS438" s="88"/>
      <c r="BT438" s="88"/>
      <c r="BU438" s="88"/>
      <c r="BV438" s="88"/>
      <c r="BW438" s="88"/>
      <c r="BX438" s="88"/>
      <c r="BY438" s="88"/>
      <c r="BZ438" s="88"/>
      <c r="CA438" s="88"/>
      <c r="CB438" s="88"/>
      <c r="CC438" s="88"/>
      <c r="CD438" s="88"/>
      <c r="CE438" s="88"/>
      <c r="CF438" s="88"/>
      <c r="CG438" s="88"/>
      <c r="CH438" s="88"/>
      <c r="CI438" s="88"/>
      <c r="CJ438" s="88"/>
      <c r="CK438" s="88"/>
      <c r="CL438" s="88"/>
      <c r="CM438" s="88"/>
      <c r="CN438" s="88"/>
      <c r="CO438" s="88"/>
      <c r="CP438" s="88"/>
      <c r="CQ438" s="88"/>
      <c r="CR438" s="88"/>
      <c r="CS438" s="88"/>
      <c r="CT438" s="88"/>
      <c r="CU438" s="88"/>
      <c r="CV438" s="88"/>
      <c r="CW438" s="88"/>
      <c r="CX438" s="88"/>
      <c r="CY438" s="88"/>
      <c r="CZ438" s="88"/>
      <c r="DA438" s="88"/>
      <c r="DB438" s="88"/>
      <c r="DC438" s="88"/>
      <c r="DD438" s="88"/>
      <c r="DE438" s="88"/>
      <c r="DF438" s="88"/>
      <c r="DG438" s="88"/>
      <c r="DH438" s="88"/>
      <c r="DI438" s="88"/>
      <c r="DJ438" s="88"/>
      <c r="DK438" s="88"/>
      <c r="DL438" s="88"/>
      <c r="DM438" s="88"/>
      <c r="DN438" s="88"/>
      <c r="DO438" s="88"/>
      <c r="DP438" s="88"/>
      <c r="DQ438" s="88"/>
      <c r="DR438" s="88"/>
      <c r="DS438" s="88"/>
      <c r="DT438" s="88"/>
      <c r="DU438" s="88"/>
      <c r="DV438" s="88"/>
      <c r="DW438" s="88"/>
      <c r="DX438" s="88"/>
      <c r="DY438" s="88"/>
      <c r="DZ438" s="88"/>
      <c r="EA438" s="88"/>
      <c r="EB438" s="88"/>
      <c r="EC438" s="88"/>
      <c r="ED438" s="88"/>
      <c r="EE438" s="88"/>
      <c r="EF438" s="88"/>
      <c r="EG438" s="88"/>
      <c r="EH438" s="88"/>
      <c r="EI438" s="88"/>
      <c r="EJ438" s="88"/>
      <c r="EK438" s="88"/>
      <c r="EL438" s="88"/>
    </row>
    <row r="439" spans="1:142" s="32" customFormat="1" x14ac:dyDescent="0.35">
      <c r="A439" s="87"/>
      <c r="B439" s="88"/>
      <c r="C439" s="88"/>
      <c r="D439" s="88"/>
      <c r="E439" s="87"/>
      <c r="F439" s="87"/>
      <c r="G439" s="87"/>
      <c r="H439" s="88"/>
      <c r="I439" s="88"/>
      <c r="J439" s="88"/>
      <c r="K439" s="88"/>
      <c r="L439" s="88"/>
      <c r="M439" s="88"/>
      <c r="N439" s="88"/>
      <c r="O439" s="88"/>
      <c r="P439" s="88"/>
      <c r="Q439" s="88"/>
      <c r="R439" s="88"/>
      <c r="S439" s="88"/>
      <c r="T439" s="88"/>
      <c r="U439" s="88"/>
      <c r="V439" s="88"/>
      <c r="W439" s="88"/>
      <c r="X439" s="88"/>
      <c r="Y439" s="88"/>
      <c r="Z439" s="88"/>
      <c r="AA439" s="88"/>
      <c r="AB439" s="88"/>
      <c r="AC439" s="88"/>
      <c r="AD439" s="88"/>
      <c r="AE439" s="88"/>
      <c r="AF439" s="88"/>
      <c r="AG439" s="88"/>
      <c r="AH439" s="88"/>
      <c r="AI439" s="88"/>
      <c r="AJ439" s="88"/>
      <c r="AK439" s="88"/>
      <c r="AL439" s="88"/>
      <c r="AM439" s="88"/>
      <c r="AN439" s="88"/>
      <c r="AO439" s="88"/>
      <c r="AP439" s="88"/>
      <c r="AQ439" s="88"/>
      <c r="AR439" s="88"/>
      <c r="AS439" s="88"/>
      <c r="AT439" s="88"/>
      <c r="AU439" s="88"/>
      <c r="AV439" s="88"/>
      <c r="AW439" s="88"/>
      <c r="AX439" s="88"/>
      <c r="AY439" s="88"/>
      <c r="AZ439" s="88"/>
      <c r="BA439" s="88"/>
      <c r="BB439" s="88"/>
      <c r="BC439" s="88"/>
      <c r="BD439" s="88"/>
      <c r="BE439" s="88"/>
      <c r="BF439" s="88"/>
      <c r="BG439" s="88"/>
      <c r="BH439" s="88"/>
      <c r="BI439" s="88"/>
      <c r="BJ439" s="88"/>
      <c r="BK439" s="88"/>
      <c r="BL439" s="88"/>
      <c r="BM439" s="88"/>
      <c r="BN439" s="88"/>
      <c r="BO439" s="88"/>
      <c r="BP439" s="88"/>
      <c r="BQ439" s="88"/>
      <c r="BR439" s="88"/>
      <c r="BS439" s="88"/>
      <c r="BT439" s="88"/>
      <c r="BU439" s="88"/>
      <c r="BV439" s="88"/>
      <c r="BW439" s="88"/>
      <c r="BX439" s="88"/>
      <c r="BY439" s="88"/>
      <c r="BZ439" s="88"/>
      <c r="CA439" s="88"/>
      <c r="CB439" s="88"/>
      <c r="CC439" s="88"/>
      <c r="CD439" s="88"/>
      <c r="CE439" s="88"/>
      <c r="CF439" s="88"/>
      <c r="CG439" s="88"/>
      <c r="CH439" s="88"/>
      <c r="CI439" s="88"/>
      <c r="CJ439" s="88"/>
      <c r="CK439" s="88"/>
      <c r="CL439" s="88"/>
      <c r="CM439" s="88"/>
      <c r="CN439" s="88"/>
      <c r="CO439" s="88"/>
      <c r="CP439" s="88"/>
      <c r="CQ439" s="88"/>
      <c r="CR439" s="88"/>
      <c r="CS439" s="88"/>
      <c r="CT439" s="88"/>
      <c r="CU439" s="88"/>
      <c r="CV439" s="88"/>
      <c r="CW439" s="88"/>
      <c r="CX439" s="88"/>
      <c r="CY439" s="88"/>
      <c r="CZ439" s="88"/>
      <c r="DA439" s="88"/>
      <c r="DB439" s="88"/>
      <c r="DC439" s="88"/>
      <c r="DD439" s="88"/>
      <c r="DE439" s="88"/>
      <c r="DF439" s="88"/>
      <c r="DG439" s="88"/>
      <c r="DH439" s="88"/>
      <c r="DI439" s="88"/>
      <c r="DJ439" s="88"/>
      <c r="DK439" s="88"/>
      <c r="DL439" s="88"/>
      <c r="DM439" s="88"/>
      <c r="DN439" s="88"/>
      <c r="DO439" s="88"/>
      <c r="DP439" s="88"/>
      <c r="DQ439" s="88"/>
      <c r="DR439" s="88"/>
      <c r="DS439" s="88"/>
      <c r="DT439" s="88"/>
      <c r="DU439" s="88"/>
      <c r="DV439" s="88"/>
      <c r="DW439" s="88"/>
      <c r="DX439" s="88"/>
      <c r="DY439" s="88"/>
      <c r="DZ439" s="88"/>
      <c r="EA439" s="88"/>
      <c r="EB439" s="88"/>
      <c r="EC439" s="88"/>
      <c r="ED439" s="88"/>
      <c r="EE439" s="88"/>
      <c r="EF439" s="88"/>
      <c r="EG439" s="88"/>
      <c r="EH439" s="88"/>
      <c r="EI439" s="88"/>
      <c r="EJ439" s="88"/>
      <c r="EK439" s="88"/>
      <c r="EL439" s="88"/>
    </row>
    <row r="440" spans="1:142" s="32" customFormat="1" x14ac:dyDescent="0.35">
      <c r="A440" s="87"/>
      <c r="B440" s="88"/>
      <c r="C440" s="88"/>
      <c r="D440" s="88"/>
      <c r="E440" s="87"/>
      <c r="F440" s="87"/>
      <c r="G440" s="87"/>
      <c r="H440" s="88"/>
      <c r="I440" s="88"/>
      <c r="J440" s="88"/>
      <c r="K440" s="88"/>
      <c r="L440" s="88"/>
      <c r="M440" s="88"/>
      <c r="N440" s="88"/>
      <c r="O440" s="88"/>
      <c r="P440" s="88"/>
      <c r="Q440" s="88"/>
      <c r="R440" s="88"/>
      <c r="S440" s="88"/>
      <c r="T440" s="88"/>
      <c r="U440" s="88"/>
      <c r="V440" s="88"/>
      <c r="W440" s="88"/>
      <c r="X440" s="88"/>
      <c r="Y440" s="88"/>
      <c r="Z440" s="88"/>
      <c r="AA440" s="88"/>
      <c r="AB440" s="88"/>
      <c r="AC440" s="88"/>
      <c r="AD440" s="88"/>
      <c r="AE440" s="88"/>
      <c r="AF440" s="88"/>
      <c r="AG440" s="88"/>
      <c r="AH440" s="88"/>
      <c r="AI440" s="88"/>
      <c r="AJ440" s="88"/>
      <c r="AK440" s="88"/>
      <c r="AL440" s="88"/>
      <c r="AM440" s="88"/>
      <c r="AN440" s="88"/>
      <c r="AO440" s="88"/>
      <c r="AP440" s="88"/>
      <c r="AQ440" s="88"/>
      <c r="AR440" s="88"/>
      <c r="AS440" s="88"/>
      <c r="AT440" s="88"/>
      <c r="AU440" s="88"/>
      <c r="AV440" s="88"/>
      <c r="AW440" s="88"/>
      <c r="AX440" s="88"/>
      <c r="AY440" s="88"/>
      <c r="AZ440" s="88"/>
      <c r="BA440" s="88"/>
      <c r="BB440" s="88"/>
      <c r="BC440" s="88"/>
      <c r="BD440" s="88"/>
      <c r="BE440" s="88"/>
      <c r="BF440" s="88"/>
      <c r="BG440" s="88"/>
      <c r="BH440" s="88"/>
      <c r="BI440" s="88"/>
      <c r="BJ440" s="88"/>
      <c r="BK440" s="88"/>
      <c r="BL440" s="88"/>
      <c r="BM440" s="88"/>
      <c r="BN440" s="88"/>
      <c r="BO440" s="88"/>
      <c r="BP440" s="88"/>
      <c r="BQ440" s="88"/>
      <c r="BR440" s="88"/>
      <c r="BS440" s="88"/>
      <c r="BT440" s="88"/>
      <c r="BU440" s="88"/>
      <c r="BV440" s="88"/>
      <c r="BW440" s="88"/>
      <c r="BX440" s="88"/>
      <c r="BY440" s="88"/>
      <c r="BZ440" s="88"/>
      <c r="CA440" s="88"/>
      <c r="CB440" s="88"/>
      <c r="CC440" s="88"/>
      <c r="CD440" s="88"/>
      <c r="CE440" s="88"/>
      <c r="CF440" s="88"/>
      <c r="CG440" s="88"/>
      <c r="CH440" s="88"/>
      <c r="CI440" s="88"/>
      <c r="CJ440" s="88"/>
      <c r="CK440" s="88"/>
      <c r="CL440" s="88"/>
      <c r="CM440" s="88"/>
      <c r="CN440" s="88"/>
      <c r="CO440" s="88"/>
      <c r="CP440" s="88"/>
      <c r="CQ440" s="88"/>
      <c r="CR440" s="88"/>
      <c r="CS440" s="88"/>
      <c r="CT440" s="88"/>
      <c r="CU440" s="88"/>
      <c r="CV440" s="88"/>
      <c r="CW440" s="88"/>
      <c r="CX440" s="88"/>
      <c r="CY440" s="88"/>
      <c r="CZ440" s="88"/>
      <c r="DA440" s="88"/>
      <c r="DB440" s="88"/>
      <c r="DC440" s="88"/>
      <c r="DD440" s="88"/>
      <c r="DE440" s="88"/>
      <c r="DF440" s="88"/>
      <c r="DG440" s="88"/>
      <c r="DH440" s="88"/>
      <c r="DI440" s="88"/>
      <c r="DJ440" s="88"/>
      <c r="DK440" s="88"/>
      <c r="DL440" s="88"/>
      <c r="DM440" s="88"/>
      <c r="DN440" s="88"/>
      <c r="DO440" s="88"/>
      <c r="DP440" s="88"/>
      <c r="DQ440" s="88"/>
      <c r="DR440" s="88"/>
      <c r="DS440" s="88"/>
      <c r="DT440" s="88"/>
      <c r="DU440" s="88"/>
      <c r="DV440" s="88"/>
      <c r="DW440" s="88"/>
      <c r="DX440" s="88"/>
      <c r="DY440" s="88"/>
      <c r="DZ440" s="88"/>
      <c r="EA440" s="88"/>
      <c r="EB440" s="88"/>
      <c r="EC440" s="88"/>
      <c r="ED440" s="88"/>
      <c r="EE440" s="88"/>
      <c r="EF440" s="88"/>
      <c r="EG440" s="88"/>
      <c r="EH440" s="88"/>
      <c r="EI440" s="88"/>
      <c r="EJ440" s="88"/>
      <c r="EK440" s="88"/>
      <c r="EL440" s="88"/>
    </row>
    <row r="441" spans="1:142" s="32" customFormat="1" x14ac:dyDescent="0.35">
      <c r="A441" s="87"/>
      <c r="B441" s="88"/>
      <c r="C441" s="88"/>
      <c r="D441" s="88"/>
      <c r="E441" s="87"/>
      <c r="F441" s="87"/>
      <c r="G441" s="87"/>
      <c r="H441" s="88"/>
      <c r="I441" s="88"/>
      <c r="J441" s="88"/>
      <c r="K441" s="88"/>
      <c r="L441" s="88"/>
      <c r="M441" s="88"/>
      <c r="N441" s="88"/>
      <c r="O441" s="88"/>
      <c r="P441" s="88"/>
      <c r="Q441" s="88"/>
      <c r="R441" s="88"/>
      <c r="S441" s="88"/>
      <c r="T441" s="88"/>
      <c r="U441" s="88"/>
      <c r="V441" s="88"/>
      <c r="W441" s="88"/>
      <c r="X441" s="88"/>
      <c r="Y441" s="88"/>
      <c r="Z441" s="88"/>
      <c r="AA441" s="88"/>
      <c r="AB441" s="88"/>
      <c r="AC441" s="88"/>
      <c r="AD441" s="88"/>
      <c r="AE441" s="88"/>
      <c r="AF441" s="88"/>
      <c r="AG441" s="88"/>
      <c r="AH441" s="88"/>
      <c r="AI441" s="88"/>
      <c r="AJ441" s="88"/>
      <c r="AK441" s="88"/>
      <c r="AL441" s="88"/>
      <c r="AM441" s="88"/>
      <c r="AN441" s="88"/>
      <c r="AO441" s="88"/>
      <c r="AP441" s="88"/>
      <c r="AQ441" s="88"/>
      <c r="AR441" s="88"/>
      <c r="AS441" s="88"/>
      <c r="AT441" s="88"/>
      <c r="AU441" s="88"/>
      <c r="AV441" s="88"/>
      <c r="AW441" s="88"/>
      <c r="AX441" s="88"/>
      <c r="AY441" s="88"/>
      <c r="AZ441" s="88"/>
      <c r="BA441" s="88"/>
      <c r="BB441" s="88"/>
      <c r="BC441" s="88"/>
      <c r="BD441" s="88"/>
      <c r="BE441" s="88"/>
      <c r="BF441" s="88"/>
      <c r="BG441" s="88"/>
      <c r="BH441" s="88"/>
      <c r="BI441" s="88"/>
      <c r="BJ441" s="88"/>
      <c r="BK441" s="88"/>
      <c r="BL441" s="88"/>
      <c r="BM441" s="88"/>
      <c r="BN441" s="88"/>
      <c r="BO441" s="88"/>
      <c r="BP441" s="88"/>
      <c r="BQ441" s="88"/>
      <c r="BR441" s="88"/>
      <c r="BS441" s="88"/>
      <c r="BT441" s="88"/>
      <c r="BU441" s="88"/>
      <c r="BV441" s="88"/>
      <c r="BW441" s="88"/>
      <c r="BX441" s="88"/>
      <c r="BY441" s="88"/>
      <c r="BZ441" s="88"/>
      <c r="CA441" s="88"/>
      <c r="CB441" s="88"/>
      <c r="CC441" s="88"/>
      <c r="CD441" s="88"/>
      <c r="CE441" s="88"/>
      <c r="CF441" s="88"/>
      <c r="CG441" s="88"/>
      <c r="CH441" s="88"/>
      <c r="CI441" s="88"/>
      <c r="CJ441" s="88"/>
      <c r="CK441" s="88"/>
      <c r="CL441" s="88"/>
      <c r="CM441" s="88"/>
      <c r="CN441" s="88"/>
      <c r="CO441" s="88"/>
      <c r="CP441" s="88"/>
      <c r="CQ441" s="88"/>
      <c r="CR441" s="88"/>
      <c r="CS441" s="88"/>
      <c r="CT441" s="88"/>
      <c r="CU441" s="88"/>
      <c r="CV441" s="88"/>
      <c r="CW441" s="88"/>
      <c r="CX441" s="88"/>
      <c r="CY441" s="88"/>
      <c r="CZ441" s="88"/>
      <c r="DA441" s="88"/>
      <c r="DB441" s="88"/>
      <c r="DC441" s="88"/>
      <c r="DD441" s="88"/>
      <c r="DE441" s="88"/>
      <c r="DF441" s="88"/>
      <c r="DG441" s="88"/>
      <c r="DH441" s="88"/>
      <c r="DI441" s="88"/>
      <c r="DJ441" s="88"/>
      <c r="DK441" s="88"/>
      <c r="DL441" s="88"/>
      <c r="DM441" s="88"/>
      <c r="DN441" s="88"/>
      <c r="DO441" s="88"/>
      <c r="DP441" s="88"/>
      <c r="DQ441" s="88"/>
      <c r="DR441" s="88"/>
      <c r="DS441" s="88"/>
      <c r="DT441" s="88"/>
      <c r="DU441" s="88"/>
      <c r="DV441" s="88"/>
      <c r="DW441" s="88"/>
      <c r="DX441" s="88"/>
      <c r="DY441" s="88"/>
      <c r="DZ441" s="88"/>
      <c r="EA441" s="88"/>
      <c r="EB441" s="88"/>
      <c r="EC441" s="88"/>
      <c r="ED441" s="88"/>
      <c r="EE441" s="88"/>
      <c r="EF441" s="88"/>
      <c r="EG441" s="88"/>
      <c r="EH441" s="88"/>
      <c r="EI441" s="88"/>
      <c r="EJ441" s="88"/>
      <c r="EK441" s="88"/>
      <c r="EL441" s="88"/>
    </row>
    <row r="442" spans="1:142" s="32" customFormat="1" x14ac:dyDescent="0.35">
      <c r="A442" s="87"/>
      <c r="B442" s="88"/>
      <c r="C442" s="88"/>
      <c r="D442" s="88"/>
      <c r="E442" s="87"/>
      <c r="F442" s="87"/>
      <c r="G442" s="87"/>
      <c r="H442" s="88"/>
      <c r="I442" s="88"/>
      <c r="J442" s="88"/>
      <c r="K442" s="88"/>
      <c r="L442" s="88"/>
      <c r="M442" s="88"/>
      <c r="N442" s="88"/>
      <c r="O442" s="88"/>
      <c r="P442" s="88"/>
      <c r="Q442" s="88"/>
      <c r="R442" s="88"/>
      <c r="S442" s="88"/>
      <c r="T442" s="88"/>
      <c r="U442" s="88"/>
      <c r="V442" s="88"/>
      <c r="W442" s="88"/>
      <c r="X442" s="88"/>
      <c r="Y442" s="88"/>
      <c r="Z442" s="88"/>
      <c r="AA442" s="88"/>
      <c r="AB442" s="88"/>
      <c r="AC442" s="88"/>
      <c r="AD442" s="88"/>
      <c r="AE442" s="88"/>
      <c r="AF442" s="88"/>
      <c r="AG442" s="88"/>
      <c r="AH442" s="88"/>
      <c r="AI442" s="88"/>
      <c r="AJ442" s="88"/>
      <c r="AK442" s="88"/>
      <c r="AL442" s="88"/>
      <c r="AM442" s="88"/>
      <c r="AN442" s="88"/>
      <c r="AO442" s="88"/>
      <c r="AP442" s="88"/>
      <c r="AQ442" s="88"/>
      <c r="AR442" s="88"/>
      <c r="AS442" s="88"/>
      <c r="AT442" s="88"/>
      <c r="AU442" s="88"/>
      <c r="AV442" s="88"/>
      <c r="AW442" s="88"/>
      <c r="AX442" s="88"/>
      <c r="AY442" s="88"/>
      <c r="AZ442" s="88"/>
      <c r="BA442" s="88"/>
      <c r="BB442" s="88"/>
      <c r="BC442" s="88"/>
      <c r="BD442" s="88"/>
      <c r="BE442" s="88"/>
      <c r="BF442" s="88"/>
      <c r="BG442" s="88"/>
      <c r="BH442" s="88"/>
      <c r="BI442" s="88"/>
      <c r="BJ442" s="88"/>
      <c r="BK442" s="88"/>
      <c r="BL442" s="88"/>
      <c r="BM442" s="88"/>
      <c r="BN442" s="88"/>
      <c r="BO442" s="88"/>
      <c r="BP442" s="88"/>
      <c r="BQ442" s="88"/>
      <c r="BR442" s="88"/>
      <c r="BS442" s="88"/>
      <c r="BT442" s="88"/>
      <c r="BU442" s="88"/>
      <c r="BV442" s="88"/>
      <c r="BW442" s="88"/>
      <c r="BX442" s="88"/>
      <c r="BY442" s="88"/>
      <c r="BZ442" s="88"/>
      <c r="CA442" s="88"/>
      <c r="CB442" s="88"/>
      <c r="CC442" s="88"/>
      <c r="CD442" s="88"/>
      <c r="CE442" s="88"/>
      <c r="CF442" s="88"/>
      <c r="CG442" s="88"/>
      <c r="CH442" s="88"/>
      <c r="CI442" s="88"/>
      <c r="CJ442" s="88"/>
      <c r="CK442" s="88"/>
      <c r="CL442" s="88"/>
      <c r="CM442" s="88"/>
      <c r="CN442" s="88"/>
      <c r="CO442" s="88"/>
      <c r="CP442" s="88"/>
      <c r="CQ442" s="88"/>
      <c r="CR442" s="88"/>
      <c r="CS442" s="88"/>
      <c r="CT442" s="88"/>
      <c r="CU442" s="88"/>
      <c r="CV442" s="88"/>
      <c r="CW442" s="88"/>
      <c r="CX442" s="88"/>
      <c r="CY442" s="88"/>
      <c r="CZ442" s="88"/>
      <c r="DA442" s="88"/>
      <c r="DB442" s="88"/>
      <c r="DC442" s="88"/>
      <c r="DD442" s="88"/>
      <c r="DE442" s="88"/>
      <c r="DF442" s="88"/>
      <c r="DG442" s="88"/>
      <c r="DH442" s="88"/>
      <c r="DI442" s="88"/>
      <c r="DJ442" s="88"/>
      <c r="DK442" s="88"/>
      <c r="DL442" s="88"/>
      <c r="DM442" s="88"/>
      <c r="DN442" s="88"/>
      <c r="DO442" s="88"/>
      <c r="DP442" s="88"/>
      <c r="DQ442" s="88"/>
      <c r="DR442" s="88"/>
      <c r="DS442" s="88"/>
      <c r="DT442" s="88"/>
      <c r="DU442" s="88"/>
      <c r="DV442" s="88"/>
      <c r="DW442" s="88"/>
      <c r="DX442" s="88"/>
      <c r="DY442" s="88"/>
      <c r="DZ442" s="88"/>
      <c r="EA442" s="88"/>
      <c r="EB442" s="88"/>
      <c r="EC442" s="88"/>
      <c r="ED442" s="88"/>
      <c r="EE442" s="88"/>
      <c r="EF442" s="88"/>
      <c r="EG442" s="88"/>
      <c r="EH442" s="88"/>
      <c r="EI442" s="88"/>
      <c r="EJ442" s="88"/>
      <c r="EK442" s="88"/>
      <c r="EL442" s="88"/>
    </row>
    <row r="443" spans="1:142" s="32" customFormat="1" x14ac:dyDescent="0.35">
      <c r="A443" s="87"/>
      <c r="B443" s="88"/>
      <c r="C443" s="88"/>
      <c r="D443" s="88"/>
      <c r="E443" s="87"/>
      <c r="F443" s="87"/>
      <c r="G443" s="87"/>
      <c r="H443" s="88"/>
      <c r="I443" s="88"/>
      <c r="J443" s="88"/>
      <c r="K443" s="88"/>
      <c r="L443" s="88"/>
      <c r="M443" s="88"/>
      <c r="N443" s="88"/>
      <c r="O443" s="88"/>
      <c r="P443" s="88"/>
      <c r="Q443" s="88"/>
      <c r="R443" s="88"/>
      <c r="S443" s="88"/>
      <c r="T443" s="88"/>
      <c r="U443" s="88"/>
      <c r="V443" s="88"/>
      <c r="W443" s="88"/>
      <c r="X443" s="88"/>
      <c r="Y443" s="88"/>
      <c r="Z443" s="88"/>
      <c r="AA443" s="88"/>
      <c r="AB443" s="88"/>
      <c r="AC443" s="88"/>
      <c r="AD443" s="88"/>
      <c r="AE443" s="88"/>
      <c r="AF443" s="88"/>
      <c r="AG443" s="88"/>
      <c r="AH443" s="88"/>
      <c r="AI443" s="88"/>
      <c r="AJ443" s="88"/>
      <c r="AK443" s="88"/>
      <c r="AL443" s="88"/>
      <c r="AM443" s="88"/>
      <c r="AN443" s="88"/>
      <c r="AO443" s="88"/>
      <c r="AP443" s="88"/>
      <c r="AQ443" s="88"/>
      <c r="AR443" s="88"/>
      <c r="AS443" s="88"/>
      <c r="AT443" s="88"/>
      <c r="AU443" s="88"/>
      <c r="AV443" s="88"/>
      <c r="AW443" s="88"/>
      <c r="AX443" s="88"/>
      <c r="AY443" s="88"/>
      <c r="AZ443" s="88"/>
      <c r="BA443" s="88"/>
      <c r="BB443" s="88"/>
      <c r="BC443" s="88"/>
      <c r="BD443" s="88"/>
      <c r="BE443" s="88"/>
      <c r="BF443" s="88"/>
      <c r="BG443" s="88"/>
      <c r="BH443" s="88"/>
      <c r="BI443" s="88"/>
      <c r="BJ443" s="88"/>
      <c r="BK443" s="88"/>
      <c r="BL443" s="88"/>
      <c r="BM443" s="88"/>
      <c r="BN443" s="88"/>
      <c r="BO443" s="88"/>
      <c r="BP443" s="88"/>
      <c r="BQ443" s="88"/>
      <c r="BR443" s="88"/>
      <c r="BS443" s="88"/>
      <c r="BT443" s="88"/>
      <c r="BU443" s="88"/>
      <c r="BV443" s="88"/>
      <c r="BW443" s="88"/>
      <c r="BX443" s="88"/>
      <c r="BY443" s="88"/>
      <c r="BZ443" s="88"/>
      <c r="CA443" s="88"/>
      <c r="CB443" s="88"/>
      <c r="CC443" s="88"/>
      <c r="CD443" s="88"/>
      <c r="CE443" s="88"/>
      <c r="CF443" s="88"/>
      <c r="CG443" s="88"/>
      <c r="CH443" s="88"/>
      <c r="CI443" s="88"/>
      <c r="CJ443" s="88"/>
      <c r="CK443" s="88"/>
      <c r="CL443" s="88"/>
      <c r="CM443" s="88"/>
      <c r="CN443" s="88"/>
      <c r="CO443" s="88"/>
      <c r="CP443" s="88"/>
      <c r="CQ443" s="88"/>
      <c r="CR443" s="88"/>
      <c r="CS443" s="88"/>
      <c r="CT443" s="88"/>
      <c r="CU443" s="88"/>
      <c r="CV443" s="88"/>
      <c r="CW443" s="88"/>
      <c r="CX443" s="88"/>
      <c r="CY443" s="88"/>
      <c r="CZ443" s="88"/>
      <c r="DA443" s="88"/>
      <c r="DB443" s="88"/>
      <c r="DC443" s="88"/>
      <c r="DD443" s="88"/>
      <c r="DE443" s="88"/>
      <c r="DF443" s="88"/>
      <c r="DG443" s="88"/>
      <c r="DH443" s="88"/>
      <c r="DI443" s="88"/>
      <c r="DJ443" s="88"/>
      <c r="DK443" s="88"/>
      <c r="DL443" s="88"/>
      <c r="DM443" s="88"/>
      <c r="DN443" s="88"/>
      <c r="DO443" s="88"/>
      <c r="DP443" s="88"/>
      <c r="DQ443" s="88"/>
      <c r="DR443" s="88"/>
      <c r="DS443" s="88"/>
      <c r="DT443" s="88"/>
      <c r="DU443" s="88"/>
      <c r="DV443" s="88"/>
      <c r="DW443" s="88"/>
      <c r="DX443" s="88"/>
      <c r="DY443" s="88"/>
      <c r="DZ443" s="88"/>
      <c r="EA443" s="88"/>
      <c r="EB443" s="88"/>
      <c r="EC443" s="88"/>
      <c r="ED443" s="88"/>
      <c r="EE443" s="88"/>
      <c r="EF443" s="88"/>
      <c r="EG443" s="88"/>
      <c r="EH443" s="88"/>
      <c r="EI443" s="88"/>
      <c r="EJ443" s="88"/>
      <c r="EK443" s="88"/>
      <c r="EL443" s="88"/>
    </row>
    <row r="444" spans="1:142" s="32" customFormat="1" x14ac:dyDescent="0.35">
      <c r="A444" s="87"/>
      <c r="B444" s="88"/>
      <c r="C444" s="88"/>
      <c r="D444" s="88"/>
      <c r="E444" s="87"/>
      <c r="F444" s="87"/>
      <c r="G444" s="87"/>
      <c r="H444" s="88"/>
      <c r="I444" s="88"/>
      <c r="J444" s="88"/>
      <c r="K444" s="88"/>
      <c r="L444" s="88"/>
      <c r="M444" s="88"/>
      <c r="N444" s="88"/>
      <c r="O444" s="88"/>
      <c r="P444" s="88"/>
      <c r="Q444" s="88"/>
      <c r="R444" s="88"/>
      <c r="S444" s="88"/>
      <c r="T444" s="88"/>
      <c r="U444" s="88"/>
      <c r="V444" s="88"/>
      <c r="W444" s="88"/>
      <c r="X444" s="88"/>
      <c r="Y444" s="88"/>
      <c r="Z444" s="88"/>
      <c r="AA444" s="88"/>
      <c r="AB444" s="88"/>
      <c r="AC444" s="88"/>
      <c r="AD444" s="88"/>
      <c r="AE444" s="88"/>
      <c r="AF444" s="88"/>
      <c r="AG444" s="88"/>
      <c r="AH444" s="88"/>
      <c r="AI444" s="88"/>
      <c r="AJ444" s="88"/>
      <c r="AK444" s="88"/>
      <c r="AL444" s="88"/>
      <c r="AM444" s="88"/>
      <c r="AN444" s="88"/>
      <c r="AO444" s="88"/>
      <c r="AP444" s="88"/>
      <c r="AQ444" s="88"/>
      <c r="AR444" s="88"/>
      <c r="AS444" s="88"/>
      <c r="AT444" s="88"/>
      <c r="AU444" s="88"/>
      <c r="AV444" s="88"/>
      <c r="AW444" s="88"/>
      <c r="AX444" s="88"/>
      <c r="AY444" s="88"/>
      <c r="AZ444" s="88"/>
      <c r="BA444" s="88"/>
      <c r="BB444" s="88"/>
      <c r="BC444" s="88"/>
      <c r="BD444" s="88"/>
      <c r="BE444" s="88"/>
      <c r="BF444" s="88"/>
      <c r="BG444" s="88"/>
      <c r="BH444" s="88"/>
      <c r="BI444" s="88"/>
      <c r="BJ444" s="88"/>
      <c r="BK444" s="88"/>
      <c r="BL444" s="88"/>
      <c r="BM444" s="88"/>
      <c r="BN444" s="88"/>
      <c r="BO444" s="88"/>
      <c r="BP444" s="88"/>
      <c r="BQ444" s="88"/>
      <c r="BR444" s="88"/>
      <c r="BS444" s="88"/>
      <c r="BT444" s="88"/>
      <c r="BU444" s="88"/>
      <c r="BV444" s="88"/>
      <c r="BW444" s="88"/>
      <c r="BX444" s="88"/>
      <c r="BY444" s="88"/>
      <c r="BZ444" s="88"/>
      <c r="CA444" s="88"/>
      <c r="CB444" s="88"/>
      <c r="CC444" s="88"/>
      <c r="CD444" s="88"/>
      <c r="CE444" s="88"/>
      <c r="CF444" s="88"/>
      <c r="CG444" s="88"/>
      <c r="CH444" s="88"/>
      <c r="CI444" s="88"/>
      <c r="CJ444" s="88"/>
      <c r="CK444" s="88"/>
      <c r="CL444" s="88"/>
      <c r="CM444" s="88"/>
      <c r="CN444" s="88"/>
      <c r="CO444" s="88"/>
      <c r="CP444" s="88"/>
      <c r="CQ444" s="88"/>
      <c r="CR444" s="88"/>
      <c r="CS444" s="88"/>
      <c r="CT444" s="88"/>
      <c r="CU444" s="88"/>
      <c r="CV444" s="88"/>
      <c r="CW444" s="88"/>
      <c r="CX444" s="88"/>
      <c r="CY444" s="88"/>
      <c r="CZ444" s="88"/>
      <c r="DA444" s="88"/>
      <c r="DB444" s="88"/>
      <c r="DC444" s="88"/>
      <c r="DD444" s="88"/>
      <c r="DE444" s="88"/>
      <c r="DF444" s="88"/>
      <c r="DG444" s="88"/>
      <c r="DH444" s="88"/>
      <c r="DI444" s="88"/>
      <c r="DJ444" s="88"/>
      <c r="DK444" s="88"/>
      <c r="DL444" s="88"/>
      <c r="DM444" s="88"/>
      <c r="DN444" s="88"/>
      <c r="DO444" s="88"/>
      <c r="DP444" s="88"/>
      <c r="DQ444" s="88"/>
      <c r="DR444" s="88"/>
      <c r="DS444" s="88"/>
      <c r="DT444" s="88"/>
      <c r="DU444" s="88"/>
      <c r="DV444" s="88"/>
      <c r="DW444" s="88"/>
      <c r="DX444" s="88"/>
      <c r="DY444" s="88"/>
      <c r="DZ444" s="88"/>
      <c r="EA444" s="88"/>
      <c r="EB444" s="88"/>
      <c r="EC444" s="88"/>
      <c r="ED444" s="88"/>
      <c r="EE444" s="88"/>
      <c r="EF444" s="88"/>
      <c r="EG444" s="88"/>
      <c r="EH444" s="88"/>
      <c r="EI444" s="88"/>
      <c r="EJ444" s="88"/>
      <c r="EK444" s="88"/>
      <c r="EL444" s="88"/>
    </row>
    <row r="445" spans="1:142" s="32" customFormat="1" x14ac:dyDescent="0.35">
      <c r="A445" s="87"/>
      <c r="B445" s="88"/>
      <c r="C445" s="88"/>
      <c r="D445" s="88"/>
      <c r="E445" s="87"/>
      <c r="F445" s="87"/>
      <c r="G445" s="87"/>
      <c r="H445" s="88"/>
      <c r="I445" s="88"/>
      <c r="J445" s="88"/>
      <c r="K445" s="88"/>
      <c r="L445" s="88"/>
      <c r="M445" s="88"/>
      <c r="N445" s="88"/>
      <c r="O445" s="88"/>
      <c r="P445" s="88"/>
      <c r="Q445" s="88"/>
      <c r="R445" s="88"/>
      <c r="S445" s="88"/>
      <c r="T445" s="88"/>
      <c r="U445" s="88"/>
      <c r="V445" s="88"/>
      <c r="W445" s="88"/>
      <c r="X445" s="88"/>
      <c r="Y445" s="88"/>
      <c r="Z445" s="88"/>
      <c r="AA445" s="88"/>
      <c r="AB445" s="88"/>
      <c r="AC445" s="88"/>
      <c r="AD445" s="88"/>
      <c r="AE445" s="88"/>
      <c r="AF445" s="88"/>
      <c r="AG445" s="88"/>
      <c r="AH445" s="88"/>
      <c r="AI445" s="88"/>
      <c r="AJ445" s="88"/>
      <c r="AK445" s="88"/>
      <c r="AL445" s="88"/>
      <c r="AM445" s="88"/>
      <c r="AN445" s="88"/>
      <c r="AO445" s="88"/>
      <c r="AP445" s="88"/>
      <c r="AQ445" s="88"/>
      <c r="AR445" s="88"/>
      <c r="AS445" s="88"/>
      <c r="AT445" s="88"/>
      <c r="AU445" s="88"/>
      <c r="AV445" s="88"/>
      <c r="AW445" s="88"/>
      <c r="AX445" s="88"/>
      <c r="AY445" s="88"/>
      <c r="AZ445" s="88"/>
      <c r="BA445" s="88"/>
      <c r="BB445" s="88"/>
      <c r="BC445" s="88"/>
      <c r="BD445" s="88"/>
      <c r="BE445" s="88"/>
      <c r="BF445" s="88"/>
      <c r="BG445" s="88"/>
      <c r="BH445" s="88"/>
      <c r="BI445" s="88"/>
      <c r="BJ445" s="88"/>
      <c r="BK445" s="88"/>
      <c r="BL445" s="88"/>
      <c r="BM445" s="88"/>
      <c r="BN445" s="88"/>
      <c r="BO445" s="88"/>
      <c r="BP445" s="88"/>
      <c r="BQ445" s="88"/>
      <c r="BR445" s="88"/>
      <c r="BS445" s="88"/>
      <c r="BT445" s="88"/>
      <c r="BU445" s="88"/>
      <c r="BV445" s="88"/>
      <c r="BW445" s="88"/>
      <c r="BX445" s="88"/>
      <c r="BY445" s="88"/>
      <c r="BZ445" s="88"/>
      <c r="CA445" s="88"/>
      <c r="CB445" s="88"/>
      <c r="CC445" s="88"/>
      <c r="CD445" s="88"/>
      <c r="CE445" s="88"/>
      <c r="CF445" s="88"/>
      <c r="CG445" s="88"/>
      <c r="CH445" s="88"/>
      <c r="CI445" s="88"/>
      <c r="CJ445" s="88"/>
      <c r="CK445" s="88"/>
      <c r="CL445" s="88"/>
      <c r="CM445" s="88"/>
      <c r="CN445" s="88"/>
      <c r="CO445" s="88"/>
      <c r="CP445" s="88"/>
      <c r="CQ445" s="88"/>
      <c r="CR445" s="88"/>
      <c r="CS445" s="88"/>
      <c r="CT445" s="88"/>
      <c r="CU445" s="88"/>
      <c r="CV445" s="88"/>
      <c r="CW445" s="88"/>
      <c r="CX445" s="88"/>
      <c r="CY445" s="88"/>
      <c r="CZ445" s="88"/>
      <c r="DA445" s="88"/>
      <c r="DB445" s="88"/>
      <c r="DC445" s="88"/>
      <c r="DD445" s="88"/>
      <c r="DE445" s="88"/>
      <c r="DF445" s="88"/>
      <c r="DG445" s="88"/>
      <c r="DH445" s="88"/>
      <c r="DI445" s="88"/>
      <c r="DJ445" s="88"/>
      <c r="DK445" s="88"/>
      <c r="DL445" s="88"/>
      <c r="DM445" s="88"/>
      <c r="DN445" s="88"/>
      <c r="DO445" s="88"/>
      <c r="DP445" s="88"/>
      <c r="DQ445" s="88"/>
      <c r="DR445" s="88"/>
      <c r="DS445" s="88"/>
      <c r="DT445" s="88"/>
      <c r="DU445" s="88"/>
      <c r="DV445" s="88"/>
      <c r="DW445" s="88"/>
      <c r="DX445" s="88"/>
      <c r="DY445" s="88"/>
      <c r="DZ445" s="88"/>
      <c r="EA445" s="88"/>
      <c r="EB445" s="88"/>
      <c r="EC445" s="88"/>
      <c r="ED445" s="88"/>
      <c r="EE445" s="88"/>
      <c r="EF445" s="88"/>
      <c r="EG445" s="88"/>
      <c r="EH445" s="88"/>
      <c r="EI445" s="88"/>
      <c r="EJ445" s="88"/>
      <c r="EK445" s="88"/>
      <c r="EL445" s="88"/>
    </row>
    <row r="446" spans="1:142" s="32" customFormat="1" x14ac:dyDescent="0.35">
      <c r="A446" s="87"/>
      <c r="B446" s="88"/>
      <c r="C446" s="88"/>
      <c r="D446" s="88"/>
      <c r="E446" s="87"/>
      <c r="F446" s="87"/>
      <c r="G446" s="87"/>
      <c r="H446" s="88"/>
      <c r="I446" s="88"/>
      <c r="J446" s="88"/>
      <c r="K446" s="88"/>
      <c r="L446" s="88"/>
      <c r="M446" s="88"/>
      <c r="N446" s="88"/>
      <c r="O446" s="88"/>
      <c r="P446" s="88"/>
      <c r="Q446" s="88"/>
      <c r="R446" s="88"/>
      <c r="S446" s="88"/>
      <c r="T446" s="88"/>
      <c r="U446" s="88"/>
      <c r="V446" s="88"/>
      <c r="W446" s="88"/>
      <c r="X446" s="88"/>
      <c r="Y446" s="88"/>
      <c r="Z446" s="88"/>
      <c r="AA446" s="88"/>
      <c r="AB446" s="88"/>
      <c r="AC446" s="88"/>
      <c r="AD446" s="88"/>
      <c r="AE446" s="88"/>
      <c r="AF446" s="88"/>
      <c r="AG446" s="88"/>
      <c r="AH446" s="88"/>
      <c r="AI446" s="88"/>
      <c r="AJ446" s="88"/>
      <c r="AK446" s="88"/>
      <c r="AL446" s="88"/>
      <c r="AM446" s="88"/>
      <c r="AN446" s="88"/>
      <c r="AO446" s="88"/>
      <c r="AP446" s="88"/>
      <c r="AQ446" s="88"/>
      <c r="AR446" s="88"/>
      <c r="AS446" s="88"/>
      <c r="AT446" s="88"/>
      <c r="AU446" s="88"/>
      <c r="AV446" s="88"/>
      <c r="AW446" s="88"/>
      <c r="AX446" s="88"/>
      <c r="AY446" s="88"/>
      <c r="AZ446" s="88"/>
      <c r="BA446" s="88"/>
      <c r="BB446" s="88"/>
      <c r="BC446" s="88"/>
      <c r="BD446" s="88"/>
      <c r="BE446" s="88"/>
      <c r="BF446" s="88"/>
      <c r="BG446" s="88"/>
      <c r="BH446" s="88"/>
      <c r="BI446" s="88"/>
      <c r="BJ446" s="88"/>
      <c r="BK446" s="88"/>
      <c r="BL446" s="88"/>
      <c r="BM446" s="88"/>
      <c r="BN446" s="88"/>
      <c r="BO446" s="88"/>
      <c r="BP446" s="88"/>
      <c r="BQ446" s="88"/>
      <c r="BR446" s="88"/>
      <c r="BS446" s="88"/>
      <c r="BT446" s="88"/>
      <c r="BU446" s="88"/>
      <c r="BV446" s="88"/>
      <c r="BW446" s="88"/>
      <c r="BX446" s="88"/>
      <c r="BY446" s="88"/>
      <c r="BZ446" s="88"/>
      <c r="CA446" s="88"/>
      <c r="CB446" s="88"/>
      <c r="CC446" s="88"/>
      <c r="CD446" s="88"/>
      <c r="CE446" s="88"/>
      <c r="CF446" s="88"/>
      <c r="CG446" s="88"/>
      <c r="CH446" s="88"/>
      <c r="CI446" s="88"/>
      <c r="CJ446" s="88"/>
      <c r="CK446" s="88"/>
      <c r="CL446" s="88"/>
      <c r="CM446" s="88"/>
      <c r="CN446" s="88"/>
      <c r="CO446" s="88"/>
      <c r="CP446" s="88"/>
      <c r="CQ446" s="88"/>
      <c r="CR446" s="88"/>
      <c r="CS446" s="88"/>
      <c r="CT446" s="88"/>
      <c r="CU446" s="88"/>
      <c r="CV446" s="88"/>
      <c r="CW446" s="88"/>
      <c r="CX446" s="88"/>
      <c r="CY446" s="88"/>
      <c r="CZ446" s="88"/>
      <c r="DA446" s="88"/>
      <c r="DB446" s="88"/>
      <c r="DC446" s="88"/>
      <c r="DD446" s="88"/>
      <c r="DE446" s="88"/>
      <c r="DF446" s="88"/>
      <c r="DG446" s="88"/>
      <c r="DH446" s="88"/>
      <c r="DI446" s="88"/>
      <c r="DJ446" s="88"/>
      <c r="DK446" s="88"/>
      <c r="DL446" s="88"/>
      <c r="DM446" s="88"/>
      <c r="DN446" s="88"/>
      <c r="DO446" s="88"/>
      <c r="DP446" s="88"/>
      <c r="DQ446" s="88"/>
      <c r="DR446" s="88"/>
      <c r="DS446" s="88"/>
      <c r="DT446" s="88"/>
      <c r="DU446" s="88"/>
      <c r="DV446" s="88"/>
      <c r="DW446" s="88"/>
      <c r="DX446" s="88"/>
      <c r="DY446" s="88"/>
      <c r="DZ446" s="88"/>
      <c r="EA446" s="88"/>
      <c r="EB446" s="88"/>
      <c r="EC446" s="88"/>
      <c r="ED446" s="88"/>
      <c r="EE446" s="88"/>
      <c r="EF446" s="88"/>
      <c r="EG446" s="88"/>
      <c r="EH446" s="88"/>
      <c r="EI446" s="88"/>
      <c r="EJ446" s="88"/>
      <c r="EK446" s="88"/>
      <c r="EL446" s="88"/>
    </row>
    <row r="447" spans="1:142" s="32" customFormat="1" x14ac:dyDescent="0.35">
      <c r="A447" s="87"/>
      <c r="B447" s="88"/>
      <c r="C447" s="88"/>
      <c r="D447" s="88"/>
      <c r="E447" s="87"/>
      <c r="F447" s="87"/>
      <c r="G447" s="87"/>
      <c r="H447" s="88"/>
      <c r="I447" s="88"/>
      <c r="J447" s="88"/>
      <c r="K447" s="88"/>
      <c r="L447" s="88"/>
      <c r="M447" s="88"/>
      <c r="N447" s="88"/>
      <c r="O447" s="88"/>
      <c r="P447" s="88"/>
      <c r="Q447" s="88"/>
      <c r="R447" s="88"/>
      <c r="S447" s="88"/>
      <c r="T447" s="88"/>
      <c r="U447" s="88"/>
      <c r="V447" s="88"/>
      <c r="W447" s="88"/>
      <c r="X447" s="88"/>
      <c r="Y447" s="88"/>
      <c r="Z447" s="88"/>
      <c r="AA447" s="88"/>
      <c r="AB447" s="88"/>
      <c r="AC447" s="88"/>
      <c r="AD447" s="88"/>
      <c r="AE447" s="88"/>
      <c r="AF447" s="88"/>
      <c r="AG447" s="88"/>
      <c r="AH447" s="88"/>
      <c r="AI447" s="88"/>
      <c r="AJ447" s="88"/>
      <c r="AK447" s="88"/>
      <c r="AL447" s="88"/>
      <c r="AM447" s="88"/>
      <c r="AN447" s="88"/>
      <c r="AO447" s="88"/>
      <c r="AP447" s="88"/>
      <c r="AQ447" s="88"/>
      <c r="AR447" s="88"/>
      <c r="AS447" s="88"/>
      <c r="AT447" s="88"/>
      <c r="AU447" s="88"/>
      <c r="AV447" s="88"/>
      <c r="AW447" s="88"/>
      <c r="AX447" s="88"/>
      <c r="AY447" s="88"/>
      <c r="AZ447" s="88"/>
      <c r="BA447" s="88"/>
      <c r="BB447" s="88"/>
      <c r="BC447" s="88"/>
      <c r="BD447" s="88"/>
      <c r="BE447" s="88"/>
      <c r="BF447" s="88"/>
      <c r="BG447" s="88"/>
      <c r="BH447" s="88"/>
      <c r="BI447" s="88"/>
      <c r="BJ447" s="88"/>
      <c r="BK447" s="88"/>
      <c r="BL447" s="88"/>
      <c r="BM447" s="88"/>
      <c r="BN447" s="88"/>
      <c r="BO447" s="88"/>
      <c r="BP447" s="88"/>
      <c r="BQ447" s="88"/>
      <c r="BR447" s="88"/>
      <c r="BS447" s="88"/>
      <c r="BT447" s="88"/>
      <c r="BU447" s="88"/>
      <c r="BV447" s="88"/>
      <c r="BW447" s="88"/>
      <c r="BX447" s="88"/>
      <c r="BY447" s="88"/>
      <c r="BZ447" s="88"/>
      <c r="CA447" s="88"/>
      <c r="CB447" s="88"/>
      <c r="CC447" s="88"/>
      <c r="CD447" s="88"/>
      <c r="CE447" s="88"/>
      <c r="CF447" s="88"/>
      <c r="CG447" s="88"/>
      <c r="CH447" s="88"/>
      <c r="CI447" s="88"/>
      <c r="CJ447" s="88"/>
      <c r="CK447" s="88"/>
      <c r="CL447" s="88"/>
      <c r="CM447" s="88"/>
      <c r="CN447" s="88"/>
      <c r="CO447" s="88"/>
      <c r="CP447" s="88"/>
      <c r="CQ447" s="88"/>
      <c r="CR447" s="88"/>
      <c r="CS447" s="88"/>
      <c r="CT447" s="88"/>
      <c r="CU447" s="88"/>
      <c r="CV447" s="88"/>
      <c r="CW447" s="88"/>
      <c r="CX447" s="88"/>
      <c r="CY447" s="88"/>
      <c r="CZ447" s="88"/>
      <c r="DA447" s="88"/>
      <c r="DB447" s="88"/>
      <c r="DC447" s="88"/>
      <c r="DD447" s="88"/>
      <c r="DE447" s="88"/>
      <c r="DF447" s="88"/>
      <c r="DG447" s="88"/>
      <c r="DH447" s="88"/>
      <c r="DI447" s="88"/>
      <c r="DJ447" s="88"/>
      <c r="DK447" s="88"/>
      <c r="DL447" s="88"/>
      <c r="DM447" s="88"/>
      <c r="DN447" s="88"/>
      <c r="DO447" s="88"/>
      <c r="DP447" s="88"/>
      <c r="DQ447" s="88"/>
      <c r="DR447" s="88"/>
      <c r="DS447" s="88"/>
      <c r="DT447" s="88"/>
      <c r="DU447" s="88"/>
      <c r="DV447" s="88"/>
      <c r="DW447" s="88"/>
      <c r="DX447" s="88"/>
      <c r="DY447" s="88"/>
      <c r="DZ447" s="88"/>
      <c r="EA447" s="88"/>
      <c r="EB447" s="88"/>
      <c r="EC447" s="88"/>
      <c r="ED447" s="88"/>
      <c r="EE447" s="88"/>
      <c r="EF447" s="88"/>
      <c r="EG447" s="88"/>
      <c r="EH447" s="88"/>
      <c r="EI447" s="88"/>
      <c r="EJ447" s="88"/>
      <c r="EK447" s="88"/>
      <c r="EL447" s="88"/>
    </row>
    <row r="448" spans="1:142" s="32" customFormat="1" x14ac:dyDescent="0.35">
      <c r="A448" s="87"/>
      <c r="B448" s="88"/>
      <c r="C448" s="88"/>
      <c r="D448" s="88"/>
      <c r="E448" s="87"/>
      <c r="F448" s="87"/>
      <c r="G448" s="87"/>
      <c r="H448" s="88"/>
      <c r="I448" s="88"/>
      <c r="J448" s="88"/>
      <c r="K448" s="88"/>
      <c r="L448" s="88"/>
      <c r="M448" s="88"/>
      <c r="N448" s="88"/>
      <c r="O448" s="88"/>
      <c r="P448" s="88"/>
      <c r="Q448" s="88"/>
      <c r="R448" s="88"/>
      <c r="S448" s="88"/>
      <c r="T448" s="88"/>
      <c r="U448" s="88"/>
      <c r="V448" s="88"/>
      <c r="W448" s="88"/>
      <c r="X448" s="88"/>
      <c r="Y448" s="88"/>
      <c r="Z448" s="88"/>
      <c r="AA448" s="88"/>
      <c r="AB448" s="88"/>
      <c r="AC448" s="88"/>
      <c r="AD448" s="88"/>
      <c r="AE448" s="88"/>
      <c r="AF448" s="88"/>
      <c r="AG448" s="88"/>
      <c r="AH448" s="88"/>
      <c r="AI448" s="88"/>
      <c r="AJ448" s="88"/>
      <c r="AK448" s="88"/>
      <c r="AL448" s="88"/>
      <c r="AM448" s="88"/>
      <c r="AN448" s="88"/>
      <c r="AO448" s="88"/>
      <c r="AP448" s="88"/>
      <c r="AQ448" s="88"/>
      <c r="AR448" s="88"/>
      <c r="AS448" s="88"/>
      <c r="AT448" s="88"/>
      <c r="AU448" s="88"/>
      <c r="AV448" s="88"/>
      <c r="AW448" s="88"/>
      <c r="AX448" s="88"/>
      <c r="AY448" s="88"/>
      <c r="AZ448" s="88"/>
      <c r="BA448" s="88"/>
      <c r="BB448" s="88"/>
      <c r="BC448" s="88"/>
      <c r="BD448" s="88"/>
      <c r="BE448" s="88"/>
      <c r="BF448" s="88"/>
      <c r="BG448" s="88"/>
      <c r="BH448" s="88"/>
      <c r="BI448" s="88"/>
      <c r="BJ448" s="88"/>
      <c r="BK448" s="88"/>
      <c r="BL448" s="88"/>
      <c r="BM448" s="88"/>
      <c r="BN448" s="88"/>
      <c r="BO448" s="88"/>
      <c r="BP448" s="88"/>
      <c r="BQ448" s="88"/>
      <c r="BR448" s="88"/>
      <c r="BS448" s="88"/>
      <c r="BT448" s="88"/>
      <c r="BU448" s="88"/>
      <c r="BV448" s="88"/>
      <c r="BW448" s="88"/>
      <c r="BX448" s="88"/>
      <c r="BY448" s="88"/>
      <c r="BZ448" s="88"/>
      <c r="CA448" s="88"/>
      <c r="CB448" s="88"/>
      <c r="CC448" s="88"/>
      <c r="CD448" s="88"/>
      <c r="CE448" s="88"/>
      <c r="CF448" s="88"/>
      <c r="CG448" s="88"/>
      <c r="CH448" s="88"/>
      <c r="CI448" s="88"/>
      <c r="CJ448" s="88"/>
      <c r="CK448" s="88"/>
      <c r="CL448" s="88"/>
      <c r="CM448" s="88"/>
      <c r="CN448" s="88"/>
      <c r="CO448" s="88"/>
      <c r="CP448" s="88"/>
      <c r="CQ448" s="88"/>
      <c r="CR448" s="88"/>
      <c r="CS448" s="88"/>
      <c r="CT448" s="88"/>
      <c r="CU448" s="88"/>
      <c r="CV448" s="88"/>
      <c r="CW448" s="88"/>
      <c r="CX448" s="88"/>
      <c r="CY448" s="88"/>
      <c r="CZ448" s="88"/>
      <c r="DA448" s="88"/>
      <c r="DB448" s="88"/>
      <c r="DC448" s="88"/>
      <c r="DD448" s="88"/>
      <c r="DE448" s="88"/>
      <c r="DF448" s="88"/>
      <c r="DG448" s="88"/>
      <c r="DH448" s="88"/>
      <c r="DI448" s="88"/>
      <c r="DJ448" s="88"/>
      <c r="DK448" s="88"/>
      <c r="DL448" s="88"/>
      <c r="DM448" s="88"/>
      <c r="DN448" s="88"/>
      <c r="DO448" s="88"/>
      <c r="DP448" s="88"/>
      <c r="DQ448" s="88"/>
      <c r="DR448" s="88"/>
      <c r="DS448" s="88"/>
      <c r="DT448" s="88"/>
      <c r="DU448" s="88"/>
      <c r="DV448" s="88"/>
      <c r="DW448" s="88"/>
      <c r="DX448" s="88"/>
      <c r="DY448" s="88"/>
      <c r="DZ448" s="88"/>
      <c r="EA448" s="88"/>
      <c r="EB448" s="88"/>
      <c r="EC448" s="88"/>
      <c r="ED448" s="88"/>
      <c r="EE448" s="88"/>
      <c r="EF448" s="88"/>
      <c r="EG448" s="88"/>
      <c r="EH448" s="88"/>
      <c r="EI448" s="88"/>
      <c r="EJ448" s="88"/>
      <c r="EK448" s="88"/>
      <c r="EL448" s="88"/>
    </row>
    <row r="449" spans="1:142" s="32" customFormat="1" x14ac:dyDescent="0.35">
      <c r="A449" s="87"/>
      <c r="B449" s="88"/>
      <c r="C449" s="88"/>
      <c r="D449" s="88"/>
      <c r="E449" s="87"/>
      <c r="F449" s="87"/>
      <c r="G449" s="87"/>
      <c r="H449" s="88"/>
      <c r="I449" s="88"/>
      <c r="J449" s="88"/>
      <c r="K449" s="88"/>
      <c r="L449" s="88"/>
      <c r="M449" s="88"/>
      <c r="N449" s="88"/>
      <c r="O449" s="88"/>
      <c r="P449" s="88"/>
      <c r="Q449" s="88"/>
      <c r="R449" s="88"/>
      <c r="S449" s="88"/>
      <c r="T449" s="88"/>
      <c r="U449" s="88"/>
      <c r="V449" s="88"/>
      <c r="W449" s="88"/>
      <c r="X449" s="88"/>
      <c r="Y449" s="88"/>
      <c r="Z449" s="88"/>
      <c r="AA449" s="88"/>
      <c r="AB449" s="88"/>
      <c r="AC449" s="88"/>
      <c r="AD449" s="88"/>
      <c r="AE449" s="88"/>
      <c r="AF449" s="88"/>
      <c r="AG449" s="88"/>
      <c r="AH449" s="88"/>
      <c r="AI449" s="88"/>
      <c r="AJ449" s="88"/>
      <c r="AK449" s="88"/>
      <c r="AL449" s="88"/>
      <c r="AM449" s="88"/>
      <c r="AN449" s="88"/>
      <c r="AO449" s="88"/>
      <c r="AP449" s="88"/>
      <c r="AQ449" s="88"/>
      <c r="AR449" s="88"/>
      <c r="AS449" s="88"/>
      <c r="AT449" s="88"/>
      <c r="AU449" s="88"/>
      <c r="AV449" s="88"/>
      <c r="AW449" s="88"/>
      <c r="AX449" s="88"/>
      <c r="AY449" s="88"/>
      <c r="AZ449" s="88"/>
      <c r="BA449" s="88"/>
      <c r="BB449" s="88"/>
      <c r="BC449" s="88"/>
      <c r="BD449" s="88"/>
      <c r="BE449" s="88"/>
      <c r="BF449" s="88"/>
      <c r="BG449" s="88"/>
      <c r="BH449" s="88"/>
      <c r="BI449" s="88"/>
      <c r="BJ449" s="88"/>
      <c r="BK449" s="88"/>
      <c r="BL449" s="88"/>
      <c r="BM449" s="88"/>
      <c r="BN449" s="88"/>
      <c r="BO449" s="88"/>
      <c r="BP449" s="88"/>
      <c r="BQ449" s="88"/>
      <c r="BR449" s="88"/>
      <c r="BS449" s="88"/>
      <c r="BT449" s="88"/>
      <c r="BU449" s="88"/>
      <c r="BV449" s="88"/>
      <c r="BW449" s="88"/>
      <c r="BX449" s="88"/>
      <c r="BY449" s="88"/>
      <c r="BZ449" s="88"/>
      <c r="CA449" s="88"/>
      <c r="CB449" s="88"/>
      <c r="CC449" s="88"/>
      <c r="CD449" s="88"/>
      <c r="CE449" s="88"/>
      <c r="CF449" s="88"/>
      <c r="CG449" s="88"/>
      <c r="CH449" s="88"/>
      <c r="CI449" s="88"/>
      <c r="CJ449" s="88"/>
      <c r="CK449" s="88"/>
      <c r="CL449" s="88"/>
      <c r="CM449" s="88"/>
      <c r="CN449" s="88"/>
      <c r="CO449" s="88"/>
      <c r="CP449" s="88"/>
      <c r="CQ449" s="88"/>
      <c r="CR449" s="88"/>
      <c r="CS449" s="88"/>
      <c r="CT449" s="88"/>
      <c r="CU449" s="88"/>
      <c r="CV449" s="88"/>
      <c r="CW449" s="88"/>
      <c r="CX449" s="88"/>
      <c r="CY449" s="88"/>
      <c r="CZ449" s="88"/>
      <c r="DA449" s="88"/>
      <c r="DB449" s="88"/>
      <c r="DC449" s="88"/>
      <c r="DD449" s="88"/>
      <c r="DE449" s="88"/>
      <c r="DF449" s="88"/>
      <c r="DG449" s="88"/>
      <c r="DH449" s="88"/>
      <c r="DI449" s="88"/>
      <c r="DJ449" s="88"/>
      <c r="DK449" s="88"/>
      <c r="DL449" s="88"/>
      <c r="DM449" s="88"/>
      <c r="DN449" s="88"/>
      <c r="DO449" s="88"/>
      <c r="DP449" s="88"/>
      <c r="DQ449" s="88"/>
      <c r="DR449" s="88"/>
      <c r="DS449" s="88"/>
      <c r="DT449" s="88"/>
      <c r="DU449" s="88"/>
      <c r="DV449" s="88"/>
      <c r="DW449" s="88"/>
      <c r="DX449" s="88"/>
      <c r="DY449" s="88"/>
      <c r="DZ449" s="88"/>
      <c r="EA449" s="88"/>
      <c r="EB449" s="88"/>
      <c r="EC449" s="88"/>
      <c r="ED449" s="88"/>
      <c r="EE449" s="88"/>
      <c r="EF449" s="88"/>
      <c r="EG449" s="88"/>
      <c r="EH449" s="88"/>
      <c r="EI449" s="88"/>
      <c r="EJ449" s="88"/>
      <c r="EK449" s="88"/>
      <c r="EL449" s="88"/>
    </row>
    <row r="450" spans="1:142" s="32" customFormat="1" x14ac:dyDescent="0.35">
      <c r="A450" s="87"/>
      <c r="B450" s="88"/>
      <c r="C450" s="88"/>
      <c r="D450" s="88"/>
      <c r="E450" s="87"/>
      <c r="F450" s="87"/>
      <c r="G450" s="87"/>
      <c r="H450" s="88"/>
      <c r="I450" s="88"/>
      <c r="J450" s="88"/>
      <c r="K450" s="88"/>
      <c r="L450" s="88"/>
      <c r="M450" s="88"/>
      <c r="N450" s="88"/>
      <c r="O450" s="88"/>
      <c r="P450" s="88"/>
      <c r="Q450" s="88"/>
      <c r="R450" s="88"/>
      <c r="S450" s="88"/>
      <c r="T450" s="88"/>
      <c r="U450" s="88"/>
      <c r="V450" s="88"/>
      <c r="W450" s="88"/>
      <c r="X450" s="88"/>
      <c r="Y450" s="88"/>
      <c r="Z450" s="88"/>
      <c r="AA450" s="88"/>
      <c r="AB450" s="88"/>
      <c r="AC450" s="88"/>
      <c r="AD450" s="88"/>
      <c r="AE450" s="88"/>
      <c r="AF450" s="88"/>
      <c r="AG450" s="88"/>
      <c r="AH450" s="88"/>
      <c r="AI450" s="88"/>
      <c r="AJ450" s="88"/>
      <c r="AK450" s="88"/>
      <c r="AL450" s="88"/>
      <c r="AM450" s="88"/>
      <c r="AN450" s="88"/>
      <c r="AO450" s="88"/>
      <c r="AP450" s="88"/>
      <c r="AQ450" s="88"/>
      <c r="AR450" s="88"/>
      <c r="AS450" s="88"/>
      <c r="AT450" s="88"/>
      <c r="AU450" s="88"/>
      <c r="AV450" s="88"/>
      <c r="AW450" s="88"/>
      <c r="AX450" s="88"/>
      <c r="AY450" s="88"/>
      <c r="AZ450" s="88"/>
      <c r="BA450" s="88"/>
      <c r="BB450" s="88"/>
      <c r="BC450" s="88"/>
      <c r="BD450" s="88"/>
      <c r="BE450" s="88"/>
      <c r="BF450" s="88"/>
      <c r="BG450" s="88"/>
      <c r="BH450" s="88"/>
      <c r="BI450" s="88"/>
      <c r="BJ450" s="88"/>
      <c r="BK450" s="88"/>
      <c r="BL450" s="88"/>
      <c r="BM450" s="88"/>
      <c r="BN450" s="88"/>
      <c r="BO450" s="88"/>
      <c r="BP450" s="88"/>
      <c r="BQ450" s="88"/>
      <c r="BR450" s="88"/>
      <c r="BS450" s="88"/>
      <c r="BT450" s="88"/>
      <c r="BU450" s="88"/>
      <c r="BV450" s="88"/>
      <c r="BW450" s="88"/>
      <c r="BX450" s="88"/>
      <c r="BY450" s="88"/>
      <c r="BZ450" s="88"/>
      <c r="CA450" s="88"/>
      <c r="CB450" s="88"/>
      <c r="CC450" s="88"/>
      <c r="CD450" s="88"/>
      <c r="CE450" s="88"/>
      <c r="CF450" s="88"/>
      <c r="CG450" s="88"/>
      <c r="CH450" s="88"/>
      <c r="CI450" s="88"/>
      <c r="CJ450" s="88"/>
      <c r="CK450" s="88"/>
      <c r="CL450" s="88"/>
      <c r="CM450" s="88"/>
      <c r="CN450" s="88"/>
      <c r="CO450" s="88"/>
      <c r="CP450" s="88"/>
      <c r="CQ450" s="88"/>
      <c r="CR450" s="88"/>
      <c r="CS450" s="88"/>
      <c r="CT450" s="88"/>
      <c r="CU450" s="88"/>
      <c r="CV450" s="88"/>
      <c r="CW450" s="88"/>
      <c r="CX450" s="88"/>
      <c r="CY450" s="88"/>
      <c r="CZ450" s="88"/>
      <c r="DA450" s="88"/>
      <c r="DB450" s="88"/>
      <c r="DC450" s="88"/>
      <c r="DD450" s="88"/>
      <c r="DE450" s="88"/>
      <c r="DF450" s="88"/>
      <c r="DG450" s="88"/>
      <c r="DH450" s="88"/>
      <c r="DI450" s="88"/>
      <c r="DJ450" s="88"/>
      <c r="DK450" s="88"/>
      <c r="DL450" s="88"/>
      <c r="DM450" s="88"/>
      <c r="DN450" s="88"/>
      <c r="DO450" s="88"/>
      <c r="DP450" s="88"/>
      <c r="DQ450" s="88"/>
      <c r="DR450" s="88"/>
      <c r="DS450" s="88"/>
      <c r="DT450" s="88"/>
      <c r="DU450" s="88"/>
      <c r="DV450" s="88"/>
      <c r="DW450" s="88"/>
      <c r="DX450" s="88"/>
      <c r="DY450" s="88"/>
      <c r="DZ450" s="88"/>
      <c r="EA450" s="88"/>
      <c r="EB450" s="88"/>
      <c r="EC450" s="88"/>
      <c r="ED450" s="88"/>
      <c r="EE450" s="88"/>
      <c r="EF450" s="88"/>
      <c r="EG450" s="88"/>
      <c r="EH450" s="88"/>
      <c r="EI450" s="88"/>
      <c r="EJ450" s="88"/>
      <c r="EK450" s="88"/>
      <c r="EL450" s="88"/>
    </row>
    <row r="451" spans="1:142" s="32" customFormat="1" x14ac:dyDescent="0.35">
      <c r="A451" s="87"/>
      <c r="B451" s="88"/>
      <c r="C451" s="88"/>
      <c r="D451" s="88"/>
      <c r="E451" s="87"/>
      <c r="F451" s="87"/>
      <c r="G451" s="87"/>
      <c r="H451" s="88"/>
      <c r="I451" s="88"/>
      <c r="J451" s="88"/>
      <c r="K451" s="88"/>
      <c r="L451" s="88"/>
      <c r="M451" s="88"/>
      <c r="N451" s="88"/>
      <c r="O451" s="88"/>
      <c r="P451" s="88"/>
      <c r="Q451" s="88"/>
      <c r="R451" s="88"/>
      <c r="S451" s="88"/>
      <c r="T451" s="88"/>
      <c r="U451" s="88"/>
      <c r="V451" s="88"/>
      <c r="W451" s="88"/>
      <c r="X451" s="88"/>
      <c r="Y451" s="88"/>
      <c r="Z451" s="88"/>
      <c r="AA451" s="88"/>
      <c r="AB451" s="88"/>
      <c r="AC451" s="88"/>
      <c r="AD451" s="88"/>
      <c r="AE451" s="88"/>
      <c r="AF451" s="88"/>
      <c r="AG451" s="88"/>
      <c r="AH451" s="88"/>
      <c r="AI451" s="88"/>
      <c r="AJ451" s="88"/>
      <c r="AK451" s="88"/>
      <c r="AL451" s="88"/>
      <c r="AM451" s="88"/>
      <c r="AN451" s="88"/>
      <c r="AO451" s="88"/>
      <c r="AP451" s="88"/>
      <c r="AQ451" s="88"/>
      <c r="AR451" s="88"/>
      <c r="AS451" s="88"/>
      <c r="AT451" s="88"/>
      <c r="AU451" s="88"/>
      <c r="AV451" s="88"/>
      <c r="AW451" s="88"/>
      <c r="AX451" s="88"/>
      <c r="AY451" s="88"/>
      <c r="AZ451" s="88"/>
      <c r="BA451" s="88"/>
      <c r="BB451" s="88"/>
      <c r="BC451" s="88"/>
      <c r="BD451" s="88"/>
      <c r="BE451" s="88"/>
      <c r="BF451" s="88"/>
      <c r="BG451" s="88"/>
      <c r="BH451" s="88"/>
      <c r="BI451" s="88"/>
      <c r="BJ451" s="88"/>
      <c r="BK451" s="88"/>
      <c r="BL451" s="88"/>
      <c r="BM451" s="88"/>
      <c r="BN451" s="88"/>
      <c r="BO451" s="88"/>
      <c r="BP451" s="88"/>
      <c r="BQ451" s="88"/>
      <c r="BR451" s="88"/>
      <c r="BS451" s="88"/>
      <c r="BT451" s="88"/>
      <c r="BU451" s="88"/>
      <c r="BV451" s="88"/>
      <c r="BW451" s="88"/>
      <c r="BX451" s="88"/>
      <c r="BY451" s="88"/>
      <c r="BZ451" s="88"/>
      <c r="CA451" s="88"/>
      <c r="CB451" s="88"/>
      <c r="CC451" s="88"/>
      <c r="CD451" s="88"/>
      <c r="CE451" s="88"/>
      <c r="CF451" s="88"/>
      <c r="CG451" s="88"/>
      <c r="CH451" s="88"/>
      <c r="CI451" s="88"/>
      <c r="CJ451" s="88"/>
      <c r="CK451" s="88"/>
      <c r="CL451" s="88"/>
      <c r="CM451" s="88"/>
      <c r="CN451" s="88"/>
      <c r="CO451" s="88"/>
      <c r="CP451" s="88"/>
      <c r="CQ451" s="88"/>
      <c r="CR451" s="88"/>
      <c r="CS451" s="88"/>
      <c r="CT451" s="88"/>
      <c r="CU451" s="88"/>
      <c r="CV451" s="88"/>
      <c r="CW451" s="88"/>
      <c r="CX451" s="88"/>
      <c r="CY451" s="88"/>
      <c r="CZ451" s="88"/>
      <c r="DA451" s="88"/>
      <c r="DB451" s="88"/>
      <c r="DC451" s="88"/>
      <c r="DD451" s="88"/>
      <c r="DE451" s="88"/>
      <c r="DF451" s="88"/>
      <c r="DG451" s="88"/>
      <c r="DH451" s="88"/>
      <c r="DI451" s="88"/>
      <c r="DJ451" s="88"/>
      <c r="DK451" s="88"/>
      <c r="DL451" s="88"/>
      <c r="DM451" s="88"/>
      <c r="DN451" s="88"/>
      <c r="DO451" s="88"/>
      <c r="DP451" s="88"/>
      <c r="DQ451" s="88"/>
      <c r="DR451" s="88"/>
      <c r="DS451" s="88"/>
      <c r="DT451" s="88"/>
      <c r="DU451" s="88"/>
      <c r="DV451" s="88"/>
      <c r="DW451" s="88"/>
      <c r="DX451" s="88"/>
      <c r="DY451" s="88"/>
      <c r="DZ451" s="88"/>
      <c r="EA451" s="88"/>
      <c r="EB451" s="88"/>
      <c r="EC451" s="88"/>
      <c r="ED451" s="88"/>
      <c r="EE451" s="88"/>
      <c r="EF451" s="88"/>
      <c r="EG451" s="88"/>
      <c r="EH451" s="88"/>
      <c r="EI451" s="88"/>
      <c r="EJ451" s="88"/>
      <c r="EK451" s="88"/>
      <c r="EL451" s="88"/>
    </row>
    <row r="452" spans="1:142" s="32" customFormat="1" x14ac:dyDescent="0.35">
      <c r="A452" s="87"/>
      <c r="B452" s="88"/>
      <c r="C452" s="88"/>
      <c r="D452" s="88"/>
      <c r="E452" s="87"/>
      <c r="F452" s="87"/>
      <c r="G452" s="87"/>
      <c r="H452" s="88"/>
      <c r="I452" s="88"/>
      <c r="J452" s="88"/>
      <c r="K452" s="88"/>
      <c r="L452" s="88"/>
      <c r="M452" s="88"/>
      <c r="N452" s="88"/>
      <c r="O452" s="88"/>
      <c r="P452" s="88"/>
      <c r="Q452" s="88"/>
      <c r="R452" s="88"/>
      <c r="S452" s="88"/>
      <c r="T452" s="88"/>
      <c r="U452" s="88"/>
      <c r="V452" s="88"/>
      <c r="W452" s="88"/>
      <c r="X452" s="88"/>
      <c r="Y452" s="88"/>
      <c r="Z452" s="88"/>
      <c r="AA452" s="88"/>
      <c r="AB452" s="88"/>
      <c r="AC452" s="88"/>
      <c r="AD452" s="88"/>
      <c r="AE452" s="88"/>
      <c r="AF452" s="88"/>
      <c r="AG452" s="88"/>
      <c r="AH452" s="88"/>
      <c r="AI452" s="88"/>
      <c r="AJ452" s="88"/>
      <c r="AK452" s="88"/>
      <c r="AL452" s="88"/>
      <c r="AM452" s="88"/>
      <c r="AN452" s="88"/>
      <c r="AO452" s="88"/>
      <c r="AP452" s="88"/>
      <c r="AQ452" s="88"/>
      <c r="AR452" s="88"/>
      <c r="AS452" s="88"/>
      <c r="AT452" s="88"/>
      <c r="AU452" s="88"/>
      <c r="AV452" s="88"/>
      <c r="AW452" s="88"/>
      <c r="AX452" s="88"/>
      <c r="AY452" s="88"/>
      <c r="AZ452" s="88"/>
      <c r="BA452" s="88"/>
      <c r="BB452" s="88"/>
      <c r="BC452" s="88"/>
      <c r="BD452" s="88"/>
      <c r="BE452" s="88"/>
      <c r="BF452" s="88"/>
      <c r="BG452" s="88"/>
      <c r="BH452" s="88"/>
      <c r="BI452" s="88"/>
      <c r="BJ452" s="88"/>
      <c r="BK452" s="88"/>
      <c r="BL452" s="88"/>
      <c r="BM452" s="88"/>
      <c r="BN452" s="88"/>
      <c r="BO452" s="88"/>
      <c r="BP452" s="88"/>
      <c r="BQ452" s="88"/>
      <c r="BR452" s="88"/>
      <c r="BS452" s="88"/>
      <c r="BT452" s="88"/>
      <c r="BU452" s="88"/>
      <c r="BV452" s="88"/>
      <c r="BW452" s="88"/>
      <c r="BX452" s="88"/>
      <c r="BY452" s="88"/>
      <c r="BZ452" s="88"/>
      <c r="CA452" s="88"/>
      <c r="CB452" s="88"/>
      <c r="CC452" s="88"/>
      <c r="CD452" s="88"/>
      <c r="CE452" s="88"/>
      <c r="CF452" s="88"/>
      <c r="CG452" s="88"/>
      <c r="CH452" s="88"/>
      <c r="CI452" s="88"/>
      <c r="CJ452" s="88"/>
      <c r="CK452" s="88"/>
      <c r="CL452" s="88"/>
      <c r="CM452" s="88"/>
      <c r="CN452" s="88"/>
      <c r="CO452" s="88"/>
      <c r="CP452" s="88"/>
      <c r="CQ452" s="88"/>
      <c r="CR452" s="88"/>
      <c r="CS452" s="88"/>
      <c r="CT452" s="88"/>
      <c r="CU452" s="88"/>
      <c r="CV452" s="88"/>
      <c r="CW452" s="88"/>
      <c r="CX452" s="88"/>
      <c r="CY452" s="88"/>
      <c r="CZ452" s="88"/>
      <c r="DA452" s="88"/>
      <c r="DB452" s="88"/>
      <c r="DC452" s="88"/>
      <c r="DD452" s="88"/>
      <c r="DE452" s="88"/>
      <c r="DF452" s="88"/>
      <c r="DG452" s="88"/>
      <c r="DH452" s="88"/>
      <c r="DI452" s="88"/>
      <c r="DJ452" s="88"/>
      <c r="DK452" s="88"/>
      <c r="DL452" s="88"/>
      <c r="DM452" s="88"/>
      <c r="DN452" s="88"/>
      <c r="DO452" s="88"/>
      <c r="DP452" s="88"/>
      <c r="DQ452" s="88"/>
      <c r="DR452" s="88"/>
      <c r="DS452" s="88"/>
      <c r="DT452" s="88"/>
      <c r="DU452" s="88"/>
      <c r="DV452" s="88"/>
      <c r="DW452" s="88"/>
      <c r="DX452" s="88"/>
      <c r="DY452" s="88"/>
      <c r="DZ452" s="88"/>
      <c r="EA452" s="88"/>
      <c r="EB452" s="88"/>
      <c r="EC452" s="88"/>
      <c r="ED452" s="88"/>
      <c r="EE452" s="88"/>
      <c r="EF452" s="88"/>
      <c r="EG452" s="88"/>
      <c r="EH452" s="88"/>
      <c r="EI452" s="88"/>
      <c r="EJ452" s="88"/>
      <c r="EK452" s="88"/>
      <c r="EL452" s="88"/>
    </row>
    <row r="453" spans="1:142" s="32" customFormat="1" x14ac:dyDescent="0.35">
      <c r="A453" s="87"/>
      <c r="B453" s="88"/>
      <c r="C453" s="88"/>
      <c r="D453" s="88"/>
      <c r="E453" s="87"/>
      <c r="F453" s="87"/>
      <c r="G453" s="87"/>
      <c r="H453" s="88"/>
      <c r="I453" s="88"/>
      <c r="J453" s="88"/>
      <c r="K453" s="88"/>
      <c r="L453" s="88"/>
      <c r="M453" s="88"/>
      <c r="N453" s="88"/>
      <c r="O453" s="88"/>
      <c r="P453" s="88"/>
      <c r="Q453" s="88"/>
      <c r="R453" s="88"/>
      <c r="S453" s="88"/>
      <c r="T453" s="88"/>
      <c r="U453" s="88"/>
      <c r="V453" s="88"/>
      <c r="W453" s="88"/>
      <c r="X453" s="88"/>
      <c r="Y453" s="88"/>
      <c r="Z453" s="88"/>
      <c r="AA453" s="88"/>
      <c r="AB453" s="88"/>
      <c r="AC453" s="88"/>
      <c r="AD453" s="88"/>
      <c r="AE453" s="88"/>
      <c r="AF453" s="88"/>
      <c r="AG453" s="88"/>
      <c r="AH453" s="88"/>
      <c r="AI453" s="88"/>
      <c r="AJ453" s="88"/>
      <c r="AK453" s="88"/>
      <c r="AL453" s="88"/>
      <c r="AM453" s="88"/>
      <c r="AN453" s="88"/>
      <c r="AO453" s="88"/>
      <c r="AP453" s="88"/>
      <c r="AQ453" s="88"/>
      <c r="AR453" s="88"/>
      <c r="AS453" s="88"/>
      <c r="AT453" s="88"/>
      <c r="AU453" s="88"/>
      <c r="AV453" s="88"/>
      <c r="AW453" s="88"/>
      <c r="AX453" s="88"/>
      <c r="AY453" s="88"/>
      <c r="AZ453" s="88"/>
      <c r="BA453" s="88"/>
      <c r="BB453" s="88"/>
      <c r="BC453" s="88"/>
      <c r="BD453" s="88"/>
      <c r="BE453" s="88"/>
      <c r="BF453" s="88"/>
      <c r="BG453" s="88"/>
      <c r="BH453" s="88"/>
      <c r="BI453" s="88"/>
      <c r="BJ453" s="88"/>
      <c r="BK453" s="88"/>
      <c r="BL453" s="88"/>
      <c r="BM453" s="88"/>
      <c r="BN453" s="88"/>
      <c r="BO453" s="88"/>
      <c r="BP453" s="88"/>
      <c r="BQ453" s="88"/>
      <c r="BR453" s="88"/>
      <c r="BS453" s="88"/>
      <c r="BT453" s="88"/>
      <c r="BU453" s="88"/>
      <c r="BV453" s="88"/>
      <c r="BW453" s="88"/>
      <c r="BX453" s="88"/>
      <c r="BY453" s="88"/>
      <c r="BZ453" s="88"/>
      <c r="CA453" s="88"/>
      <c r="CB453" s="88"/>
      <c r="CC453" s="88"/>
      <c r="CD453" s="88"/>
      <c r="CE453" s="88"/>
      <c r="CF453" s="88"/>
      <c r="CG453" s="88"/>
      <c r="CH453" s="88"/>
      <c r="CI453" s="88"/>
      <c r="CJ453" s="88"/>
      <c r="CK453" s="88"/>
      <c r="CL453" s="88"/>
      <c r="CM453" s="88"/>
      <c r="CN453" s="88"/>
      <c r="CO453" s="88"/>
      <c r="CP453" s="88"/>
      <c r="CQ453" s="88"/>
      <c r="CR453" s="88"/>
      <c r="CS453" s="88"/>
      <c r="CT453" s="88"/>
      <c r="CU453" s="88"/>
      <c r="CV453" s="88"/>
      <c r="CW453" s="88"/>
      <c r="CX453" s="88"/>
      <c r="CY453" s="88"/>
      <c r="CZ453" s="88"/>
      <c r="DA453" s="88"/>
      <c r="DB453" s="88"/>
      <c r="DC453" s="88"/>
      <c r="DD453" s="88"/>
      <c r="DE453" s="88"/>
      <c r="DF453" s="88"/>
      <c r="DG453" s="88"/>
      <c r="DH453" s="88"/>
      <c r="DI453" s="88"/>
      <c r="DJ453" s="88"/>
      <c r="DK453" s="88"/>
      <c r="DL453" s="88"/>
      <c r="DM453" s="88"/>
      <c r="DN453" s="88"/>
      <c r="DO453" s="88"/>
      <c r="DP453" s="88"/>
      <c r="DQ453" s="88"/>
      <c r="DR453" s="88"/>
      <c r="DS453" s="88"/>
      <c r="DT453" s="88"/>
      <c r="DU453" s="88"/>
      <c r="DV453" s="88"/>
      <c r="DW453" s="88"/>
      <c r="DX453" s="88"/>
      <c r="DY453" s="88"/>
      <c r="DZ453" s="88"/>
      <c r="EA453" s="88"/>
      <c r="EB453" s="88"/>
      <c r="EC453" s="88"/>
      <c r="ED453" s="88"/>
      <c r="EE453" s="88"/>
      <c r="EF453" s="88"/>
      <c r="EG453" s="88"/>
      <c r="EH453" s="88"/>
      <c r="EI453" s="88"/>
      <c r="EJ453" s="88"/>
      <c r="EK453" s="88"/>
      <c r="EL453" s="88"/>
    </row>
    <row r="454" spans="1:142" s="32" customFormat="1" x14ac:dyDescent="0.35">
      <c r="A454" s="87"/>
      <c r="B454" s="88"/>
      <c r="C454" s="88"/>
      <c r="D454" s="88"/>
      <c r="E454" s="87"/>
      <c r="F454" s="87"/>
      <c r="G454" s="87"/>
      <c r="H454" s="88"/>
      <c r="I454" s="88"/>
      <c r="J454" s="88"/>
      <c r="K454" s="88"/>
      <c r="L454" s="88"/>
      <c r="M454" s="88"/>
      <c r="N454" s="88"/>
      <c r="O454" s="88"/>
      <c r="P454" s="88"/>
      <c r="Q454" s="88"/>
      <c r="R454" s="88"/>
      <c r="S454" s="88"/>
      <c r="T454" s="88"/>
      <c r="U454" s="88"/>
      <c r="V454" s="88"/>
      <c r="W454" s="88"/>
      <c r="X454" s="88"/>
      <c r="Y454" s="88"/>
      <c r="Z454" s="88"/>
      <c r="AA454" s="88"/>
      <c r="AB454" s="88"/>
      <c r="AC454" s="88"/>
      <c r="AD454" s="88"/>
      <c r="AE454" s="88"/>
      <c r="AF454" s="88"/>
      <c r="AG454" s="88"/>
      <c r="AH454" s="88"/>
      <c r="AI454" s="88"/>
      <c r="AJ454" s="88"/>
      <c r="AK454" s="88"/>
      <c r="AL454" s="88"/>
      <c r="AM454" s="88"/>
      <c r="AN454" s="88"/>
      <c r="AO454" s="88"/>
      <c r="AP454" s="88"/>
      <c r="AQ454" s="88"/>
      <c r="AR454" s="88"/>
      <c r="AS454" s="88"/>
      <c r="AT454" s="88"/>
      <c r="AU454" s="88"/>
      <c r="AV454" s="88"/>
      <c r="AW454" s="88"/>
      <c r="AX454" s="88"/>
      <c r="AY454" s="88"/>
      <c r="AZ454" s="88"/>
      <c r="BA454" s="88"/>
      <c r="BB454" s="88"/>
      <c r="BC454" s="88"/>
      <c r="BD454" s="88"/>
      <c r="BE454" s="88"/>
      <c r="BF454" s="88"/>
      <c r="BG454" s="88"/>
      <c r="BH454" s="88"/>
      <c r="BI454" s="88"/>
      <c r="BJ454" s="88"/>
      <c r="BK454" s="88"/>
      <c r="BL454" s="88"/>
      <c r="BM454" s="88"/>
      <c r="BN454" s="88"/>
      <c r="BO454" s="88"/>
      <c r="BP454" s="88"/>
      <c r="BQ454" s="88"/>
      <c r="BR454" s="88"/>
      <c r="BS454" s="88"/>
      <c r="BT454" s="88"/>
      <c r="BU454" s="88"/>
      <c r="BV454" s="88"/>
      <c r="BW454" s="88"/>
      <c r="BX454" s="88"/>
      <c r="BY454" s="88"/>
      <c r="BZ454" s="88"/>
      <c r="CA454" s="88"/>
      <c r="CB454" s="88"/>
      <c r="CC454" s="88"/>
      <c r="CD454" s="88"/>
      <c r="CE454" s="88"/>
      <c r="CF454" s="88"/>
      <c r="CG454" s="88"/>
      <c r="CH454" s="88"/>
      <c r="CI454" s="88"/>
      <c r="CJ454" s="88"/>
      <c r="CK454" s="88"/>
      <c r="CL454" s="88"/>
      <c r="CM454" s="88"/>
      <c r="CN454" s="88"/>
      <c r="CO454" s="88"/>
      <c r="CP454" s="88"/>
      <c r="CQ454" s="88"/>
      <c r="CR454" s="88"/>
      <c r="CS454" s="88"/>
      <c r="CT454" s="88"/>
      <c r="CU454" s="88"/>
      <c r="CV454" s="88"/>
      <c r="CW454" s="88"/>
      <c r="CX454" s="88"/>
      <c r="CY454" s="88"/>
      <c r="CZ454" s="88"/>
      <c r="DA454" s="88"/>
      <c r="DB454" s="88"/>
      <c r="DC454" s="88"/>
      <c r="DD454" s="88"/>
      <c r="DE454" s="88"/>
      <c r="DF454" s="88"/>
      <c r="DG454" s="88"/>
      <c r="DH454" s="88"/>
      <c r="DI454" s="88"/>
      <c r="DJ454" s="88"/>
      <c r="DK454" s="88"/>
      <c r="DL454" s="88"/>
      <c r="DM454" s="88"/>
      <c r="DN454" s="88"/>
      <c r="DO454" s="88"/>
      <c r="DP454" s="88"/>
      <c r="DQ454" s="88"/>
      <c r="DR454" s="88"/>
      <c r="DS454" s="88"/>
      <c r="DT454" s="88"/>
      <c r="DU454" s="88"/>
      <c r="DV454" s="88"/>
      <c r="DW454" s="88"/>
      <c r="DX454" s="88"/>
      <c r="DY454" s="88"/>
      <c r="DZ454" s="88"/>
      <c r="EA454" s="88"/>
      <c r="EB454" s="88"/>
      <c r="EC454" s="88"/>
      <c r="ED454" s="88"/>
      <c r="EE454" s="88"/>
      <c r="EF454" s="88"/>
      <c r="EG454" s="88"/>
      <c r="EH454" s="88"/>
      <c r="EI454" s="88"/>
      <c r="EJ454" s="88"/>
      <c r="EK454" s="88"/>
      <c r="EL454" s="88"/>
    </row>
    <row r="455" spans="1:142" s="32" customFormat="1" x14ac:dyDescent="0.35">
      <c r="A455" s="87"/>
      <c r="B455" s="88"/>
      <c r="C455" s="88"/>
      <c r="D455" s="88"/>
      <c r="E455" s="87"/>
      <c r="F455" s="87"/>
      <c r="G455" s="87"/>
      <c r="H455" s="88"/>
      <c r="I455" s="88"/>
      <c r="J455" s="88"/>
      <c r="K455" s="88"/>
      <c r="L455" s="88"/>
      <c r="M455" s="88"/>
      <c r="N455" s="88"/>
      <c r="O455" s="88"/>
      <c r="P455" s="88"/>
      <c r="Q455" s="88"/>
      <c r="R455" s="88"/>
      <c r="S455" s="88"/>
      <c r="T455" s="88"/>
      <c r="U455" s="88"/>
      <c r="V455" s="88"/>
      <c r="W455" s="88"/>
      <c r="X455" s="88"/>
      <c r="Y455" s="88"/>
      <c r="Z455" s="88"/>
      <c r="AA455" s="88"/>
      <c r="AB455" s="88"/>
      <c r="AC455" s="88"/>
      <c r="AD455" s="88"/>
      <c r="AE455" s="88"/>
      <c r="AF455" s="88"/>
      <c r="AG455" s="88"/>
      <c r="AH455" s="88"/>
      <c r="AI455" s="88"/>
      <c r="AJ455" s="88"/>
      <c r="AK455" s="88"/>
      <c r="AL455" s="88"/>
      <c r="AM455" s="88"/>
      <c r="AN455" s="88"/>
      <c r="AO455" s="88"/>
      <c r="AP455" s="88"/>
      <c r="AQ455" s="88"/>
      <c r="AR455" s="88"/>
      <c r="AS455" s="88"/>
      <c r="AT455" s="88"/>
      <c r="AU455" s="88"/>
      <c r="AV455" s="88"/>
      <c r="AW455" s="88"/>
      <c r="AX455" s="88"/>
      <c r="AY455" s="88"/>
      <c r="AZ455" s="88"/>
      <c r="BA455" s="88"/>
      <c r="BB455" s="88"/>
      <c r="BC455" s="88"/>
      <c r="BD455" s="88"/>
      <c r="BE455" s="88"/>
      <c r="BF455" s="88"/>
      <c r="BG455" s="88"/>
      <c r="BH455" s="88"/>
      <c r="BI455" s="88"/>
      <c r="BJ455" s="88"/>
      <c r="BK455" s="88"/>
      <c r="BL455" s="88"/>
      <c r="BM455" s="88"/>
      <c r="BN455" s="88"/>
      <c r="BO455" s="88"/>
      <c r="BP455" s="88"/>
      <c r="BQ455" s="88"/>
      <c r="BR455" s="88"/>
      <c r="BS455" s="88"/>
      <c r="BT455" s="88"/>
      <c r="BU455" s="88"/>
      <c r="BV455" s="88"/>
      <c r="BW455" s="88"/>
      <c r="BX455" s="88"/>
      <c r="BY455" s="88"/>
      <c r="BZ455" s="88"/>
      <c r="CA455" s="88"/>
      <c r="CB455" s="88"/>
      <c r="CC455" s="88"/>
      <c r="CD455" s="88"/>
      <c r="CE455" s="88"/>
      <c r="CF455" s="88"/>
      <c r="CG455" s="88"/>
      <c r="CH455" s="88"/>
      <c r="CI455" s="88"/>
      <c r="CJ455" s="88"/>
      <c r="CK455" s="88"/>
      <c r="CL455" s="88"/>
      <c r="CM455" s="88"/>
      <c r="CN455" s="88"/>
      <c r="CO455" s="88"/>
      <c r="CP455" s="88"/>
      <c r="CQ455" s="88"/>
      <c r="CR455" s="88"/>
      <c r="CS455" s="88"/>
      <c r="CT455" s="88"/>
      <c r="CU455" s="88"/>
      <c r="CV455" s="88"/>
      <c r="CW455" s="88"/>
      <c r="CX455" s="88"/>
      <c r="CY455" s="88"/>
      <c r="CZ455" s="88"/>
      <c r="DA455" s="88"/>
      <c r="DB455" s="88"/>
      <c r="DC455" s="88"/>
      <c r="DD455" s="88"/>
      <c r="DE455" s="88"/>
      <c r="DF455" s="88"/>
      <c r="DG455" s="88"/>
      <c r="DH455" s="88"/>
      <c r="DI455" s="88"/>
      <c r="DJ455" s="88"/>
      <c r="DK455" s="88"/>
      <c r="DL455" s="88"/>
      <c r="DM455" s="88"/>
      <c r="DN455" s="88"/>
      <c r="DO455" s="88"/>
      <c r="DP455" s="88"/>
      <c r="DQ455" s="88"/>
      <c r="DR455" s="88"/>
      <c r="DS455" s="88"/>
      <c r="DT455" s="88"/>
      <c r="DU455" s="88"/>
      <c r="DV455" s="88"/>
      <c r="DW455" s="88"/>
      <c r="DX455" s="88"/>
      <c r="DY455" s="88"/>
      <c r="DZ455" s="88"/>
      <c r="EA455" s="88"/>
      <c r="EB455" s="88"/>
      <c r="EC455" s="88"/>
      <c r="ED455" s="88"/>
      <c r="EE455" s="88"/>
      <c r="EF455" s="88"/>
      <c r="EG455" s="88"/>
      <c r="EH455" s="88"/>
      <c r="EI455" s="88"/>
      <c r="EJ455" s="88"/>
      <c r="EK455" s="88"/>
      <c r="EL455" s="88"/>
    </row>
    <row r="456" spans="1:142" s="32" customFormat="1" x14ac:dyDescent="0.35">
      <c r="A456" s="87"/>
      <c r="B456" s="88"/>
      <c r="C456" s="88"/>
      <c r="D456" s="88"/>
      <c r="E456" s="87"/>
      <c r="F456" s="87"/>
      <c r="G456" s="87"/>
      <c r="H456" s="88"/>
      <c r="I456" s="88"/>
      <c r="J456" s="88"/>
      <c r="K456" s="88"/>
      <c r="L456" s="88"/>
      <c r="M456" s="88"/>
      <c r="N456" s="88"/>
      <c r="O456" s="88"/>
      <c r="P456" s="88"/>
      <c r="Q456" s="88"/>
      <c r="R456" s="88"/>
      <c r="S456" s="88"/>
      <c r="T456" s="88"/>
      <c r="U456" s="88"/>
      <c r="V456" s="88"/>
      <c r="W456" s="88"/>
      <c r="X456" s="88"/>
      <c r="Y456" s="88"/>
      <c r="Z456" s="88"/>
      <c r="AA456" s="88"/>
      <c r="AB456" s="88"/>
      <c r="AC456" s="88"/>
      <c r="AD456" s="88"/>
      <c r="AE456" s="88"/>
      <c r="AF456" s="88"/>
      <c r="AG456" s="88"/>
      <c r="AH456" s="88"/>
      <c r="AI456" s="88"/>
      <c r="AJ456" s="88"/>
      <c r="AK456" s="88"/>
      <c r="AL456" s="88"/>
      <c r="AM456" s="88"/>
      <c r="AN456" s="88"/>
      <c r="AO456" s="88"/>
      <c r="AP456" s="88"/>
      <c r="AQ456" s="88"/>
      <c r="AR456" s="88"/>
      <c r="AS456" s="88"/>
      <c r="AT456" s="88"/>
      <c r="AU456" s="88"/>
      <c r="AV456" s="88"/>
      <c r="AW456" s="88"/>
      <c r="AX456" s="88"/>
      <c r="AY456" s="88"/>
      <c r="AZ456" s="88"/>
      <c r="BA456" s="88"/>
      <c r="BB456" s="88"/>
      <c r="BC456" s="88"/>
      <c r="BD456" s="88"/>
      <c r="BE456" s="88"/>
      <c r="BF456" s="88"/>
      <c r="BG456" s="88"/>
      <c r="BH456" s="88"/>
      <c r="BI456" s="88"/>
      <c r="BJ456" s="88"/>
      <c r="BK456" s="88"/>
      <c r="BL456" s="88"/>
      <c r="BM456" s="88"/>
      <c r="BN456" s="88"/>
      <c r="BO456" s="88"/>
      <c r="BP456" s="88"/>
      <c r="BQ456" s="88"/>
      <c r="BR456" s="88"/>
      <c r="BS456" s="88"/>
      <c r="BT456" s="88"/>
      <c r="BU456" s="88"/>
      <c r="BV456" s="88"/>
      <c r="BW456" s="88"/>
      <c r="BX456" s="88"/>
      <c r="BY456" s="88"/>
      <c r="BZ456" s="88"/>
      <c r="CA456" s="88"/>
      <c r="CB456" s="88"/>
      <c r="CC456" s="88"/>
      <c r="CD456" s="88"/>
      <c r="CE456" s="88"/>
      <c r="CF456" s="88"/>
      <c r="CG456" s="88"/>
      <c r="CH456" s="88"/>
      <c r="CI456" s="88"/>
      <c r="CJ456" s="88"/>
      <c r="CK456" s="88"/>
      <c r="CL456" s="88"/>
      <c r="CM456" s="88"/>
      <c r="CN456" s="88"/>
      <c r="CO456" s="88"/>
      <c r="CP456" s="88"/>
      <c r="CQ456" s="88"/>
      <c r="CR456" s="88"/>
      <c r="CS456" s="88"/>
      <c r="CT456" s="88"/>
      <c r="CU456" s="88"/>
      <c r="CV456" s="88"/>
      <c r="CW456" s="88"/>
      <c r="CX456" s="88"/>
      <c r="CY456" s="88"/>
      <c r="CZ456" s="88"/>
      <c r="DA456" s="88"/>
      <c r="DB456" s="88"/>
      <c r="DC456" s="88"/>
      <c r="DD456" s="88"/>
      <c r="DE456" s="88"/>
      <c r="DF456" s="88"/>
      <c r="DG456" s="88"/>
      <c r="DH456" s="88"/>
      <c r="DI456" s="88"/>
      <c r="DJ456" s="88"/>
      <c r="DK456" s="88"/>
      <c r="DL456" s="88"/>
      <c r="DM456" s="88"/>
      <c r="DN456" s="88"/>
      <c r="DO456" s="88"/>
      <c r="DP456" s="88"/>
      <c r="DQ456" s="88"/>
      <c r="DR456" s="88"/>
      <c r="DS456" s="88"/>
      <c r="DT456" s="88"/>
      <c r="DU456" s="88"/>
      <c r="DV456" s="88"/>
      <c r="DW456" s="88"/>
      <c r="DX456" s="88"/>
      <c r="DY456" s="88"/>
      <c r="DZ456" s="88"/>
      <c r="EA456" s="88"/>
      <c r="EB456" s="88"/>
      <c r="EC456" s="88"/>
      <c r="ED456" s="88"/>
      <c r="EE456" s="88"/>
      <c r="EF456" s="88"/>
      <c r="EG456" s="88"/>
      <c r="EH456" s="88"/>
      <c r="EI456" s="88"/>
      <c r="EJ456" s="88"/>
      <c r="EK456" s="88"/>
      <c r="EL456" s="88"/>
    </row>
    <row r="457" spans="1:142" s="32" customFormat="1" x14ac:dyDescent="0.35">
      <c r="A457" s="87"/>
      <c r="B457" s="88"/>
      <c r="C457" s="88"/>
      <c r="D457" s="88"/>
      <c r="E457" s="87"/>
      <c r="F457" s="87"/>
      <c r="G457" s="87"/>
      <c r="H457" s="88"/>
      <c r="I457" s="88"/>
      <c r="J457" s="88"/>
      <c r="K457" s="88"/>
      <c r="L457" s="88"/>
      <c r="M457" s="88"/>
      <c r="N457" s="88"/>
      <c r="O457" s="88"/>
      <c r="P457" s="88"/>
      <c r="Q457" s="88"/>
      <c r="R457" s="88"/>
      <c r="S457" s="88"/>
      <c r="T457" s="88"/>
      <c r="U457" s="88"/>
      <c r="V457" s="88"/>
      <c r="W457" s="88"/>
      <c r="X457" s="88"/>
      <c r="Y457" s="88"/>
      <c r="Z457" s="88"/>
      <c r="AA457" s="88"/>
      <c r="AB457" s="88"/>
      <c r="AC457" s="88"/>
      <c r="AD457" s="88"/>
      <c r="AE457" s="88"/>
      <c r="AF457" s="88"/>
      <c r="AG457" s="88"/>
      <c r="AH457" s="88"/>
      <c r="AI457" s="88"/>
      <c r="AJ457" s="88"/>
      <c r="AK457" s="88"/>
      <c r="AL457" s="88"/>
      <c r="AM457" s="88"/>
      <c r="AN457" s="88"/>
      <c r="AO457" s="88"/>
      <c r="AP457" s="88"/>
      <c r="AQ457" s="88"/>
      <c r="AR457" s="88"/>
      <c r="AS457" s="88"/>
      <c r="AT457" s="88"/>
      <c r="AU457" s="88"/>
      <c r="AV457" s="88"/>
      <c r="AW457" s="88"/>
      <c r="AX457" s="88"/>
      <c r="AY457" s="88"/>
      <c r="AZ457" s="88"/>
      <c r="BA457" s="88"/>
      <c r="BB457" s="88"/>
      <c r="BC457" s="88"/>
      <c r="BD457" s="88"/>
      <c r="BE457" s="88"/>
      <c r="BF457" s="88"/>
      <c r="BG457" s="88"/>
      <c r="BH457" s="88"/>
      <c r="BI457" s="88"/>
      <c r="BJ457" s="88"/>
      <c r="BK457" s="88"/>
      <c r="BL457" s="88"/>
      <c r="BM457" s="88"/>
      <c r="BN457" s="88"/>
      <c r="BO457" s="88"/>
      <c r="BP457" s="88"/>
      <c r="BQ457" s="88"/>
      <c r="BR457" s="88"/>
      <c r="BS457" s="88"/>
      <c r="BT457" s="88"/>
      <c r="BU457" s="88"/>
      <c r="BV457" s="88"/>
      <c r="BW457" s="88"/>
      <c r="BX457" s="88"/>
      <c r="BY457" s="88"/>
      <c r="BZ457" s="88"/>
      <c r="CA457" s="88"/>
      <c r="CB457" s="88"/>
      <c r="CC457" s="88"/>
      <c r="CD457" s="88"/>
      <c r="CE457" s="88"/>
      <c r="CF457" s="88"/>
      <c r="CG457" s="88"/>
      <c r="CH457" s="88"/>
      <c r="CI457" s="88"/>
      <c r="CJ457" s="88"/>
      <c r="CK457" s="88"/>
      <c r="CL457" s="88"/>
      <c r="CM457" s="88"/>
      <c r="CN457" s="88"/>
      <c r="CO457" s="88"/>
      <c r="CP457" s="88"/>
      <c r="CQ457" s="88"/>
      <c r="CR457" s="88"/>
      <c r="CS457" s="88"/>
      <c r="CT457" s="88"/>
      <c r="CU457" s="88"/>
      <c r="CV457" s="88"/>
      <c r="CW457" s="88"/>
      <c r="CX457" s="88"/>
      <c r="CY457" s="88"/>
      <c r="CZ457" s="88"/>
      <c r="DA457" s="88"/>
      <c r="DB457" s="88"/>
      <c r="DC457" s="88"/>
      <c r="DD457" s="88"/>
      <c r="DE457" s="88"/>
      <c r="DF457" s="88"/>
      <c r="DG457" s="88"/>
      <c r="DH457" s="88"/>
      <c r="DI457" s="88"/>
      <c r="DJ457" s="88"/>
      <c r="DK457" s="88"/>
      <c r="DL457" s="88"/>
      <c r="DM457" s="88"/>
      <c r="DN457" s="88"/>
      <c r="DO457" s="88"/>
      <c r="DP457" s="88"/>
      <c r="DQ457" s="88"/>
      <c r="DR457" s="88"/>
      <c r="DS457" s="88"/>
      <c r="DT457" s="88"/>
      <c r="DU457" s="88"/>
      <c r="DV457" s="88"/>
      <c r="DW457" s="88"/>
      <c r="DX457" s="88"/>
      <c r="DY457" s="88"/>
      <c r="DZ457" s="88"/>
      <c r="EA457" s="88"/>
      <c r="EB457" s="88"/>
      <c r="EC457" s="88"/>
      <c r="ED457" s="88"/>
      <c r="EE457" s="88"/>
      <c r="EF457" s="88"/>
      <c r="EG457" s="88"/>
      <c r="EH457" s="88"/>
      <c r="EI457" s="88"/>
      <c r="EJ457" s="88"/>
      <c r="EK457" s="88"/>
      <c r="EL457" s="88"/>
    </row>
    <row r="458" spans="1:142" s="32" customFormat="1" x14ac:dyDescent="0.35">
      <c r="A458" s="87"/>
      <c r="B458" s="88"/>
      <c r="C458" s="88"/>
      <c r="D458" s="88"/>
      <c r="E458" s="87"/>
      <c r="F458" s="87"/>
      <c r="G458" s="87"/>
      <c r="H458" s="88"/>
      <c r="I458" s="88"/>
      <c r="J458" s="88"/>
      <c r="K458" s="88"/>
      <c r="L458" s="88"/>
      <c r="M458" s="88"/>
      <c r="N458" s="88"/>
      <c r="O458" s="88"/>
      <c r="P458" s="88"/>
      <c r="Q458" s="88"/>
      <c r="R458" s="88"/>
      <c r="S458" s="88"/>
      <c r="T458" s="88"/>
      <c r="U458" s="88"/>
      <c r="V458" s="88"/>
      <c r="W458" s="88"/>
      <c r="X458" s="88"/>
      <c r="Y458" s="88"/>
      <c r="Z458" s="88"/>
      <c r="AA458" s="88"/>
      <c r="AB458" s="88"/>
      <c r="AC458" s="88"/>
      <c r="AD458" s="88"/>
      <c r="AE458" s="88"/>
      <c r="AF458" s="88"/>
      <c r="AG458" s="88"/>
      <c r="AH458" s="88"/>
      <c r="AI458" s="88"/>
      <c r="AJ458" s="88"/>
      <c r="AK458" s="88"/>
      <c r="AL458" s="88"/>
      <c r="AM458" s="88"/>
      <c r="AN458" s="88"/>
      <c r="AO458" s="88"/>
      <c r="AP458" s="88"/>
      <c r="AQ458" s="88"/>
      <c r="AR458" s="88"/>
      <c r="AS458" s="88"/>
      <c r="AT458" s="88"/>
      <c r="AU458" s="88"/>
      <c r="AV458" s="88"/>
      <c r="AW458" s="88"/>
      <c r="AX458" s="88"/>
      <c r="AY458" s="88"/>
      <c r="AZ458" s="88"/>
      <c r="BA458" s="88"/>
      <c r="BB458" s="88"/>
      <c r="BC458" s="88"/>
      <c r="BD458" s="88"/>
      <c r="BE458" s="88"/>
      <c r="BF458" s="88"/>
      <c r="BG458" s="88"/>
      <c r="BH458" s="88"/>
      <c r="BI458" s="88"/>
      <c r="BJ458" s="88"/>
      <c r="BK458" s="88"/>
      <c r="BL458" s="88"/>
      <c r="BM458" s="88"/>
      <c r="BN458" s="88"/>
      <c r="BO458" s="88"/>
      <c r="BP458" s="88"/>
      <c r="BQ458" s="88"/>
      <c r="BR458" s="88"/>
      <c r="BS458" s="88"/>
      <c r="BT458" s="88"/>
      <c r="BU458" s="88"/>
      <c r="BV458" s="88"/>
      <c r="BW458" s="88"/>
      <c r="BX458" s="88"/>
      <c r="BY458" s="88"/>
      <c r="BZ458" s="88"/>
      <c r="CA458" s="88"/>
      <c r="CB458" s="88"/>
      <c r="CC458" s="88"/>
      <c r="CD458" s="88"/>
      <c r="CE458" s="88"/>
      <c r="CF458" s="88"/>
      <c r="CG458" s="88"/>
      <c r="CH458" s="88"/>
      <c r="CI458" s="88"/>
      <c r="CJ458" s="88"/>
      <c r="CK458" s="88"/>
      <c r="CL458" s="88"/>
      <c r="CM458" s="88"/>
      <c r="CN458" s="88"/>
      <c r="CO458" s="88"/>
      <c r="CP458" s="88"/>
      <c r="CQ458" s="88"/>
      <c r="CR458" s="88"/>
      <c r="CS458" s="88"/>
      <c r="CT458" s="88"/>
      <c r="CU458" s="88"/>
      <c r="CV458" s="88"/>
      <c r="CW458" s="88"/>
      <c r="CX458" s="88"/>
      <c r="CY458" s="88"/>
      <c r="CZ458" s="88"/>
      <c r="DA458" s="88"/>
      <c r="DB458" s="88"/>
      <c r="DC458" s="88"/>
      <c r="DD458" s="88"/>
      <c r="DE458" s="88"/>
      <c r="DF458" s="88"/>
      <c r="DG458" s="88"/>
      <c r="DH458" s="88"/>
      <c r="DI458" s="88"/>
      <c r="DJ458" s="88"/>
      <c r="DK458" s="88"/>
      <c r="DL458" s="88"/>
      <c r="DM458" s="88"/>
      <c r="DN458" s="88"/>
      <c r="DO458" s="88"/>
      <c r="DP458" s="88"/>
      <c r="DQ458" s="88"/>
      <c r="DR458" s="88"/>
      <c r="DS458" s="88"/>
      <c r="DT458" s="88"/>
      <c r="DU458" s="88"/>
      <c r="DV458" s="88"/>
      <c r="DW458" s="88"/>
      <c r="DX458" s="88"/>
      <c r="DY458" s="88"/>
      <c r="DZ458" s="88"/>
      <c r="EA458" s="88"/>
      <c r="EB458" s="88"/>
      <c r="EC458" s="88"/>
      <c r="ED458" s="88"/>
      <c r="EE458" s="88"/>
      <c r="EF458" s="88"/>
      <c r="EG458" s="88"/>
      <c r="EH458" s="88"/>
      <c r="EI458" s="88"/>
      <c r="EJ458" s="88"/>
      <c r="EK458" s="88"/>
      <c r="EL458" s="88"/>
    </row>
    <row r="459" spans="1:142" x14ac:dyDescent="0.35">
      <c r="A459" s="3"/>
      <c r="B459" s="4"/>
      <c r="C459" s="4"/>
      <c r="D459" s="4"/>
      <c r="E459" s="3"/>
      <c r="F459" s="3"/>
      <c r="G459" s="3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</row>
    <row r="460" spans="1:142" x14ac:dyDescent="0.35">
      <c r="A460" s="3"/>
      <c r="B460" s="4"/>
      <c r="C460" s="4"/>
      <c r="D460" s="4"/>
      <c r="E460" s="3"/>
      <c r="F460" s="3"/>
      <c r="G460" s="3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</row>
    <row r="461" spans="1:142" x14ac:dyDescent="0.35">
      <c r="A461" s="3"/>
      <c r="B461" s="4"/>
      <c r="C461" s="4"/>
      <c r="D461" s="4"/>
      <c r="E461" s="3"/>
      <c r="F461" s="3"/>
      <c r="G461" s="3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</row>
    <row r="462" spans="1:142" x14ac:dyDescent="0.35">
      <c r="A462" s="3"/>
      <c r="B462" s="4"/>
      <c r="C462" s="4"/>
      <c r="D462" s="4"/>
      <c r="E462" s="3"/>
      <c r="F462" s="3"/>
      <c r="G462" s="3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</row>
    <row r="463" spans="1:142" x14ac:dyDescent="0.35">
      <c r="A463" s="3"/>
      <c r="B463" s="4"/>
      <c r="C463" s="4"/>
      <c r="D463" s="4"/>
      <c r="E463" s="3"/>
      <c r="F463" s="3"/>
      <c r="G463" s="3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</row>
    <row r="464" spans="1:142" x14ac:dyDescent="0.35">
      <c r="A464" s="3"/>
      <c r="B464" s="4"/>
      <c r="C464" s="4"/>
      <c r="D464" s="4"/>
      <c r="E464" s="3"/>
      <c r="F464" s="3"/>
      <c r="G464" s="3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</row>
    <row r="465" spans="1:142" x14ac:dyDescent="0.35">
      <c r="A465" s="3"/>
      <c r="B465" s="4"/>
      <c r="C465" s="4"/>
      <c r="D465" s="4"/>
      <c r="E465" s="3"/>
      <c r="F465" s="3"/>
      <c r="G465" s="3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</row>
    <row r="466" spans="1:142" x14ac:dyDescent="0.35">
      <c r="A466" s="3"/>
      <c r="B466" s="4"/>
      <c r="C466" s="4"/>
      <c r="D466" s="4"/>
      <c r="E466" s="3"/>
      <c r="F466" s="3"/>
      <c r="G466" s="3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</row>
    <row r="467" spans="1:142" x14ac:dyDescent="0.35">
      <c r="A467" s="3"/>
      <c r="B467" s="4"/>
      <c r="C467" s="4"/>
      <c r="D467" s="4"/>
      <c r="E467" s="3"/>
      <c r="F467" s="3"/>
      <c r="G467" s="3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</row>
    <row r="468" spans="1:142" x14ac:dyDescent="0.35">
      <c r="A468" s="3"/>
      <c r="B468" s="4"/>
      <c r="C468" s="4"/>
      <c r="D468" s="4"/>
      <c r="E468" s="3"/>
      <c r="F468" s="3"/>
      <c r="G468" s="3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</row>
    <row r="469" spans="1:142" x14ac:dyDescent="0.35">
      <c r="A469" s="3"/>
      <c r="B469" s="4"/>
      <c r="C469" s="4"/>
      <c r="D469" s="4"/>
      <c r="E469" s="3"/>
      <c r="F469" s="3"/>
      <c r="G469" s="3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</row>
    <row r="470" spans="1:142" x14ac:dyDescent="0.35">
      <c r="A470" s="3"/>
      <c r="B470" s="4"/>
      <c r="C470" s="4"/>
      <c r="D470" s="4"/>
      <c r="E470" s="3"/>
      <c r="F470" s="3"/>
      <c r="G470" s="3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</row>
    <row r="471" spans="1:142" x14ac:dyDescent="0.35">
      <c r="A471" s="3"/>
      <c r="B471" s="4"/>
      <c r="C471" s="4"/>
      <c r="D471" s="4"/>
      <c r="E471" s="3"/>
      <c r="F471" s="3"/>
      <c r="G471" s="3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</row>
    <row r="472" spans="1:142" x14ac:dyDescent="0.35">
      <c r="A472" s="3"/>
      <c r="B472" s="4"/>
      <c r="C472" s="4"/>
      <c r="D472" s="4"/>
      <c r="E472" s="3"/>
      <c r="F472" s="3"/>
      <c r="G472" s="3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</row>
    <row r="473" spans="1:142" x14ac:dyDescent="0.35">
      <c r="A473" s="3"/>
      <c r="B473" s="4"/>
      <c r="C473" s="4"/>
      <c r="D473" s="4"/>
      <c r="E473" s="3"/>
      <c r="F473" s="3"/>
      <c r="G473" s="3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</row>
    <row r="474" spans="1:142" x14ac:dyDescent="0.35">
      <c r="A474" s="3"/>
      <c r="B474" s="4"/>
      <c r="C474" s="4"/>
      <c r="D474" s="4"/>
      <c r="E474" s="3"/>
      <c r="F474" s="3"/>
      <c r="G474" s="3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</row>
    <row r="475" spans="1:142" x14ac:dyDescent="0.35">
      <c r="A475" s="3"/>
      <c r="B475" s="4"/>
      <c r="C475" s="4"/>
      <c r="D475" s="4"/>
      <c r="E475" s="3"/>
      <c r="F475" s="3"/>
      <c r="G475" s="3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</row>
    <row r="476" spans="1:142" x14ac:dyDescent="0.35">
      <c r="A476" s="3"/>
      <c r="B476" s="4"/>
      <c r="C476" s="4"/>
      <c r="D476" s="4"/>
      <c r="E476" s="3"/>
      <c r="F476" s="3"/>
      <c r="G476" s="3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</row>
    <row r="477" spans="1:142" x14ac:dyDescent="0.35">
      <c r="A477" s="3"/>
      <c r="B477" s="4"/>
      <c r="C477" s="4"/>
      <c r="D477" s="4"/>
      <c r="E477" s="3"/>
      <c r="F477" s="3"/>
      <c r="G477" s="3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</row>
    <row r="478" spans="1:142" x14ac:dyDescent="0.35">
      <c r="A478" s="3"/>
      <c r="B478" s="4"/>
      <c r="C478" s="4"/>
      <c r="D478" s="4"/>
      <c r="E478" s="3"/>
      <c r="F478" s="3"/>
      <c r="G478" s="3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</row>
    <row r="479" spans="1:142" x14ac:dyDescent="0.35">
      <c r="A479" s="3"/>
      <c r="B479" s="4"/>
      <c r="C479" s="4"/>
      <c r="D479" s="4"/>
      <c r="E479" s="3"/>
      <c r="F479" s="3"/>
      <c r="G479" s="3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</row>
    <row r="480" spans="1:142" x14ac:dyDescent="0.35">
      <c r="A480" s="3"/>
      <c r="B480" s="4"/>
      <c r="C480" s="4"/>
      <c r="D480" s="4"/>
      <c r="E480" s="3"/>
      <c r="F480" s="3"/>
      <c r="G480" s="3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</row>
    <row r="481" spans="1:142" x14ac:dyDescent="0.35">
      <c r="A481" s="3"/>
      <c r="B481" s="4"/>
      <c r="C481" s="4"/>
      <c r="D481" s="4"/>
      <c r="E481" s="3"/>
      <c r="F481" s="3"/>
      <c r="G481" s="3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</row>
    <row r="482" spans="1:142" x14ac:dyDescent="0.35">
      <c r="A482" s="3"/>
      <c r="B482" s="4"/>
      <c r="C482" s="4"/>
      <c r="D482" s="4"/>
      <c r="E482" s="3"/>
      <c r="F482" s="3"/>
      <c r="G482" s="3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</row>
    <row r="483" spans="1:142" x14ac:dyDescent="0.35">
      <c r="A483" s="3"/>
      <c r="B483" s="4"/>
      <c r="C483" s="4"/>
      <c r="D483" s="4"/>
      <c r="E483" s="3"/>
      <c r="F483" s="3"/>
      <c r="G483" s="3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</row>
    <row r="484" spans="1:142" x14ac:dyDescent="0.35">
      <c r="A484" s="3"/>
      <c r="B484" s="4"/>
      <c r="C484" s="4"/>
      <c r="D484" s="4"/>
      <c r="E484" s="3"/>
      <c r="F484" s="3"/>
      <c r="G484" s="3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</row>
    <row r="485" spans="1:142" x14ac:dyDescent="0.35">
      <c r="A485" s="3"/>
      <c r="B485" s="4"/>
      <c r="C485" s="4"/>
      <c r="D485" s="4"/>
      <c r="E485" s="3"/>
      <c r="F485" s="3"/>
      <c r="G485" s="3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</row>
    <row r="486" spans="1:142" x14ac:dyDescent="0.35">
      <c r="A486" s="3"/>
      <c r="B486" s="4"/>
      <c r="C486" s="4"/>
      <c r="D486" s="4"/>
      <c r="E486" s="3"/>
      <c r="F486" s="3"/>
      <c r="G486" s="3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</row>
    <row r="487" spans="1:142" x14ac:dyDescent="0.35">
      <c r="A487" s="3"/>
      <c r="B487" s="4"/>
      <c r="C487" s="4"/>
      <c r="D487" s="4"/>
      <c r="E487" s="3"/>
      <c r="F487" s="3"/>
      <c r="G487" s="3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</row>
    <row r="488" spans="1:142" x14ac:dyDescent="0.35">
      <c r="A488" s="3"/>
      <c r="B488" s="4"/>
      <c r="C488" s="4"/>
      <c r="D488" s="4"/>
      <c r="E488" s="3"/>
      <c r="F488" s="3"/>
      <c r="G488" s="3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</row>
    <row r="489" spans="1:142" x14ac:dyDescent="0.35">
      <c r="A489" s="3"/>
      <c r="B489" s="4"/>
      <c r="C489" s="4"/>
      <c r="D489" s="4"/>
      <c r="E489" s="3"/>
      <c r="F489" s="3"/>
      <c r="G489" s="3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</row>
    <row r="490" spans="1:142" x14ac:dyDescent="0.35">
      <c r="A490" s="3"/>
      <c r="B490" s="4"/>
      <c r="C490" s="4"/>
      <c r="D490" s="4"/>
      <c r="E490" s="3"/>
      <c r="F490" s="3"/>
      <c r="G490" s="3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</row>
    <row r="491" spans="1:142" x14ac:dyDescent="0.35">
      <c r="A491" s="3"/>
      <c r="B491" s="4"/>
      <c r="C491" s="4"/>
      <c r="D491" s="4"/>
      <c r="E491" s="3"/>
      <c r="F491" s="3"/>
      <c r="G491" s="3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</row>
    <row r="492" spans="1:142" x14ac:dyDescent="0.35">
      <c r="A492" s="3"/>
      <c r="B492" s="4"/>
      <c r="C492" s="4"/>
      <c r="D492" s="4"/>
      <c r="E492" s="3"/>
      <c r="F492" s="3"/>
      <c r="G492" s="3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</row>
    <row r="493" spans="1:142" x14ac:dyDescent="0.35">
      <c r="A493" s="3"/>
      <c r="B493" s="4"/>
      <c r="C493" s="4"/>
      <c r="D493" s="4"/>
      <c r="E493" s="3"/>
      <c r="F493" s="3"/>
      <c r="G493" s="3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</row>
    <row r="494" spans="1:142" x14ac:dyDescent="0.35">
      <c r="A494" s="3"/>
      <c r="B494" s="4"/>
      <c r="C494" s="4"/>
      <c r="D494" s="4"/>
      <c r="E494" s="3"/>
      <c r="F494" s="3"/>
      <c r="G494" s="3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</row>
    <row r="495" spans="1:142" x14ac:dyDescent="0.35">
      <c r="A495" s="3"/>
      <c r="B495" s="4"/>
      <c r="C495" s="4"/>
      <c r="D495" s="4"/>
      <c r="E495" s="3"/>
      <c r="F495" s="3"/>
      <c r="G495" s="3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</row>
    <row r="496" spans="1:142" x14ac:dyDescent="0.35">
      <c r="A496" s="3"/>
      <c r="B496" s="4"/>
      <c r="C496" s="4"/>
      <c r="D496" s="4"/>
      <c r="E496" s="3"/>
      <c r="F496" s="3"/>
      <c r="G496" s="3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</row>
    <row r="497" spans="1:142" x14ac:dyDescent="0.35">
      <c r="A497" s="3"/>
      <c r="B497" s="4"/>
      <c r="C497" s="4"/>
      <c r="D497" s="4"/>
      <c r="E497" s="3"/>
      <c r="F497" s="3"/>
      <c r="G497" s="3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</row>
    <row r="498" spans="1:142" x14ac:dyDescent="0.35">
      <c r="A498" s="3"/>
      <c r="B498" s="4"/>
      <c r="C498" s="4"/>
      <c r="D498" s="4"/>
      <c r="E498" s="3"/>
      <c r="F498" s="3"/>
      <c r="G498" s="3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</row>
    <row r="499" spans="1:142" x14ac:dyDescent="0.35">
      <c r="A499" s="3"/>
      <c r="B499" s="4"/>
      <c r="C499" s="4"/>
      <c r="D499" s="4"/>
      <c r="E499" s="3"/>
      <c r="F499" s="3"/>
      <c r="G499" s="3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</row>
    <row r="500" spans="1:142" x14ac:dyDescent="0.35">
      <c r="A500" s="3"/>
      <c r="B500" s="4"/>
      <c r="C500" s="4"/>
      <c r="D500" s="4"/>
      <c r="E500" s="3"/>
      <c r="F500" s="3"/>
      <c r="G500" s="3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</row>
    <row r="501" spans="1:142" x14ac:dyDescent="0.35">
      <c r="A501" s="3"/>
      <c r="B501" s="4"/>
      <c r="C501" s="4"/>
      <c r="D501" s="4"/>
      <c r="E501" s="3"/>
      <c r="F501" s="3"/>
      <c r="G501" s="3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</row>
    <row r="502" spans="1:142" x14ac:dyDescent="0.35">
      <c r="A502" s="3"/>
      <c r="B502" s="4"/>
      <c r="C502" s="4"/>
      <c r="D502" s="4"/>
      <c r="E502" s="3"/>
      <c r="F502" s="3"/>
      <c r="G502" s="3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</row>
    <row r="503" spans="1:142" x14ac:dyDescent="0.35">
      <c r="A503" s="3"/>
      <c r="B503" s="4"/>
      <c r="C503" s="4"/>
      <c r="D503" s="4"/>
      <c r="E503" s="3"/>
      <c r="F503" s="3"/>
      <c r="G503" s="3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</row>
    <row r="504" spans="1:142" x14ac:dyDescent="0.35">
      <c r="A504" s="3"/>
      <c r="B504" s="4"/>
      <c r="C504" s="4"/>
      <c r="D504" s="4"/>
      <c r="E504" s="3"/>
      <c r="F504" s="3"/>
      <c r="G504" s="3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</row>
    <row r="505" spans="1:142" x14ac:dyDescent="0.35">
      <c r="A505" s="3"/>
      <c r="B505" s="4"/>
      <c r="C505" s="4"/>
      <c r="D505" s="4"/>
      <c r="E505" s="3"/>
      <c r="F505" s="3"/>
      <c r="G505" s="3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</row>
    <row r="506" spans="1:142" x14ac:dyDescent="0.35">
      <c r="A506" s="3"/>
      <c r="B506" s="4"/>
      <c r="C506" s="4"/>
      <c r="D506" s="4"/>
      <c r="E506" s="3"/>
      <c r="F506" s="3"/>
      <c r="G506" s="3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</row>
    <row r="507" spans="1:142" x14ac:dyDescent="0.35">
      <c r="A507" s="3"/>
      <c r="B507" s="4"/>
      <c r="C507" s="4"/>
      <c r="D507" s="4"/>
      <c r="E507" s="3"/>
      <c r="F507" s="3"/>
      <c r="G507" s="3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</row>
    <row r="508" spans="1:142" x14ac:dyDescent="0.35">
      <c r="A508" s="3"/>
      <c r="B508" s="4"/>
      <c r="C508" s="4"/>
      <c r="D508" s="4"/>
      <c r="E508" s="3"/>
      <c r="F508" s="3"/>
      <c r="G508" s="3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</row>
    <row r="509" spans="1:142" x14ac:dyDescent="0.35">
      <c r="A509" s="3"/>
      <c r="B509" s="4"/>
      <c r="C509" s="4"/>
      <c r="D509" s="4"/>
      <c r="E509" s="3"/>
      <c r="F509" s="3"/>
      <c r="G509" s="3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</row>
    <row r="510" spans="1:142" x14ac:dyDescent="0.35">
      <c r="A510" s="3"/>
      <c r="B510" s="4"/>
      <c r="C510" s="4"/>
      <c r="D510" s="4"/>
      <c r="E510" s="3"/>
      <c r="F510" s="3"/>
      <c r="G510" s="3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</row>
    <row r="511" spans="1:142" x14ac:dyDescent="0.35">
      <c r="A511" s="3"/>
      <c r="B511" s="4"/>
      <c r="C511" s="4"/>
      <c r="D511" s="4"/>
      <c r="E511" s="3"/>
      <c r="F511" s="3"/>
      <c r="G511" s="3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</row>
    <row r="512" spans="1:142" x14ac:dyDescent="0.35">
      <c r="A512" s="3"/>
      <c r="B512" s="4"/>
      <c r="C512" s="4"/>
      <c r="D512" s="4"/>
      <c r="E512" s="3"/>
      <c r="F512" s="3"/>
      <c r="G512" s="3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</row>
    <row r="513" spans="1:142" x14ac:dyDescent="0.35">
      <c r="A513" s="3"/>
      <c r="B513" s="4"/>
      <c r="C513" s="4"/>
      <c r="D513" s="4"/>
      <c r="E513" s="3"/>
      <c r="F513" s="3"/>
      <c r="G513" s="3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</row>
    <row r="514" spans="1:142" x14ac:dyDescent="0.35">
      <c r="A514" s="3"/>
      <c r="B514" s="4"/>
      <c r="C514" s="4"/>
      <c r="D514" s="4"/>
      <c r="E514" s="3"/>
      <c r="F514" s="3"/>
      <c r="G514" s="3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</row>
    <row r="515" spans="1:142" x14ac:dyDescent="0.35">
      <c r="A515" s="3"/>
      <c r="B515" s="4"/>
      <c r="C515" s="4"/>
      <c r="D515" s="4"/>
      <c r="E515" s="3"/>
      <c r="F515" s="3"/>
      <c r="G515" s="3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</row>
    <row r="516" spans="1:142" x14ac:dyDescent="0.35">
      <c r="A516" s="3"/>
      <c r="B516" s="4"/>
      <c r="C516" s="4"/>
      <c r="D516" s="4"/>
      <c r="E516" s="3"/>
      <c r="F516" s="3"/>
      <c r="G516" s="3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</row>
    <row r="517" spans="1:142" x14ac:dyDescent="0.35">
      <c r="A517" s="3"/>
      <c r="B517" s="4"/>
      <c r="C517" s="4"/>
      <c r="D517" s="4"/>
      <c r="E517" s="3"/>
      <c r="F517" s="3"/>
      <c r="G517" s="3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</row>
    <row r="518" spans="1:142" x14ac:dyDescent="0.35">
      <c r="A518" s="3"/>
      <c r="B518" s="4"/>
      <c r="C518" s="4"/>
      <c r="D518" s="4"/>
      <c r="E518" s="3"/>
      <c r="F518" s="3"/>
      <c r="G518" s="3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</row>
    <row r="519" spans="1:142" x14ac:dyDescent="0.35">
      <c r="A519" s="3"/>
      <c r="B519" s="4"/>
      <c r="C519" s="4"/>
      <c r="D519" s="4"/>
      <c r="E519" s="3"/>
      <c r="F519" s="3"/>
      <c r="G519" s="3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</row>
    <row r="520" spans="1:142" x14ac:dyDescent="0.35">
      <c r="A520" s="3"/>
      <c r="B520" s="4"/>
      <c r="C520" s="4"/>
      <c r="D520" s="4"/>
      <c r="E520" s="3"/>
      <c r="F520" s="3"/>
      <c r="G520" s="3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</row>
    <row r="521" spans="1:142" x14ac:dyDescent="0.35">
      <c r="A521" s="3"/>
      <c r="B521" s="4"/>
      <c r="C521" s="4"/>
      <c r="D521" s="4"/>
      <c r="E521" s="3"/>
      <c r="F521" s="3"/>
      <c r="G521" s="3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</row>
    <row r="522" spans="1:142" x14ac:dyDescent="0.35">
      <c r="A522" s="3"/>
      <c r="B522" s="4"/>
      <c r="C522" s="4"/>
      <c r="D522" s="4"/>
      <c r="E522" s="3"/>
      <c r="F522" s="3"/>
      <c r="G522" s="3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</row>
    <row r="523" spans="1:142" x14ac:dyDescent="0.35">
      <c r="A523" s="3"/>
      <c r="B523" s="4"/>
      <c r="C523" s="4"/>
      <c r="D523" s="4"/>
      <c r="E523" s="3"/>
      <c r="F523" s="3"/>
      <c r="G523" s="3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</row>
    <row r="524" spans="1:142" x14ac:dyDescent="0.35">
      <c r="A524" s="3"/>
      <c r="B524" s="4"/>
      <c r="C524" s="4"/>
      <c r="D524" s="4"/>
      <c r="E524" s="3"/>
      <c r="F524" s="3"/>
      <c r="G524" s="3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</row>
    <row r="525" spans="1:142" x14ac:dyDescent="0.35">
      <c r="A525" s="3"/>
      <c r="B525" s="4"/>
      <c r="C525" s="4"/>
      <c r="D525" s="4"/>
      <c r="E525" s="3"/>
      <c r="F525" s="3"/>
      <c r="G525" s="3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</row>
    <row r="526" spans="1:142" x14ac:dyDescent="0.35">
      <c r="A526" s="3"/>
      <c r="B526" s="4"/>
      <c r="C526" s="4"/>
      <c r="D526" s="4"/>
      <c r="E526" s="3"/>
      <c r="F526" s="3"/>
      <c r="G526" s="3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</row>
    <row r="527" spans="1:142" x14ac:dyDescent="0.35">
      <c r="A527" s="3"/>
      <c r="B527" s="4"/>
      <c r="C527" s="4"/>
      <c r="D527" s="4"/>
      <c r="E527" s="3"/>
      <c r="F527" s="3"/>
      <c r="G527" s="3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</row>
    <row r="528" spans="1:142" x14ac:dyDescent="0.35">
      <c r="A528" s="3"/>
      <c r="B528" s="4"/>
      <c r="C528" s="4"/>
      <c r="D528" s="4"/>
      <c r="E528" s="3"/>
      <c r="F528" s="3"/>
      <c r="G528" s="3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</row>
    <row r="529" spans="1:142" x14ac:dyDescent="0.35">
      <c r="A529" s="3"/>
      <c r="B529" s="4"/>
      <c r="C529" s="4"/>
      <c r="D529" s="4"/>
      <c r="E529" s="3"/>
      <c r="F529" s="3"/>
      <c r="G529" s="3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</row>
    <row r="530" spans="1:142" x14ac:dyDescent="0.35">
      <c r="A530" s="3"/>
      <c r="B530" s="4"/>
      <c r="C530" s="4"/>
      <c r="D530" s="4"/>
      <c r="E530" s="3"/>
      <c r="F530" s="3"/>
      <c r="G530" s="3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</row>
    <row r="531" spans="1:142" x14ac:dyDescent="0.35">
      <c r="A531" s="3"/>
      <c r="B531" s="4"/>
      <c r="C531" s="4"/>
      <c r="D531" s="4"/>
      <c r="E531" s="3"/>
      <c r="F531" s="3"/>
      <c r="G531" s="3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</row>
    <row r="532" spans="1:142" x14ac:dyDescent="0.35">
      <c r="A532" s="3"/>
      <c r="B532" s="4"/>
      <c r="C532" s="4"/>
      <c r="D532" s="4"/>
      <c r="E532" s="3"/>
      <c r="F532" s="3"/>
      <c r="G532" s="3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</row>
    <row r="533" spans="1:142" x14ac:dyDescent="0.35">
      <c r="A533" s="3"/>
      <c r="B533" s="4"/>
      <c r="C533" s="4"/>
      <c r="D533" s="4"/>
      <c r="E533" s="3"/>
      <c r="F533" s="3"/>
      <c r="G533" s="3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</row>
    <row r="534" spans="1:142" x14ac:dyDescent="0.35">
      <c r="A534" s="3"/>
      <c r="B534" s="4"/>
      <c r="C534" s="4"/>
      <c r="D534" s="4"/>
      <c r="E534" s="3"/>
      <c r="F534" s="3"/>
      <c r="G534" s="3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</row>
    <row r="535" spans="1:142" x14ac:dyDescent="0.35">
      <c r="A535" s="3"/>
      <c r="B535" s="4"/>
      <c r="C535" s="4"/>
      <c r="D535" s="4"/>
      <c r="E535" s="3"/>
      <c r="F535" s="3"/>
      <c r="G535" s="3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</row>
    <row r="536" spans="1:142" x14ac:dyDescent="0.35">
      <c r="A536" s="3"/>
      <c r="B536" s="4"/>
      <c r="C536" s="4"/>
      <c r="D536" s="4"/>
      <c r="E536" s="3"/>
      <c r="F536" s="3"/>
      <c r="G536" s="3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</row>
    <row r="537" spans="1:142" x14ac:dyDescent="0.35">
      <c r="A537" s="3"/>
      <c r="B537" s="4"/>
      <c r="C537" s="4"/>
      <c r="D537" s="4"/>
      <c r="E537" s="3"/>
      <c r="F537" s="3"/>
      <c r="G537" s="3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</row>
    <row r="538" spans="1:142" x14ac:dyDescent="0.35">
      <c r="A538" s="3"/>
      <c r="B538" s="4"/>
      <c r="C538" s="4"/>
      <c r="D538" s="4"/>
      <c r="E538" s="3"/>
      <c r="F538" s="3"/>
      <c r="G538" s="3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</row>
    <row r="539" spans="1:142" x14ac:dyDescent="0.35">
      <c r="A539" s="3"/>
      <c r="B539" s="4"/>
      <c r="C539" s="4"/>
      <c r="D539" s="4"/>
      <c r="E539" s="3"/>
      <c r="F539" s="3"/>
      <c r="G539" s="3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</row>
    <row r="540" spans="1:142" x14ac:dyDescent="0.35">
      <c r="A540" s="3"/>
      <c r="B540" s="4"/>
      <c r="C540" s="4"/>
      <c r="D540" s="4"/>
      <c r="E540" s="3"/>
      <c r="F540" s="3"/>
      <c r="G540" s="3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</row>
    <row r="541" spans="1:142" x14ac:dyDescent="0.35">
      <c r="A541" s="3"/>
      <c r="B541" s="4"/>
      <c r="C541" s="4"/>
      <c r="D541" s="4"/>
      <c r="E541" s="3"/>
      <c r="F541" s="3"/>
      <c r="G541" s="3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</row>
    <row r="542" spans="1:142" x14ac:dyDescent="0.35">
      <c r="A542" s="3"/>
      <c r="B542" s="4"/>
      <c r="C542" s="4"/>
      <c r="D542" s="4"/>
      <c r="E542" s="3"/>
      <c r="F542" s="3"/>
      <c r="G542" s="3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</row>
    <row r="543" spans="1:142" x14ac:dyDescent="0.35">
      <c r="A543" s="3"/>
      <c r="B543" s="4"/>
      <c r="C543" s="4"/>
      <c r="D543" s="4"/>
      <c r="E543" s="3"/>
      <c r="F543" s="3"/>
      <c r="G543" s="3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</row>
    <row r="544" spans="1:142" x14ac:dyDescent="0.35">
      <c r="A544" s="3"/>
      <c r="B544" s="4"/>
      <c r="C544" s="4"/>
      <c r="D544" s="4"/>
      <c r="E544" s="3"/>
      <c r="F544" s="3"/>
      <c r="G544" s="3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</row>
    <row r="545" spans="1:142" x14ac:dyDescent="0.35">
      <c r="A545" s="3"/>
      <c r="B545" s="4"/>
      <c r="C545" s="4"/>
      <c r="D545" s="4"/>
      <c r="E545" s="3"/>
      <c r="F545" s="3"/>
      <c r="G545" s="3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</row>
    <row r="546" spans="1:142" x14ac:dyDescent="0.35">
      <c r="A546" s="3"/>
      <c r="B546" s="4"/>
      <c r="C546" s="4"/>
      <c r="D546" s="4"/>
      <c r="E546" s="3"/>
      <c r="F546" s="3"/>
      <c r="G546" s="3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</row>
    <row r="547" spans="1:142" x14ac:dyDescent="0.35">
      <c r="A547" s="3"/>
      <c r="B547" s="4"/>
      <c r="C547" s="4"/>
      <c r="D547" s="4"/>
      <c r="E547" s="3"/>
      <c r="F547" s="3"/>
      <c r="G547" s="3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</row>
    <row r="548" spans="1:142" x14ac:dyDescent="0.35">
      <c r="A548" s="3"/>
      <c r="B548" s="4"/>
      <c r="C548" s="4"/>
      <c r="D548" s="4"/>
      <c r="E548" s="3"/>
      <c r="F548" s="3"/>
      <c r="G548" s="3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</row>
    <row r="549" spans="1:142" x14ac:dyDescent="0.35">
      <c r="A549" s="3"/>
      <c r="B549" s="4"/>
      <c r="C549" s="4"/>
      <c r="D549" s="4"/>
      <c r="E549" s="3"/>
      <c r="F549" s="3"/>
      <c r="G549" s="3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</row>
    <row r="550" spans="1:142" x14ac:dyDescent="0.35">
      <c r="A550" s="3"/>
      <c r="B550" s="4"/>
      <c r="C550" s="4"/>
      <c r="D550" s="4"/>
      <c r="E550" s="3"/>
      <c r="F550" s="3"/>
      <c r="G550" s="3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</row>
    <row r="551" spans="1:142" x14ac:dyDescent="0.35">
      <c r="A551" s="3"/>
      <c r="B551" s="4"/>
      <c r="C551" s="4"/>
      <c r="D551" s="4"/>
      <c r="E551" s="3"/>
      <c r="F551" s="3"/>
      <c r="G551" s="3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</row>
    <row r="552" spans="1:142" x14ac:dyDescent="0.35">
      <c r="A552" s="3"/>
      <c r="B552" s="4"/>
      <c r="C552" s="4"/>
      <c r="D552" s="4"/>
      <c r="E552" s="3"/>
      <c r="F552" s="3"/>
      <c r="G552" s="3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</row>
    <row r="553" spans="1:142" x14ac:dyDescent="0.35">
      <c r="A553" s="3"/>
      <c r="B553" s="4"/>
      <c r="C553" s="4"/>
      <c r="D553" s="4"/>
      <c r="E553" s="3"/>
      <c r="F553" s="3"/>
      <c r="G553" s="3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</row>
    <row r="554" spans="1:142" x14ac:dyDescent="0.35">
      <c r="A554" s="3"/>
      <c r="B554" s="4"/>
      <c r="C554" s="4"/>
      <c r="D554" s="4"/>
      <c r="E554" s="3"/>
      <c r="F554" s="3"/>
      <c r="G554" s="3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</row>
    <row r="555" spans="1:142" x14ac:dyDescent="0.35">
      <c r="A555" s="3"/>
      <c r="B555" s="4"/>
      <c r="C555" s="4"/>
      <c r="D555" s="4"/>
      <c r="E555" s="3"/>
      <c r="F555" s="3"/>
      <c r="G555" s="3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</row>
    <row r="556" spans="1:142" x14ac:dyDescent="0.35">
      <c r="A556" s="3"/>
      <c r="B556" s="4"/>
      <c r="C556" s="4"/>
      <c r="D556" s="4"/>
      <c r="E556" s="3"/>
      <c r="F556" s="3"/>
      <c r="G556" s="3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</row>
    <row r="557" spans="1:142" x14ac:dyDescent="0.35">
      <c r="A557" s="3"/>
      <c r="B557" s="4"/>
      <c r="C557" s="4"/>
      <c r="D557" s="4"/>
      <c r="E557" s="3"/>
      <c r="F557" s="3"/>
      <c r="G557" s="3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</row>
    <row r="558" spans="1:142" x14ac:dyDescent="0.35">
      <c r="A558" s="3"/>
      <c r="B558" s="4"/>
      <c r="C558" s="4"/>
      <c r="D558" s="4"/>
      <c r="E558" s="3"/>
      <c r="F558" s="3"/>
      <c r="G558" s="3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</row>
    <row r="559" spans="1:142" x14ac:dyDescent="0.35">
      <c r="A559" s="3"/>
      <c r="B559" s="4"/>
      <c r="C559" s="4"/>
      <c r="D559" s="4"/>
      <c r="E559" s="3"/>
      <c r="F559" s="3"/>
      <c r="G559" s="3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</row>
    <row r="560" spans="1:142" x14ac:dyDescent="0.35">
      <c r="A560" s="3"/>
      <c r="B560" s="4"/>
      <c r="C560" s="4"/>
      <c r="D560" s="4"/>
      <c r="E560" s="3"/>
      <c r="F560" s="3"/>
      <c r="G560" s="3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/>
      <c r="DA560" s="4"/>
      <c r="DB560" s="4"/>
      <c r="DC560" s="4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</row>
    <row r="561" spans="1:142" x14ac:dyDescent="0.35">
      <c r="A561" s="3"/>
      <c r="B561" s="4"/>
      <c r="C561" s="4"/>
      <c r="D561" s="4"/>
      <c r="E561" s="3"/>
      <c r="F561" s="3"/>
      <c r="G561" s="3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</row>
    <row r="562" spans="1:142" x14ac:dyDescent="0.35">
      <c r="A562" s="3"/>
      <c r="B562" s="4"/>
      <c r="C562" s="4"/>
      <c r="D562" s="4"/>
      <c r="E562" s="3"/>
      <c r="F562" s="3"/>
      <c r="G562" s="3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</row>
    <row r="563" spans="1:142" x14ac:dyDescent="0.35">
      <c r="A563" s="3"/>
      <c r="B563" s="4"/>
      <c r="C563" s="4"/>
      <c r="D563" s="4"/>
      <c r="E563" s="3"/>
      <c r="F563" s="3"/>
      <c r="G563" s="3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</row>
    <row r="564" spans="1:142" x14ac:dyDescent="0.35">
      <c r="A564" s="3"/>
      <c r="B564" s="4"/>
      <c r="C564" s="4"/>
      <c r="D564" s="4"/>
      <c r="E564" s="3"/>
      <c r="F564" s="3"/>
      <c r="G564" s="3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</row>
    <row r="565" spans="1:142" x14ac:dyDescent="0.35">
      <c r="A565" s="3"/>
      <c r="B565" s="4"/>
      <c r="C565" s="4"/>
      <c r="D565" s="4"/>
      <c r="E565" s="3"/>
      <c r="F565" s="3"/>
      <c r="G565" s="3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  <c r="CW565" s="4"/>
      <c r="CX565" s="4"/>
      <c r="CY565" s="4"/>
      <c r="CZ565" s="4"/>
      <c r="DA565" s="4"/>
      <c r="DB565" s="4"/>
      <c r="DC565" s="4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</row>
    <row r="566" spans="1:142" x14ac:dyDescent="0.35">
      <c r="A566" s="3"/>
      <c r="B566" s="4"/>
      <c r="C566" s="4"/>
      <c r="D566" s="4"/>
      <c r="E566" s="3"/>
      <c r="F566" s="3"/>
      <c r="G566" s="3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</row>
    <row r="567" spans="1:142" x14ac:dyDescent="0.35">
      <c r="A567" s="3"/>
      <c r="B567" s="4"/>
      <c r="C567" s="4"/>
      <c r="D567" s="4"/>
      <c r="E567" s="3"/>
      <c r="F567" s="3"/>
      <c r="G567" s="3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</row>
    <row r="568" spans="1:142" x14ac:dyDescent="0.35">
      <c r="A568" s="3"/>
      <c r="B568" s="4"/>
      <c r="C568" s="4"/>
      <c r="D568" s="4"/>
      <c r="E568" s="3"/>
      <c r="F568" s="3"/>
      <c r="G568" s="3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/>
      <c r="DA568" s="4"/>
      <c r="DB568" s="4"/>
      <c r="DC568" s="4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</row>
    <row r="569" spans="1:142" x14ac:dyDescent="0.35">
      <c r="A569" s="3"/>
      <c r="B569" s="4"/>
      <c r="C569" s="4"/>
      <c r="D569" s="4"/>
      <c r="E569" s="3"/>
      <c r="F569" s="3"/>
      <c r="G569" s="3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  <c r="CW569" s="4"/>
      <c r="CX569" s="4"/>
      <c r="CY569" s="4"/>
      <c r="CZ569" s="4"/>
      <c r="DA569" s="4"/>
      <c r="DB569" s="4"/>
      <c r="DC569" s="4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</row>
    <row r="570" spans="1:142" x14ac:dyDescent="0.35">
      <c r="A570" s="3"/>
      <c r="B570" s="4"/>
      <c r="C570" s="4"/>
      <c r="D570" s="4"/>
      <c r="E570" s="3"/>
      <c r="F570" s="3"/>
      <c r="G570" s="3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  <c r="CV570" s="4"/>
      <c r="CW570" s="4"/>
      <c r="CX570" s="4"/>
      <c r="CY570" s="4"/>
      <c r="CZ570" s="4"/>
      <c r="DA570" s="4"/>
      <c r="DB570" s="4"/>
      <c r="DC570" s="4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</row>
    <row r="571" spans="1:142" x14ac:dyDescent="0.35">
      <c r="A571" s="3"/>
      <c r="B571" s="4"/>
      <c r="C571" s="4"/>
      <c r="D571" s="4"/>
      <c r="E571" s="3"/>
      <c r="F571" s="3"/>
      <c r="G571" s="3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  <c r="CV571" s="4"/>
      <c r="CW571" s="4"/>
      <c r="CX571" s="4"/>
      <c r="CY571" s="4"/>
      <c r="CZ571" s="4"/>
      <c r="DA571" s="4"/>
      <c r="DB571" s="4"/>
      <c r="DC571" s="4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</row>
    <row r="572" spans="1:142" x14ac:dyDescent="0.35">
      <c r="A572" s="3"/>
      <c r="B572" s="4"/>
      <c r="C572" s="4"/>
      <c r="D572" s="4"/>
      <c r="E572" s="3"/>
      <c r="F572" s="3"/>
      <c r="G572" s="3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  <c r="CV572" s="4"/>
      <c r="CW572" s="4"/>
      <c r="CX572" s="4"/>
      <c r="CY572" s="4"/>
      <c r="CZ572" s="4"/>
      <c r="DA572" s="4"/>
      <c r="DB572" s="4"/>
      <c r="DC572" s="4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</row>
    <row r="573" spans="1:142" x14ac:dyDescent="0.35">
      <c r="A573" s="3"/>
      <c r="B573" s="4"/>
      <c r="C573" s="4"/>
      <c r="D573" s="4"/>
      <c r="E573" s="3"/>
      <c r="F573" s="3"/>
      <c r="G573" s="3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  <c r="CV573" s="4"/>
      <c r="CW573" s="4"/>
      <c r="CX573" s="4"/>
      <c r="CY573" s="4"/>
      <c r="CZ573" s="4"/>
      <c r="DA573" s="4"/>
      <c r="DB573" s="4"/>
      <c r="DC573" s="4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</row>
    <row r="574" spans="1:142" x14ac:dyDescent="0.35">
      <c r="A574" s="3"/>
      <c r="B574" s="4"/>
      <c r="C574" s="4"/>
      <c r="D574" s="4"/>
      <c r="E574" s="3"/>
      <c r="F574" s="3"/>
      <c r="G574" s="3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  <c r="CV574" s="4"/>
      <c r="CW574" s="4"/>
      <c r="CX574" s="4"/>
      <c r="CY574" s="4"/>
      <c r="CZ574" s="4"/>
      <c r="DA574" s="4"/>
      <c r="DB574" s="4"/>
      <c r="DC574" s="4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</row>
    <row r="575" spans="1:142" x14ac:dyDescent="0.35">
      <c r="A575" s="3"/>
      <c r="B575" s="4"/>
      <c r="C575" s="4"/>
      <c r="D575" s="4"/>
      <c r="E575" s="3"/>
      <c r="F575" s="3"/>
      <c r="G575" s="3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  <c r="CV575" s="4"/>
      <c r="CW575" s="4"/>
      <c r="CX575" s="4"/>
      <c r="CY575" s="4"/>
      <c r="CZ575" s="4"/>
      <c r="DA575" s="4"/>
      <c r="DB575" s="4"/>
      <c r="DC575" s="4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</row>
    <row r="576" spans="1:142" x14ac:dyDescent="0.35">
      <c r="A576" s="3"/>
      <c r="B576" s="4"/>
      <c r="C576" s="4"/>
      <c r="D576" s="4"/>
      <c r="E576" s="3"/>
      <c r="F576" s="3"/>
      <c r="G576" s="3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/>
      <c r="CT576" s="4"/>
      <c r="CU576" s="4"/>
      <c r="CV576" s="4"/>
      <c r="CW576" s="4"/>
      <c r="CX576" s="4"/>
      <c r="CY576" s="4"/>
      <c r="CZ576" s="4"/>
      <c r="DA576" s="4"/>
      <c r="DB576" s="4"/>
      <c r="DC576" s="4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</row>
    <row r="577" spans="1:142" x14ac:dyDescent="0.35">
      <c r="A577" s="3"/>
      <c r="B577" s="4"/>
      <c r="C577" s="4"/>
      <c r="D577" s="4"/>
      <c r="E577" s="3"/>
      <c r="F577" s="3"/>
      <c r="G577" s="3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  <c r="CV577" s="4"/>
      <c r="CW577" s="4"/>
      <c r="CX577" s="4"/>
      <c r="CY577" s="4"/>
      <c r="CZ577" s="4"/>
      <c r="DA577" s="4"/>
      <c r="DB577" s="4"/>
      <c r="DC577" s="4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</row>
    <row r="578" spans="1:142" x14ac:dyDescent="0.35">
      <c r="A578" s="3"/>
      <c r="B578" s="4"/>
      <c r="C578" s="4"/>
      <c r="D578" s="4"/>
      <c r="E578" s="3"/>
      <c r="F578" s="3"/>
      <c r="G578" s="3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  <c r="CV578" s="4"/>
      <c r="CW578" s="4"/>
      <c r="CX578" s="4"/>
      <c r="CY578" s="4"/>
      <c r="CZ578" s="4"/>
      <c r="DA578" s="4"/>
      <c r="DB578" s="4"/>
      <c r="DC578" s="4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</row>
    <row r="579" spans="1:142" x14ac:dyDescent="0.35">
      <c r="A579" s="3"/>
      <c r="B579" s="4"/>
      <c r="C579" s="4"/>
      <c r="D579" s="4"/>
      <c r="E579" s="3"/>
      <c r="F579" s="3"/>
      <c r="G579" s="3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  <c r="CV579" s="4"/>
      <c r="CW579" s="4"/>
      <c r="CX579" s="4"/>
      <c r="CY579" s="4"/>
      <c r="CZ579" s="4"/>
      <c r="DA579" s="4"/>
      <c r="DB579" s="4"/>
      <c r="DC579" s="4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</row>
    <row r="580" spans="1:142" x14ac:dyDescent="0.35">
      <c r="A580" s="3"/>
      <c r="B580" s="4"/>
      <c r="C580" s="4"/>
      <c r="D580" s="4"/>
      <c r="E580" s="3"/>
      <c r="F580" s="3"/>
      <c r="G580" s="3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  <c r="CV580" s="4"/>
      <c r="CW580" s="4"/>
      <c r="CX580" s="4"/>
      <c r="CY580" s="4"/>
      <c r="CZ580" s="4"/>
      <c r="DA580" s="4"/>
      <c r="DB580" s="4"/>
      <c r="DC580" s="4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</row>
    <row r="581" spans="1:142" x14ac:dyDescent="0.35">
      <c r="A581" s="3"/>
      <c r="B581" s="4"/>
      <c r="C581" s="4"/>
      <c r="D581" s="4"/>
      <c r="E581" s="3"/>
      <c r="F581" s="3"/>
      <c r="G581" s="3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/>
      <c r="CT581" s="4"/>
      <c r="CU581" s="4"/>
      <c r="CV581" s="4"/>
      <c r="CW581" s="4"/>
      <c r="CX581" s="4"/>
      <c r="CY581" s="4"/>
      <c r="CZ581" s="4"/>
      <c r="DA581" s="4"/>
      <c r="DB581" s="4"/>
      <c r="DC581" s="4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</row>
    <row r="582" spans="1:142" x14ac:dyDescent="0.35">
      <c r="A582" s="3"/>
      <c r="B582" s="4"/>
      <c r="C582" s="4"/>
      <c r="D582" s="4"/>
      <c r="E582" s="3"/>
      <c r="F582" s="3"/>
      <c r="G582" s="3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  <c r="CS582" s="4"/>
      <c r="CT582" s="4"/>
      <c r="CU582" s="4"/>
      <c r="CV582" s="4"/>
      <c r="CW582" s="4"/>
      <c r="CX582" s="4"/>
      <c r="CY582" s="4"/>
      <c r="CZ582" s="4"/>
      <c r="DA582" s="4"/>
      <c r="DB582" s="4"/>
      <c r="DC582" s="4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</row>
    <row r="583" spans="1:142" x14ac:dyDescent="0.35">
      <c r="A583" s="3"/>
      <c r="B583" s="4"/>
      <c r="C583" s="4"/>
      <c r="D583" s="4"/>
      <c r="E583" s="3"/>
      <c r="F583" s="3"/>
      <c r="G583" s="3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  <c r="CS583" s="4"/>
      <c r="CT583" s="4"/>
      <c r="CU583" s="4"/>
      <c r="CV583" s="4"/>
      <c r="CW583" s="4"/>
      <c r="CX583" s="4"/>
      <c r="CY583" s="4"/>
      <c r="CZ583" s="4"/>
      <c r="DA583" s="4"/>
      <c r="DB583" s="4"/>
      <c r="DC583" s="4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</row>
    <row r="584" spans="1:142" x14ac:dyDescent="0.35">
      <c r="A584" s="3"/>
      <c r="B584" s="4"/>
      <c r="C584" s="4"/>
      <c r="D584" s="4"/>
      <c r="E584" s="3"/>
      <c r="F584" s="3"/>
      <c r="G584" s="3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  <c r="CS584" s="4"/>
      <c r="CT584" s="4"/>
      <c r="CU584" s="4"/>
      <c r="CV584" s="4"/>
      <c r="CW584" s="4"/>
      <c r="CX584" s="4"/>
      <c r="CY584" s="4"/>
      <c r="CZ584" s="4"/>
      <c r="DA584" s="4"/>
      <c r="DB584" s="4"/>
      <c r="DC584" s="4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</row>
    <row r="585" spans="1:142" x14ac:dyDescent="0.35">
      <c r="A585" s="3"/>
      <c r="B585" s="4"/>
      <c r="C585" s="4"/>
      <c r="D585" s="4"/>
      <c r="E585" s="3"/>
      <c r="F585" s="3"/>
      <c r="G585" s="3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/>
      <c r="CO585" s="4"/>
      <c r="CP585" s="4"/>
      <c r="CQ585" s="4"/>
      <c r="CR585" s="4"/>
      <c r="CS585" s="4"/>
      <c r="CT585" s="4"/>
      <c r="CU585" s="4"/>
      <c r="CV585" s="4"/>
      <c r="CW585" s="4"/>
      <c r="CX585" s="4"/>
      <c r="CY585" s="4"/>
      <c r="CZ585" s="4"/>
      <c r="DA585" s="4"/>
      <c r="DB585" s="4"/>
      <c r="DC585" s="4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</row>
    <row r="586" spans="1:142" x14ac:dyDescent="0.35">
      <c r="A586" s="3"/>
      <c r="B586" s="4"/>
      <c r="C586" s="4"/>
      <c r="D586" s="4"/>
      <c r="E586" s="3"/>
      <c r="F586" s="3"/>
      <c r="G586" s="3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  <c r="CS586" s="4"/>
      <c r="CT586" s="4"/>
      <c r="CU586" s="4"/>
      <c r="CV586" s="4"/>
      <c r="CW586" s="4"/>
      <c r="CX586" s="4"/>
      <c r="CY586" s="4"/>
      <c r="CZ586" s="4"/>
      <c r="DA586" s="4"/>
      <c r="DB586" s="4"/>
      <c r="DC586" s="4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</row>
    <row r="587" spans="1:142" x14ac:dyDescent="0.35">
      <c r="A587" s="3"/>
      <c r="B587" s="4"/>
      <c r="C587" s="4"/>
      <c r="D587" s="4"/>
      <c r="E587" s="3"/>
      <c r="F587" s="3"/>
      <c r="G587" s="3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/>
      <c r="CS587" s="4"/>
      <c r="CT587" s="4"/>
      <c r="CU587" s="4"/>
      <c r="CV587" s="4"/>
      <c r="CW587" s="4"/>
      <c r="CX587" s="4"/>
      <c r="CY587" s="4"/>
      <c r="CZ587" s="4"/>
      <c r="DA587" s="4"/>
      <c r="DB587" s="4"/>
      <c r="DC587" s="4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</row>
    <row r="588" spans="1:142" x14ac:dyDescent="0.35">
      <c r="A588" s="3"/>
      <c r="B588" s="4"/>
      <c r="C588" s="4"/>
      <c r="D588" s="4"/>
      <c r="E588" s="3"/>
      <c r="F588" s="3"/>
      <c r="G588" s="3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/>
      <c r="CS588" s="4"/>
      <c r="CT588" s="4"/>
      <c r="CU588" s="4"/>
      <c r="CV588" s="4"/>
      <c r="CW588" s="4"/>
      <c r="CX588" s="4"/>
      <c r="CY588" s="4"/>
      <c r="CZ588" s="4"/>
      <c r="DA588" s="4"/>
      <c r="DB588" s="4"/>
      <c r="DC588" s="4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</row>
    <row r="589" spans="1:142" x14ac:dyDescent="0.35">
      <c r="A589" s="3"/>
      <c r="B589" s="4"/>
      <c r="C589" s="4"/>
      <c r="D589" s="4"/>
      <c r="E589" s="3"/>
      <c r="F589" s="3"/>
      <c r="G589" s="3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  <c r="CV589" s="4"/>
      <c r="CW589" s="4"/>
      <c r="CX589" s="4"/>
      <c r="CY589" s="4"/>
      <c r="CZ589" s="4"/>
      <c r="DA589" s="4"/>
      <c r="DB589" s="4"/>
      <c r="DC589" s="4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</row>
    <row r="590" spans="1:142" x14ac:dyDescent="0.35">
      <c r="A590" s="3"/>
      <c r="B590" s="4"/>
      <c r="C590" s="4"/>
      <c r="D590" s="4"/>
      <c r="E590" s="3"/>
      <c r="F590" s="3"/>
      <c r="G590" s="3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</row>
    <row r="591" spans="1:142" x14ac:dyDescent="0.35">
      <c r="A591" s="3"/>
      <c r="B591" s="4"/>
      <c r="C591" s="4"/>
      <c r="D591" s="4"/>
      <c r="E591" s="3"/>
      <c r="F591" s="3"/>
      <c r="G591" s="3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  <c r="CV591" s="4"/>
      <c r="CW591" s="4"/>
      <c r="CX591" s="4"/>
      <c r="CY591" s="4"/>
      <c r="CZ591" s="4"/>
      <c r="DA591" s="4"/>
      <c r="DB591" s="4"/>
      <c r="DC591" s="4"/>
      <c r="DD591" s="4"/>
      <c r="DE591" s="4"/>
      <c r="DF591" s="4"/>
      <c r="DG591" s="4"/>
      <c r="DH591" s="4"/>
      <c r="DI591" s="4"/>
      <c r="DJ591" s="4"/>
      <c r="DK591" s="4"/>
      <c r="DL591" s="4"/>
      <c r="DM591" s="4"/>
      <c r="DN591" s="4"/>
      <c r="DO591" s="4"/>
      <c r="DP591" s="4"/>
      <c r="DQ591" s="4"/>
      <c r="DR591" s="4"/>
      <c r="DS591" s="4"/>
      <c r="DT591" s="4"/>
      <c r="DU591" s="4"/>
      <c r="DV591" s="4"/>
      <c r="DW591" s="4"/>
      <c r="DX591" s="4"/>
      <c r="DY591" s="4"/>
      <c r="DZ591" s="4"/>
      <c r="EA591" s="4"/>
      <c r="EB591" s="4"/>
      <c r="EC591" s="4"/>
      <c r="ED591" s="4"/>
      <c r="EE591" s="4"/>
      <c r="EF591" s="4"/>
      <c r="EG591" s="4"/>
      <c r="EH591" s="4"/>
      <c r="EI591" s="4"/>
      <c r="EJ591" s="4"/>
      <c r="EK591" s="4"/>
      <c r="EL591" s="4"/>
    </row>
    <row r="592" spans="1:142" x14ac:dyDescent="0.35">
      <c r="A592" s="3"/>
      <c r="B592" s="4"/>
      <c r="C592" s="4"/>
      <c r="D592" s="4"/>
      <c r="E592" s="3"/>
      <c r="F592" s="3"/>
      <c r="G592" s="3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  <c r="CV592" s="4"/>
      <c r="CW592" s="4"/>
      <c r="CX592" s="4"/>
      <c r="CY592" s="4"/>
      <c r="CZ592" s="4"/>
      <c r="DA592" s="4"/>
      <c r="DB592" s="4"/>
      <c r="DC592" s="4"/>
      <c r="DD592" s="4"/>
      <c r="DE592" s="4"/>
      <c r="DF592" s="4"/>
      <c r="DG592" s="4"/>
      <c r="DH592" s="4"/>
      <c r="DI592" s="4"/>
      <c r="DJ592" s="4"/>
      <c r="DK592" s="4"/>
      <c r="DL592" s="4"/>
      <c r="DM592" s="4"/>
      <c r="DN592" s="4"/>
      <c r="DO592" s="4"/>
      <c r="DP592" s="4"/>
      <c r="DQ592" s="4"/>
      <c r="DR592" s="4"/>
      <c r="DS592" s="4"/>
      <c r="DT592" s="4"/>
      <c r="DU592" s="4"/>
      <c r="DV592" s="4"/>
      <c r="DW592" s="4"/>
      <c r="DX592" s="4"/>
      <c r="DY592" s="4"/>
      <c r="DZ592" s="4"/>
      <c r="EA592" s="4"/>
      <c r="EB592" s="4"/>
      <c r="EC592" s="4"/>
      <c r="ED592" s="4"/>
      <c r="EE592" s="4"/>
      <c r="EF592" s="4"/>
      <c r="EG592" s="4"/>
      <c r="EH592" s="4"/>
      <c r="EI592" s="4"/>
      <c r="EJ592" s="4"/>
      <c r="EK592" s="4"/>
      <c r="EL592" s="4"/>
    </row>
    <row r="593" spans="1:142" x14ac:dyDescent="0.35">
      <c r="A593" s="3"/>
      <c r="B593" s="4"/>
      <c r="C593" s="4"/>
      <c r="D593" s="4"/>
      <c r="E593" s="3"/>
      <c r="F593" s="3"/>
      <c r="G593" s="3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/>
      <c r="CS593" s="4"/>
      <c r="CT593" s="4"/>
      <c r="CU593" s="4"/>
      <c r="CV593" s="4"/>
      <c r="CW593" s="4"/>
      <c r="CX593" s="4"/>
      <c r="CY593" s="4"/>
      <c r="CZ593" s="4"/>
      <c r="DA593" s="4"/>
      <c r="DB593" s="4"/>
      <c r="DC593" s="4"/>
      <c r="DD593" s="4"/>
      <c r="DE593" s="4"/>
      <c r="DF593" s="4"/>
      <c r="DG593" s="4"/>
      <c r="DH593" s="4"/>
      <c r="DI593" s="4"/>
      <c r="DJ593" s="4"/>
      <c r="DK593" s="4"/>
      <c r="DL593" s="4"/>
      <c r="DM593" s="4"/>
      <c r="DN593" s="4"/>
      <c r="DO593" s="4"/>
      <c r="DP593" s="4"/>
      <c r="DQ593" s="4"/>
      <c r="DR593" s="4"/>
      <c r="DS593" s="4"/>
      <c r="DT593" s="4"/>
      <c r="DU593" s="4"/>
      <c r="DV593" s="4"/>
      <c r="DW593" s="4"/>
      <c r="DX593" s="4"/>
      <c r="DY593" s="4"/>
      <c r="DZ593" s="4"/>
      <c r="EA593" s="4"/>
      <c r="EB593" s="4"/>
      <c r="EC593" s="4"/>
      <c r="ED593" s="4"/>
      <c r="EE593" s="4"/>
      <c r="EF593" s="4"/>
      <c r="EG593" s="4"/>
      <c r="EH593" s="4"/>
      <c r="EI593" s="4"/>
      <c r="EJ593" s="4"/>
      <c r="EK593" s="4"/>
      <c r="EL593" s="4"/>
    </row>
    <row r="594" spans="1:142" x14ac:dyDescent="0.35">
      <c r="A594" s="3"/>
      <c r="B594" s="4"/>
      <c r="C594" s="4"/>
      <c r="D594" s="4"/>
      <c r="E594" s="3"/>
      <c r="F594" s="3"/>
      <c r="G594" s="3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  <c r="CV594" s="4"/>
      <c r="CW594" s="4"/>
      <c r="CX594" s="4"/>
      <c r="CY594" s="4"/>
      <c r="CZ594" s="4"/>
      <c r="DA594" s="4"/>
      <c r="DB594" s="4"/>
      <c r="DC594" s="4"/>
      <c r="DD594" s="4"/>
      <c r="DE594" s="4"/>
      <c r="DF594" s="4"/>
      <c r="DG594" s="4"/>
      <c r="DH594" s="4"/>
      <c r="DI594" s="4"/>
      <c r="DJ594" s="4"/>
      <c r="DK594" s="4"/>
      <c r="DL594" s="4"/>
      <c r="DM594" s="4"/>
      <c r="DN594" s="4"/>
      <c r="DO594" s="4"/>
      <c r="DP594" s="4"/>
      <c r="DQ594" s="4"/>
      <c r="DR594" s="4"/>
      <c r="DS594" s="4"/>
      <c r="DT594" s="4"/>
      <c r="DU594" s="4"/>
      <c r="DV594" s="4"/>
      <c r="DW594" s="4"/>
      <c r="DX594" s="4"/>
      <c r="DY594" s="4"/>
      <c r="DZ594" s="4"/>
      <c r="EA594" s="4"/>
      <c r="EB594" s="4"/>
      <c r="EC594" s="4"/>
      <c r="ED594" s="4"/>
      <c r="EE594" s="4"/>
      <c r="EF594" s="4"/>
      <c r="EG594" s="4"/>
      <c r="EH594" s="4"/>
      <c r="EI594" s="4"/>
      <c r="EJ594" s="4"/>
      <c r="EK594" s="4"/>
      <c r="EL594" s="4"/>
    </row>
    <row r="595" spans="1:142" x14ac:dyDescent="0.35">
      <c r="A595" s="3"/>
      <c r="B595" s="4"/>
      <c r="C595" s="4"/>
      <c r="D595" s="4"/>
      <c r="E595" s="3"/>
      <c r="F595" s="3"/>
      <c r="G595" s="3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  <c r="CV595" s="4"/>
      <c r="CW595" s="4"/>
      <c r="CX595" s="4"/>
      <c r="CY595" s="4"/>
      <c r="CZ595" s="4"/>
      <c r="DA595" s="4"/>
      <c r="DB595" s="4"/>
      <c r="DC595" s="4"/>
      <c r="DD595" s="4"/>
      <c r="DE595" s="4"/>
      <c r="DF595" s="4"/>
      <c r="DG595" s="4"/>
      <c r="DH595" s="4"/>
      <c r="DI595" s="4"/>
      <c r="DJ595" s="4"/>
      <c r="DK595" s="4"/>
      <c r="DL595" s="4"/>
      <c r="DM595" s="4"/>
      <c r="DN595" s="4"/>
      <c r="DO595" s="4"/>
      <c r="DP595" s="4"/>
      <c r="DQ595" s="4"/>
      <c r="DR595" s="4"/>
      <c r="DS595" s="4"/>
      <c r="DT595" s="4"/>
      <c r="DU595" s="4"/>
      <c r="DV595" s="4"/>
      <c r="DW595" s="4"/>
      <c r="DX595" s="4"/>
      <c r="DY595" s="4"/>
      <c r="DZ595" s="4"/>
      <c r="EA595" s="4"/>
      <c r="EB595" s="4"/>
      <c r="EC595" s="4"/>
      <c r="ED595" s="4"/>
      <c r="EE595" s="4"/>
      <c r="EF595" s="4"/>
      <c r="EG595" s="4"/>
      <c r="EH595" s="4"/>
      <c r="EI595" s="4"/>
      <c r="EJ595" s="4"/>
      <c r="EK595" s="4"/>
      <c r="EL595" s="4"/>
    </row>
    <row r="596" spans="1:142" x14ac:dyDescent="0.35">
      <c r="A596" s="3"/>
      <c r="B596" s="4"/>
      <c r="C596" s="4"/>
      <c r="D596" s="4"/>
      <c r="E596" s="3"/>
      <c r="F596" s="3"/>
      <c r="G596" s="3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  <c r="CV596" s="4"/>
      <c r="CW596" s="4"/>
      <c r="CX596" s="4"/>
      <c r="CY596" s="4"/>
      <c r="CZ596" s="4"/>
      <c r="DA596" s="4"/>
      <c r="DB596" s="4"/>
      <c r="DC596" s="4"/>
      <c r="DD596" s="4"/>
      <c r="DE596" s="4"/>
      <c r="DF596" s="4"/>
      <c r="DG596" s="4"/>
      <c r="DH596" s="4"/>
      <c r="DI596" s="4"/>
      <c r="DJ596" s="4"/>
      <c r="DK596" s="4"/>
      <c r="DL596" s="4"/>
      <c r="DM596" s="4"/>
      <c r="DN596" s="4"/>
      <c r="DO596" s="4"/>
      <c r="DP596" s="4"/>
      <c r="DQ596" s="4"/>
      <c r="DR596" s="4"/>
      <c r="DS596" s="4"/>
      <c r="DT596" s="4"/>
      <c r="DU596" s="4"/>
      <c r="DV596" s="4"/>
      <c r="DW596" s="4"/>
      <c r="DX596" s="4"/>
      <c r="DY596" s="4"/>
      <c r="DZ596" s="4"/>
      <c r="EA596" s="4"/>
      <c r="EB596" s="4"/>
      <c r="EC596" s="4"/>
      <c r="ED596" s="4"/>
      <c r="EE596" s="4"/>
      <c r="EF596" s="4"/>
      <c r="EG596" s="4"/>
      <c r="EH596" s="4"/>
      <c r="EI596" s="4"/>
      <c r="EJ596" s="4"/>
      <c r="EK596" s="4"/>
      <c r="EL596" s="4"/>
    </row>
    <row r="597" spans="1:142" x14ac:dyDescent="0.35">
      <c r="A597" s="3"/>
      <c r="B597" s="4"/>
      <c r="C597" s="4"/>
      <c r="D597" s="4"/>
      <c r="E597" s="3"/>
      <c r="F597" s="3"/>
      <c r="G597" s="3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  <c r="CV597" s="4"/>
      <c r="CW597" s="4"/>
      <c r="CX597" s="4"/>
      <c r="CY597" s="4"/>
      <c r="CZ597" s="4"/>
      <c r="DA597" s="4"/>
      <c r="DB597" s="4"/>
      <c r="DC597" s="4"/>
      <c r="DD597" s="4"/>
      <c r="DE597" s="4"/>
      <c r="DF597" s="4"/>
      <c r="DG597" s="4"/>
      <c r="DH597" s="4"/>
      <c r="DI597" s="4"/>
      <c r="DJ597" s="4"/>
      <c r="DK597" s="4"/>
      <c r="DL597" s="4"/>
      <c r="DM597" s="4"/>
      <c r="DN597" s="4"/>
      <c r="DO597" s="4"/>
      <c r="DP597" s="4"/>
      <c r="DQ597" s="4"/>
      <c r="DR597" s="4"/>
      <c r="DS597" s="4"/>
      <c r="DT597" s="4"/>
      <c r="DU597" s="4"/>
      <c r="DV597" s="4"/>
      <c r="DW597" s="4"/>
      <c r="DX597" s="4"/>
      <c r="DY597" s="4"/>
      <c r="DZ597" s="4"/>
      <c r="EA597" s="4"/>
      <c r="EB597" s="4"/>
      <c r="EC597" s="4"/>
      <c r="ED597" s="4"/>
      <c r="EE597" s="4"/>
      <c r="EF597" s="4"/>
      <c r="EG597" s="4"/>
      <c r="EH597" s="4"/>
      <c r="EI597" s="4"/>
      <c r="EJ597" s="4"/>
      <c r="EK597" s="4"/>
      <c r="EL597" s="4"/>
    </row>
    <row r="598" spans="1:142" x14ac:dyDescent="0.35">
      <c r="A598" s="3"/>
      <c r="B598" s="4"/>
      <c r="C598" s="4"/>
      <c r="D598" s="4"/>
      <c r="E598" s="3"/>
      <c r="F598" s="3"/>
      <c r="G598" s="3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  <c r="CV598" s="4"/>
      <c r="CW598" s="4"/>
      <c r="CX598" s="4"/>
      <c r="CY598" s="4"/>
      <c r="CZ598" s="4"/>
      <c r="DA598" s="4"/>
      <c r="DB598" s="4"/>
      <c r="DC598" s="4"/>
      <c r="DD598" s="4"/>
      <c r="DE598" s="4"/>
      <c r="DF598" s="4"/>
      <c r="DG598" s="4"/>
      <c r="DH598" s="4"/>
      <c r="DI598" s="4"/>
      <c r="DJ598" s="4"/>
      <c r="DK598" s="4"/>
      <c r="DL598" s="4"/>
      <c r="DM598" s="4"/>
      <c r="DN598" s="4"/>
      <c r="DO598" s="4"/>
      <c r="DP598" s="4"/>
      <c r="DQ598" s="4"/>
      <c r="DR598" s="4"/>
      <c r="DS598" s="4"/>
      <c r="DT598" s="4"/>
      <c r="DU598" s="4"/>
      <c r="DV598" s="4"/>
      <c r="DW598" s="4"/>
      <c r="DX598" s="4"/>
      <c r="DY598" s="4"/>
      <c r="DZ598" s="4"/>
      <c r="EA598" s="4"/>
      <c r="EB598" s="4"/>
      <c r="EC598" s="4"/>
      <c r="ED598" s="4"/>
      <c r="EE598" s="4"/>
      <c r="EF598" s="4"/>
      <c r="EG598" s="4"/>
      <c r="EH598" s="4"/>
      <c r="EI598" s="4"/>
      <c r="EJ598" s="4"/>
      <c r="EK598" s="4"/>
      <c r="EL598" s="4"/>
    </row>
    <row r="599" spans="1:142" x14ac:dyDescent="0.35">
      <c r="A599" s="3"/>
      <c r="B599" s="4"/>
      <c r="C599" s="4"/>
      <c r="D599" s="4"/>
      <c r="E599" s="3"/>
      <c r="F599" s="3"/>
      <c r="G599" s="3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  <c r="CV599" s="4"/>
      <c r="CW599" s="4"/>
      <c r="CX599" s="4"/>
      <c r="CY599" s="4"/>
      <c r="CZ599" s="4"/>
      <c r="DA599" s="4"/>
      <c r="DB599" s="4"/>
      <c r="DC599" s="4"/>
      <c r="DD599" s="4"/>
      <c r="DE599" s="4"/>
      <c r="DF599" s="4"/>
      <c r="DG599" s="4"/>
      <c r="DH599" s="4"/>
      <c r="DI599" s="4"/>
      <c r="DJ599" s="4"/>
      <c r="DK599" s="4"/>
      <c r="DL599" s="4"/>
      <c r="DM599" s="4"/>
      <c r="DN599" s="4"/>
      <c r="DO599" s="4"/>
      <c r="DP599" s="4"/>
      <c r="DQ599" s="4"/>
      <c r="DR599" s="4"/>
      <c r="DS599" s="4"/>
      <c r="DT599" s="4"/>
      <c r="DU599" s="4"/>
      <c r="DV599" s="4"/>
      <c r="DW599" s="4"/>
      <c r="DX599" s="4"/>
      <c r="DY599" s="4"/>
      <c r="DZ599" s="4"/>
      <c r="EA599" s="4"/>
      <c r="EB599" s="4"/>
      <c r="EC599" s="4"/>
      <c r="ED599" s="4"/>
      <c r="EE599" s="4"/>
      <c r="EF599" s="4"/>
      <c r="EG599" s="4"/>
      <c r="EH599" s="4"/>
      <c r="EI599" s="4"/>
      <c r="EJ599" s="4"/>
      <c r="EK599" s="4"/>
      <c r="EL599" s="4"/>
    </row>
    <row r="600" spans="1:142" x14ac:dyDescent="0.35">
      <c r="A600" s="3"/>
      <c r="B600" s="4"/>
      <c r="C600" s="4"/>
      <c r="D600" s="4"/>
      <c r="E600" s="3"/>
      <c r="F600" s="3"/>
      <c r="G600" s="3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  <c r="CV600" s="4"/>
      <c r="CW600" s="4"/>
      <c r="CX600" s="4"/>
      <c r="CY600" s="4"/>
      <c r="CZ600" s="4"/>
      <c r="DA600" s="4"/>
      <c r="DB600" s="4"/>
      <c r="DC600" s="4"/>
      <c r="DD600" s="4"/>
      <c r="DE600" s="4"/>
      <c r="DF600" s="4"/>
      <c r="DG600" s="4"/>
      <c r="DH600" s="4"/>
      <c r="DI600" s="4"/>
      <c r="DJ600" s="4"/>
      <c r="DK600" s="4"/>
      <c r="DL600" s="4"/>
      <c r="DM600" s="4"/>
      <c r="DN600" s="4"/>
      <c r="DO600" s="4"/>
      <c r="DP600" s="4"/>
      <c r="DQ600" s="4"/>
      <c r="DR600" s="4"/>
      <c r="DS600" s="4"/>
      <c r="DT600" s="4"/>
      <c r="DU600" s="4"/>
      <c r="DV600" s="4"/>
      <c r="DW600" s="4"/>
      <c r="DX600" s="4"/>
      <c r="DY600" s="4"/>
      <c r="DZ600" s="4"/>
      <c r="EA600" s="4"/>
      <c r="EB600" s="4"/>
      <c r="EC600" s="4"/>
      <c r="ED600" s="4"/>
      <c r="EE600" s="4"/>
      <c r="EF600" s="4"/>
      <c r="EG600" s="4"/>
      <c r="EH600" s="4"/>
      <c r="EI600" s="4"/>
      <c r="EJ600" s="4"/>
      <c r="EK600" s="4"/>
      <c r="EL600" s="4"/>
    </row>
    <row r="601" spans="1:142" x14ac:dyDescent="0.35">
      <c r="A601" s="3"/>
      <c r="B601" s="4"/>
      <c r="C601" s="4"/>
      <c r="D601" s="4"/>
      <c r="E601" s="3"/>
      <c r="F601" s="3"/>
      <c r="G601" s="3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  <c r="DE601" s="4"/>
      <c r="DF601" s="4"/>
      <c r="DG601" s="4"/>
      <c r="DH601" s="4"/>
      <c r="DI601" s="4"/>
      <c r="DJ601" s="4"/>
      <c r="DK601" s="4"/>
      <c r="DL601" s="4"/>
      <c r="DM601" s="4"/>
      <c r="DN601" s="4"/>
      <c r="DO601" s="4"/>
      <c r="DP601" s="4"/>
      <c r="DQ601" s="4"/>
      <c r="DR601" s="4"/>
      <c r="DS601" s="4"/>
      <c r="DT601" s="4"/>
      <c r="DU601" s="4"/>
      <c r="DV601" s="4"/>
      <c r="DW601" s="4"/>
      <c r="DX601" s="4"/>
      <c r="DY601" s="4"/>
      <c r="DZ601" s="4"/>
      <c r="EA601" s="4"/>
      <c r="EB601" s="4"/>
      <c r="EC601" s="4"/>
      <c r="ED601" s="4"/>
      <c r="EE601" s="4"/>
      <c r="EF601" s="4"/>
      <c r="EG601" s="4"/>
      <c r="EH601" s="4"/>
      <c r="EI601" s="4"/>
      <c r="EJ601" s="4"/>
      <c r="EK601" s="4"/>
      <c r="EL601" s="4"/>
    </row>
    <row r="602" spans="1:142" x14ac:dyDescent="0.35">
      <c r="A602" s="3"/>
      <c r="B602" s="4"/>
      <c r="C602" s="4"/>
      <c r="D602" s="4"/>
      <c r="E602" s="3"/>
      <c r="F602" s="3"/>
      <c r="G602" s="3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4"/>
      <c r="DC602" s="4"/>
      <c r="DD602" s="4"/>
      <c r="DE602" s="4"/>
      <c r="DF602" s="4"/>
      <c r="DG602" s="4"/>
      <c r="DH602" s="4"/>
      <c r="DI602" s="4"/>
      <c r="DJ602" s="4"/>
      <c r="DK602" s="4"/>
      <c r="DL602" s="4"/>
      <c r="DM602" s="4"/>
      <c r="DN602" s="4"/>
      <c r="DO602" s="4"/>
      <c r="DP602" s="4"/>
      <c r="DQ602" s="4"/>
      <c r="DR602" s="4"/>
      <c r="DS602" s="4"/>
      <c r="DT602" s="4"/>
      <c r="DU602" s="4"/>
      <c r="DV602" s="4"/>
      <c r="DW602" s="4"/>
      <c r="DX602" s="4"/>
      <c r="DY602" s="4"/>
      <c r="DZ602" s="4"/>
      <c r="EA602" s="4"/>
      <c r="EB602" s="4"/>
      <c r="EC602" s="4"/>
      <c r="ED602" s="4"/>
      <c r="EE602" s="4"/>
      <c r="EF602" s="4"/>
      <c r="EG602" s="4"/>
      <c r="EH602" s="4"/>
      <c r="EI602" s="4"/>
      <c r="EJ602" s="4"/>
      <c r="EK602" s="4"/>
      <c r="EL602" s="4"/>
    </row>
    <row r="603" spans="1:142" x14ac:dyDescent="0.35">
      <c r="A603" s="3"/>
      <c r="B603" s="4"/>
      <c r="C603" s="4"/>
      <c r="D603" s="4"/>
      <c r="E603" s="3"/>
      <c r="F603" s="3"/>
      <c r="G603" s="3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/>
      <c r="CT603" s="4"/>
      <c r="CU603" s="4"/>
      <c r="CV603" s="4"/>
      <c r="CW603" s="4"/>
      <c r="CX603" s="4"/>
      <c r="CY603" s="4"/>
      <c r="CZ603" s="4"/>
      <c r="DA603" s="4"/>
      <c r="DB603" s="4"/>
      <c r="DC603" s="4"/>
      <c r="DD603" s="4"/>
      <c r="DE603" s="4"/>
      <c r="DF603" s="4"/>
      <c r="DG603" s="4"/>
      <c r="DH603" s="4"/>
      <c r="DI603" s="4"/>
      <c r="DJ603" s="4"/>
      <c r="DK603" s="4"/>
      <c r="DL603" s="4"/>
      <c r="DM603" s="4"/>
      <c r="DN603" s="4"/>
      <c r="DO603" s="4"/>
      <c r="DP603" s="4"/>
      <c r="DQ603" s="4"/>
      <c r="DR603" s="4"/>
      <c r="DS603" s="4"/>
      <c r="DT603" s="4"/>
      <c r="DU603" s="4"/>
      <c r="DV603" s="4"/>
      <c r="DW603" s="4"/>
      <c r="DX603" s="4"/>
      <c r="DY603" s="4"/>
      <c r="DZ603" s="4"/>
      <c r="EA603" s="4"/>
      <c r="EB603" s="4"/>
      <c r="EC603" s="4"/>
      <c r="ED603" s="4"/>
      <c r="EE603" s="4"/>
      <c r="EF603" s="4"/>
      <c r="EG603" s="4"/>
      <c r="EH603" s="4"/>
      <c r="EI603" s="4"/>
      <c r="EJ603" s="4"/>
      <c r="EK603" s="4"/>
      <c r="EL603" s="4"/>
    </row>
    <row r="604" spans="1:142" x14ac:dyDescent="0.35">
      <c r="A604" s="3"/>
      <c r="B604" s="4"/>
      <c r="C604" s="4"/>
      <c r="D604" s="4"/>
      <c r="E604" s="3"/>
      <c r="F604" s="3"/>
      <c r="G604" s="3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/>
      <c r="CS604" s="4"/>
      <c r="CT604" s="4"/>
      <c r="CU604" s="4"/>
      <c r="CV604" s="4"/>
      <c r="CW604" s="4"/>
      <c r="CX604" s="4"/>
      <c r="CY604" s="4"/>
      <c r="CZ604" s="4"/>
      <c r="DA604" s="4"/>
      <c r="DB604" s="4"/>
      <c r="DC604" s="4"/>
      <c r="DD604" s="4"/>
      <c r="DE604" s="4"/>
      <c r="DF604" s="4"/>
      <c r="DG604" s="4"/>
      <c r="DH604" s="4"/>
      <c r="DI604" s="4"/>
      <c r="DJ604" s="4"/>
      <c r="DK604" s="4"/>
      <c r="DL604" s="4"/>
      <c r="DM604" s="4"/>
      <c r="DN604" s="4"/>
      <c r="DO604" s="4"/>
      <c r="DP604" s="4"/>
      <c r="DQ604" s="4"/>
      <c r="DR604" s="4"/>
      <c r="DS604" s="4"/>
      <c r="DT604" s="4"/>
      <c r="DU604" s="4"/>
      <c r="DV604" s="4"/>
      <c r="DW604" s="4"/>
      <c r="DX604" s="4"/>
      <c r="DY604" s="4"/>
      <c r="DZ604" s="4"/>
      <c r="EA604" s="4"/>
      <c r="EB604" s="4"/>
      <c r="EC604" s="4"/>
      <c r="ED604" s="4"/>
      <c r="EE604" s="4"/>
      <c r="EF604" s="4"/>
      <c r="EG604" s="4"/>
      <c r="EH604" s="4"/>
      <c r="EI604" s="4"/>
      <c r="EJ604" s="4"/>
      <c r="EK604" s="4"/>
      <c r="EL604" s="4"/>
    </row>
    <row r="605" spans="1:142" x14ac:dyDescent="0.35">
      <c r="A605" s="3"/>
      <c r="B605" s="4"/>
      <c r="C605" s="4"/>
      <c r="D605" s="4"/>
      <c r="E605" s="3"/>
      <c r="F605" s="3"/>
      <c r="G605" s="3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/>
      <c r="CT605" s="4"/>
      <c r="CU605" s="4"/>
      <c r="CV605" s="4"/>
      <c r="CW605" s="4"/>
      <c r="CX605" s="4"/>
      <c r="CY605" s="4"/>
      <c r="CZ605" s="4"/>
      <c r="DA605" s="4"/>
      <c r="DB605" s="4"/>
      <c r="DC605" s="4"/>
      <c r="DD605" s="4"/>
      <c r="DE605" s="4"/>
      <c r="DF605" s="4"/>
      <c r="DG605" s="4"/>
      <c r="DH605" s="4"/>
      <c r="DI605" s="4"/>
      <c r="DJ605" s="4"/>
      <c r="DK605" s="4"/>
      <c r="DL605" s="4"/>
      <c r="DM605" s="4"/>
      <c r="DN605" s="4"/>
      <c r="DO605" s="4"/>
      <c r="DP605" s="4"/>
      <c r="DQ605" s="4"/>
      <c r="DR605" s="4"/>
      <c r="DS605" s="4"/>
      <c r="DT605" s="4"/>
      <c r="DU605" s="4"/>
      <c r="DV605" s="4"/>
      <c r="DW605" s="4"/>
      <c r="DX605" s="4"/>
      <c r="DY605" s="4"/>
      <c r="DZ605" s="4"/>
      <c r="EA605" s="4"/>
      <c r="EB605" s="4"/>
      <c r="EC605" s="4"/>
      <c r="ED605" s="4"/>
      <c r="EE605" s="4"/>
      <c r="EF605" s="4"/>
      <c r="EG605" s="4"/>
      <c r="EH605" s="4"/>
      <c r="EI605" s="4"/>
      <c r="EJ605" s="4"/>
      <c r="EK605" s="4"/>
      <c r="EL605" s="4"/>
    </row>
    <row r="606" spans="1:142" x14ac:dyDescent="0.35">
      <c r="A606" s="3"/>
      <c r="B606" s="4"/>
      <c r="C606" s="4"/>
      <c r="D606" s="4"/>
      <c r="E606" s="3"/>
      <c r="F606" s="3"/>
      <c r="G606" s="3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/>
      <c r="CT606" s="4"/>
      <c r="CU606" s="4"/>
      <c r="CV606" s="4"/>
      <c r="CW606" s="4"/>
      <c r="CX606" s="4"/>
      <c r="CY606" s="4"/>
      <c r="CZ606" s="4"/>
      <c r="DA606" s="4"/>
      <c r="DB606" s="4"/>
      <c r="DC606" s="4"/>
      <c r="DD606" s="4"/>
      <c r="DE606" s="4"/>
      <c r="DF606" s="4"/>
      <c r="DG606" s="4"/>
      <c r="DH606" s="4"/>
      <c r="DI606" s="4"/>
      <c r="DJ606" s="4"/>
      <c r="DK606" s="4"/>
      <c r="DL606" s="4"/>
      <c r="DM606" s="4"/>
      <c r="DN606" s="4"/>
      <c r="DO606" s="4"/>
      <c r="DP606" s="4"/>
      <c r="DQ606" s="4"/>
      <c r="DR606" s="4"/>
      <c r="DS606" s="4"/>
      <c r="DT606" s="4"/>
      <c r="DU606" s="4"/>
      <c r="DV606" s="4"/>
      <c r="DW606" s="4"/>
      <c r="DX606" s="4"/>
      <c r="DY606" s="4"/>
      <c r="DZ606" s="4"/>
      <c r="EA606" s="4"/>
      <c r="EB606" s="4"/>
      <c r="EC606" s="4"/>
      <c r="ED606" s="4"/>
      <c r="EE606" s="4"/>
      <c r="EF606" s="4"/>
      <c r="EG606" s="4"/>
      <c r="EH606" s="4"/>
      <c r="EI606" s="4"/>
      <c r="EJ606" s="4"/>
      <c r="EK606" s="4"/>
      <c r="EL606" s="4"/>
    </row>
    <row r="607" spans="1:142" x14ac:dyDescent="0.35">
      <c r="A607" s="3"/>
      <c r="B607" s="4"/>
      <c r="C607" s="4"/>
      <c r="D607" s="4"/>
      <c r="E607" s="3"/>
      <c r="F607" s="3"/>
      <c r="G607" s="3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4"/>
      <c r="CS607" s="4"/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  <c r="DE607" s="4"/>
      <c r="DF607" s="4"/>
      <c r="DG607" s="4"/>
      <c r="DH607" s="4"/>
      <c r="DI607" s="4"/>
      <c r="DJ607" s="4"/>
      <c r="DK607" s="4"/>
      <c r="DL607" s="4"/>
      <c r="DM607" s="4"/>
      <c r="DN607" s="4"/>
      <c r="DO607" s="4"/>
      <c r="DP607" s="4"/>
      <c r="DQ607" s="4"/>
      <c r="DR607" s="4"/>
      <c r="DS607" s="4"/>
      <c r="DT607" s="4"/>
      <c r="DU607" s="4"/>
      <c r="DV607" s="4"/>
      <c r="DW607" s="4"/>
      <c r="DX607" s="4"/>
      <c r="DY607" s="4"/>
      <c r="DZ607" s="4"/>
      <c r="EA607" s="4"/>
      <c r="EB607" s="4"/>
      <c r="EC607" s="4"/>
      <c r="ED607" s="4"/>
      <c r="EE607" s="4"/>
      <c r="EF607" s="4"/>
      <c r="EG607" s="4"/>
      <c r="EH607" s="4"/>
      <c r="EI607" s="4"/>
      <c r="EJ607" s="4"/>
      <c r="EK607" s="4"/>
      <c r="EL607" s="4"/>
    </row>
    <row r="608" spans="1:142" x14ac:dyDescent="0.35">
      <c r="A608" s="3"/>
      <c r="B608" s="4"/>
      <c r="C608" s="4"/>
      <c r="D608" s="4"/>
      <c r="E608" s="3"/>
      <c r="F608" s="3"/>
      <c r="G608" s="3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/>
      <c r="CS608" s="4"/>
      <c r="CT608" s="4"/>
      <c r="CU608" s="4"/>
      <c r="CV608" s="4"/>
      <c r="CW608" s="4"/>
      <c r="CX608" s="4"/>
      <c r="CY608" s="4"/>
      <c r="CZ608" s="4"/>
      <c r="DA608" s="4"/>
      <c r="DB608" s="4"/>
      <c r="DC608" s="4"/>
      <c r="DD608" s="4"/>
      <c r="DE608" s="4"/>
      <c r="DF608" s="4"/>
      <c r="DG608" s="4"/>
      <c r="DH608" s="4"/>
      <c r="DI608" s="4"/>
      <c r="DJ608" s="4"/>
      <c r="DK608" s="4"/>
      <c r="DL608" s="4"/>
      <c r="DM608" s="4"/>
      <c r="DN608" s="4"/>
      <c r="DO608" s="4"/>
      <c r="DP608" s="4"/>
      <c r="DQ608" s="4"/>
      <c r="DR608" s="4"/>
      <c r="DS608" s="4"/>
      <c r="DT608" s="4"/>
      <c r="DU608" s="4"/>
      <c r="DV608" s="4"/>
      <c r="DW608" s="4"/>
      <c r="DX608" s="4"/>
      <c r="DY608" s="4"/>
      <c r="DZ608" s="4"/>
      <c r="EA608" s="4"/>
      <c r="EB608" s="4"/>
      <c r="EC608" s="4"/>
      <c r="ED608" s="4"/>
      <c r="EE608" s="4"/>
      <c r="EF608" s="4"/>
      <c r="EG608" s="4"/>
      <c r="EH608" s="4"/>
      <c r="EI608" s="4"/>
      <c r="EJ608" s="4"/>
      <c r="EK608" s="4"/>
      <c r="EL608" s="4"/>
    </row>
    <row r="609" spans="1:142" x14ac:dyDescent="0.35">
      <c r="A609" s="3"/>
      <c r="B609" s="4"/>
      <c r="C609" s="4"/>
      <c r="D609" s="4"/>
      <c r="E609" s="3"/>
      <c r="F609" s="3"/>
      <c r="G609" s="3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/>
      <c r="CS609" s="4"/>
      <c r="CT609" s="4"/>
      <c r="CU609" s="4"/>
      <c r="CV609" s="4"/>
      <c r="CW609" s="4"/>
      <c r="CX609" s="4"/>
      <c r="CY609" s="4"/>
      <c r="CZ609" s="4"/>
      <c r="DA609" s="4"/>
      <c r="DB609" s="4"/>
      <c r="DC609" s="4"/>
      <c r="DD609" s="4"/>
      <c r="DE609" s="4"/>
      <c r="DF609" s="4"/>
      <c r="DG609" s="4"/>
      <c r="DH609" s="4"/>
      <c r="DI609" s="4"/>
      <c r="DJ609" s="4"/>
      <c r="DK609" s="4"/>
      <c r="DL609" s="4"/>
      <c r="DM609" s="4"/>
      <c r="DN609" s="4"/>
      <c r="DO609" s="4"/>
      <c r="DP609" s="4"/>
      <c r="DQ609" s="4"/>
      <c r="DR609" s="4"/>
      <c r="DS609" s="4"/>
      <c r="DT609" s="4"/>
      <c r="DU609" s="4"/>
      <c r="DV609" s="4"/>
      <c r="DW609" s="4"/>
      <c r="DX609" s="4"/>
      <c r="DY609" s="4"/>
      <c r="DZ609" s="4"/>
      <c r="EA609" s="4"/>
      <c r="EB609" s="4"/>
      <c r="EC609" s="4"/>
      <c r="ED609" s="4"/>
      <c r="EE609" s="4"/>
      <c r="EF609" s="4"/>
      <c r="EG609" s="4"/>
      <c r="EH609" s="4"/>
      <c r="EI609" s="4"/>
      <c r="EJ609" s="4"/>
      <c r="EK609" s="4"/>
      <c r="EL609" s="4"/>
    </row>
    <row r="610" spans="1:142" x14ac:dyDescent="0.35">
      <c r="A610" s="3"/>
      <c r="B610" s="4"/>
      <c r="C610" s="4"/>
      <c r="D610" s="4"/>
      <c r="E610" s="3"/>
      <c r="F610" s="3"/>
      <c r="G610" s="3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/>
      <c r="CS610" s="4"/>
      <c r="CT610" s="4"/>
      <c r="CU610" s="4"/>
      <c r="CV610" s="4"/>
      <c r="CW610" s="4"/>
      <c r="CX610" s="4"/>
      <c r="CY610" s="4"/>
      <c r="CZ610" s="4"/>
      <c r="DA610" s="4"/>
      <c r="DB610" s="4"/>
      <c r="DC610" s="4"/>
      <c r="DD610" s="4"/>
      <c r="DE610" s="4"/>
      <c r="DF610" s="4"/>
      <c r="DG610" s="4"/>
      <c r="DH610" s="4"/>
      <c r="DI610" s="4"/>
      <c r="DJ610" s="4"/>
      <c r="DK610" s="4"/>
      <c r="DL610" s="4"/>
      <c r="DM610" s="4"/>
      <c r="DN610" s="4"/>
      <c r="DO610" s="4"/>
      <c r="DP610" s="4"/>
      <c r="DQ610" s="4"/>
      <c r="DR610" s="4"/>
      <c r="DS610" s="4"/>
      <c r="DT610" s="4"/>
      <c r="DU610" s="4"/>
      <c r="DV610" s="4"/>
      <c r="DW610" s="4"/>
      <c r="DX610" s="4"/>
      <c r="DY610" s="4"/>
      <c r="DZ610" s="4"/>
      <c r="EA610" s="4"/>
      <c r="EB610" s="4"/>
      <c r="EC610" s="4"/>
      <c r="ED610" s="4"/>
      <c r="EE610" s="4"/>
      <c r="EF610" s="4"/>
      <c r="EG610" s="4"/>
      <c r="EH610" s="4"/>
      <c r="EI610" s="4"/>
      <c r="EJ610" s="4"/>
      <c r="EK610" s="4"/>
      <c r="EL610" s="4"/>
    </row>
    <row r="611" spans="1:142" x14ac:dyDescent="0.35">
      <c r="A611" s="3"/>
      <c r="B611" s="4"/>
      <c r="C611" s="4"/>
      <c r="D611" s="4"/>
      <c r="E611" s="3"/>
      <c r="F611" s="3"/>
      <c r="G611" s="3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/>
      <c r="CS611" s="4"/>
      <c r="CT611" s="4"/>
      <c r="CU611" s="4"/>
      <c r="CV611" s="4"/>
      <c r="CW611" s="4"/>
      <c r="CX611" s="4"/>
      <c r="CY611" s="4"/>
      <c r="CZ611" s="4"/>
      <c r="DA611" s="4"/>
      <c r="DB611" s="4"/>
      <c r="DC611" s="4"/>
      <c r="DD611" s="4"/>
      <c r="DE611" s="4"/>
      <c r="DF611" s="4"/>
      <c r="DG611" s="4"/>
      <c r="DH611" s="4"/>
      <c r="DI611" s="4"/>
      <c r="DJ611" s="4"/>
      <c r="DK611" s="4"/>
      <c r="DL611" s="4"/>
      <c r="DM611" s="4"/>
      <c r="DN611" s="4"/>
      <c r="DO611" s="4"/>
      <c r="DP611" s="4"/>
      <c r="DQ611" s="4"/>
      <c r="DR611" s="4"/>
      <c r="DS611" s="4"/>
      <c r="DT611" s="4"/>
      <c r="DU611" s="4"/>
      <c r="DV611" s="4"/>
      <c r="DW611" s="4"/>
      <c r="DX611" s="4"/>
      <c r="DY611" s="4"/>
      <c r="DZ611" s="4"/>
      <c r="EA611" s="4"/>
      <c r="EB611" s="4"/>
      <c r="EC611" s="4"/>
      <c r="ED611" s="4"/>
      <c r="EE611" s="4"/>
      <c r="EF611" s="4"/>
      <c r="EG611" s="4"/>
      <c r="EH611" s="4"/>
      <c r="EI611" s="4"/>
      <c r="EJ611" s="4"/>
      <c r="EK611" s="4"/>
      <c r="EL611" s="4"/>
    </row>
    <row r="612" spans="1:142" x14ac:dyDescent="0.35">
      <c r="A612" s="3"/>
      <c r="B612" s="4"/>
      <c r="C612" s="4"/>
      <c r="D612" s="4"/>
      <c r="E612" s="3"/>
      <c r="F612" s="3"/>
      <c r="G612" s="3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  <c r="CV612" s="4"/>
      <c r="CW612" s="4"/>
      <c r="CX612" s="4"/>
      <c r="CY612" s="4"/>
      <c r="CZ612" s="4"/>
      <c r="DA612" s="4"/>
      <c r="DB612" s="4"/>
      <c r="DC612" s="4"/>
      <c r="DD612" s="4"/>
      <c r="DE612" s="4"/>
      <c r="DF612" s="4"/>
      <c r="DG612" s="4"/>
      <c r="DH612" s="4"/>
      <c r="DI612" s="4"/>
      <c r="DJ612" s="4"/>
      <c r="DK612" s="4"/>
      <c r="DL612" s="4"/>
      <c r="DM612" s="4"/>
      <c r="DN612" s="4"/>
      <c r="DO612" s="4"/>
      <c r="DP612" s="4"/>
      <c r="DQ612" s="4"/>
      <c r="DR612" s="4"/>
      <c r="DS612" s="4"/>
      <c r="DT612" s="4"/>
      <c r="DU612" s="4"/>
      <c r="DV612" s="4"/>
      <c r="DW612" s="4"/>
      <c r="DX612" s="4"/>
      <c r="DY612" s="4"/>
      <c r="DZ612" s="4"/>
      <c r="EA612" s="4"/>
      <c r="EB612" s="4"/>
      <c r="EC612" s="4"/>
      <c r="ED612" s="4"/>
      <c r="EE612" s="4"/>
      <c r="EF612" s="4"/>
      <c r="EG612" s="4"/>
      <c r="EH612" s="4"/>
      <c r="EI612" s="4"/>
      <c r="EJ612" s="4"/>
      <c r="EK612" s="4"/>
      <c r="EL612" s="4"/>
    </row>
    <row r="613" spans="1:142" x14ac:dyDescent="0.35">
      <c r="A613" s="3"/>
      <c r="B613" s="4"/>
      <c r="C613" s="4"/>
      <c r="D613" s="4"/>
      <c r="E613" s="3"/>
      <c r="F613" s="3"/>
      <c r="G613" s="3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  <c r="DE613" s="4"/>
      <c r="DF613" s="4"/>
      <c r="DG613" s="4"/>
      <c r="DH613" s="4"/>
      <c r="DI613" s="4"/>
      <c r="DJ613" s="4"/>
      <c r="DK613" s="4"/>
      <c r="DL613" s="4"/>
      <c r="DM613" s="4"/>
      <c r="DN613" s="4"/>
      <c r="DO613" s="4"/>
      <c r="DP613" s="4"/>
      <c r="DQ613" s="4"/>
      <c r="DR613" s="4"/>
      <c r="DS613" s="4"/>
      <c r="DT613" s="4"/>
      <c r="DU613" s="4"/>
      <c r="DV613" s="4"/>
      <c r="DW613" s="4"/>
      <c r="DX613" s="4"/>
      <c r="DY613" s="4"/>
      <c r="DZ613" s="4"/>
      <c r="EA613" s="4"/>
      <c r="EB613" s="4"/>
      <c r="EC613" s="4"/>
      <c r="ED613" s="4"/>
      <c r="EE613" s="4"/>
      <c r="EF613" s="4"/>
      <c r="EG613" s="4"/>
      <c r="EH613" s="4"/>
      <c r="EI613" s="4"/>
      <c r="EJ613" s="4"/>
      <c r="EK613" s="4"/>
      <c r="EL613" s="4"/>
    </row>
    <row r="614" spans="1:142" x14ac:dyDescent="0.35">
      <c r="A614" s="3"/>
      <c r="B614" s="4"/>
      <c r="C614" s="4"/>
      <c r="D614" s="4"/>
      <c r="E614" s="3"/>
      <c r="F614" s="3"/>
      <c r="G614" s="3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/>
      <c r="CT614" s="4"/>
      <c r="CU614" s="4"/>
      <c r="CV614" s="4"/>
      <c r="CW614" s="4"/>
      <c r="CX614" s="4"/>
      <c r="CY614" s="4"/>
      <c r="CZ614" s="4"/>
      <c r="DA614" s="4"/>
      <c r="DB614" s="4"/>
      <c r="DC614" s="4"/>
      <c r="DD614" s="4"/>
      <c r="DE614" s="4"/>
      <c r="DF614" s="4"/>
      <c r="DG614" s="4"/>
      <c r="DH614" s="4"/>
      <c r="DI614" s="4"/>
      <c r="DJ614" s="4"/>
      <c r="DK614" s="4"/>
      <c r="DL614" s="4"/>
      <c r="DM614" s="4"/>
      <c r="DN614" s="4"/>
      <c r="DO614" s="4"/>
      <c r="DP614" s="4"/>
      <c r="DQ614" s="4"/>
      <c r="DR614" s="4"/>
      <c r="DS614" s="4"/>
      <c r="DT614" s="4"/>
      <c r="DU614" s="4"/>
      <c r="DV614" s="4"/>
      <c r="DW614" s="4"/>
      <c r="DX614" s="4"/>
      <c r="DY614" s="4"/>
      <c r="DZ614" s="4"/>
      <c r="EA614" s="4"/>
      <c r="EB614" s="4"/>
      <c r="EC614" s="4"/>
      <c r="ED614" s="4"/>
      <c r="EE614" s="4"/>
      <c r="EF614" s="4"/>
      <c r="EG614" s="4"/>
      <c r="EH614" s="4"/>
      <c r="EI614" s="4"/>
      <c r="EJ614" s="4"/>
      <c r="EK614" s="4"/>
      <c r="EL614" s="4"/>
    </row>
    <row r="615" spans="1:142" x14ac:dyDescent="0.35">
      <c r="A615" s="3"/>
      <c r="B615" s="4"/>
      <c r="C615" s="4"/>
      <c r="D615" s="4"/>
      <c r="E615" s="3"/>
      <c r="F615" s="3"/>
      <c r="G615" s="3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/>
      <c r="CS615" s="4"/>
      <c r="CT615" s="4"/>
      <c r="CU615" s="4"/>
      <c r="CV615" s="4"/>
      <c r="CW615" s="4"/>
      <c r="CX615" s="4"/>
      <c r="CY615" s="4"/>
      <c r="CZ615" s="4"/>
      <c r="DA615" s="4"/>
      <c r="DB615" s="4"/>
      <c r="DC615" s="4"/>
      <c r="DD615" s="4"/>
      <c r="DE615" s="4"/>
      <c r="DF615" s="4"/>
      <c r="DG615" s="4"/>
      <c r="DH615" s="4"/>
      <c r="DI615" s="4"/>
      <c r="DJ615" s="4"/>
      <c r="DK615" s="4"/>
      <c r="DL615" s="4"/>
      <c r="DM615" s="4"/>
      <c r="DN615" s="4"/>
      <c r="DO615" s="4"/>
      <c r="DP615" s="4"/>
      <c r="DQ615" s="4"/>
      <c r="DR615" s="4"/>
      <c r="DS615" s="4"/>
      <c r="DT615" s="4"/>
      <c r="DU615" s="4"/>
      <c r="DV615" s="4"/>
      <c r="DW615" s="4"/>
      <c r="DX615" s="4"/>
      <c r="DY615" s="4"/>
      <c r="DZ615" s="4"/>
      <c r="EA615" s="4"/>
      <c r="EB615" s="4"/>
      <c r="EC615" s="4"/>
      <c r="ED615" s="4"/>
      <c r="EE615" s="4"/>
      <c r="EF615" s="4"/>
      <c r="EG615" s="4"/>
      <c r="EH615" s="4"/>
      <c r="EI615" s="4"/>
      <c r="EJ615" s="4"/>
      <c r="EK615" s="4"/>
      <c r="EL615" s="4"/>
    </row>
    <row r="616" spans="1:142" x14ac:dyDescent="0.35">
      <c r="A616" s="3"/>
      <c r="B616" s="4"/>
      <c r="C616" s="4"/>
      <c r="D616" s="4"/>
      <c r="E616" s="3"/>
      <c r="F616" s="3"/>
      <c r="G616" s="3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  <c r="CV616" s="4"/>
      <c r="CW616" s="4"/>
      <c r="CX616" s="4"/>
      <c r="CY616" s="4"/>
      <c r="CZ616" s="4"/>
      <c r="DA616" s="4"/>
      <c r="DB616" s="4"/>
      <c r="DC616" s="4"/>
      <c r="DD616" s="4"/>
      <c r="DE616" s="4"/>
      <c r="DF616" s="4"/>
      <c r="DG616" s="4"/>
      <c r="DH616" s="4"/>
      <c r="DI616" s="4"/>
      <c r="DJ616" s="4"/>
      <c r="DK616" s="4"/>
      <c r="DL616" s="4"/>
      <c r="DM616" s="4"/>
      <c r="DN616" s="4"/>
      <c r="DO616" s="4"/>
      <c r="DP616" s="4"/>
      <c r="DQ616" s="4"/>
      <c r="DR616" s="4"/>
      <c r="DS616" s="4"/>
      <c r="DT616" s="4"/>
      <c r="DU616" s="4"/>
      <c r="DV616" s="4"/>
      <c r="DW616" s="4"/>
      <c r="DX616" s="4"/>
      <c r="DY616" s="4"/>
      <c r="DZ616" s="4"/>
      <c r="EA616" s="4"/>
      <c r="EB616" s="4"/>
      <c r="EC616" s="4"/>
      <c r="ED616" s="4"/>
      <c r="EE616" s="4"/>
      <c r="EF616" s="4"/>
      <c r="EG616" s="4"/>
      <c r="EH616" s="4"/>
      <c r="EI616" s="4"/>
      <c r="EJ616" s="4"/>
      <c r="EK616" s="4"/>
      <c r="EL616" s="4"/>
    </row>
    <row r="617" spans="1:142" x14ac:dyDescent="0.35">
      <c r="A617" s="3"/>
      <c r="B617" s="4"/>
      <c r="C617" s="4"/>
      <c r="D617" s="4"/>
      <c r="E617" s="3"/>
      <c r="F617" s="3"/>
      <c r="G617" s="3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/>
      <c r="CS617" s="4"/>
      <c r="CT617" s="4"/>
      <c r="CU617" s="4"/>
      <c r="CV617" s="4"/>
      <c r="CW617" s="4"/>
      <c r="CX617" s="4"/>
      <c r="CY617" s="4"/>
      <c r="CZ617" s="4"/>
      <c r="DA617" s="4"/>
      <c r="DB617" s="4"/>
      <c r="DC617" s="4"/>
      <c r="DD617" s="4"/>
      <c r="DE617" s="4"/>
      <c r="DF617" s="4"/>
      <c r="DG617" s="4"/>
      <c r="DH617" s="4"/>
      <c r="DI617" s="4"/>
      <c r="DJ617" s="4"/>
      <c r="DK617" s="4"/>
      <c r="DL617" s="4"/>
      <c r="DM617" s="4"/>
      <c r="DN617" s="4"/>
      <c r="DO617" s="4"/>
      <c r="DP617" s="4"/>
      <c r="DQ617" s="4"/>
      <c r="DR617" s="4"/>
      <c r="DS617" s="4"/>
      <c r="DT617" s="4"/>
      <c r="DU617" s="4"/>
      <c r="DV617" s="4"/>
      <c r="DW617" s="4"/>
      <c r="DX617" s="4"/>
      <c r="DY617" s="4"/>
      <c r="DZ617" s="4"/>
      <c r="EA617" s="4"/>
      <c r="EB617" s="4"/>
      <c r="EC617" s="4"/>
      <c r="ED617" s="4"/>
      <c r="EE617" s="4"/>
      <c r="EF617" s="4"/>
      <c r="EG617" s="4"/>
      <c r="EH617" s="4"/>
      <c r="EI617" s="4"/>
      <c r="EJ617" s="4"/>
      <c r="EK617" s="4"/>
      <c r="EL617" s="4"/>
    </row>
    <row r="618" spans="1:142" x14ac:dyDescent="0.35">
      <c r="A618" s="3"/>
      <c r="B618" s="4"/>
      <c r="C618" s="4"/>
      <c r="D618" s="4"/>
      <c r="E618" s="3"/>
      <c r="F618" s="3"/>
      <c r="G618" s="3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/>
      <c r="CT618" s="4"/>
      <c r="CU618" s="4"/>
      <c r="CV618" s="4"/>
      <c r="CW618" s="4"/>
      <c r="CX618" s="4"/>
      <c r="CY618" s="4"/>
      <c r="CZ618" s="4"/>
      <c r="DA618" s="4"/>
      <c r="DB618" s="4"/>
      <c r="DC618" s="4"/>
      <c r="DD618" s="4"/>
      <c r="DE618" s="4"/>
      <c r="DF618" s="4"/>
      <c r="DG618" s="4"/>
      <c r="DH618" s="4"/>
      <c r="DI618" s="4"/>
      <c r="DJ618" s="4"/>
      <c r="DK618" s="4"/>
      <c r="DL618" s="4"/>
      <c r="DM618" s="4"/>
      <c r="DN618" s="4"/>
      <c r="DO618" s="4"/>
      <c r="DP618" s="4"/>
      <c r="DQ618" s="4"/>
      <c r="DR618" s="4"/>
      <c r="DS618" s="4"/>
      <c r="DT618" s="4"/>
      <c r="DU618" s="4"/>
      <c r="DV618" s="4"/>
      <c r="DW618" s="4"/>
      <c r="DX618" s="4"/>
      <c r="DY618" s="4"/>
      <c r="DZ618" s="4"/>
      <c r="EA618" s="4"/>
      <c r="EB618" s="4"/>
      <c r="EC618" s="4"/>
      <c r="ED618" s="4"/>
      <c r="EE618" s="4"/>
      <c r="EF618" s="4"/>
      <c r="EG618" s="4"/>
      <c r="EH618" s="4"/>
      <c r="EI618" s="4"/>
      <c r="EJ618" s="4"/>
      <c r="EK618" s="4"/>
      <c r="EL618" s="4"/>
    </row>
    <row r="619" spans="1:142" x14ac:dyDescent="0.35">
      <c r="A619" s="3"/>
      <c r="B619" s="4"/>
      <c r="C619" s="4"/>
      <c r="D619" s="4"/>
      <c r="E619" s="3"/>
      <c r="F619" s="3"/>
      <c r="G619" s="3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  <c r="CO619" s="4"/>
      <c r="CP619" s="4"/>
      <c r="CQ619" s="4"/>
      <c r="CR619" s="4"/>
      <c r="CS619" s="4"/>
      <c r="CT619" s="4"/>
      <c r="CU619" s="4"/>
      <c r="CV619" s="4"/>
      <c r="CW619" s="4"/>
      <c r="CX619" s="4"/>
      <c r="CY619" s="4"/>
      <c r="CZ619" s="4"/>
      <c r="DA619" s="4"/>
      <c r="DB619" s="4"/>
      <c r="DC619" s="4"/>
      <c r="DD619" s="4"/>
      <c r="DE619" s="4"/>
      <c r="DF619" s="4"/>
      <c r="DG619" s="4"/>
      <c r="DH619" s="4"/>
      <c r="DI619" s="4"/>
      <c r="DJ619" s="4"/>
      <c r="DK619" s="4"/>
      <c r="DL619" s="4"/>
      <c r="DM619" s="4"/>
      <c r="DN619" s="4"/>
      <c r="DO619" s="4"/>
      <c r="DP619" s="4"/>
      <c r="DQ619" s="4"/>
      <c r="DR619" s="4"/>
      <c r="DS619" s="4"/>
      <c r="DT619" s="4"/>
      <c r="DU619" s="4"/>
      <c r="DV619" s="4"/>
      <c r="DW619" s="4"/>
      <c r="DX619" s="4"/>
      <c r="DY619" s="4"/>
      <c r="DZ619" s="4"/>
      <c r="EA619" s="4"/>
      <c r="EB619" s="4"/>
      <c r="EC619" s="4"/>
      <c r="ED619" s="4"/>
      <c r="EE619" s="4"/>
      <c r="EF619" s="4"/>
      <c r="EG619" s="4"/>
      <c r="EH619" s="4"/>
      <c r="EI619" s="4"/>
      <c r="EJ619" s="4"/>
      <c r="EK619" s="4"/>
      <c r="EL619" s="4"/>
    </row>
    <row r="620" spans="1:142" x14ac:dyDescent="0.35">
      <c r="A620" s="3"/>
      <c r="B620" s="4"/>
      <c r="C620" s="4"/>
      <c r="D620" s="4"/>
      <c r="E620" s="3"/>
      <c r="F620" s="3"/>
      <c r="G620" s="3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  <c r="CN620" s="4"/>
      <c r="CO620" s="4"/>
      <c r="CP620" s="4"/>
      <c r="CQ620" s="4"/>
      <c r="CR620" s="4"/>
      <c r="CS620" s="4"/>
      <c r="CT620" s="4"/>
      <c r="CU620" s="4"/>
      <c r="CV620" s="4"/>
      <c r="CW620" s="4"/>
      <c r="CX620" s="4"/>
      <c r="CY620" s="4"/>
      <c r="CZ620" s="4"/>
      <c r="DA620" s="4"/>
      <c r="DB620" s="4"/>
      <c r="DC620" s="4"/>
      <c r="DD620" s="4"/>
      <c r="DE620" s="4"/>
      <c r="DF620" s="4"/>
      <c r="DG620" s="4"/>
      <c r="DH620" s="4"/>
      <c r="DI620" s="4"/>
      <c r="DJ620" s="4"/>
      <c r="DK620" s="4"/>
      <c r="DL620" s="4"/>
      <c r="DM620" s="4"/>
      <c r="DN620" s="4"/>
      <c r="DO620" s="4"/>
      <c r="DP620" s="4"/>
      <c r="DQ620" s="4"/>
      <c r="DR620" s="4"/>
      <c r="DS620" s="4"/>
      <c r="DT620" s="4"/>
      <c r="DU620" s="4"/>
      <c r="DV620" s="4"/>
      <c r="DW620" s="4"/>
      <c r="DX620" s="4"/>
      <c r="DY620" s="4"/>
      <c r="DZ620" s="4"/>
      <c r="EA620" s="4"/>
      <c r="EB620" s="4"/>
      <c r="EC620" s="4"/>
      <c r="ED620" s="4"/>
      <c r="EE620" s="4"/>
      <c r="EF620" s="4"/>
      <c r="EG620" s="4"/>
      <c r="EH620" s="4"/>
      <c r="EI620" s="4"/>
      <c r="EJ620" s="4"/>
      <c r="EK620" s="4"/>
      <c r="EL620" s="4"/>
    </row>
    <row r="621" spans="1:142" x14ac:dyDescent="0.35">
      <c r="A621" s="3"/>
      <c r="B621" s="4"/>
      <c r="C621" s="4"/>
      <c r="D621" s="4"/>
      <c r="E621" s="3"/>
      <c r="F621" s="3"/>
      <c r="G621" s="3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  <c r="CO621" s="4"/>
      <c r="CP621" s="4"/>
      <c r="CQ621" s="4"/>
      <c r="CR621" s="4"/>
      <c r="CS621" s="4"/>
      <c r="CT621" s="4"/>
      <c r="CU621" s="4"/>
      <c r="CV621" s="4"/>
      <c r="CW621" s="4"/>
      <c r="CX621" s="4"/>
      <c r="CY621" s="4"/>
      <c r="CZ621" s="4"/>
      <c r="DA621" s="4"/>
      <c r="DB621" s="4"/>
      <c r="DC621" s="4"/>
      <c r="DD621" s="4"/>
      <c r="DE621" s="4"/>
      <c r="DF621" s="4"/>
      <c r="DG621" s="4"/>
      <c r="DH621" s="4"/>
      <c r="DI621" s="4"/>
      <c r="DJ621" s="4"/>
      <c r="DK621" s="4"/>
      <c r="DL621" s="4"/>
      <c r="DM621" s="4"/>
      <c r="DN621" s="4"/>
      <c r="DO621" s="4"/>
      <c r="DP621" s="4"/>
      <c r="DQ621" s="4"/>
      <c r="DR621" s="4"/>
      <c r="DS621" s="4"/>
      <c r="DT621" s="4"/>
      <c r="DU621" s="4"/>
      <c r="DV621" s="4"/>
      <c r="DW621" s="4"/>
      <c r="DX621" s="4"/>
      <c r="DY621" s="4"/>
      <c r="DZ621" s="4"/>
      <c r="EA621" s="4"/>
      <c r="EB621" s="4"/>
      <c r="EC621" s="4"/>
      <c r="ED621" s="4"/>
      <c r="EE621" s="4"/>
      <c r="EF621" s="4"/>
      <c r="EG621" s="4"/>
      <c r="EH621" s="4"/>
      <c r="EI621" s="4"/>
      <c r="EJ621" s="4"/>
      <c r="EK621" s="4"/>
      <c r="EL621" s="4"/>
    </row>
    <row r="622" spans="1:142" x14ac:dyDescent="0.35">
      <c r="A622" s="3"/>
      <c r="B622" s="4"/>
      <c r="C622" s="4"/>
      <c r="D622" s="4"/>
      <c r="E622" s="3"/>
      <c r="F622" s="3"/>
      <c r="G622" s="3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  <c r="CO622" s="4"/>
      <c r="CP622" s="4"/>
      <c r="CQ622" s="4"/>
      <c r="CR622" s="4"/>
      <c r="CS622" s="4"/>
      <c r="CT622" s="4"/>
      <c r="CU622" s="4"/>
      <c r="CV622" s="4"/>
      <c r="CW622" s="4"/>
      <c r="CX622" s="4"/>
      <c r="CY622" s="4"/>
      <c r="CZ622" s="4"/>
      <c r="DA622" s="4"/>
      <c r="DB622" s="4"/>
      <c r="DC622" s="4"/>
      <c r="DD622" s="4"/>
      <c r="DE622" s="4"/>
      <c r="DF622" s="4"/>
      <c r="DG622" s="4"/>
      <c r="DH622" s="4"/>
      <c r="DI622" s="4"/>
      <c r="DJ622" s="4"/>
      <c r="DK622" s="4"/>
      <c r="DL622" s="4"/>
      <c r="DM622" s="4"/>
      <c r="DN622" s="4"/>
      <c r="DO622" s="4"/>
      <c r="DP622" s="4"/>
      <c r="DQ622" s="4"/>
      <c r="DR622" s="4"/>
      <c r="DS622" s="4"/>
      <c r="DT622" s="4"/>
      <c r="DU622" s="4"/>
      <c r="DV622" s="4"/>
      <c r="DW622" s="4"/>
      <c r="DX622" s="4"/>
      <c r="DY622" s="4"/>
      <c r="DZ622" s="4"/>
      <c r="EA622" s="4"/>
      <c r="EB622" s="4"/>
      <c r="EC622" s="4"/>
      <c r="ED622" s="4"/>
      <c r="EE622" s="4"/>
      <c r="EF622" s="4"/>
      <c r="EG622" s="4"/>
      <c r="EH622" s="4"/>
      <c r="EI622" s="4"/>
      <c r="EJ622" s="4"/>
      <c r="EK622" s="4"/>
      <c r="EL622" s="4"/>
    </row>
    <row r="623" spans="1:142" x14ac:dyDescent="0.35">
      <c r="A623" s="3"/>
      <c r="B623" s="4"/>
      <c r="C623" s="4"/>
      <c r="D623" s="4"/>
      <c r="E623" s="3"/>
      <c r="F623" s="3"/>
      <c r="G623" s="3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  <c r="CM623" s="4"/>
      <c r="CN623" s="4"/>
      <c r="CO623" s="4"/>
      <c r="CP623" s="4"/>
      <c r="CQ623" s="4"/>
      <c r="CR623" s="4"/>
      <c r="CS623" s="4"/>
      <c r="CT623" s="4"/>
      <c r="CU623" s="4"/>
      <c r="CV623" s="4"/>
      <c r="CW623" s="4"/>
      <c r="CX623" s="4"/>
      <c r="CY623" s="4"/>
      <c r="CZ623" s="4"/>
      <c r="DA623" s="4"/>
      <c r="DB623" s="4"/>
      <c r="DC623" s="4"/>
      <c r="DD623" s="4"/>
      <c r="DE623" s="4"/>
      <c r="DF623" s="4"/>
      <c r="DG623" s="4"/>
      <c r="DH623" s="4"/>
      <c r="DI623" s="4"/>
      <c r="DJ623" s="4"/>
      <c r="DK623" s="4"/>
      <c r="DL623" s="4"/>
      <c r="DM623" s="4"/>
      <c r="DN623" s="4"/>
      <c r="DO623" s="4"/>
      <c r="DP623" s="4"/>
      <c r="DQ623" s="4"/>
      <c r="DR623" s="4"/>
      <c r="DS623" s="4"/>
      <c r="DT623" s="4"/>
      <c r="DU623" s="4"/>
      <c r="DV623" s="4"/>
      <c r="DW623" s="4"/>
      <c r="DX623" s="4"/>
      <c r="DY623" s="4"/>
      <c r="DZ623" s="4"/>
      <c r="EA623" s="4"/>
      <c r="EB623" s="4"/>
      <c r="EC623" s="4"/>
      <c r="ED623" s="4"/>
      <c r="EE623" s="4"/>
      <c r="EF623" s="4"/>
      <c r="EG623" s="4"/>
      <c r="EH623" s="4"/>
      <c r="EI623" s="4"/>
      <c r="EJ623" s="4"/>
      <c r="EK623" s="4"/>
      <c r="EL623" s="4"/>
    </row>
    <row r="624" spans="1:142" x14ac:dyDescent="0.35">
      <c r="A624" s="3"/>
      <c r="B624" s="4"/>
      <c r="C624" s="4"/>
      <c r="D624" s="4"/>
      <c r="E624" s="3"/>
      <c r="F624" s="3"/>
      <c r="G624" s="3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  <c r="CM624" s="4"/>
      <c r="CN624" s="4"/>
      <c r="CO624" s="4"/>
      <c r="CP624" s="4"/>
      <c r="CQ624" s="4"/>
      <c r="CR624" s="4"/>
      <c r="CS624" s="4"/>
      <c r="CT624" s="4"/>
      <c r="CU624" s="4"/>
      <c r="CV624" s="4"/>
      <c r="CW624" s="4"/>
      <c r="CX624" s="4"/>
      <c r="CY624" s="4"/>
      <c r="CZ624" s="4"/>
      <c r="DA624" s="4"/>
      <c r="DB624" s="4"/>
      <c r="DC624" s="4"/>
      <c r="DD624" s="4"/>
      <c r="DE624" s="4"/>
      <c r="DF624" s="4"/>
      <c r="DG624" s="4"/>
      <c r="DH624" s="4"/>
      <c r="DI624" s="4"/>
      <c r="DJ624" s="4"/>
      <c r="DK624" s="4"/>
      <c r="DL624" s="4"/>
      <c r="DM624" s="4"/>
      <c r="DN624" s="4"/>
      <c r="DO624" s="4"/>
      <c r="DP624" s="4"/>
      <c r="DQ624" s="4"/>
      <c r="DR624" s="4"/>
      <c r="DS624" s="4"/>
      <c r="DT624" s="4"/>
      <c r="DU624" s="4"/>
      <c r="DV624" s="4"/>
      <c r="DW624" s="4"/>
      <c r="DX624" s="4"/>
      <c r="DY624" s="4"/>
      <c r="DZ624" s="4"/>
      <c r="EA624" s="4"/>
      <c r="EB624" s="4"/>
      <c r="EC624" s="4"/>
      <c r="ED624" s="4"/>
      <c r="EE624" s="4"/>
      <c r="EF624" s="4"/>
      <c r="EG624" s="4"/>
      <c r="EH624" s="4"/>
      <c r="EI624" s="4"/>
      <c r="EJ624" s="4"/>
      <c r="EK624" s="4"/>
      <c r="EL624" s="4"/>
    </row>
    <row r="625" spans="1:142" x14ac:dyDescent="0.35">
      <c r="A625" s="3"/>
      <c r="B625" s="4"/>
      <c r="C625" s="4"/>
      <c r="D625" s="4"/>
      <c r="E625" s="3"/>
      <c r="F625" s="3"/>
      <c r="G625" s="3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/>
      <c r="CO625" s="4"/>
      <c r="CP625" s="4"/>
      <c r="CQ625" s="4"/>
      <c r="CR625" s="4"/>
      <c r="CS625" s="4"/>
      <c r="CT625" s="4"/>
      <c r="CU625" s="4"/>
      <c r="CV625" s="4"/>
      <c r="CW625" s="4"/>
      <c r="CX625" s="4"/>
      <c r="CY625" s="4"/>
      <c r="CZ625" s="4"/>
      <c r="DA625" s="4"/>
      <c r="DB625" s="4"/>
      <c r="DC625" s="4"/>
      <c r="DD625" s="4"/>
      <c r="DE625" s="4"/>
      <c r="DF625" s="4"/>
      <c r="DG625" s="4"/>
      <c r="DH625" s="4"/>
      <c r="DI625" s="4"/>
      <c r="DJ625" s="4"/>
      <c r="DK625" s="4"/>
      <c r="DL625" s="4"/>
      <c r="DM625" s="4"/>
      <c r="DN625" s="4"/>
      <c r="DO625" s="4"/>
      <c r="DP625" s="4"/>
      <c r="DQ625" s="4"/>
      <c r="DR625" s="4"/>
      <c r="DS625" s="4"/>
      <c r="DT625" s="4"/>
      <c r="DU625" s="4"/>
      <c r="DV625" s="4"/>
      <c r="DW625" s="4"/>
      <c r="DX625" s="4"/>
      <c r="DY625" s="4"/>
      <c r="DZ625" s="4"/>
      <c r="EA625" s="4"/>
      <c r="EB625" s="4"/>
      <c r="EC625" s="4"/>
      <c r="ED625" s="4"/>
      <c r="EE625" s="4"/>
      <c r="EF625" s="4"/>
      <c r="EG625" s="4"/>
      <c r="EH625" s="4"/>
      <c r="EI625" s="4"/>
      <c r="EJ625" s="4"/>
      <c r="EK625" s="4"/>
      <c r="EL625" s="4"/>
    </row>
    <row r="626" spans="1:142" x14ac:dyDescent="0.35">
      <c r="A626" s="3"/>
      <c r="B626" s="4"/>
      <c r="C626" s="4"/>
      <c r="D626" s="4"/>
      <c r="E626" s="3"/>
      <c r="F626" s="3"/>
      <c r="G626" s="3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/>
      <c r="CO626" s="4"/>
      <c r="CP626" s="4"/>
      <c r="CQ626" s="4"/>
      <c r="CR626" s="4"/>
      <c r="CS626" s="4"/>
      <c r="CT626" s="4"/>
      <c r="CU626" s="4"/>
      <c r="CV626" s="4"/>
      <c r="CW626" s="4"/>
      <c r="CX626" s="4"/>
      <c r="CY626" s="4"/>
      <c r="CZ626" s="4"/>
      <c r="DA626" s="4"/>
      <c r="DB626" s="4"/>
      <c r="DC626" s="4"/>
      <c r="DD626" s="4"/>
      <c r="DE626" s="4"/>
      <c r="DF626" s="4"/>
      <c r="DG626" s="4"/>
      <c r="DH626" s="4"/>
      <c r="DI626" s="4"/>
      <c r="DJ626" s="4"/>
      <c r="DK626" s="4"/>
      <c r="DL626" s="4"/>
      <c r="DM626" s="4"/>
      <c r="DN626" s="4"/>
      <c r="DO626" s="4"/>
      <c r="DP626" s="4"/>
      <c r="DQ626" s="4"/>
      <c r="DR626" s="4"/>
      <c r="DS626" s="4"/>
      <c r="DT626" s="4"/>
      <c r="DU626" s="4"/>
      <c r="DV626" s="4"/>
      <c r="DW626" s="4"/>
      <c r="DX626" s="4"/>
      <c r="DY626" s="4"/>
      <c r="DZ626" s="4"/>
      <c r="EA626" s="4"/>
      <c r="EB626" s="4"/>
      <c r="EC626" s="4"/>
      <c r="ED626" s="4"/>
      <c r="EE626" s="4"/>
      <c r="EF626" s="4"/>
      <c r="EG626" s="4"/>
      <c r="EH626" s="4"/>
      <c r="EI626" s="4"/>
      <c r="EJ626" s="4"/>
      <c r="EK626" s="4"/>
      <c r="EL626" s="4"/>
    </row>
    <row r="627" spans="1:142" x14ac:dyDescent="0.35">
      <c r="A627" s="3"/>
      <c r="B627" s="4"/>
      <c r="C627" s="4"/>
      <c r="D627" s="4"/>
      <c r="E627" s="3"/>
      <c r="F627" s="3"/>
      <c r="G627" s="3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/>
      <c r="CO627" s="4"/>
      <c r="CP627" s="4"/>
      <c r="CQ627" s="4"/>
      <c r="CR627" s="4"/>
      <c r="CS627" s="4"/>
      <c r="CT627" s="4"/>
      <c r="CU627" s="4"/>
      <c r="CV627" s="4"/>
      <c r="CW627" s="4"/>
      <c r="CX627" s="4"/>
      <c r="CY627" s="4"/>
      <c r="CZ627" s="4"/>
      <c r="DA627" s="4"/>
      <c r="DB627" s="4"/>
      <c r="DC627" s="4"/>
      <c r="DD627" s="4"/>
      <c r="DE627" s="4"/>
      <c r="DF627" s="4"/>
      <c r="DG627" s="4"/>
      <c r="DH627" s="4"/>
      <c r="DI627" s="4"/>
      <c r="DJ627" s="4"/>
      <c r="DK627" s="4"/>
      <c r="DL627" s="4"/>
      <c r="DM627" s="4"/>
      <c r="DN627" s="4"/>
      <c r="DO627" s="4"/>
      <c r="DP627" s="4"/>
      <c r="DQ627" s="4"/>
      <c r="DR627" s="4"/>
      <c r="DS627" s="4"/>
      <c r="DT627" s="4"/>
      <c r="DU627" s="4"/>
      <c r="DV627" s="4"/>
      <c r="DW627" s="4"/>
      <c r="DX627" s="4"/>
      <c r="DY627" s="4"/>
      <c r="DZ627" s="4"/>
      <c r="EA627" s="4"/>
      <c r="EB627" s="4"/>
      <c r="EC627" s="4"/>
      <c r="ED627" s="4"/>
      <c r="EE627" s="4"/>
      <c r="EF627" s="4"/>
      <c r="EG627" s="4"/>
      <c r="EH627" s="4"/>
      <c r="EI627" s="4"/>
      <c r="EJ627" s="4"/>
      <c r="EK627" s="4"/>
      <c r="EL627" s="4"/>
    </row>
    <row r="628" spans="1:142" x14ac:dyDescent="0.35">
      <c r="A628" s="3"/>
      <c r="B628" s="4"/>
      <c r="C628" s="4"/>
      <c r="D628" s="4"/>
      <c r="E628" s="3"/>
      <c r="F628" s="3"/>
      <c r="G628" s="3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/>
      <c r="CO628" s="4"/>
      <c r="CP628" s="4"/>
      <c r="CQ628" s="4"/>
      <c r="CR628" s="4"/>
      <c r="CS628" s="4"/>
      <c r="CT628" s="4"/>
      <c r="CU628" s="4"/>
      <c r="CV628" s="4"/>
      <c r="CW628" s="4"/>
      <c r="CX628" s="4"/>
      <c r="CY628" s="4"/>
      <c r="CZ628" s="4"/>
      <c r="DA628" s="4"/>
      <c r="DB628" s="4"/>
      <c r="DC628" s="4"/>
      <c r="DD628" s="4"/>
      <c r="DE628" s="4"/>
      <c r="DF628" s="4"/>
      <c r="DG628" s="4"/>
      <c r="DH628" s="4"/>
      <c r="DI628" s="4"/>
      <c r="DJ628" s="4"/>
      <c r="DK628" s="4"/>
      <c r="DL628" s="4"/>
      <c r="DM628" s="4"/>
      <c r="DN628" s="4"/>
      <c r="DO628" s="4"/>
      <c r="DP628" s="4"/>
      <c r="DQ628" s="4"/>
      <c r="DR628" s="4"/>
      <c r="DS628" s="4"/>
      <c r="DT628" s="4"/>
      <c r="DU628" s="4"/>
      <c r="DV628" s="4"/>
      <c r="DW628" s="4"/>
      <c r="DX628" s="4"/>
      <c r="DY628" s="4"/>
      <c r="DZ628" s="4"/>
      <c r="EA628" s="4"/>
      <c r="EB628" s="4"/>
      <c r="EC628" s="4"/>
      <c r="ED628" s="4"/>
      <c r="EE628" s="4"/>
      <c r="EF628" s="4"/>
      <c r="EG628" s="4"/>
      <c r="EH628" s="4"/>
      <c r="EI628" s="4"/>
      <c r="EJ628" s="4"/>
      <c r="EK628" s="4"/>
      <c r="EL628" s="4"/>
    </row>
    <row r="629" spans="1:142" x14ac:dyDescent="0.35">
      <c r="A629" s="3"/>
      <c r="B629" s="4"/>
      <c r="C629" s="4"/>
      <c r="D629" s="4"/>
      <c r="E629" s="3"/>
      <c r="F629" s="3"/>
      <c r="G629" s="3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/>
      <c r="CO629" s="4"/>
      <c r="CP629" s="4"/>
      <c r="CQ629" s="4"/>
      <c r="CR629" s="4"/>
      <c r="CS629" s="4"/>
      <c r="CT629" s="4"/>
      <c r="CU629" s="4"/>
      <c r="CV629" s="4"/>
      <c r="CW629" s="4"/>
      <c r="CX629" s="4"/>
      <c r="CY629" s="4"/>
      <c r="CZ629" s="4"/>
      <c r="DA629" s="4"/>
      <c r="DB629" s="4"/>
      <c r="DC629" s="4"/>
      <c r="DD629" s="4"/>
      <c r="DE629" s="4"/>
      <c r="DF629" s="4"/>
      <c r="DG629" s="4"/>
      <c r="DH629" s="4"/>
      <c r="DI629" s="4"/>
      <c r="DJ629" s="4"/>
      <c r="DK629" s="4"/>
      <c r="DL629" s="4"/>
      <c r="DM629" s="4"/>
      <c r="DN629" s="4"/>
      <c r="DO629" s="4"/>
      <c r="DP629" s="4"/>
      <c r="DQ629" s="4"/>
      <c r="DR629" s="4"/>
      <c r="DS629" s="4"/>
      <c r="DT629" s="4"/>
      <c r="DU629" s="4"/>
      <c r="DV629" s="4"/>
      <c r="DW629" s="4"/>
      <c r="DX629" s="4"/>
      <c r="DY629" s="4"/>
      <c r="DZ629" s="4"/>
      <c r="EA629" s="4"/>
      <c r="EB629" s="4"/>
      <c r="EC629" s="4"/>
      <c r="ED629" s="4"/>
      <c r="EE629" s="4"/>
      <c r="EF629" s="4"/>
      <c r="EG629" s="4"/>
      <c r="EH629" s="4"/>
      <c r="EI629" s="4"/>
      <c r="EJ629" s="4"/>
      <c r="EK629" s="4"/>
      <c r="EL629" s="4"/>
    </row>
    <row r="630" spans="1:142" x14ac:dyDescent="0.35">
      <c r="A630" s="3"/>
      <c r="B630" s="4"/>
      <c r="C630" s="4"/>
      <c r="D630" s="4"/>
      <c r="E630" s="3"/>
      <c r="F630" s="3"/>
      <c r="G630" s="3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  <c r="CN630" s="4"/>
      <c r="CO630" s="4"/>
      <c r="CP630" s="4"/>
      <c r="CQ630" s="4"/>
      <c r="CR630" s="4"/>
      <c r="CS630" s="4"/>
      <c r="CT630" s="4"/>
      <c r="CU630" s="4"/>
      <c r="CV630" s="4"/>
      <c r="CW630" s="4"/>
      <c r="CX630" s="4"/>
      <c r="CY630" s="4"/>
      <c r="CZ630" s="4"/>
      <c r="DA630" s="4"/>
      <c r="DB630" s="4"/>
      <c r="DC630" s="4"/>
      <c r="DD630" s="4"/>
      <c r="DE630" s="4"/>
      <c r="DF630" s="4"/>
      <c r="DG630" s="4"/>
      <c r="DH630" s="4"/>
      <c r="DI630" s="4"/>
      <c r="DJ630" s="4"/>
      <c r="DK630" s="4"/>
      <c r="DL630" s="4"/>
      <c r="DM630" s="4"/>
      <c r="DN630" s="4"/>
      <c r="DO630" s="4"/>
      <c r="DP630" s="4"/>
      <c r="DQ630" s="4"/>
      <c r="DR630" s="4"/>
      <c r="DS630" s="4"/>
      <c r="DT630" s="4"/>
      <c r="DU630" s="4"/>
      <c r="DV630" s="4"/>
      <c r="DW630" s="4"/>
      <c r="DX630" s="4"/>
      <c r="DY630" s="4"/>
      <c r="DZ630" s="4"/>
      <c r="EA630" s="4"/>
      <c r="EB630" s="4"/>
      <c r="EC630" s="4"/>
      <c r="ED630" s="4"/>
      <c r="EE630" s="4"/>
      <c r="EF630" s="4"/>
      <c r="EG630" s="4"/>
      <c r="EH630" s="4"/>
      <c r="EI630" s="4"/>
      <c r="EJ630" s="4"/>
      <c r="EK630" s="4"/>
      <c r="EL630" s="4"/>
    </row>
    <row r="631" spans="1:142" x14ac:dyDescent="0.35">
      <c r="A631" s="3"/>
      <c r="B631" s="4"/>
      <c r="C631" s="4"/>
      <c r="D631" s="4"/>
      <c r="E631" s="3"/>
      <c r="F631" s="3"/>
      <c r="G631" s="3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/>
      <c r="CO631" s="4"/>
      <c r="CP631" s="4"/>
      <c r="CQ631" s="4"/>
      <c r="CR631" s="4"/>
      <c r="CS631" s="4"/>
      <c r="CT631" s="4"/>
      <c r="CU631" s="4"/>
      <c r="CV631" s="4"/>
      <c r="CW631" s="4"/>
      <c r="CX631" s="4"/>
      <c r="CY631" s="4"/>
      <c r="CZ631" s="4"/>
      <c r="DA631" s="4"/>
      <c r="DB631" s="4"/>
      <c r="DC631" s="4"/>
      <c r="DD631" s="4"/>
      <c r="DE631" s="4"/>
      <c r="DF631" s="4"/>
      <c r="DG631" s="4"/>
      <c r="DH631" s="4"/>
      <c r="DI631" s="4"/>
      <c r="DJ631" s="4"/>
      <c r="DK631" s="4"/>
      <c r="DL631" s="4"/>
      <c r="DM631" s="4"/>
      <c r="DN631" s="4"/>
      <c r="DO631" s="4"/>
      <c r="DP631" s="4"/>
      <c r="DQ631" s="4"/>
      <c r="DR631" s="4"/>
      <c r="DS631" s="4"/>
      <c r="DT631" s="4"/>
      <c r="DU631" s="4"/>
      <c r="DV631" s="4"/>
      <c r="DW631" s="4"/>
      <c r="DX631" s="4"/>
      <c r="DY631" s="4"/>
      <c r="DZ631" s="4"/>
      <c r="EA631" s="4"/>
      <c r="EB631" s="4"/>
      <c r="EC631" s="4"/>
      <c r="ED631" s="4"/>
      <c r="EE631" s="4"/>
      <c r="EF631" s="4"/>
      <c r="EG631" s="4"/>
      <c r="EH631" s="4"/>
      <c r="EI631" s="4"/>
      <c r="EJ631" s="4"/>
      <c r="EK631" s="4"/>
      <c r="EL631" s="4"/>
    </row>
    <row r="632" spans="1:142" x14ac:dyDescent="0.35">
      <c r="A632" s="3"/>
      <c r="B632" s="4"/>
      <c r="C632" s="4"/>
      <c r="D632" s="4"/>
      <c r="E632" s="3"/>
      <c r="F632" s="3"/>
      <c r="G632" s="3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  <c r="CN632" s="4"/>
      <c r="CO632" s="4"/>
      <c r="CP632" s="4"/>
      <c r="CQ632" s="4"/>
      <c r="CR632" s="4"/>
      <c r="CS632" s="4"/>
      <c r="CT632" s="4"/>
      <c r="CU632" s="4"/>
      <c r="CV632" s="4"/>
      <c r="CW632" s="4"/>
      <c r="CX632" s="4"/>
      <c r="CY632" s="4"/>
      <c r="CZ632" s="4"/>
      <c r="DA632" s="4"/>
      <c r="DB632" s="4"/>
      <c r="DC632" s="4"/>
      <c r="DD632" s="4"/>
      <c r="DE632" s="4"/>
      <c r="DF632" s="4"/>
      <c r="DG632" s="4"/>
      <c r="DH632" s="4"/>
      <c r="DI632" s="4"/>
      <c r="DJ632" s="4"/>
      <c r="DK632" s="4"/>
      <c r="DL632" s="4"/>
      <c r="DM632" s="4"/>
      <c r="DN632" s="4"/>
      <c r="DO632" s="4"/>
      <c r="DP632" s="4"/>
      <c r="DQ632" s="4"/>
      <c r="DR632" s="4"/>
      <c r="DS632" s="4"/>
      <c r="DT632" s="4"/>
      <c r="DU632" s="4"/>
      <c r="DV632" s="4"/>
      <c r="DW632" s="4"/>
      <c r="DX632" s="4"/>
      <c r="DY632" s="4"/>
      <c r="DZ632" s="4"/>
      <c r="EA632" s="4"/>
      <c r="EB632" s="4"/>
      <c r="EC632" s="4"/>
      <c r="ED632" s="4"/>
      <c r="EE632" s="4"/>
      <c r="EF632" s="4"/>
      <c r="EG632" s="4"/>
      <c r="EH632" s="4"/>
      <c r="EI632" s="4"/>
      <c r="EJ632" s="4"/>
      <c r="EK632" s="4"/>
      <c r="EL632" s="4"/>
    </row>
    <row r="633" spans="1:142" x14ac:dyDescent="0.35">
      <c r="A633" s="3"/>
      <c r="B633" s="4"/>
      <c r="C633" s="4"/>
      <c r="D633" s="4"/>
      <c r="E633" s="3"/>
      <c r="F633" s="3"/>
      <c r="G633" s="3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  <c r="CM633" s="4"/>
      <c r="CN633" s="4"/>
      <c r="CO633" s="4"/>
      <c r="CP633" s="4"/>
      <c r="CQ633" s="4"/>
      <c r="CR633" s="4"/>
      <c r="CS633" s="4"/>
      <c r="CT633" s="4"/>
      <c r="CU633" s="4"/>
      <c r="CV633" s="4"/>
      <c r="CW633" s="4"/>
      <c r="CX633" s="4"/>
      <c r="CY633" s="4"/>
      <c r="CZ633" s="4"/>
      <c r="DA633" s="4"/>
      <c r="DB633" s="4"/>
      <c r="DC633" s="4"/>
      <c r="DD633" s="4"/>
      <c r="DE633" s="4"/>
      <c r="DF633" s="4"/>
      <c r="DG633" s="4"/>
      <c r="DH633" s="4"/>
      <c r="DI633" s="4"/>
      <c r="DJ633" s="4"/>
      <c r="DK633" s="4"/>
      <c r="DL633" s="4"/>
      <c r="DM633" s="4"/>
      <c r="DN633" s="4"/>
      <c r="DO633" s="4"/>
      <c r="DP633" s="4"/>
      <c r="DQ633" s="4"/>
      <c r="DR633" s="4"/>
      <c r="DS633" s="4"/>
      <c r="DT633" s="4"/>
      <c r="DU633" s="4"/>
      <c r="DV633" s="4"/>
      <c r="DW633" s="4"/>
      <c r="DX633" s="4"/>
      <c r="DY633" s="4"/>
      <c r="DZ633" s="4"/>
      <c r="EA633" s="4"/>
      <c r="EB633" s="4"/>
      <c r="EC633" s="4"/>
      <c r="ED633" s="4"/>
      <c r="EE633" s="4"/>
      <c r="EF633" s="4"/>
      <c r="EG633" s="4"/>
      <c r="EH633" s="4"/>
      <c r="EI633" s="4"/>
      <c r="EJ633" s="4"/>
      <c r="EK633" s="4"/>
      <c r="EL633" s="4"/>
    </row>
    <row r="634" spans="1:142" x14ac:dyDescent="0.35">
      <c r="A634" s="3"/>
      <c r="B634" s="4"/>
      <c r="C634" s="4"/>
      <c r="D634" s="4"/>
      <c r="E634" s="3"/>
      <c r="F634" s="3"/>
      <c r="G634" s="3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  <c r="CM634" s="4"/>
      <c r="CN634" s="4"/>
      <c r="CO634" s="4"/>
      <c r="CP634" s="4"/>
      <c r="CQ634" s="4"/>
      <c r="CR634" s="4"/>
      <c r="CS634" s="4"/>
      <c r="CT634" s="4"/>
      <c r="CU634" s="4"/>
      <c r="CV634" s="4"/>
      <c r="CW634" s="4"/>
      <c r="CX634" s="4"/>
      <c r="CY634" s="4"/>
      <c r="CZ634" s="4"/>
      <c r="DA634" s="4"/>
      <c r="DB634" s="4"/>
      <c r="DC634" s="4"/>
      <c r="DD634" s="4"/>
      <c r="DE634" s="4"/>
      <c r="DF634" s="4"/>
      <c r="DG634" s="4"/>
      <c r="DH634" s="4"/>
      <c r="DI634" s="4"/>
      <c r="DJ634" s="4"/>
      <c r="DK634" s="4"/>
      <c r="DL634" s="4"/>
      <c r="DM634" s="4"/>
      <c r="DN634" s="4"/>
      <c r="DO634" s="4"/>
      <c r="DP634" s="4"/>
      <c r="DQ634" s="4"/>
      <c r="DR634" s="4"/>
      <c r="DS634" s="4"/>
      <c r="DT634" s="4"/>
      <c r="DU634" s="4"/>
      <c r="DV634" s="4"/>
      <c r="DW634" s="4"/>
      <c r="DX634" s="4"/>
      <c r="DY634" s="4"/>
      <c r="DZ634" s="4"/>
      <c r="EA634" s="4"/>
      <c r="EB634" s="4"/>
      <c r="EC634" s="4"/>
      <c r="ED634" s="4"/>
      <c r="EE634" s="4"/>
      <c r="EF634" s="4"/>
      <c r="EG634" s="4"/>
      <c r="EH634" s="4"/>
      <c r="EI634" s="4"/>
      <c r="EJ634" s="4"/>
      <c r="EK634" s="4"/>
      <c r="EL634" s="4"/>
    </row>
    <row r="635" spans="1:142" x14ac:dyDescent="0.35">
      <c r="A635" s="3"/>
      <c r="B635" s="4"/>
      <c r="C635" s="4"/>
      <c r="D635" s="4"/>
      <c r="E635" s="3"/>
      <c r="F635" s="3"/>
      <c r="G635" s="3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/>
      <c r="CL635" s="4"/>
      <c r="CM635" s="4"/>
      <c r="CN635" s="4"/>
      <c r="CO635" s="4"/>
      <c r="CP635" s="4"/>
      <c r="CQ635" s="4"/>
      <c r="CR635" s="4"/>
      <c r="CS635" s="4"/>
      <c r="CT635" s="4"/>
      <c r="CU635" s="4"/>
      <c r="CV635" s="4"/>
      <c r="CW635" s="4"/>
      <c r="CX635" s="4"/>
      <c r="CY635" s="4"/>
      <c r="CZ635" s="4"/>
      <c r="DA635" s="4"/>
      <c r="DB635" s="4"/>
      <c r="DC635" s="4"/>
      <c r="DD635" s="4"/>
      <c r="DE635" s="4"/>
      <c r="DF635" s="4"/>
      <c r="DG635" s="4"/>
      <c r="DH635" s="4"/>
      <c r="DI635" s="4"/>
      <c r="DJ635" s="4"/>
      <c r="DK635" s="4"/>
      <c r="DL635" s="4"/>
      <c r="DM635" s="4"/>
      <c r="DN635" s="4"/>
      <c r="DO635" s="4"/>
      <c r="DP635" s="4"/>
      <c r="DQ635" s="4"/>
      <c r="DR635" s="4"/>
      <c r="DS635" s="4"/>
      <c r="DT635" s="4"/>
      <c r="DU635" s="4"/>
      <c r="DV635" s="4"/>
      <c r="DW635" s="4"/>
      <c r="DX635" s="4"/>
      <c r="DY635" s="4"/>
      <c r="DZ635" s="4"/>
      <c r="EA635" s="4"/>
      <c r="EB635" s="4"/>
      <c r="EC635" s="4"/>
      <c r="ED635" s="4"/>
      <c r="EE635" s="4"/>
      <c r="EF635" s="4"/>
      <c r="EG635" s="4"/>
      <c r="EH635" s="4"/>
      <c r="EI635" s="4"/>
      <c r="EJ635" s="4"/>
      <c r="EK635" s="4"/>
      <c r="EL635" s="4"/>
    </row>
    <row r="636" spans="1:142" x14ac:dyDescent="0.35">
      <c r="A636" s="3"/>
      <c r="B636" s="4"/>
      <c r="C636" s="4"/>
      <c r="D636" s="4"/>
      <c r="E636" s="3"/>
      <c r="F636" s="3"/>
      <c r="G636" s="3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  <c r="CL636" s="4"/>
      <c r="CM636" s="4"/>
      <c r="CN636" s="4"/>
      <c r="CO636" s="4"/>
      <c r="CP636" s="4"/>
      <c r="CQ636" s="4"/>
      <c r="CR636" s="4"/>
      <c r="CS636" s="4"/>
      <c r="CT636" s="4"/>
      <c r="CU636" s="4"/>
      <c r="CV636" s="4"/>
      <c r="CW636" s="4"/>
      <c r="CX636" s="4"/>
      <c r="CY636" s="4"/>
      <c r="CZ636" s="4"/>
      <c r="DA636" s="4"/>
      <c r="DB636" s="4"/>
      <c r="DC636" s="4"/>
      <c r="DD636" s="4"/>
      <c r="DE636" s="4"/>
      <c r="DF636" s="4"/>
      <c r="DG636" s="4"/>
      <c r="DH636" s="4"/>
      <c r="DI636" s="4"/>
      <c r="DJ636" s="4"/>
      <c r="DK636" s="4"/>
      <c r="DL636" s="4"/>
      <c r="DM636" s="4"/>
      <c r="DN636" s="4"/>
      <c r="DO636" s="4"/>
      <c r="DP636" s="4"/>
      <c r="DQ636" s="4"/>
      <c r="DR636" s="4"/>
      <c r="DS636" s="4"/>
      <c r="DT636" s="4"/>
      <c r="DU636" s="4"/>
      <c r="DV636" s="4"/>
      <c r="DW636" s="4"/>
      <c r="DX636" s="4"/>
      <c r="DY636" s="4"/>
      <c r="DZ636" s="4"/>
      <c r="EA636" s="4"/>
      <c r="EB636" s="4"/>
      <c r="EC636" s="4"/>
      <c r="ED636" s="4"/>
      <c r="EE636" s="4"/>
      <c r="EF636" s="4"/>
      <c r="EG636" s="4"/>
      <c r="EH636" s="4"/>
      <c r="EI636" s="4"/>
      <c r="EJ636" s="4"/>
      <c r="EK636" s="4"/>
      <c r="EL636" s="4"/>
    </row>
    <row r="637" spans="1:142" x14ac:dyDescent="0.35">
      <c r="A637" s="3"/>
      <c r="B637" s="4"/>
      <c r="C637" s="4"/>
      <c r="D637" s="4"/>
      <c r="E637" s="3"/>
      <c r="F637" s="3"/>
      <c r="G637" s="3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  <c r="CN637" s="4"/>
      <c r="CO637" s="4"/>
      <c r="CP637" s="4"/>
      <c r="CQ637" s="4"/>
      <c r="CR637" s="4"/>
      <c r="CS637" s="4"/>
      <c r="CT637" s="4"/>
      <c r="CU637" s="4"/>
      <c r="CV637" s="4"/>
      <c r="CW637" s="4"/>
      <c r="CX637" s="4"/>
      <c r="CY637" s="4"/>
      <c r="CZ637" s="4"/>
      <c r="DA637" s="4"/>
      <c r="DB637" s="4"/>
      <c r="DC637" s="4"/>
      <c r="DD637" s="4"/>
      <c r="DE637" s="4"/>
      <c r="DF637" s="4"/>
      <c r="DG637" s="4"/>
      <c r="DH637" s="4"/>
      <c r="DI637" s="4"/>
      <c r="DJ637" s="4"/>
      <c r="DK637" s="4"/>
      <c r="DL637" s="4"/>
      <c r="DM637" s="4"/>
      <c r="DN637" s="4"/>
      <c r="DO637" s="4"/>
      <c r="DP637" s="4"/>
      <c r="DQ637" s="4"/>
      <c r="DR637" s="4"/>
      <c r="DS637" s="4"/>
      <c r="DT637" s="4"/>
      <c r="DU637" s="4"/>
      <c r="DV637" s="4"/>
      <c r="DW637" s="4"/>
      <c r="DX637" s="4"/>
      <c r="DY637" s="4"/>
      <c r="DZ637" s="4"/>
      <c r="EA637" s="4"/>
      <c r="EB637" s="4"/>
      <c r="EC637" s="4"/>
      <c r="ED637" s="4"/>
      <c r="EE637" s="4"/>
      <c r="EF637" s="4"/>
      <c r="EG637" s="4"/>
      <c r="EH637" s="4"/>
      <c r="EI637" s="4"/>
      <c r="EJ637" s="4"/>
      <c r="EK637" s="4"/>
      <c r="EL637" s="4"/>
    </row>
    <row r="638" spans="1:142" x14ac:dyDescent="0.35">
      <c r="A638" s="3"/>
      <c r="B638" s="4"/>
      <c r="C638" s="4"/>
      <c r="D638" s="4"/>
      <c r="E638" s="3"/>
      <c r="F638" s="3"/>
      <c r="G638" s="3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  <c r="CM638" s="4"/>
      <c r="CN638" s="4"/>
      <c r="CO638" s="4"/>
      <c r="CP638" s="4"/>
      <c r="CQ638" s="4"/>
      <c r="CR638" s="4"/>
      <c r="CS638" s="4"/>
      <c r="CT638" s="4"/>
      <c r="CU638" s="4"/>
      <c r="CV638" s="4"/>
      <c r="CW638" s="4"/>
      <c r="CX638" s="4"/>
      <c r="CY638" s="4"/>
      <c r="CZ638" s="4"/>
      <c r="DA638" s="4"/>
      <c r="DB638" s="4"/>
      <c r="DC638" s="4"/>
      <c r="DD638" s="4"/>
      <c r="DE638" s="4"/>
      <c r="DF638" s="4"/>
      <c r="DG638" s="4"/>
      <c r="DH638" s="4"/>
      <c r="DI638" s="4"/>
      <c r="DJ638" s="4"/>
      <c r="DK638" s="4"/>
      <c r="DL638" s="4"/>
      <c r="DM638" s="4"/>
      <c r="DN638" s="4"/>
      <c r="DO638" s="4"/>
      <c r="DP638" s="4"/>
      <c r="DQ638" s="4"/>
      <c r="DR638" s="4"/>
      <c r="DS638" s="4"/>
      <c r="DT638" s="4"/>
      <c r="DU638" s="4"/>
      <c r="DV638" s="4"/>
      <c r="DW638" s="4"/>
      <c r="DX638" s="4"/>
      <c r="DY638" s="4"/>
      <c r="DZ638" s="4"/>
      <c r="EA638" s="4"/>
      <c r="EB638" s="4"/>
      <c r="EC638" s="4"/>
      <c r="ED638" s="4"/>
      <c r="EE638" s="4"/>
      <c r="EF638" s="4"/>
      <c r="EG638" s="4"/>
      <c r="EH638" s="4"/>
      <c r="EI638" s="4"/>
      <c r="EJ638" s="4"/>
      <c r="EK638" s="4"/>
      <c r="EL638" s="4"/>
    </row>
    <row r="639" spans="1:142" x14ac:dyDescent="0.35">
      <c r="A639" s="3"/>
      <c r="B639" s="4"/>
      <c r="C639" s="4"/>
      <c r="D639" s="4"/>
      <c r="E639" s="3"/>
      <c r="F639" s="3"/>
      <c r="G639" s="3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  <c r="CM639" s="4"/>
      <c r="CN639" s="4"/>
      <c r="CO639" s="4"/>
      <c r="CP639" s="4"/>
      <c r="CQ639" s="4"/>
      <c r="CR639" s="4"/>
      <c r="CS639" s="4"/>
      <c r="CT639" s="4"/>
      <c r="CU639" s="4"/>
      <c r="CV639" s="4"/>
      <c r="CW639" s="4"/>
      <c r="CX639" s="4"/>
      <c r="CY639" s="4"/>
      <c r="CZ639" s="4"/>
      <c r="DA639" s="4"/>
      <c r="DB639" s="4"/>
      <c r="DC639" s="4"/>
      <c r="DD639" s="4"/>
      <c r="DE639" s="4"/>
      <c r="DF639" s="4"/>
      <c r="DG639" s="4"/>
      <c r="DH639" s="4"/>
      <c r="DI639" s="4"/>
      <c r="DJ639" s="4"/>
      <c r="DK639" s="4"/>
      <c r="DL639" s="4"/>
      <c r="DM639" s="4"/>
      <c r="DN639" s="4"/>
      <c r="DO639" s="4"/>
      <c r="DP639" s="4"/>
      <c r="DQ639" s="4"/>
      <c r="DR639" s="4"/>
      <c r="DS639" s="4"/>
      <c r="DT639" s="4"/>
      <c r="DU639" s="4"/>
      <c r="DV639" s="4"/>
      <c r="DW639" s="4"/>
      <c r="DX639" s="4"/>
      <c r="DY639" s="4"/>
      <c r="DZ639" s="4"/>
      <c r="EA639" s="4"/>
      <c r="EB639" s="4"/>
      <c r="EC639" s="4"/>
      <c r="ED639" s="4"/>
      <c r="EE639" s="4"/>
      <c r="EF639" s="4"/>
      <c r="EG639" s="4"/>
      <c r="EH639" s="4"/>
      <c r="EI639" s="4"/>
      <c r="EJ639" s="4"/>
      <c r="EK639" s="4"/>
      <c r="EL639" s="4"/>
    </row>
    <row r="640" spans="1:142" x14ac:dyDescent="0.35">
      <c r="A640" s="3"/>
      <c r="B640" s="4"/>
      <c r="C640" s="4"/>
      <c r="D640" s="4"/>
      <c r="E640" s="3"/>
      <c r="F640" s="3"/>
      <c r="G640" s="3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  <c r="CM640" s="4"/>
      <c r="CN640" s="4"/>
      <c r="CO640" s="4"/>
      <c r="CP640" s="4"/>
      <c r="CQ640" s="4"/>
      <c r="CR640" s="4"/>
      <c r="CS640" s="4"/>
      <c r="CT640" s="4"/>
      <c r="CU640" s="4"/>
      <c r="CV640" s="4"/>
      <c r="CW640" s="4"/>
      <c r="CX640" s="4"/>
      <c r="CY640" s="4"/>
      <c r="CZ640" s="4"/>
      <c r="DA640" s="4"/>
      <c r="DB640" s="4"/>
      <c r="DC640" s="4"/>
      <c r="DD640" s="4"/>
      <c r="DE640" s="4"/>
      <c r="DF640" s="4"/>
      <c r="DG640" s="4"/>
      <c r="DH640" s="4"/>
      <c r="DI640" s="4"/>
      <c r="DJ640" s="4"/>
      <c r="DK640" s="4"/>
      <c r="DL640" s="4"/>
      <c r="DM640" s="4"/>
      <c r="DN640" s="4"/>
      <c r="DO640" s="4"/>
      <c r="DP640" s="4"/>
      <c r="DQ640" s="4"/>
      <c r="DR640" s="4"/>
      <c r="DS640" s="4"/>
      <c r="DT640" s="4"/>
      <c r="DU640" s="4"/>
      <c r="DV640" s="4"/>
      <c r="DW640" s="4"/>
      <c r="DX640" s="4"/>
      <c r="DY640" s="4"/>
      <c r="DZ640" s="4"/>
      <c r="EA640" s="4"/>
      <c r="EB640" s="4"/>
      <c r="EC640" s="4"/>
      <c r="ED640" s="4"/>
      <c r="EE640" s="4"/>
      <c r="EF640" s="4"/>
      <c r="EG640" s="4"/>
      <c r="EH640" s="4"/>
      <c r="EI640" s="4"/>
      <c r="EJ640" s="4"/>
      <c r="EK640" s="4"/>
      <c r="EL640" s="4"/>
    </row>
    <row r="641" spans="1:142" x14ac:dyDescent="0.35">
      <c r="A641" s="3"/>
      <c r="B641" s="4"/>
      <c r="C641" s="4"/>
      <c r="D641" s="4"/>
      <c r="E641" s="3"/>
      <c r="F641" s="3"/>
      <c r="G641" s="3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  <c r="CM641" s="4"/>
      <c r="CN641" s="4"/>
      <c r="CO641" s="4"/>
      <c r="CP641" s="4"/>
      <c r="CQ641" s="4"/>
      <c r="CR641" s="4"/>
      <c r="CS641" s="4"/>
      <c r="CT641" s="4"/>
      <c r="CU641" s="4"/>
      <c r="CV641" s="4"/>
      <c r="CW641" s="4"/>
      <c r="CX641" s="4"/>
      <c r="CY641" s="4"/>
      <c r="CZ641" s="4"/>
      <c r="DA641" s="4"/>
      <c r="DB641" s="4"/>
      <c r="DC641" s="4"/>
      <c r="DD641" s="4"/>
      <c r="DE641" s="4"/>
      <c r="DF641" s="4"/>
      <c r="DG641" s="4"/>
      <c r="DH641" s="4"/>
      <c r="DI641" s="4"/>
      <c r="DJ641" s="4"/>
      <c r="DK641" s="4"/>
      <c r="DL641" s="4"/>
      <c r="DM641" s="4"/>
      <c r="DN641" s="4"/>
      <c r="DO641" s="4"/>
      <c r="DP641" s="4"/>
      <c r="DQ641" s="4"/>
      <c r="DR641" s="4"/>
      <c r="DS641" s="4"/>
      <c r="DT641" s="4"/>
      <c r="DU641" s="4"/>
      <c r="DV641" s="4"/>
      <c r="DW641" s="4"/>
      <c r="DX641" s="4"/>
      <c r="DY641" s="4"/>
      <c r="DZ641" s="4"/>
      <c r="EA641" s="4"/>
      <c r="EB641" s="4"/>
      <c r="EC641" s="4"/>
      <c r="ED641" s="4"/>
      <c r="EE641" s="4"/>
      <c r="EF641" s="4"/>
      <c r="EG641" s="4"/>
      <c r="EH641" s="4"/>
      <c r="EI641" s="4"/>
      <c r="EJ641" s="4"/>
      <c r="EK641" s="4"/>
      <c r="EL641" s="4"/>
    </row>
    <row r="642" spans="1:142" x14ac:dyDescent="0.35">
      <c r="A642" s="3"/>
      <c r="B642" s="4"/>
      <c r="C642" s="4"/>
      <c r="D642" s="4"/>
      <c r="E642" s="3"/>
      <c r="F642" s="3"/>
      <c r="G642" s="3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  <c r="CL642" s="4"/>
      <c r="CM642" s="4"/>
      <c r="CN642" s="4"/>
      <c r="CO642" s="4"/>
      <c r="CP642" s="4"/>
      <c r="CQ642" s="4"/>
      <c r="CR642" s="4"/>
      <c r="CS642" s="4"/>
      <c r="CT642" s="4"/>
      <c r="CU642" s="4"/>
      <c r="CV642" s="4"/>
      <c r="CW642" s="4"/>
      <c r="CX642" s="4"/>
      <c r="CY642" s="4"/>
      <c r="CZ642" s="4"/>
      <c r="DA642" s="4"/>
      <c r="DB642" s="4"/>
      <c r="DC642" s="4"/>
      <c r="DD642" s="4"/>
      <c r="DE642" s="4"/>
      <c r="DF642" s="4"/>
      <c r="DG642" s="4"/>
      <c r="DH642" s="4"/>
      <c r="DI642" s="4"/>
      <c r="DJ642" s="4"/>
      <c r="DK642" s="4"/>
      <c r="DL642" s="4"/>
      <c r="DM642" s="4"/>
      <c r="DN642" s="4"/>
      <c r="DO642" s="4"/>
      <c r="DP642" s="4"/>
      <c r="DQ642" s="4"/>
      <c r="DR642" s="4"/>
      <c r="DS642" s="4"/>
      <c r="DT642" s="4"/>
      <c r="DU642" s="4"/>
      <c r="DV642" s="4"/>
      <c r="DW642" s="4"/>
      <c r="DX642" s="4"/>
      <c r="DY642" s="4"/>
      <c r="DZ642" s="4"/>
      <c r="EA642" s="4"/>
      <c r="EB642" s="4"/>
      <c r="EC642" s="4"/>
      <c r="ED642" s="4"/>
      <c r="EE642" s="4"/>
      <c r="EF642" s="4"/>
      <c r="EG642" s="4"/>
      <c r="EH642" s="4"/>
      <c r="EI642" s="4"/>
      <c r="EJ642" s="4"/>
      <c r="EK642" s="4"/>
      <c r="EL642" s="4"/>
    </row>
    <row r="643" spans="1:142" x14ac:dyDescent="0.35">
      <c r="A643" s="3"/>
      <c r="B643" s="4"/>
      <c r="C643" s="4"/>
      <c r="D643" s="4"/>
      <c r="E643" s="3"/>
      <c r="F643" s="3"/>
      <c r="G643" s="3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/>
      <c r="CO643" s="4"/>
      <c r="CP643" s="4"/>
      <c r="CQ643" s="4"/>
      <c r="CR643" s="4"/>
      <c r="CS643" s="4"/>
      <c r="CT643" s="4"/>
      <c r="CU643" s="4"/>
      <c r="CV643" s="4"/>
      <c r="CW643" s="4"/>
      <c r="CX643" s="4"/>
      <c r="CY643" s="4"/>
      <c r="CZ643" s="4"/>
      <c r="DA643" s="4"/>
      <c r="DB643" s="4"/>
      <c r="DC643" s="4"/>
      <c r="DD643" s="4"/>
      <c r="DE643" s="4"/>
      <c r="DF643" s="4"/>
      <c r="DG643" s="4"/>
      <c r="DH643" s="4"/>
      <c r="DI643" s="4"/>
      <c r="DJ643" s="4"/>
      <c r="DK643" s="4"/>
      <c r="DL643" s="4"/>
      <c r="DM643" s="4"/>
      <c r="DN643" s="4"/>
      <c r="DO643" s="4"/>
      <c r="DP643" s="4"/>
      <c r="DQ643" s="4"/>
      <c r="DR643" s="4"/>
      <c r="DS643" s="4"/>
      <c r="DT643" s="4"/>
      <c r="DU643" s="4"/>
      <c r="DV643" s="4"/>
      <c r="DW643" s="4"/>
      <c r="DX643" s="4"/>
      <c r="DY643" s="4"/>
      <c r="DZ643" s="4"/>
      <c r="EA643" s="4"/>
      <c r="EB643" s="4"/>
      <c r="EC643" s="4"/>
      <c r="ED643" s="4"/>
      <c r="EE643" s="4"/>
      <c r="EF643" s="4"/>
      <c r="EG643" s="4"/>
      <c r="EH643" s="4"/>
      <c r="EI643" s="4"/>
      <c r="EJ643" s="4"/>
      <c r="EK643" s="4"/>
      <c r="EL643" s="4"/>
    </row>
    <row r="644" spans="1:142" x14ac:dyDescent="0.35">
      <c r="A644" s="3"/>
      <c r="B644" s="4"/>
      <c r="C644" s="4"/>
      <c r="D644" s="4"/>
      <c r="E644" s="3"/>
      <c r="F644" s="3"/>
      <c r="G644" s="3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/>
      <c r="CO644" s="4"/>
      <c r="CP644" s="4"/>
      <c r="CQ644" s="4"/>
      <c r="CR644" s="4"/>
      <c r="CS644" s="4"/>
      <c r="CT644" s="4"/>
      <c r="CU644" s="4"/>
      <c r="CV644" s="4"/>
      <c r="CW644" s="4"/>
      <c r="CX644" s="4"/>
      <c r="CY644" s="4"/>
      <c r="CZ644" s="4"/>
      <c r="DA644" s="4"/>
      <c r="DB644" s="4"/>
      <c r="DC644" s="4"/>
      <c r="DD644" s="4"/>
      <c r="DE644" s="4"/>
      <c r="DF644" s="4"/>
      <c r="DG644" s="4"/>
      <c r="DH644" s="4"/>
      <c r="DI644" s="4"/>
      <c r="DJ644" s="4"/>
      <c r="DK644" s="4"/>
      <c r="DL644" s="4"/>
      <c r="DM644" s="4"/>
      <c r="DN644" s="4"/>
      <c r="DO644" s="4"/>
      <c r="DP644" s="4"/>
      <c r="DQ644" s="4"/>
      <c r="DR644" s="4"/>
      <c r="DS644" s="4"/>
      <c r="DT644" s="4"/>
      <c r="DU644" s="4"/>
      <c r="DV644" s="4"/>
      <c r="DW644" s="4"/>
      <c r="DX644" s="4"/>
      <c r="DY644" s="4"/>
      <c r="DZ644" s="4"/>
      <c r="EA644" s="4"/>
      <c r="EB644" s="4"/>
      <c r="EC644" s="4"/>
      <c r="ED644" s="4"/>
      <c r="EE644" s="4"/>
      <c r="EF644" s="4"/>
      <c r="EG644" s="4"/>
      <c r="EH644" s="4"/>
      <c r="EI644" s="4"/>
      <c r="EJ644" s="4"/>
      <c r="EK644" s="4"/>
      <c r="EL644" s="4"/>
    </row>
    <row r="645" spans="1:142" x14ac:dyDescent="0.35">
      <c r="A645" s="3"/>
      <c r="B645" s="4"/>
      <c r="C645" s="4"/>
      <c r="D645" s="4"/>
      <c r="E645" s="3"/>
      <c r="F645" s="3"/>
      <c r="G645" s="3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  <c r="CM645" s="4"/>
      <c r="CN645" s="4"/>
      <c r="CO645" s="4"/>
      <c r="CP645" s="4"/>
      <c r="CQ645" s="4"/>
      <c r="CR645" s="4"/>
      <c r="CS645" s="4"/>
      <c r="CT645" s="4"/>
      <c r="CU645" s="4"/>
      <c r="CV645" s="4"/>
      <c r="CW645" s="4"/>
      <c r="CX645" s="4"/>
      <c r="CY645" s="4"/>
      <c r="CZ645" s="4"/>
      <c r="DA645" s="4"/>
      <c r="DB645" s="4"/>
      <c r="DC645" s="4"/>
      <c r="DD645" s="4"/>
      <c r="DE645" s="4"/>
      <c r="DF645" s="4"/>
      <c r="DG645" s="4"/>
      <c r="DH645" s="4"/>
      <c r="DI645" s="4"/>
      <c r="DJ645" s="4"/>
      <c r="DK645" s="4"/>
      <c r="DL645" s="4"/>
      <c r="DM645" s="4"/>
      <c r="DN645" s="4"/>
      <c r="DO645" s="4"/>
      <c r="DP645" s="4"/>
      <c r="DQ645" s="4"/>
      <c r="DR645" s="4"/>
      <c r="DS645" s="4"/>
      <c r="DT645" s="4"/>
      <c r="DU645" s="4"/>
      <c r="DV645" s="4"/>
      <c r="DW645" s="4"/>
      <c r="DX645" s="4"/>
      <c r="DY645" s="4"/>
      <c r="DZ645" s="4"/>
      <c r="EA645" s="4"/>
      <c r="EB645" s="4"/>
      <c r="EC645" s="4"/>
      <c r="ED645" s="4"/>
      <c r="EE645" s="4"/>
      <c r="EF645" s="4"/>
      <c r="EG645" s="4"/>
      <c r="EH645" s="4"/>
      <c r="EI645" s="4"/>
      <c r="EJ645" s="4"/>
      <c r="EK645" s="4"/>
      <c r="EL645" s="4"/>
    </row>
    <row r="646" spans="1:142" x14ac:dyDescent="0.35">
      <c r="A646" s="3"/>
      <c r="B646" s="4"/>
      <c r="C646" s="4"/>
      <c r="D646" s="4"/>
      <c r="E646" s="3"/>
      <c r="F646" s="3"/>
      <c r="G646" s="3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  <c r="CO646" s="4"/>
      <c r="CP646" s="4"/>
      <c r="CQ646" s="4"/>
      <c r="CR646" s="4"/>
      <c r="CS646" s="4"/>
      <c r="CT646" s="4"/>
      <c r="CU646" s="4"/>
      <c r="CV646" s="4"/>
      <c r="CW646" s="4"/>
      <c r="CX646" s="4"/>
      <c r="CY646" s="4"/>
      <c r="CZ646" s="4"/>
      <c r="DA646" s="4"/>
      <c r="DB646" s="4"/>
      <c r="DC646" s="4"/>
      <c r="DD646" s="4"/>
      <c r="DE646" s="4"/>
      <c r="DF646" s="4"/>
      <c r="DG646" s="4"/>
      <c r="DH646" s="4"/>
      <c r="DI646" s="4"/>
      <c r="DJ646" s="4"/>
      <c r="DK646" s="4"/>
      <c r="DL646" s="4"/>
      <c r="DM646" s="4"/>
      <c r="DN646" s="4"/>
      <c r="DO646" s="4"/>
      <c r="DP646" s="4"/>
      <c r="DQ646" s="4"/>
      <c r="DR646" s="4"/>
      <c r="DS646" s="4"/>
      <c r="DT646" s="4"/>
      <c r="DU646" s="4"/>
      <c r="DV646" s="4"/>
      <c r="DW646" s="4"/>
      <c r="DX646" s="4"/>
      <c r="DY646" s="4"/>
      <c r="DZ646" s="4"/>
      <c r="EA646" s="4"/>
      <c r="EB646" s="4"/>
      <c r="EC646" s="4"/>
      <c r="ED646" s="4"/>
      <c r="EE646" s="4"/>
      <c r="EF646" s="4"/>
      <c r="EG646" s="4"/>
      <c r="EH646" s="4"/>
      <c r="EI646" s="4"/>
      <c r="EJ646" s="4"/>
      <c r="EK646" s="4"/>
      <c r="EL646" s="4"/>
    </row>
    <row r="647" spans="1:142" x14ac:dyDescent="0.35">
      <c r="A647" s="3"/>
      <c r="B647" s="4"/>
      <c r="C647" s="4"/>
      <c r="D647" s="4"/>
      <c r="E647" s="3"/>
      <c r="F647" s="3"/>
      <c r="G647" s="3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  <c r="CN647" s="4"/>
      <c r="CO647" s="4"/>
      <c r="CP647" s="4"/>
      <c r="CQ647" s="4"/>
      <c r="CR647" s="4"/>
      <c r="CS647" s="4"/>
      <c r="CT647" s="4"/>
      <c r="CU647" s="4"/>
      <c r="CV647" s="4"/>
      <c r="CW647" s="4"/>
      <c r="CX647" s="4"/>
      <c r="CY647" s="4"/>
      <c r="CZ647" s="4"/>
      <c r="DA647" s="4"/>
      <c r="DB647" s="4"/>
      <c r="DC647" s="4"/>
      <c r="DD647" s="4"/>
      <c r="DE647" s="4"/>
      <c r="DF647" s="4"/>
      <c r="DG647" s="4"/>
      <c r="DH647" s="4"/>
      <c r="DI647" s="4"/>
      <c r="DJ647" s="4"/>
      <c r="DK647" s="4"/>
      <c r="DL647" s="4"/>
      <c r="DM647" s="4"/>
      <c r="DN647" s="4"/>
      <c r="DO647" s="4"/>
      <c r="DP647" s="4"/>
      <c r="DQ647" s="4"/>
      <c r="DR647" s="4"/>
      <c r="DS647" s="4"/>
      <c r="DT647" s="4"/>
      <c r="DU647" s="4"/>
      <c r="DV647" s="4"/>
      <c r="DW647" s="4"/>
      <c r="DX647" s="4"/>
      <c r="DY647" s="4"/>
      <c r="DZ647" s="4"/>
      <c r="EA647" s="4"/>
      <c r="EB647" s="4"/>
      <c r="EC647" s="4"/>
      <c r="ED647" s="4"/>
      <c r="EE647" s="4"/>
      <c r="EF647" s="4"/>
      <c r="EG647" s="4"/>
      <c r="EH647" s="4"/>
      <c r="EI647" s="4"/>
      <c r="EJ647" s="4"/>
      <c r="EK647" s="4"/>
      <c r="EL647" s="4"/>
    </row>
    <row r="648" spans="1:142" x14ac:dyDescent="0.35">
      <c r="A648" s="3"/>
      <c r="B648" s="4"/>
      <c r="C648" s="4"/>
      <c r="D648" s="4"/>
      <c r="E648" s="3"/>
      <c r="F648" s="3"/>
      <c r="G648" s="3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  <c r="CM648" s="4"/>
      <c r="CN648" s="4"/>
      <c r="CO648" s="4"/>
      <c r="CP648" s="4"/>
      <c r="CQ648" s="4"/>
      <c r="CR648" s="4"/>
      <c r="CS648" s="4"/>
      <c r="CT648" s="4"/>
      <c r="CU648" s="4"/>
      <c r="CV648" s="4"/>
      <c r="CW648" s="4"/>
      <c r="CX648" s="4"/>
      <c r="CY648" s="4"/>
      <c r="CZ648" s="4"/>
      <c r="DA648" s="4"/>
      <c r="DB648" s="4"/>
      <c r="DC648" s="4"/>
      <c r="DD648" s="4"/>
      <c r="DE648" s="4"/>
      <c r="DF648" s="4"/>
      <c r="DG648" s="4"/>
      <c r="DH648" s="4"/>
      <c r="DI648" s="4"/>
      <c r="DJ648" s="4"/>
      <c r="DK648" s="4"/>
      <c r="DL648" s="4"/>
      <c r="DM648" s="4"/>
      <c r="DN648" s="4"/>
      <c r="DO648" s="4"/>
      <c r="DP648" s="4"/>
      <c r="DQ648" s="4"/>
      <c r="DR648" s="4"/>
      <c r="DS648" s="4"/>
      <c r="DT648" s="4"/>
      <c r="DU648" s="4"/>
      <c r="DV648" s="4"/>
      <c r="DW648" s="4"/>
      <c r="DX648" s="4"/>
      <c r="DY648" s="4"/>
      <c r="DZ648" s="4"/>
      <c r="EA648" s="4"/>
      <c r="EB648" s="4"/>
      <c r="EC648" s="4"/>
      <c r="ED648" s="4"/>
      <c r="EE648" s="4"/>
      <c r="EF648" s="4"/>
      <c r="EG648" s="4"/>
      <c r="EH648" s="4"/>
      <c r="EI648" s="4"/>
      <c r="EJ648" s="4"/>
      <c r="EK648" s="4"/>
      <c r="EL648" s="4"/>
    </row>
    <row r="649" spans="1:142" x14ac:dyDescent="0.35">
      <c r="A649" s="3"/>
      <c r="B649" s="4"/>
      <c r="C649" s="4"/>
      <c r="D649" s="4"/>
      <c r="E649" s="3"/>
      <c r="F649" s="3"/>
      <c r="G649" s="3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  <c r="CN649" s="4"/>
      <c r="CO649" s="4"/>
      <c r="CP649" s="4"/>
      <c r="CQ649" s="4"/>
      <c r="CR649" s="4"/>
      <c r="CS649" s="4"/>
      <c r="CT649" s="4"/>
      <c r="CU649" s="4"/>
      <c r="CV649" s="4"/>
      <c r="CW649" s="4"/>
      <c r="CX649" s="4"/>
      <c r="CY649" s="4"/>
      <c r="CZ649" s="4"/>
      <c r="DA649" s="4"/>
      <c r="DB649" s="4"/>
      <c r="DC649" s="4"/>
      <c r="DD649" s="4"/>
      <c r="DE649" s="4"/>
      <c r="DF649" s="4"/>
      <c r="DG649" s="4"/>
      <c r="DH649" s="4"/>
      <c r="DI649" s="4"/>
      <c r="DJ649" s="4"/>
      <c r="DK649" s="4"/>
      <c r="DL649" s="4"/>
      <c r="DM649" s="4"/>
      <c r="DN649" s="4"/>
      <c r="DO649" s="4"/>
      <c r="DP649" s="4"/>
      <c r="DQ649" s="4"/>
      <c r="DR649" s="4"/>
      <c r="DS649" s="4"/>
      <c r="DT649" s="4"/>
      <c r="DU649" s="4"/>
      <c r="DV649" s="4"/>
      <c r="DW649" s="4"/>
      <c r="DX649" s="4"/>
      <c r="DY649" s="4"/>
      <c r="DZ649" s="4"/>
      <c r="EA649" s="4"/>
      <c r="EB649" s="4"/>
      <c r="EC649" s="4"/>
      <c r="ED649" s="4"/>
      <c r="EE649" s="4"/>
      <c r="EF649" s="4"/>
      <c r="EG649" s="4"/>
      <c r="EH649" s="4"/>
      <c r="EI649" s="4"/>
      <c r="EJ649" s="4"/>
      <c r="EK649" s="4"/>
      <c r="EL649" s="4"/>
    </row>
    <row r="650" spans="1:142" x14ac:dyDescent="0.35">
      <c r="A650" s="3"/>
      <c r="B650" s="4"/>
      <c r="C650" s="4"/>
      <c r="D650" s="4"/>
      <c r="E650" s="3"/>
      <c r="F650" s="3"/>
      <c r="G650" s="3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  <c r="CN650" s="4"/>
      <c r="CO650" s="4"/>
      <c r="CP650" s="4"/>
      <c r="CQ650" s="4"/>
      <c r="CR650" s="4"/>
      <c r="CS650" s="4"/>
      <c r="CT650" s="4"/>
      <c r="CU650" s="4"/>
      <c r="CV650" s="4"/>
      <c r="CW650" s="4"/>
      <c r="CX650" s="4"/>
      <c r="CY650" s="4"/>
      <c r="CZ650" s="4"/>
      <c r="DA650" s="4"/>
      <c r="DB650" s="4"/>
      <c r="DC650" s="4"/>
      <c r="DD650" s="4"/>
      <c r="DE650" s="4"/>
      <c r="DF650" s="4"/>
      <c r="DG650" s="4"/>
      <c r="DH650" s="4"/>
      <c r="DI650" s="4"/>
      <c r="DJ650" s="4"/>
      <c r="DK650" s="4"/>
      <c r="DL650" s="4"/>
      <c r="DM650" s="4"/>
      <c r="DN650" s="4"/>
      <c r="DO650" s="4"/>
      <c r="DP650" s="4"/>
      <c r="DQ650" s="4"/>
      <c r="DR650" s="4"/>
      <c r="DS650" s="4"/>
      <c r="DT650" s="4"/>
      <c r="DU650" s="4"/>
      <c r="DV650" s="4"/>
      <c r="DW650" s="4"/>
      <c r="DX650" s="4"/>
      <c r="DY650" s="4"/>
      <c r="DZ650" s="4"/>
      <c r="EA650" s="4"/>
      <c r="EB650" s="4"/>
      <c r="EC650" s="4"/>
      <c r="ED650" s="4"/>
      <c r="EE650" s="4"/>
      <c r="EF650" s="4"/>
      <c r="EG650" s="4"/>
      <c r="EH650" s="4"/>
      <c r="EI650" s="4"/>
      <c r="EJ650" s="4"/>
      <c r="EK650" s="4"/>
      <c r="EL650" s="4"/>
    </row>
    <row r="651" spans="1:142" x14ac:dyDescent="0.35">
      <c r="A651" s="3"/>
      <c r="B651" s="4"/>
      <c r="C651" s="4"/>
      <c r="D651" s="4"/>
      <c r="E651" s="3"/>
      <c r="F651" s="3"/>
      <c r="G651" s="3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/>
      <c r="CJ651" s="4"/>
      <c r="CK651" s="4"/>
      <c r="CL651" s="4"/>
      <c r="CM651" s="4"/>
      <c r="CN651" s="4"/>
      <c r="CO651" s="4"/>
      <c r="CP651" s="4"/>
      <c r="CQ651" s="4"/>
      <c r="CR651" s="4"/>
      <c r="CS651" s="4"/>
      <c r="CT651" s="4"/>
      <c r="CU651" s="4"/>
      <c r="CV651" s="4"/>
      <c r="CW651" s="4"/>
      <c r="CX651" s="4"/>
      <c r="CY651" s="4"/>
      <c r="CZ651" s="4"/>
      <c r="DA651" s="4"/>
      <c r="DB651" s="4"/>
      <c r="DC651" s="4"/>
      <c r="DD651" s="4"/>
      <c r="DE651" s="4"/>
      <c r="DF651" s="4"/>
      <c r="DG651" s="4"/>
      <c r="DH651" s="4"/>
      <c r="DI651" s="4"/>
      <c r="DJ651" s="4"/>
      <c r="DK651" s="4"/>
      <c r="DL651" s="4"/>
      <c r="DM651" s="4"/>
      <c r="DN651" s="4"/>
      <c r="DO651" s="4"/>
      <c r="DP651" s="4"/>
      <c r="DQ651" s="4"/>
      <c r="DR651" s="4"/>
      <c r="DS651" s="4"/>
      <c r="DT651" s="4"/>
      <c r="DU651" s="4"/>
      <c r="DV651" s="4"/>
      <c r="DW651" s="4"/>
      <c r="DX651" s="4"/>
      <c r="DY651" s="4"/>
      <c r="DZ651" s="4"/>
      <c r="EA651" s="4"/>
      <c r="EB651" s="4"/>
      <c r="EC651" s="4"/>
      <c r="ED651" s="4"/>
      <c r="EE651" s="4"/>
      <c r="EF651" s="4"/>
      <c r="EG651" s="4"/>
      <c r="EH651" s="4"/>
      <c r="EI651" s="4"/>
      <c r="EJ651" s="4"/>
      <c r="EK651" s="4"/>
      <c r="EL651" s="4"/>
    </row>
    <row r="652" spans="1:142" x14ac:dyDescent="0.35">
      <c r="A652" s="3"/>
      <c r="B652" s="4"/>
      <c r="C652" s="4"/>
      <c r="D652" s="4"/>
      <c r="E652" s="3"/>
      <c r="F652" s="3"/>
      <c r="G652" s="3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  <c r="CI652" s="4"/>
      <c r="CJ652" s="4"/>
      <c r="CK652" s="4"/>
      <c r="CL652" s="4"/>
      <c r="CM652" s="4"/>
      <c r="CN652" s="4"/>
      <c r="CO652" s="4"/>
      <c r="CP652" s="4"/>
      <c r="CQ652" s="4"/>
      <c r="CR652" s="4"/>
      <c r="CS652" s="4"/>
      <c r="CT652" s="4"/>
      <c r="CU652" s="4"/>
      <c r="CV652" s="4"/>
      <c r="CW652" s="4"/>
      <c r="CX652" s="4"/>
      <c r="CY652" s="4"/>
      <c r="CZ652" s="4"/>
      <c r="DA652" s="4"/>
      <c r="DB652" s="4"/>
      <c r="DC652" s="4"/>
      <c r="DD652" s="4"/>
      <c r="DE652" s="4"/>
      <c r="DF652" s="4"/>
      <c r="DG652" s="4"/>
      <c r="DH652" s="4"/>
      <c r="DI652" s="4"/>
      <c r="DJ652" s="4"/>
      <c r="DK652" s="4"/>
      <c r="DL652" s="4"/>
      <c r="DM652" s="4"/>
      <c r="DN652" s="4"/>
      <c r="DO652" s="4"/>
      <c r="DP652" s="4"/>
      <c r="DQ652" s="4"/>
      <c r="DR652" s="4"/>
      <c r="DS652" s="4"/>
      <c r="DT652" s="4"/>
      <c r="DU652" s="4"/>
      <c r="DV652" s="4"/>
      <c r="DW652" s="4"/>
      <c r="DX652" s="4"/>
      <c r="DY652" s="4"/>
      <c r="DZ652" s="4"/>
      <c r="EA652" s="4"/>
      <c r="EB652" s="4"/>
      <c r="EC652" s="4"/>
      <c r="ED652" s="4"/>
      <c r="EE652" s="4"/>
      <c r="EF652" s="4"/>
      <c r="EG652" s="4"/>
      <c r="EH652" s="4"/>
      <c r="EI652" s="4"/>
      <c r="EJ652" s="4"/>
      <c r="EK652" s="4"/>
      <c r="EL652" s="4"/>
    </row>
    <row r="653" spans="1:142" x14ac:dyDescent="0.35">
      <c r="A653" s="3"/>
      <c r="B653" s="4"/>
      <c r="C653" s="4"/>
      <c r="D653" s="4"/>
      <c r="E653" s="3"/>
      <c r="F653" s="3"/>
      <c r="G653" s="3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4"/>
      <c r="CK653" s="4"/>
      <c r="CL653" s="4"/>
      <c r="CM653" s="4"/>
      <c r="CN653" s="4"/>
      <c r="CO653" s="4"/>
      <c r="CP653" s="4"/>
      <c r="CQ653" s="4"/>
      <c r="CR653" s="4"/>
      <c r="CS653" s="4"/>
      <c r="CT653" s="4"/>
      <c r="CU653" s="4"/>
      <c r="CV653" s="4"/>
      <c r="CW653" s="4"/>
      <c r="CX653" s="4"/>
      <c r="CY653" s="4"/>
      <c r="CZ653" s="4"/>
      <c r="DA653" s="4"/>
      <c r="DB653" s="4"/>
      <c r="DC653" s="4"/>
      <c r="DD653" s="4"/>
      <c r="DE653" s="4"/>
      <c r="DF653" s="4"/>
      <c r="DG653" s="4"/>
      <c r="DH653" s="4"/>
      <c r="DI653" s="4"/>
      <c r="DJ653" s="4"/>
      <c r="DK653" s="4"/>
      <c r="DL653" s="4"/>
      <c r="DM653" s="4"/>
      <c r="DN653" s="4"/>
      <c r="DO653" s="4"/>
      <c r="DP653" s="4"/>
      <c r="DQ653" s="4"/>
      <c r="DR653" s="4"/>
      <c r="DS653" s="4"/>
      <c r="DT653" s="4"/>
      <c r="DU653" s="4"/>
      <c r="DV653" s="4"/>
      <c r="DW653" s="4"/>
      <c r="DX653" s="4"/>
      <c r="DY653" s="4"/>
      <c r="DZ653" s="4"/>
      <c r="EA653" s="4"/>
      <c r="EB653" s="4"/>
      <c r="EC653" s="4"/>
      <c r="ED653" s="4"/>
      <c r="EE653" s="4"/>
      <c r="EF653" s="4"/>
      <c r="EG653" s="4"/>
      <c r="EH653" s="4"/>
      <c r="EI653" s="4"/>
      <c r="EJ653" s="4"/>
      <c r="EK653" s="4"/>
      <c r="EL653" s="4"/>
    </row>
    <row r="654" spans="1:142" x14ac:dyDescent="0.35">
      <c r="A654" s="3"/>
      <c r="B654" s="4"/>
      <c r="C654" s="4"/>
      <c r="D654" s="4"/>
      <c r="E654" s="3"/>
      <c r="F654" s="3"/>
      <c r="G654" s="3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  <c r="CL654" s="4"/>
      <c r="CM654" s="4"/>
      <c r="CN654" s="4"/>
      <c r="CO654" s="4"/>
      <c r="CP654" s="4"/>
      <c r="CQ654" s="4"/>
      <c r="CR654" s="4"/>
      <c r="CS654" s="4"/>
      <c r="CT654" s="4"/>
      <c r="CU654" s="4"/>
      <c r="CV654" s="4"/>
      <c r="CW654" s="4"/>
      <c r="CX654" s="4"/>
      <c r="CY654" s="4"/>
      <c r="CZ654" s="4"/>
      <c r="DA654" s="4"/>
      <c r="DB654" s="4"/>
      <c r="DC654" s="4"/>
      <c r="DD654" s="4"/>
      <c r="DE654" s="4"/>
      <c r="DF654" s="4"/>
      <c r="DG654" s="4"/>
      <c r="DH654" s="4"/>
      <c r="DI654" s="4"/>
      <c r="DJ654" s="4"/>
      <c r="DK654" s="4"/>
      <c r="DL654" s="4"/>
      <c r="DM654" s="4"/>
      <c r="DN654" s="4"/>
      <c r="DO654" s="4"/>
      <c r="DP654" s="4"/>
      <c r="DQ654" s="4"/>
      <c r="DR654" s="4"/>
      <c r="DS654" s="4"/>
      <c r="DT654" s="4"/>
      <c r="DU654" s="4"/>
      <c r="DV654" s="4"/>
      <c r="DW654" s="4"/>
      <c r="DX654" s="4"/>
      <c r="DY654" s="4"/>
      <c r="DZ654" s="4"/>
      <c r="EA654" s="4"/>
      <c r="EB654" s="4"/>
      <c r="EC654" s="4"/>
      <c r="ED654" s="4"/>
      <c r="EE654" s="4"/>
      <c r="EF654" s="4"/>
      <c r="EG654" s="4"/>
      <c r="EH654" s="4"/>
      <c r="EI654" s="4"/>
      <c r="EJ654" s="4"/>
      <c r="EK654" s="4"/>
      <c r="EL654" s="4"/>
    </row>
    <row r="655" spans="1:142" x14ac:dyDescent="0.35">
      <c r="A655" s="3"/>
      <c r="B655" s="4"/>
      <c r="C655" s="4"/>
      <c r="D655" s="4"/>
      <c r="E655" s="3"/>
      <c r="F655" s="3"/>
      <c r="G655" s="3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4"/>
      <c r="CK655" s="4"/>
      <c r="CL655" s="4"/>
      <c r="CM655" s="4"/>
      <c r="CN655" s="4"/>
      <c r="CO655" s="4"/>
      <c r="CP655" s="4"/>
      <c r="CQ655" s="4"/>
      <c r="CR655" s="4"/>
      <c r="CS655" s="4"/>
      <c r="CT655" s="4"/>
      <c r="CU655" s="4"/>
      <c r="CV655" s="4"/>
      <c r="CW655" s="4"/>
      <c r="CX655" s="4"/>
      <c r="CY655" s="4"/>
      <c r="CZ655" s="4"/>
      <c r="DA655" s="4"/>
      <c r="DB655" s="4"/>
      <c r="DC655" s="4"/>
      <c r="DD655" s="4"/>
      <c r="DE655" s="4"/>
      <c r="DF655" s="4"/>
      <c r="DG655" s="4"/>
      <c r="DH655" s="4"/>
      <c r="DI655" s="4"/>
      <c r="DJ655" s="4"/>
      <c r="DK655" s="4"/>
      <c r="DL655" s="4"/>
      <c r="DM655" s="4"/>
      <c r="DN655" s="4"/>
      <c r="DO655" s="4"/>
      <c r="DP655" s="4"/>
      <c r="DQ655" s="4"/>
      <c r="DR655" s="4"/>
      <c r="DS655" s="4"/>
      <c r="DT655" s="4"/>
      <c r="DU655" s="4"/>
      <c r="DV655" s="4"/>
      <c r="DW655" s="4"/>
      <c r="DX655" s="4"/>
      <c r="DY655" s="4"/>
      <c r="DZ655" s="4"/>
      <c r="EA655" s="4"/>
      <c r="EB655" s="4"/>
      <c r="EC655" s="4"/>
      <c r="ED655" s="4"/>
      <c r="EE655" s="4"/>
      <c r="EF655" s="4"/>
      <c r="EG655" s="4"/>
      <c r="EH655" s="4"/>
      <c r="EI655" s="4"/>
      <c r="EJ655" s="4"/>
      <c r="EK655" s="4"/>
      <c r="EL655" s="4"/>
    </row>
    <row r="656" spans="1:142" x14ac:dyDescent="0.35">
      <c r="A656" s="3"/>
      <c r="B656" s="4"/>
      <c r="C656" s="4"/>
      <c r="D656" s="4"/>
      <c r="E656" s="3"/>
      <c r="F656" s="3"/>
      <c r="G656" s="3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4"/>
      <c r="CK656" s="4"/>
      <c r="CL656" s="4"/>
      <c r="CM656" s="4"/>
      <c r="CN656" s="4"/>
      <c r="CO656" s="4"/>
      <c r="CP656" s="4"/>
      <c r="CQ656" s="4"/>
      <c r="CR656" s="4"/>
      <c r="CS656" s="4"/>
      <c r="CT656" s="4"/>
      <c r="CU656" s="4"/>
      <c r="CV656" s="4"/>
      <c r="CW656" s="4"/>
      <c r="CX656" s="4"/>
      <c r="CY656" s="4"/>
      <c r="CZ656" s="4"/>
      <c r="DA656" s="4"/>
      <c r="DB656" s="4"/>
      <c r="DC656" s="4"/>
      <c r="DD656" s="4"/>
      <c r="DE656" s="4"/>
      <c r="DF656" s="4"/>
      <c r="DG656" s="4"/>
      <c r="DH656" s="4"/>
      <c r="DI656" s="4"/>
      <c r="DJ656" s="4"/>
      <c r="DK656" s="4"/>
      <c r="DL656" s="4"/>
      <c r="DM656" s="4"/>
      <c r="DN656" s="4"/>
      <c r="DO656" s="4"/>
      <c r="DP656" s="4"/>
      <c r="DQ656" s="4"/>
      <c r="DR656" s="4"/>
      <c r="DS656" s="4"/>
      <c r="DT656" s="4"/>
      <c r="DU656" s="4"/>
      <c r="DV656" s="4"/>
      <c r="DW656" s="4"/>
      <c r="DX656" s="4"/>
      <c r="DY656" s="4"/>
      <c r="DZ656" s="4"/>
      <c r="EA656" s="4"/>
      <c r="EB656" s="4"/>
      <c r="EC656" s="4"/>
      <c r="ED656" s="4"/>
      <c r="EE656" s="4"/>
      <c r="EF656" s="4"/>
      <c r="EG656" s="4"/>
      <c r="EH656" s="4"/>
      <c r="EI656" s="4"/>
      <c r="EJ656" s="4"/>
      <c r="EK656" s="4"/>
      <c r="EL656" s="4"/>
    </row>
    <row r="657" spans="1:142" x14ac:dyDescent="0.35">
      <c r="A657" s="3"/>
      <c r="B657" s="4"/>
      <c r="C657" s="4"/>
      <c r="D657" s="4"/>
      <c r="E657" s="3"/>
      <c r="F657" s="3"/>
      <c r="G657" s="3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4"/>
      <c r="CK657" s="4"/>
      <c r="CL657" s="4"/>
      <c r="CM657" s="4"/>
      <c r="CN657" s="4"/>
      <c r="CO657" s="4"/>
      <c r="CP657" s="4"/>
      <c r="CQ657" s="4"/>
      <c r="CR657" s="4"/>
      <c r="CS657" s="4"/>
      <c r="CT657" s="4"/>
      <c r="CU657" s="4"/>
      <c r="CV657" s="4"/>
      <c r="CW657" s="4"/>
      <c r="CX657" s="4"/>
      <c r="CY657" s="4"/>
      <c r="CZ657" s="4"/>
      <c r="DA657" s="4"/>
      <c r="DB657" s="4"/>
      <c r="DC657" s="4"/>
      <c r="DD657" s="4"/>
      <c r="DE657" s="4"/>
      <c r="DF657" s="4"/>
      <c r="DG657" s="4"/>
      <c r="DH657" s="4"/>
      <c r="DI657" s="4"/>
      <c r="DJ657" s="4"/>
      <c r="DK657" s="4"/>
      <c r="DL657" s="4"/>
      <c r="DM657" s="4"/>
      <c r="DN657" s="4"/>
      <c r="DO657" s="4"/>
      <c r="DP657" s="4"/>
      <c r="DQ657" s="4"/>
      <c r="DR657" s="4"/>
      <c r="DS657" s="4"/>
      <c r="DT657" s="4"/>
      <c r="DU657" s="4"/>
      <c r="DV657" s="4"/>
      <c r="DW657" s="4"/>
      <c r="DX657" s="4"/>
      <c r="DY657" s="4"/>
      <c r="DZ657" s="4"/>
      <c r="EA657" s="4"/>
      <c r="EB657" s="4"/>
      <c r="EC657" s="4"/>
      <c r="ED657" s="4"/>
      <c r="EE657" s="4"/>
      <c r="EF657" s="4"/>
      <c r="EG657" s="4"/>
      <c r="EH657" s="4"/>
      <c r="EI657" s="4"/>
      <c r="EJ657" s="4"/>
      <c r="EK657" s="4"/>
      <c r="EL657" s="4"/>
    </row>
    <row r="658" spans="1:142" x14ac:dyDescent="0.35">
      <c r="A658" s="3"/>
      <c r="B658" s="4"/>
      <c r="C658" s="4"/>
      <c r="D658" s="4"/>
      <c r="E658" s="3"/>
      <c r="F658" s="3"/>
      <c r="G658" s="3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4"/>
      <c r="CK658" s="4"/>
      <c r="CL658" s="4"/>
      <c r="CM658" s="4"/>
      <c r="CN658" s="4"/>
      <c r="CO658" s="4"/>
      <c r="CP658" s="4"/>
      <c r="CQ658" s="4"/>
      <c r="CR658" s="4"/>
      <c r="CS658" s="4"/>
      <c r="CT658" s="4"/>
      <c r="CU658" s="4"/>
      <c r="CV658" s="4"/>
      <c r="CW658" s="4"/>
      <c r="CX658" s="4"/>
      <c r="CY658" s="4"/>
      <c r="CZ658" s="4"/>
      <c r="DA658" s="4"/>
      <c r="DB658" s="4"/>
      <c r="DC658" s="4"/>
      <c r="DD658" s="4"/>
      <c r="DE658" s="4"/>
      <c r="DF658" s="4"/>
      <c r="DG658" s="4"/>
      <c r="DH658" s="4"/>
      <c r="DI658" s="4"/>
      <c r="DJ658" s="4"/>
      <c r="DK658" s="4"/>
      <c r="DL658" s="4"/>
      <c r="DM658" s="4"/>
      <c r="DN658" s="4"/>
      <c r="DO658" s="4"/>
      <c r="DP658" s="4"/>
      <c r="DQ658" s="4"/>
      <c r="DR658" s="4"/>
      <c r="DS658" s="4"/>
      <c r="DT658" s="4"/>
      <c r="DU658" s="4"/>
      <c r="DV658" s="4"/>
      <c r="DW658" s="4"/>
      <c r="DX658" s="4"/>
      <c r="DY658" s="4"/>
      <c r="DZ658" s="4"/>
      <c r="EA658" s="4"/>
      <c r="EB658" s="4"/>
      <c r="EC658" s="4"/>
      <c r="ED658" s="4"/>
      <c r="EE658" s="4"/>
      <c r="EF658" s="4"/>
      <c r="EG658" s="4"/>
      <c r="EH658" s="4"/>
      <c r="EI658" s="4"/>
      <c r="EJ658" s="4"/>
      <c r="EK658" s="4"/>
      <c r="EL658" s="4"/>
    </row>
    <row r="659" spans="1:142" x14ac:dyDescent="0.35">
      <c r="A659" s="3"/>
      <c r="B659" s="4"/>
      <c r="C659" s="4"/>
      <c r="D659" s="4"/>
      <c r="E659" s="3"/>
      <c r="F659" s="3"/>
      <c r="G659" s="3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4"/>
      <c r="CK659" s="4"/>
      <c r="CL659" s="4"/>
      <c r="CM659" s="4"/>
      <c r="CN659" s="4"/>
      <c r="CO659" s="4"/>
      <c r="CP659" s="4"/>
      <c r="CQ659" s="4"/>
      <c r="CR659" s="4"/>
      <c r="CS659" s="4"/>
      <c r="CT659" s="4"/>
      <c r="CU659" s="4"/>
      <c r="CV659" s="4"/>
      <c r="CW659" s="4"/>
      <c r="CX659" s="4"/>
      <c r="CY659" s="4"/>
      <c r="CZ659" s="4"/>
      <c r="DA659" s="4"/>
      <c r="DB659" s="4"/>
      <c r="DC659" s="4"/>
      <c r="DD659" s="4"/>
      <c r="DE659" s="4"/>
      <c r="DF659" s="4"/>
      <c r="DG659" s="4"/>
      <c r="DH659" s="4"/>
      <c r="DI659" s="4"/>
      <c r="DJ659" s="4"/>
      <c r="DK659" s="4"/>
      <c r="DL659" s="4"/>
      <c r="DM659" s="4"/>
      <c r="DN659" s="4"/>
      <c r="DO659" s="4"/>
      <c r="DP659" s="4"/>
      <c r="DQ659" s="4"/>
      <c r="DR659" s="4"/>
      <c r="DS659" s="4"/>
      <c r="DT659" s="4"/>
      <c r="DU659" s="4"/>
      <c r="DV659" s="4"/>
      <c r="DW659" s="4"/>
      <c r="DX659" s="4"/>
      <c r="DY659" s="4"/>
      <c r="DZ659" s="4"/>
      <c r="EA659" s="4"/>
      <c r="EB659" s="4"/>
      <c r="EC659" s="4"/>
      <c r="ED659" s="4"/>
      <c r="EE659" s="4"/>
      <c r="EF659" s="4"/>
      <c r="EG659" s="4"/>
      <c r="EH659" s="4"/>
      <c r="EI659" s="4"/>
      <c r="EJ659" s="4"/>
      <c r="EK659" s="4"/>
      <c r="EL659" s="4"/>
    </row>
    <row r="660" spans="1:142" x14ac:dyDescent="0.35">
      <c r="A660" s="3"/>
      <c r="B660" s="4"/>
      <c r="C660" s="4"/>
      <c r="D660" s="4"/>
      <c r="E660" s="3"/>
      <c r="F660" s="3"/>
      <c r="G660" s="3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4"/>
      <c r="CK660" s="4"/>
      <c r="CL660" s="4"/>
      <c r="CM660" s="4"/>
      <c r="CN660" s="4"/>
      <c r="CO660" s="4"/>
      <c r="CP660" s="4"/>
      <c r="CQ660" s="4"/>
      <c r="CR660" s="4"/>
      <c r="CS660" s="4"/>
      <c r="CT660" s="4"/>
      <c r="CU660" s="4"/>
      <c r="CV660" s="4"/>
      <c r="CW660" s="4"/>
      <c r="CX660" s="4"/>
      <c r="CY660" s="4"/>
      <c r="CZ660" s="4"/>
      <c r="DA660" s="4"/>
      <c r="DB660" s="4"/>
      <c r="DC660" s="4"/>
      <c r="DD660" s="4"/>
      <c r="DE660" s="4"/>
      <c r="DF660" s="4"/>
      <c r="DG660" s="4"/>
      <c r="DH660" s="4"/>
      <c r="DI660" s="4"/>
      <c r="DJ660" s="4"/>
      <c r="DK660" s="4"/>
      <c r="DL660" s="4"/>
      <c r="DM660" s="4"/>
      <c r="DN660" s="4"/>
      <c r="DO660" s="4"/>
      <c r="DP660" s="4"/>
      <c r="DQ660" s="4"/>
      <c r="DR660" s="4"/>
      <c r="DS660" s="4"/>
      <c r="DT660" s="4"/>
      <c r="DU660" s="4"/>
      <c r="DV660" s="4"/>
      <c r="DW660" s="4"/>
      <c r="DX660" s="4"/>
      <c r="DY660" s="4"/>
      <c r="DZ660" s="4"/>
      <c r="EA660" s="4"/>
      <c r="EB660" s="4"/>
      <c r="EC660" s="4"/>
      <c r="ED660" s="4"/>
      <c r="EE660" s="4"/>
      <c r="EF660" s="4"/>
      <c r="EG660" s="4"/>
      <c r="EH660" s="4"/>
      <c r="EI660" s="4"/>
      <c r="EJ660" s="4"/>
      <c r="EK660" s="4"/>
      <c r="EL660" s="4"/>
    </row>
    <row r="661" spans="1:142" x14ac:dyDescent="0.35">
      <c r="A661" s="3"/>
      <c r="B661" s="4"/>
      <c r="C661" s="4"/>
      <c r="D661" s="4"/>
      <c r="E661" s="3"/>
      <c r="F661" s="3"/>
      <c r="G661" s="3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  <c r="CI661" s="4"/>
      <c r="CJ661" s="4"/>
      <c r="CK661" s="4"/>
      <c r="CL661" s="4"/>
      <c r="CM661" s="4"/>
      <c r="CN661" s="4"/>
      <c r="CO661" s="4"/>
      <c r="CP661" s="4"/>
      <c r="CQ661" s="4"/>
      <c r="CR661" s="4"/>
      <c r="CS661" s="4"/>
      <c r="CT661" s="4"/>
      <c r="CU661" s="4"/>
      <c r="CV661" s="4"/>
      <c r="CW661" s="4"/>
      <c r="CX661" s="4"/>
      <c r="CY661" s="4"/>
      <c r="CZ661" s="4"/>
      <c r="DA661" s="4"/>
      <c r="DB661" s="4"/>
      <c r="DC661" s="4"/>
      <c r="DD661" s="4"/>
      <c r="DE661" s="4"/>
      <c r="DF661" s="4"/>
      <c r="DG661" s="4"/>
      <c r="DH661" s="4"/>
      <c r="DI661" s="4"/>
      <c r="DJ661" s="4"/>
      <c r="DK661" s="4"/>
      <c r="DL661" s="4"/>
      <c r="DM661" s="4"/>
      <c r="DN661" s="4"/>
      <c r="DO661" s="4"/>
      <c r="DP661" s="4"/>
      <c r="DQ661" s="4"/>
      <c r="DR661" s="4"/>
      <c r="DS661" s="4"/>
      <c r="DT661" s="4"/>
      <c r="DU661" s="4"/>
      <c r="DV661" s="4"/>
      <c r="DW661" s="4"/>
      <c r="DX661" s="4"/>
      <c r="DY661" s="4"/>
      <c r="DZ661" s="4"/>
      <c r="EA661" s="4"/>
      <c r="EB661" s="4"/>
      <c r="EC661" s="4"/>
      <c r="ED661" s="4"/>
      <c r="EE661" s="4"/>
      <c r="EF661" s="4"/>
      <c r="EG661" s="4"/>
      <c r="EH661" s="4"/>
      <c r="EI661" s="4"/>
      <c r="EJ661" s="4"/>
      <c r="EK661" s="4"/>
      <c r="EL661" s="4"/>
    </row>
    <row r="662" spans="1:142" x14ac:dyDescent="0.35">
      <c r="A662" s="3"/>
      <c r="B662" s="4"/>
      <c r="C662" s="4"/>
      <c r="D662" s="4"/>
      <c r="E662" s="3"/>
      <c r="F662" s="3"/>
      <c r="G662" s="3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  <c r="CI662" s="4"/>
      <c r="CJ662" s="4"/>
      <c r="CK662" s="4"/>
      <c r="CL662" s="4"/>
      <c r="CM662" s="4"/>
      <c r="CN662" s="4"/>
      <c r="CO662" s="4"/>
      <c r="CP662" s="4"/>
      <c r="CQ662" s="4"/>
      <c r="CR662" s="4"/>
      <c r="CS662" s="4"/>
      <c r="CT662" s="4"/>
      <c r="CU662" s="4"/>
      <c r="CV662" s="4"/>
      <c r="CW662" s="4"/>
      <c r="CX662" s="4"/>
      <c r="CY662" s="4"/>
      <c r="CZ662" s="4"/>
      <c r="DA662" s="4"/>
      <c r="DB662" s="4"/>
      <c r="DC662" s="4"/>
      <c r="DD662" s="4"/>
      <c r="DE662" s="4"/>
      <c r="DF662" s="4"/>
      <c r="DG662" s="4"/>
      <c r="DH662" s="4"/>
      <c r="DI662" s="4"/>
      <c r="DJ662" s="4"/>
      <c r="DK662" s="4"/>
      <c r="DL662" s="4"/>
      <c r="DM662" s="4"/>
      <c r="DN662" s="4"/>
      <c r="DO662" s="4"/>
      <c r="DP662" s="4"/>
      <c r="DQ662" s="4"/>
      <c r="DR662" s="4"/>
      <c r="DS662" s="4"/>
      <c r="DT662" s="4"/>
      <c r="DU662" s="4"/>
      <c r="DV662" s="4"/>
      <c r="DW662" s="4"/>
      <c r="DX662" s="4"/>
      <c r="DY662" s="4"/>
      <c r="DZ662" s="4"/>
      <c r="EA662" s="4"/>
      <c r="EB662" s="4"/>
      <c r="EC662" s="4"/>
      <c r="ED662" s="4"/>
      <c r="EE662" s="4"/>
      <c r="EF662" s="4"/>
      <c r="EG662" s="4"/>
      <c r="EH662" s="4"/>
      <c r="EI662" s="4"/>
      <c r="EJ662" s="4"/>
      <c r="EK662" s="4"/>
      <c r="EL662" s="4"/>
    </row>
    <row r="663" spans="1:142" x14ac:dyDescent="0.35">
      <c r="A663" s="3"/>
      <c r="B663" s="4"/>
      <c r="C663" s="4"/>
      <c r="D663" s="4"/>
      <c r="E663" s="3"/>
      <c r="F663" s="3"/>
      <c r="G663" s="3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  <c r="CI663" s="4"/>
      <c r="CJ663" s="4"/>
      <c r="CK663" s="4"/>
      <c r="CL663" s="4"/>
      <c r="CM663" s="4"/>
      <c r="CN663" s="4"/>
      <c r="CO663" s="4"/>
      <c r="CP663" s="4"/>
      <c r="CQ663" s="4"/>
      <c r="CR663" s="4"/>
      <c r="CS663" s="4"/>
      <c r="CT663" s="4"/>
      <c r="CU663" s="4"/>
      <c r="CV663" s="4"/>
      <c r="CW663" s="4"/>
      <c r="CX663" s="4"/>
      <c r="CY663" s="4"/>
      <c r="CZ663" s="4"/>
      <c r="DA663" s="4"/>
      <c r="DB663" s="4"/>
      <c r="DC663" s="4"/>
      <c r="DD663" s="4"/>
      <c r="DE663" s="4"/>
      <c r="DF663" s="4"/>
      <c r="DG663" s="4"/>
      <c r="DH663" s="4"/>
      <c r="DI663" s="4"/>
      <c r="DJ663" s="4"/>
      <c r="DK663" s="4"/>
      <c r="DL663" s="4"/>
      <c r="DM663" s="4"/>
      <c r="DN663" s="4"/>
      <c r="DO663" s="4"/>
      <c r="DP663" s="4"/>
      <c r="DQ663" s="4"/>
      <c r="DR663" s="4"/>
      <c r="DS663" s="4"/>
      <c r="DT663" s="4"/>
      <c r="DU663" s="4"/>
      <c r="DV663" s="4"/>
      <c r="DW663" s="4"/>
      <c r="DX663" s="4"/>
      <c r="DY663" s="4"/>
      <c r="DZ663" s="4"/>
      <c r="EA663" s="4"/>
      <c r="EB663" s="4"/>
      <c r="EC663" s="4"/>
      <c r="ED663" s="4"/>
      <c r="EE663" s="4"/>
      <c r="EF663" s="4"/>
      <c r="EG663" s="4"/>
      <c r="EH663" s="4"/>
      <c r="EI663" s="4"/>
      <c r="EJ663" s="4"/>
      <c r="EK663" s="4"/>
      <c r="EL663" s="4"/>
    </row>
    <row r="664" spans="1:142" x14ac:dyDescent="0.35">
      <c r="A664" s="3"/>
      <c r="B664" s="4"/>
      <c r="C664" s="4"/>
      <c r="D664" s="4"/>
      <c r="E664" s="3"/>
      <c r="F664" s="3"/>
      <c r="G664" s="3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  <c r="CI664" s="4"/>
      <c r="CJ664" s="4"/>
      <c r="CK664" s="4"/>
      <c r="CL664" s="4"/>
      <c r="CM664" s="4"/>
      <c r="CN664" s="4"/>
      <c r="CO664" s="4"/>
      <c r="CP664" s="4"/>
      <c r="CQ664" s="4"/>
      <c r="CR664" s="4"/>
      <c r="CS664" s="4"/>
      <c r="CT664" s="4"/>
      <c r="CU664" s="4"/>
      <c r="CV664" s="4"/>
      <c r="CW664" s="4"/>
      <c r="CX664" s="4"/>
      <c r="CY664" s="4"/>
      <c r="CZ664" s="4"/>
      <c r="DA664" s="4"/>
      <c r="DB664" s="4"/>
      <c r="DC664" s="4"/>
      <c r="DD664" s="4"/>
      <c r="DE664" s="4"/>
      <c r="DF664" s="4"/>
      <c r="DG664" s="4"/>
      <c r="DH664" s="4"/>
      <c r="DI664" s="4"/>
      <c r="DJ664" s="4"/>
      <c r="DK664" s="4"/>
      <c r="DL664" s="4"/>
      <c r="DM664" s="4"/>
      <c r="DN664" s="4"/>
      <c r="DO664" s="4"/>
      <c r="DP664" s="4"/>
      <c r="DQ664" s="4"/>
      <c r="DR664" s="4"/>
      <c r="DS664" s="4"/>
      <c r="DT664" s="4"/>
      <c r="DU664" s="4"/>
      <c r="DV664" s="4"/>
      <c r="DW664" s="4"/>
      <c r="DX664" s="4"/>
      <c r="DY664" s="4"/>
      <c r="DZ664" s="4"/>
      <c r="EA664" s="4"/>
      <c r="EB664" s="4"/>
      <c r="EC664" s="4"/>
      <c r="ED664" s="4"/>
      <c r="EE664" s="4"/>
      <c r="EF664" s="4"/>
      <c r="EG664" s="4"/>
      <c r="EH664" s="4"/>
      <c r="EI664" s="4"/>
      <c r="EJ664" s="4"/>
      <c r="EK664" s="4"/>
      <c r="EL664" s="4"/>
    </row>
    <row r="665" spans="1:142" x14ac:dyDescent="0.35">
      <c r="A665" s="3"/>
      <c r="B665" s="4"/>
      <c r="C665" s="4"/>
      <c r="D665" s="4"/>
      <c r="E665" s="3"/>
      <c r="F665" s="3"/>
      <c r="G665" s="3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4"/>
      <c r="CK665" s="4"/>
      <c r="CL665" s="4"/>
      <c r="CM665" s="4"/>
      <c r="CN665" s="4"/>
      <c r="CO665" s="4"/>
      <c r="CP665" s="4"/>
      <c r="CQ665" s="4"/>
      <c r="CR665" s="4"/>
      <c r="CS665" s="4"/>
      <c r="CT665" s="4"/>
      <c r="CU665" s="4"/>
      <c r="CV665" s="4"/>
      <c r="CW665" s="4"/>
      <c r="CX665" s="4"/>
      <c r="CY665" s="4"/>
      <c r="CZ665" s="4"/>
      <c r="DA665" s="4"/>
      <c r="DB665" s="4"/>
      <c r="DC665" s="4"/>
      <c r="DD665" s="4"/>
      <c r="DE665" s="4"/>
      <c r="DF665" s="4"/>
      <c r="DG665" s="4"/>
      <c r="DH665" s="4"/>
      <c r="DI665" s="4"/>
      <c r="DJ665" s="4"/>
      <c r="DK665" s="4"/>
      <c r="DL665" s="4"/>
      <c r="DM665" s="4"/>
      <c r="DN665" s="4"/>
      <c r="DO665" s="4"/>
      <c r="DP665" s="4"/>
      <c r="DQ665" s="4"/>
      <c r="DR665" s="4"/>
      <c r="DS665" s="4"/>
      <c r="DT665" s="4"/>
      <c r="DU665" s="4"/>
      <c r="DV665" s="4"/>
      <c r="DW665" s="4"/>
      <c r="DX665" s="4"/>
      <c r="DY665" s="4"/>
      <c r="DZ665" s="4"/>
      <c r="EA665" s="4"/>
      <c r="EB665" s="4"/>
      <c r="EC665" s="4"/>
      <c r="ED665" s="4"/>
      <c r="EE665" s="4"/>
      <c r="EF665" s="4"/>
      <c r="EG665" s="4"/>
      <c r="EH665" s="4"/>
      <c r="EI665" s="4"/>
      <c r="EJ665" s="4"/>
      <c r="EK665" s="4"/>
      <c r="EL665" s="4"/>
    </row>
    <row r="666" spans="1:142" x14ac:dyDescent="0.35">
      <c r="A666" s="3"/>
      <c r="B666" s="4"/>
      <c r="C666" s="4"/>
      <c r="D666" s="4"/>
      <c r="E666" s="3"/>
      <c r="F666" s="3"/>
      <c r="G666" s="3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4"/>
      <c r="CK666" s="4"/>
      <c r="CL666" s="4"/>
      <c r="CM666" s="4"/>
      <c r="CN666" s="4"/>
      <c r="CO666" s="4"/>
      <c r="CP666" s="4"/>
      <c r="CQ666" s="4"/>
      <c r="CR666" s="4"/>
      <c r="CS666" s="4"/>
      <c r="CT666" s="4"/>
      <c r="CU666" s="4"/>
      <c r="CV666" s="4"/>
      <c r="CW666" s="4"/>
      <c r="CX666" s="4"/>
      <c r="CY666" s="4"/>
      <c r="CZ666" s="4"/>
      <c r="DA666" s="4"/>
      <c r="DB666" s="4"/>
      <c r="DC666" s="4"/>
      <c r="DD666" s="4"/>
      <c r="DE666" s="4"/>
      <c r="DF666" s="4"/>
      <c r="DG666" s="4"/>
      <c r="DH666" s="4"/>
      <c r="DI666" s="4"/>
      <c r="DJ666" s="4"/>
      <c r="DK666" s="4"/>
      <c r="DL666" s="4"/>
      <c r="DM666" s="4"/>
      <c r="DN666" s="4"/>
      <c r="DO666" s="4"/>
      <c r="DP666" s="4"/>
      <c r="DQ666" s="4"/>
      <c r="DR666" s="4"/>
      <c r="DS666" s="4"/>
      <c r="DT666" s="4"/>
      <c r="DU666" s="4"/>
      <c r="DV666" s="4"/>
      <c r="DW666" s="4"/>
      <c r="DX666" s="4"/>
      <c r="DY666" s="4"/>
      <c r="DZ666" s="4"/>
      <c r="EA666" s="4"/>
      <c r="EB666" s="4"/>
      <c r="EC666" s="4"/>
      <c r="ED666" s="4"/>
      <c r="EE666" s="4"/>
      <c r="EF666" s="4"/>
      <c r="EG666" s="4"/>
      <c r="EH666" s="4"/>
      <c r="EI666" s="4"/>
      <c r="EJ666" s="4"/>
      <c r="EK666" s="4"/>
      <c r="EL666" s="4"/>
    </row>
    <row r="667" spans="1:142" x14ac:dyDescent="0.35">
      <c r="A667" s="3"/>
      <c r="B667" s="4"/>
      <c r="C667" s="4"/>
      <c r="D667" s="4"/>
      <c r="E667" s="3"/>
      <c r="F667" s="3"/>
      <c r="G667" s="3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  <c r="CN667" s="4"/>
      <c r="CO667" s="4"/>
      <c r="CP667" s="4"/>
      <c r="CQ667" s="4"/>
      <c r="CR667" s="4"/>
      <c r="CS667" s="4"/>
      <c r="CT667" s="4"/>
      <c r="CU667" s="4"/>
      <c r="CV667" s="4"/>
      <c r="CW667" s="4"/>
      <c r="CX667" s="4"/>
      <c r="CY667" s="4"/>
      <c r="CZ667" s="4"/>
      <c r="DA667" s="4"/>
      <c r="DB667" s="4"/>
      <c r="DC667" s="4"/>
      <c r="DD667" s="4"/>
      <c r="DE667" s="4"/>
      <c r="DF667" s="4"/>
      <c r="DG667" s="4"/>
      <c r="DH667" s="4"/>
      <c r="DI667" s="4"/>
      <c r="DJ667" s="4"/>
      <c r="DK667" s="4"/>
      <c r="DL667" s="4"/>
      <c r="DM667" s="4"/>
      <c r="DN667" s="4"/>
      <c r="DO667" s="4"/>
      <c r="DP667" s="4"/>
      <c r="DQ667" s="4"/>
      <c r="DR667" s="4"/>
      <c r="DS667" s="4"/>
      <c r="DT667" s="4"/>
      <c r="DU667" s="4"/>
      <c r="DV667" s="4"/>
      <c r="DW667" s="4"/>
      <c r="DX667" s="4"/>
      <c r="DY667" s="4"/>
      <c r="DZ667" s="4"/>
      <c r="EA667" s="4"/>
      <c r="EB667" s="4"/>
      <c r="EC667" s="4"/>
      <c r="ED667" s="4"/>
      <c r="EE667" s="4"/>
      <c r="EF667" s="4"/>
      <c r="EG667" s="4"/>
      <c r="EH667" s="4"/>
      <c r="EI667" s="4"/>
      <c r="EJ667" s="4"/>
      <c r="EK667" s="4"/>
      <c r="EL667" s="4"/>
    </row>
    <row r="668" spans="1:142" x14ac:dyDescent="0.35">
      <c r="A668" s="3"/>
      <c r="B668" s="4"/>
      <c r="C668" s="4"/>
      <c r="D668" s="4"/>
      <c r="E668" s="3"/>
      <c r="F668" s="3"/>
      <c r="G668" s="3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  <c r="CL668" s="4"/>
      <c r="CM668" s="4"/>
      <c r="CN668" s="4"/>
      <c r="CO668" s="4"/>
      <c r="CP668" s="4"/>
      <c r="CQ668" s="4"/>
      <c r="CR668" s="4"/>
      <c r="CS668" s="4"/>
      <c r="CT668" s="4"/>
      <c r="CU668" s="4"/>
      <c r="CV668" s="4"/>
      <c r="CW668" s="4"/>
      <c r="CX668" s="4"/>
      <c r="CY668" s="4"/>
      <c r="CZ668" s="4"/>
      <c r="DA668" s="4"/>
      <c r="DB668" s="4"/>
      <c r="DC668" s="4"/>
      <c r="DD668" s="4"/>
      <c r="DE668" s="4"/>
      <c r="DF668" s="4"/>
      <c r="DG668" s="4"/>
      <c r="DH668" s="4"/>
      <c r="DI668" s="4"/>
      <c r="DJ668" s="4"/>
      <c r="DK668" s="4"/>
      <c r="DL668" s="4"/>
      <c r="DM668" s="4"/>
      <c r="DN668" s="4"/>
      <c r="DO668" s="4"/>
      <c r="DP668" s="4"/>
      <c r="DQ668" s="4"/>
      <c r="DR668" s="4"/>
      <c r="DS668" s="4"/>
      <c r="DT668" s="4"/>
      <c r="DU668" s="4"/>
      <c r="DV668" s="4"/>
      <c r="DW668" s="4"/>
      <c r="DX668" s="4"/>
      <c r="DY668" s="4"/>
      <c r="DZ668" s="4"/>
      <c r="EA668" s="4"/>
      <c r="EB668" s="4"/>
      <c r="EC668" s="4"/>
      <c r="ED668" s="4"/>
      <c r="EE668" s="4"/>
      <c r="EF668" s="4"/>
      <c r="EG668" s="4"/>
      <c r="EH668" s="4"/>
      <c r="EI668" s="4"/>
      <c r="EJ668" s="4"/>
      <c r="EK668" s="4"/>
      <c r="EL668" s="4"/>
    </row>
    <row r="669" spans="1:142" x14ac:dyDescent="0.35">
      <c r="A669" s="3"/>
      <c r="B669" s="4"/>
      <c r="C669" s="4"/>
      <c r="D669" s="4"/>
      <c r="E669" s="3"/>
      <c r="F669" s="3"/>
      <c r="G669" s="3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  <c r="CM669" s="4"/>
      <c r="CN669" s="4"/>
      <c r="CO669" s="4"/>
      <c r="CP669" s="4"/>
      <c r="CQ669" s="4"/>
      <c r="CR669" s="4"/>
      <c r="CS669" s="4"/>
      <c r="CT669" s="4"/>
      <c r="CU669" s="4"/>
      <c r="CV669" s="4"/>
      <c r="CW669" s="4"/>
      <c r="CX669" s="4"/>
      <c r="CY669" s="4"/>
      <c r="CZ669" s="4"/>
      <c r="DA669" s="4"/>
      <c r="DB669" s="4"/>
      <c r="DC669" s="4"/>
      <c r="DD669" s="4"/>
      <c r="DE669" s="4"/>
      <c r="DF669" s="4"/>
      <c r="DG669" s="4"/>
      <c r="DH669" s="4"/>
      <c r="DI669" s="4"/>
      <c r="DJ669" s="4"/>
      <c r="DK669" s="4"/>
      <c r="DL669" s="4"/>
      <c r="DM669" s="4"/>
      <c r="DN669" s="4"/>
      <c r="DO669" s="4"/>
      <c r="DP669" s="4"/>
      <c r="DQ669" s="4"/>
      <c r="DR669" s="4"/>
      <c r="DS669" s="4"/>
      <c r="DT669" s="4"/>
      <c r="DU669" s="4"/>
      <c r="DV669" s="4"/>
      <c r="DW669" s="4"/>
      <c r="DX669" s="4"/>
      <c r="DY669" s="4"/>
      <c r="DZ669" s="4"/>
      <c r="EA669" s="4"/>
      <c r="EB669" s="4"/>
      <c r="EC669" s="4"/>
      <c r="ED669" s="4"/>
      <c r="EE669" s="4"/>
      <c r="EF669" s="4"/>
      <c r="EG669" s="4"/>
      <c r="EH669" s="4"/>
      <c r="EI669" s="4"/>
      <c r="EJ669" s="4"/>
      <c r="EK669" s="4"/>
      <c r="EL669" s="4"/>
    </row>
    <row r="670" spans="1:142" x14ac:dyDescent="0.35">
      <c r="A670" s="3"/>
      <c r="B670" s="4"/>
      <c r="C670" s="4"/>
      <c r="D670" s="4"/>
      <c r="E670" s="3"/>
      <c r="F670" s="3"/>
      <c r="G670" s="3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/>
      <c r="CN670" s="4"/>
      <c r="CO670" s="4"/>
      <c r="CP670" s="4"/>
      <c r="CQ670" s="4"/>
      <c r="CR670" s="4"/>
      <c r="CS670" s="4"/>
      <c r="CT670" s="4"/>
      <c r="CU670" s="4"/>
      <c r="CV670" s="4"/>
      <c r="CW670" s="4"/>
      <c r="CX670" s="4"/>
      <c r="CY670" s="4"/>
      <c r="CZ670" s="4"/>
      <c r="DA670" s="4"/>
      <c r="DB670" s="4"/>
      <c r="DC670" s="4"/>
      <c r="DD670" s="4"/>
      <c r="DE670" s="4"/>
      <c r="DF670" s="4"/>
      <c r="DG670" s="4"/>
      <c r="DH670" s="4"/>
      <c r="DI670" s="4"/>
      <c r="DJ670" s="4"/>
      <c r="DK670" s="4"/>
      <c r="DL670" s="4"/>
      <c r="DM670" s="4"/>
      <c r="DN670" s="4"/>
      <c r="DO670" s="4"/>
      <c r="DP670" s="4"/>
      <c r="DQ670" s="4"/>
      <c r="DR670" s="4"/>
      <c r="DS670" s="4"/>
      <c r="DT670" s="4"/>
      <c r="DU670" s="4"/>
      <c r="DV670" s="4"/>
      <c r="DW670" s="4"/>
      <c r="DX670" s="4"/>
      <c r="DY670" s="4"/>
      <c r="DZ670" s="4"/>
      <c r="EA670" s="4"/>
      <c r="EB670" s="4"/>
      <c r="EC670" s="4"/>
      <c r="ED670" s="4"/>
      <c r="EE670" s="4"/>
      <c r="EF670" s="4"/>
      <c r="EG670" s="4"/>
      <c r="EH670" s="4"/>
      <c r="EI670" s="4"/>
      <c r="EJ670" s="4"/>
      <c r="EK670" s="4"/>
      <c r="EL670" s="4"/>
    </row>
    <row r="671" spans="1:142" x14ac:dyDescent="0.35">
      <c r="A671" s="3"/>
      <c r="B671" s="4"/>
      <c r="C671" s="4"/>
      <c r="D671" s="4"/>
      <c r="E671" s="3"/>
      <c r="F671" s="3"/>
      <c r="G671" s="3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  <c r="CM671" s="4"/>
      <c r="CN671" s="4"/>
      <c r="CO671" s="4"/>
      <c r="CP671" s="4"/>
      <c r="CQ671" s="4"/>
      <c r="CR671" s="4"/>
      <c r="CS671" s="4"/>
      <c r="CT671" s="4"/>
      <c r="CU671" s="4"/>
      <c r="CV671" s="4"/>
      <c r="CW671" s="4"/>
      <c r="CX671" s="4"/>
      <c r="CY671" s="4"/>
      <c r="CZ671" s="4"/>
      <c r="DA671" s="4"/>
      <c r="DB671" s="4"/>
      <c r="DC671" s="4"/>
      <c r="DD671" s="4"/>
      <c r="DE671" s="4"/>
      <c r="DF671" s="4"/>
      <c r="DG671" s="4"/>
      <c r="DH671" s="4"/>
      <c r="DI671" s="4"/>
      <c r="DJ671" s="4"/>
      <c r="DK671" s="4"/>
      <c r="DL671" s="4"/>
      <c r="DM671" s="4"/>
      <c r="DN671" s="4"/>
      <c r="DO671" s="4"/>
      <c r="DP671" s="4"/>
      <c r="DQ671" s="4"/>
      <c r="DR671" s="4"/>
      <c r="DS671" s="4"/>
      <c r="DT671" s="4"/>
      <c r="DU671" s="4"/>
      <c r="DV671" s="4"/>
      <c r="DW671" s="4"/>
      <c r="DX671" s="4"/>
      <c r="DY671" s="4"/>
      <c r="DZ671" s="4"/>
      <c r="EA671" s="4"/>
      <c r="EB671" s="4"/>
      <c r="EC671" s="4"/>
      <c r="ED671" s="4"/>
      <c r="EE671" s="4"/>
      <c r="EF671" s="4"/>
      <c r="EG671" s="4"/>
      <c r="EH671" s="4"/>
      <c r="EI671" s="4"/>
      <c r="EJ671" s="4"/>
      <c r="EK671" s="4"/>
      <c r="EL671" s="4"/>
    </row>
    <row r="672" spans="1:142" x14ac:dyDescent="0.35">
      <c r="A672" s="3"/>
      <c r="B672" s="4"/>
      <c r="C672" s="4"/>
      <c r="D672" s="4"/>
      <c r="E672" s="3"/>
      <c r="F672" s="3"/>
      <c r="G672" s="3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  <c r="CM672" s="4"/>
      <c r="CN672" s="4"/>
      <c r="CO672" s="4"/>
      <c r="CP672" s="4"/>
      <c r="CQ672" s="4"/>
      <c r="CR672" s="4"/>
      <c r="CS672" s="4"/>
      <c r="CT672" s="4"/>
      <c r="CU672" s="4"/>
      <c r="CV672" s="4"/>
      <c r="CW672" s="4"/>
      <c r="CX672" s="4"/>
      <c r="CY672" s="4"/>
      <c r="CZ672" s="4"/>
      <c r="DA672" s="4"/>
      <c r="DB672" s="4"/>
      <c r="DC672" s="4"/>
      <c r="DD672" s="4"/>
      <c r="DE672" s="4"/>
      <c r="DF672" s="4"/>
      <c r="DG672" s="4"/>
      <c r="DH672" s="4"/>
      <c r="DI672" s="4"/>
      <c r="DJ672" s="4"/>
      <c r="DK672" s="4"/>
      <c r="DL672" s="4"/>
      <c r="DM672" s="4"/>
      <c r="DN672" s="4"/>
      <c r="DO672" s="4"/>
      <c r="DP672" s="4"/>
      <c r="DQ672" s="4"/>
      <c r="DR672" s="4"/>
      <c r="DS672" s="4"/>
      <c r="DT672" s="4"/>
      <c r="DU672" s="4"/>
      <c r="DV672" s="4"/>
      <c r="DW672" s="4"/>
      <c r="DX672" s="4"/>
      <c r="DY672" s="4"/>
      <c r="DZ672" s="4"/>
      <c r="EA672" s="4"/>
      <c r="EB672" s="4"/>
      <c r="EC672" s="4"/>
      <c r="ED672" s="4"/>
      <c r="EE672" s="4"/>
      <c r="EF672" s="4"/>
      <c r="EG672" s="4"/>
      <c r="EH672" s="4"/>
      <c r="EI672" s="4"/>
      <c r="EJ672" s="4"/>
      <c r="EK672" s="4"/>
      <c r="EL672" s="4"/>
    </row>
    <row r="673" spans="1:142" x14ac:dyDescent="0.35">
      <c r="A673" s="3"/>
      <c r="B673" s="4"/>
      <c r="C673" s="4"/>
      <c r="D673" s="4"/>
      <c r="E673" s="3"/>
      <c r="F673" s="3"/>
      <c r="G673" s="3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  <c r="CL673" s="4"/>
      <c r="CM673" s="4"/>
      <c r="CN673" s="4"/>
      <c r="CO673" s="4"/>
      <c r="CP673" s="4"/>
      <c r="CQ673" s="4"/>
      <c r="CR673" s="4"/>
      <c r="CS673" s="4"/>
      <c r="CT673" s="4"/>
      <c r="CU673" s="4"/>
      <c r="CV673" s="4"/>
      <c r="CW673" s="4"/>
      <c r="CX673" s="4"/>
      <c r="CY673" s="4"/>
      <c r="CZ673" s="4"/>
      <c r="DA673" s="4"/>
      <c r="DB673" s="4"/>
      <c r="DC673" s="4"/>
      <c r="DD673" s="4"/>
      <c r="DE673" s="4"/>
      <c r="DF673" s="4"/>
      <c r="DG673" s="4"/>
      <c r="DH673" s="4"/>
      <c r="DI673" s="4"/>
      <c r="DJ673" s="4"/>
      <c r="DK673" s="4"/>
      <c r="DL673" s="4"/>
      <c r="DM673" s="4"/>
      <c r="DN673" s="4"/>
      <c r="DO673" s="4"/>
      <c r="DP673" s="4"/>
      <c r="DQ673" s="4"/>
      <c r="DR673" s="4"/>
      <c r="DS673" s="4"/>
      <c r="DT673" s="4"/>
      <c r="DU673" s="4"/>
      <c r="DV673" s="4"/>
      <c r="DW673" s="4"/>
      <c r="DX673" s="4"/>
      <c r="DY673" s="4"/>
      <c r="DZ673" s="4"/>
      <c r="EA673" s="4"/>
      <c r="EB673" s="4"/>
      <c r="EC673" s="4"/>
      <c r="ED673" s="4"/>
      <c r="EE673" s="4"/>
      <c r="EF673" s="4"/>
      <c r="EG673" s="4"/>
      <c r="EH673" s="4"/>
      <c r="EI673" s="4"/>
      <c r="EJ673" s="4"/>
      <c r="EK673" s="4"/>
      <c r="EL673" s="4"/>
    </row>
    <row r="674" spans="1:142" x14ac:dyDescent="0.35">
      <c r="A674" s="3"/>
      <c r="B674" s="4"/>
      <c r="C674" s="4"/>
      <c r="D674" s="4"/>
      <c r="E674" s="3"/>
      <c r="F674" s="3"/>
      <c r="G674" s="3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  <c r="CL674" s="4"/>
      <c r="CM674" s="4"/>
      <c r="CN674" s="4"/>
      <c r="CO674" s="4"/>
      <c r="CP674" s="4"/>
      <c r="CQ674" s="4"/>
      <c r="CR674" s="4"/>
      <c r="CS674" s="4"/>
      <c r="CT674" s="4"/>
      <c r="CU674" s="4"/>
      <c r="CV674" s="4"/>
      <c r="CW674" s="4"/>
      <c r="CX674" s="4"/>
      <c r="CY674" s="4"/>
      <c r="CZ674" s="4"/>
      <c r="DA674" s="4"/>
      <c r="DB674" s="4"/>
      <c r="DC674" s="4"/>
      <c r="DD674" s="4"/>
      <c r="DE674" s="4"/>
      <c r="DF674" s="4"/>
      <c r="DG674" s="4"/>
      <c r="DH674" s="4"/>
      <c r="DI674" s="4"/>
      <c r="DJ674" s="4"/>
      <c r="DK674" s="4"/>
      <c r="DL674" s="4"/>
      <c r="DM674" s="4"/>
      <c r="DN674" s="4"/>
      <c r="DO674" s="4"/>
      <c r="DP674" s="4"/>
      <c r="DQ674" s="4"/>
      <c r="DR674" s="4"/>
      <c r="DS674" s="4"/>
      <c r="DT674" s="4"/>
      <c r="DU674" s="4"/>
      <c r="DV674" s="4"/>
      <c r="DW674" s="4"/>
      <c r="DX674" s="4"/>
      <c r="DY674" s="4"/>
      <c r="DZ674" s="4"/>
      <c r="EA674" s="4"/>
      <c r="EB674" s="4"/>
      <c r="EC674" s="4"/>
      <c r="ED674" s="4"/>
      <c r="EE674" s="4"/>
      <c r="EF674" s="4"/>
      <c r="EG674" s="4"/>
      <c r="EH674" s="4"/>
      <c r="EI674" s="4"/>
      <c r="EJ674" s="4"/>
      <c r="EK674" s="4"/>
      <c r="EL674" s="4"/>
    </row>
    <row r="675" spans="1:142" x14ac:dyDescent="0.35">
      <c r="A675" s="3"/>
      <c r="B675" s="4"/>
      <c r="C675" s="4"/>
      <c r="D675" s="4"/>
      <c r="E675" s="3"/>
      <c r="F675" s="3"/>
      <c r="G675" s="3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  <c r="CN675" s="4"/>
      <c r="CO675" s="4"/>
      <c r="CP675" s="4"/>
      <c r="CQ675" s="4"/>
      <c r="CR675" s="4"/>
      <c r="CS675" s="4"/>
      <c r="CT675" s="4"/>
      <c r="CU675" s="4"/>
      <c r="CV675" s="4"/>
      <c r="CW675" s="4"/>
      <c r="CX675" s="4"/>
      <c r="CY675" s="4"/>
      <c r="CZ675" s="4"/>
      <c r="DA675" s="4"/>
      <c r="DB675" s="4"/>
      <c r="DC675" s="4"/>
      <c r="DD675" s="4"/>
      <c r="DE675" s="4"/>
      <c r="DF675" s="4"/>
      <c r="DG675" s="4"/>
      <c r="DH675" s="4"/>
      <c r="DI675" s="4"/>
      <c r="DJ675" s="4"/>
      <c r="DK675" s="4"/>
      <c r="DL675" s="4"/>
      <c r="DM675" s="4"/>
      <c r="DN675" s="4"/>
      <c r="DO675" s="4"/>
      <c r="DP675" s="4"/>
      <c r="DQ675" s="4"/>
      <c r="DR675" s="4"/>
      <c r="DS675" s="4"/>
      <c r="DT675" s="4"/>
      <c r="DU675" s="4"/>
      <c r="DV675" s="4"/>
      <c r="DW675" s="4"/>
      <c r="DX675" s="4"/>
      <c r="DY675" s="4"/>
      <c r="DZ675" s="4"/>
      <c r="EA675" s="4"/>
      <c r="EB675" s="4"/>
      <c r="EC675" s="4"/>
      <c r="ED675" s="4"/>
      <c r="EE675" s="4"/>
      <c r="EF675" s="4"/>
      <c r="EG675" s="4"/>
      <c r="EH675" s="4"/>
      <c r="EI675" s="4"/>
      <c r="EJ675" s="4"/>
      <c r="EK675" s="4"/>
      <c r="EL675" s="4"/>
    </row>
    <row r="676" spans="1:142" x14ac:dyDescent="0.35">
      <c r="A676" s="3"/>
      <c r="B676" s="4"/>
      <c r="C676" s="4"/>
      <c r="D676" s="4"/>
      <c r="E676" s="3"/>
      <c r="F676" s="3"/>
      <c r="G676" s="3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  <c r="CV676" s="4"/>
      <c r="CW676" s="4"/>
      <c r="CX676" s="4"/>
      <c r="CY676" s="4"/>
      <c r="CZ676" s="4"/>
      <c r="DA676" s="4"/>
      <c r="DB676" s="4"/>
      <c r="DC676" s="4"/>
      <c r="DD676" s="4"/>
      <c r="DE676" s="4"/>
      <c r="DF676" s="4"/>
      <c r="DG676" s="4"/>
      <c r="DH676" s="4"/>
      <c r="DI676" s="4"/>
      <c r="DJ676" s="4"/>
      <c r="DK676" s="4"/>
      <c r="DL676" s="4"/>
      <c r="DM676" s="4"/>
      <c r="DN676" s="4"/>
      <c r="DO676" s="4"/>
      <c r="DP676" s="4"/>
      <c r="DQ676" s="4"/>
      <c r="DR676" s="4"/>
      <c r="DS676" s="4"/>
      <c r="DT676" s="4"/>
      <c r="DU676" s="4"/>
      <c r="DV676" s="4"/>
      <c r="DW676" s="4"/>
      <c r="DX676" s="4"/>
      <c r="DY676" s="4"/>
      <c r="DZ676" s="4"/>
      <c r="EA676" s="4"/>
      <c r="EB676" s="4"/>
      <c r="EC676" s="4"/>
      <c r="ED676" s="4"/>
      <c r="EE676" s="4"/>
      <c r="EF676" s="4"/>
      <c r="EG676" s="4"/>
      <c r="EH676" s="4"/>
      <c r="EI676" s="4"/>
      <c r="EJ676" s="4"/>
      <c r="EK676" s="4"/>
      <c r="EL676" s="4"/>
    </row>
    <row r="677" spans="1:142" x14ac:dyDescent="0.35">
      <c r="A677" s="3"/>
      <c r="B677" s="4"/>
      <c r="C677" s="4"/>
      <c r="D677" s="4"/>
      <c r="E677" s="3"/>
      <c r="F677" s="3"/>
      <c r="G677" s="3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  <c r="CV677" s="4"/>
      <c r="CW677" s="4"/>
      <c r="CX677" s="4"/>
      <c r="CY677" s="4"/>
      <c r="CZ677" s="4"/>
      <c r="DA677" s="4"/>
      <c r="DB677" s="4"/>
      <c r="DC677" s="4"/>
      <c r="DD677" s="4"/>
      <c r="DE677" s="4"/>
      <c r="DF677" s="4"/>
      <c r="DG677" s="4"/>
      <c r="DH677" s="4"/>
      <c r="DI677" s="4"/>
      <c r="DJ677" s="4"/>
      <c r="DK677" s="4"/>
      <c r="DL677" s="4"/>
      <c r="DM677" s="4"/>
      <c r="DN677" s="4"/>
      <c r="DO677" s="4"/>
      <c r="DP677" s="4"/>
      <c r="DQ677" s="4"/>
      <c r="DR677" s="4"/>
      <c r="DS677" s="4"/>
      <c r="DT677" s="4"/>
      <c r="DU677" s="4"/>
      <c r="DV677" s="4"/>
      <c r="DW677" s="4"/>
      <c r="DX677" s="4"/>
      <c r="DY677" s="4"/>
      <c r="DZ677" s="4"/>
      <c r="EA677" s="4"/>
      <c r="EB677" s="4"/>
      <c r="EC677" s="4"/>
      <c r="ED677" s="4"/>
      <c r="EE677" s="4"/>
      <c r="EF677" s="4"/>
      <c r="EG677" s="4"/>
      <c r="EH677" s="4"/>
      <c r="EI677" s="4"/>
      <c r="EJ677" s="4"/>
      <c r="EK677" s="4"/>
      <c r="EL677" s="4"/>
    </row>
    <row r="678" spans="1:142" x14ac:dyDescent="0.35">
      <c r="A678" s="3"/>
      <c r="B678" s="4"/>
      <c r="C678" s="4"/>
      <c r="D678" s="4"/>
      <c r="E678" s="3"/>
      <c r="F678" s="3"/>
      <c r="G678" s="3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4"/>
      <c r="CK678" s="4"/>
      <c r="CL678" s="4"/>
      <c r="CM678" s="4"/>
      <c r="CN678" s="4"/>
      <c r="CO678" s="4"/>
      <c r="CP678" s="4"/>
      <c r="CQ678" s="4"/>
      <c r="CR678" s="4"/>
      <c r="CS678" s="4"/>
      <c r="CT678" s="4"/>
      <c r="CU678" s="4"/>
      <c r="CV678" s="4"/>
      <c r="CW678" s="4"/>
      <c r="CX678" s="4"/>
      <c r="CY678" s="4"/>
      <c r="CZ678" s="4"/>
      <c r="DA678" s="4"/>
      <c r="DB678" s="4"/>
      <c r="DC678" s="4"/>
      <c r="DD678" s="4"/>
      <c r="DE678" s="4"/>
      <c r="DF678" s="4"/>
      <c r="DG678" s="4"/>
      <c r="DH678" s="4"/>
      <c r="DI678" s="4"/>
      <c r="DJ678" s="4"/>
      <c r="DK678" s="4"/>
      <c r="DL678" s="4"/>
      <c r="DM678" s="4"/>
      <c r="DN678" s="4"/>
      <c r="DO678" s="4"/>
      <c r="DP678" s="4"/>
      <c r="DQ678" s="4"/>
      <c r="DR678" s="4"/>
      <c r="DS678" s="4"/>
      <c r="DT678" s="4"/>
      <c r="DU678" s="4"/>
      <c r="DV678" s="4"/>
      <c r="DW678" s="4"/>
      <c r="DX678" s="4"/>
      <c r="DY678" s="4"/>
      <c r="DZ678" s="4"/>
      <c r="EA678" s="4"/>
      <c r="EB678" s="4"/>
      <c r="EC678" s="4"/>
      <c r="ED678" s="4"/>
      <c r="EE678" s="4"/>
      <c r="EF678" s="4"/>
      <c r="EG678" s="4"/>
      <c r="EH678" s="4"/>
      <c r="EI678" s="4"/>
      <c r="EJ678" s="4"/>
      <c r="EK678" s="4"/>
      <c r="EL678" s="4"/>
    </row>
    <row r="679" spans="1:142" x14ac:dyDescent="0.35">
      <c r="A679" s="3"/>
      <c r="B679" s="4"/>
      <c r="C679" s="4"/>
      <c r="D679" s="4"/>
      <c r="E679" s="3"/>
      <c r="F679" s="3"/>
      <c r="G679" s="3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  <c r="CM679" s="4"/>
      <c r="CN679" s="4"/>
      <c r="CO679" s="4"/>
      <c r="CP679" s="4"/>
      <c r="CQ679" s="4"/>
      <c r="CR679" s="4"/>
      <c r="CS679" s="4"/>
      <c r="CT679" s="4"/>
      <c r="CU679" s="4"/>
      <c r="CV679" s="4"/>
      <c r="CW679" s="4"/>
      <c r="CX679" s="4"/>
      <c r="CY679" s="4"/>
      <c r="CZ679" s="4"/>
      <c r="DA679" s="4"/>
      <c r="DB679" s="4"/>
      <c r="DC679" s="4"/>
      <c r="DD679" s="4"/>
      <c r="DE679" s="4"/>
      <c r="DF679" s="4"/>
      <c r="DG679" s="4"/>
      <c r="DH679" s="4"/>
      <c r="DI679" s="4"/>
      <c r="DJ679" s="4"/>
      <c r="DK679" s="4"/>
      <c r="DL679" s="4"/>
      <c r="DM679" s="4"/>
      <c r="DN679" s="4"/>
      <c r="DO679" s="4"/>
      <c r="DP679" s="4"/>
      <c r="DQ679" s="4"/>
      <c r="DR679" s="4"/>
      <c r="DS679" s="4"/>
      <c r="DT679" s="4"/>
      <c r="DU679" s="4"/>
      <c r="DV679" s="4"/>
      <c r="DW679" s="4"/>
      <c r="DX679" s="4"/>
      <c r="DY679" s="4"/>
      <c r="DZ679" s="4"/>
      <c r="EA679" s="4"/>
      <c r="EB679" s="4"/>
      <c r="EC679" s="4"/>
      <c r="ED679" s="4"/>
      <c r="EE679" s="4"/>
      <c r="EF679" s="4"/>
      <c r="EG679" s="4"/>
      <c r="EH679" s="4"/>
      <c r="EI679" s="4"/>
      <c r="EJ679" s="4"/>
      <c r="EK679" s="4"/>
      <c r="EL679" s="4"/>
    </row>
    <row r="680" spans="1:142" x14ac:dyDescent="0.35">
      <c r="A680" s="3"/>
      <c r="B680" s="4"/>
      <c r="C680" s="4"/>
      <c r="D680" s="4"/>
      <c r="E680" s="3"/>
      <c r="F680" s="3"/>
      <c r="G680" s="3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  <c r="CI680" s="4"/>
      <c r="CJ680" s="4"/>
      <c r="CK680" s="4"/>
      <c r="CL680" s="4"/>
      <c r="CM680" s="4"/>
      <c r="CN680" s="4"/>
      <c r="CO680" s="4"/>
      <c r="CP680" s="4"/>
      <c r="CQ680" s="4"/>
      <c r="CR680" s="4"/>
      <c r="CS680" s="4"/>
      <c r="CT680" s="4"/>
      <c r="CU680" s="4"/>
      <c r="CV680" s="4"/>
      <c r="CW680" s="4"/>
      <c r="CX680" s="4"/>
      <c r="CY680" s="4"/>
      <c r="CZ680" s="4"/>
      <c r="DA680" s="4"/>
      <c r="DB680" s="4"/>
      <c r="DC680" s="4"/>
      <c r="DD680" s="4"/>
      <c r="DE680" s="4"/>
      <c r="DF680" s="4"/>
      <c r="DG680" s="4"/>
      <c r="DH680" s="4"/>
      <c r="DI680" s="4"/>
      <c r="DJ680" s="4"/>
      <c r="DK680" s="4"/>
      <c r="DL680" s="4"/>
      <c r="DM680" s="4"/>
      <c r="DN680" s="4"/>
      <c r="DO680" s="4"/>
      <c r="DP680" s="4"/>
      <c r="DQ680" s="4"/>
      <c r="DR680" s="4"/>
      <c r="DS680" s="4"/>
      <c r="DT680" s="4"/>
      <c r="DU680" s="4"/>
      <c r="DV680" s="4"/>
      <c r="DW680" s="4"/>
      <c r="DX680" s="4"/>
      <c r="DY680" s="4"/>
      <c r="DZ680" s="4"/>
      <c r="EA680" s="4"/>
      <c r="EB680" s="4"/>
      <c r="EC680" s="4"/>
      <c r="ED680" s="4"/>
      <c r="EE680" s="4"/>
      <c r="EF680" s="4"/>
      <c r="EG680" s="4"/>
      <c r="EH680" s="4"/>
      <c r="EI680" s="4"/>
      <c r="EJ680" s="4"/>
      <c r="EK680" s="4"/>
      <c r="EL680" s="4"/>
    </row>
    <row r="681" spans="1:142" x14ac:dyDescent="0.35">
      <c r="A681" s="3"/>
      <c r="B681" s="4"/>
      <c r="C681" s="4"/>
      <c r="D681" s="4"/>
      <c r="E681" s="3"/>
      <c r="F681" s="3"/>
      <c r="G681" s="3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  <c r="CI681" s="4"/>
      <c r="CJ681" s="4"/>
      <c r="CK681" s="4"/>
      <c r="CL681" s="4"/>
      <c r="CM681" s="4"/>
      <c r="CN681" s="4"/>
      <c r="CO681" s="4"/>
      <c r="CP681" s="4"/>
      <c r="CQ681" s="4"/>
      <c r="CR681" s="4"/>
      <c r="CS681" s="4"/>
      <c r="CT681" s="4"/>
      <c r="CU681" s="4"/>
      <c r="CV681" s="4"/>
      <c r="CW681" s="4"/>
      <c r="CX681" s="4"/>
      <c r="CY681" s="4"/>
      <c r="CZ681" s="4"/>
      <c r="DA681" s="4"/>
      <c r="DB681" s="4"/>
      <c r="DC681" s="4"/>
      <c r="DD681" s="4"/>
      <c r="DE681" s="4"/>
      <c r="DF681" s="4"/>
      <c r="DG681" s="4"/>
      <c r="DH681" s="4"/>
      <c r="DI681" s="4"/>
      <c r="DJ681" s="4"/>
      <c r="DK681" s="4"/>
      <c r="DL681" s="4"/>
      <c r="DM681" s="4"/>
      <c r="DN681" s="4"/>
      <c r="DO681" s="4"/>
      <c r="DP681" s="4"/>
      <c r="DQ681" s="4"/>
      <c r="DR681" s="4"/>
      <c r="DS681" s="4"/>
      <c r="DT681" s="4"/>
      <c r="DU681" s="4"/>
      <c r="DV681" s="4"/>
      <c r="DW681" s="4"/>
      <c r="DX681" s="4"/>
      <c r="DY681" s="4"/>
      <c r="DZ681" s="4"/>
      <c r="EA681" s="4"/>
      <c r="EB681" s="4"/>
      <c r="EC681" s="4"/>
      <c r="ED681" s="4"/>
      <c r="EE681" s="4"/>
      <c r="EF681" s="4"/>
      <c r="EG681" s="4"/>
      <c r="EH681" s="4"/>
      <c r="EI681" s="4"/>
      <c r="EJ681" s="4"/>
      <c r="EK681" s="4"/>
      <c r="EL681" s="4"/>
    </row>
    <row r="682" spans="1:142" x14ac:dyDescent="0.35">
      <c r="A682" s="3"/>
      <c r="B682" s="4"/>
      <c r="C682" s="4"/>
      <c r="D682" s="4"/>
      <c r="E682" s="3"/>
      <c r="F682" s="3"/>
      <c r="G682" s="3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4"/>
      <c r="CS682" s="4"/>
      <c r="CT682" s="4"/>
      <c r="CU682" s="4"/>
      <c r="CV682" s="4"/>
      <c r="CW682" s="4"/>
      <c r="CX682" s="4"/>
      <c r="CY682" s="4"/>
      <c r="CZ682" s="4"/>
      <c r="DA682" s="4"/>
      <c r="DB682" s="4"/>
      <c r="DC682" s="4"/>
      <c r="DD682" s="4"/>
      <c r="DE682" s="4"/>
      <c r="DF682" s="4"/>
      <c r="DG682" s="4"/>
      <c r="DH682" s="4"/>
      <c r="DI682" s="4"/>
      <c r="DJ682" s="4"/>
      <c r="DK682" s="4"/>
      <c r="DL682" s="4"/>
      <c r="DM682" s="4"/>
      <c r="DN682" s="4"/>
      <c r="DO682" s="4"/>
      <c r="DP682" s="4"/>
      <c r="DQ682" s="4"/>
      <c r="DR682" s="4"/>
      <c r="DS682" s="4"/>
      <c r="DT682" s="4"/>
      <c r="DU682" s="4"/>
      <c r="DV682" s="4"/>
      <c r="DW682" s="4"/>
      <c r="DX682" s="4"/>
      <c r="DY682" s="4"/>
      <c r="DZ682" s="4"/>
      <c r="EA682" s="4"/>
      <c r="EB682" s="4"/>
      <c r="EC682" s="4"/>
      <c r="ED682" s="4"/>
      <c r="EE682" s="4"/>
      <c r="EF682" s="4"/>
      <c r="EG682" s="4"/>
      <c r="EH682" s="4"/>
      <c r="EI682" s="4"/>
      <c r="EJ682" s="4"/>
      <c r="EK682" s="4"/>
      <c r="EL682" s="4"/>
    </row>
    <row r="683" spans="1:142" x14ac:dyDescent="0.35">
      <c r="A683" s="3"/>
      <c r="B683" s="4"/>
      <c r="C683" s="4"/>
      <c r="D683" s="4"/>
      <c r="E683" s="3"/>
      <c r="F683" s="3"/>
      <c r="G683" s="3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4"/>
      <c r="CK683" s="4"/>
      <c r="CL683" s="4"/>
      <c r="CM683" s="4"/>
      <c r="CN683" s="4"/>
      <c r="CO683" s="4"/>
      <c r="CP683" s="4"/>
      <c r="CQ683" s="4"/>
      <c r="CR683" s="4"/>
      <c r="CS683" s="4"/>
      <c r="CT683" s="4"/>
      <c r="CU683" s="4"/>
      <c r="CV683" s="4"/>
      <c r="CW683" s="4"/>
      <c r="CX683" s="4"/>
      <c r="CY683" s="4"/>
      <c r="CZ683" s="4"/>
      <c r="DA683" s="4"/>
      <c r="DB683" s="4"/>
      <c r="DC683" s="4"/>
      <c r="DD683" s="4"/>
      <c r="DE683" s="4"/>
      <c r="DF683" s="4"/>
      <c r="DG683" s="4"/>
      <c r="DH683" s="4"/>
      <c r="DI683" s="4"/>
      <c r="DJ683" s="4"/>
      <c r="DK683" s="4"/>
      <c r="DL683" s="4"/>
      <c r="DM683" s="4"/>
      <c r="DN683" s="4"/>
      <c r="DO683" s="4"/>
      <c r="DP683" s="4"/>
      <c r="DQ683" s="4"/>
      <c r="DR683" s="4"/>
      <c r="DS683" s="4"/>
      <c r="DT683" s="4"/>
      <c r="DU683" s="4"/>
      <c r="DV683" s="4"/>
      <c r="DW683" s="4"/>
      <c r="DX683" s="4"/>
      <c r="DY683" s="4"/>
      <c r="DZ683" s="4"/>
      <c r="EA683" s="4"/>
      <c r="EB683" s="4"/>
      <c r="EC683" s="4"/>
      <c r="ED683" s="4"/>
      <c r="EE683" s="4"/>
      <c r="EF683" s="4"/>
      <c r="EG683" s="4"/>
      <c r="EH683" s="4"/>
      <c r="EI683" s="4"/>
      <c r="EJ683" s="4"/>
      <c r="EK683" s="4"/>
      <c r="EL683" s="4"/>
    </row>
    <row r="684" spans="1:142" x14ac:dyDescent="0.35">
      <c r="A684" s="3"/>
      <c r="B684" s="4"/>
      <c r="C684" s="4"/>
      <c r="D684" s="4"/>
      <c r="E684" s="3"/>
      <c r="F684" s="3"/>
      <c r="G684" s="3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4"/>
      <c r="CK684" s="4"/>
      <c r="CL684" s="4"/>
      <c r="CM684" s="4"/>
      <c r="CN684" s="4"/>
      <c r="CO684" s="4"/>
      <c r="CP684" s="4"/>
      <c r="CQ684" s="4"/>
      <c r="CR684" s="4"/>
      <c r="CS684" s="4"/>
      <c r="CT684" s="4"/>
      <c r="CU684" s="4"/>
      <c r="CV684" s="4"/>
      <c r="CW684" s="4"/>
      <c r="CX684" s="4"/>
      <c r="CY684" s="4"/>
      <c r="CZ684" s="4"/>
      <c r="DA684" s="4"/>
      <c r="DB684" s="4"/>
      <c r="DC684" s="4"/>
      <c r="DD684" s="4"/>
      <c r="DE684" s="4"/>
      <c r="DF684" s="4"/>
      <c r="DG684" s="4"/>
      <c r="DH684" s="4"/>
      <c r="DI684" s="4"/>
      <c r="DJ684" s="4"/>
      <c r="DK684" s="4"/>
      <c r="DL684" s="4"/>
      <c r="DM684" s="4"/>
      <c r="DN684" s="4"/>
      <c r="DO684" s="4"/>
      <c r="DP684" s="4"/>
      <c r="DQ684" s="4"/>
      <c r="DR684" s="4"/>
      <c r="DS684" s="4"/>
      <c r="DT684" s="4"/>
      <c r="DU684" s="4"/>
      <c r="DV684" s="4"/>
      <c r="DW684" s="4"/>
      <c r="DX684" s="4"/>
      <c r="DY684" s="4"/>
      <c r="DZ684" s="4"/>
      <c r="EA684" s="4"/>
      <c r="EB684" s="4"/>
      <c r="EC684" s="4"/>
      <c r="ED684" s="4"/>
      <c r="EE684" s="4"/>
      <c r="EF684" s="4"/>
      <c r="EG684" s="4"/>
      <c r="EH684" s="4"/>
      <c r="EI684" s="4"/>
      <c r="EJ684" s="4"/>
      <c r="EK684" s="4"/>
      <c r="EL684" s="4"/>
    </row>
    <row r="685" spans="1:142" x14ac:dyDescent="0.35">
      <c r="A685" s="3"/>
      <c r="B685" s="4"/>
      <c r="C685" s="4"/>
      <c r="D685" s="4"/>
      <c r="E685" s="3"/>
      <c r="F685" s="3"/>
      <c r="G685" s="3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  <c r="CI685" s="4"/>
      <c r="CJ685" s="4"/>
      <c r="CK685" s="4"/>
      <c r="CL685" s="4"/>
      <c r="CM685" s="4"/>
      <c r="CN685" s="4"/>
      <c r="CO685" s="4"/>
      <c r="CP685" s="4"/>
      <c r="CQ685" s="4"/>
      <c r="CR685" s="4"/>
      <c r="CS685" s="4"/>
      <c r="CT685" s="4"/>
      <c r="CU685" s="4"/>
      <c r="CV685" s="4"/>
      <c r="CW685" s="4"/>
      <c r="CX685" s="4"/>
      <c r="CY685" s="4"/>
      <c r="CZ685" s="4"/>
      <c r="DA685" s="4"/>
      <c r="DB685" s="4"/>
      <c r="DC685" s="4"/>
      <c r="DD685" s="4"/>
      <c r="DE685" s="4"/>
      <c r="DF685" s="4"/>
      <c r="DG685" s="4"/>
      <c r="DH685" s="4"/>
      <c r="DI685" s="4"/>
      <c r="DJ685" s="4"/>
      <c r="DK685" s="4"/>
      <c r="DL685" s="4"/>
      <c r="DM685" s="4"/>
      <c r="DN685" s="4"/>
      <c r="DO685" s="4"/>
      <c r="DP685" s="4"/>
      <c r="DQ685" s="4"/>
      <c r="DR685" s="4"/>
      <c r="DS685" s="4"/>
      <c r="DT685" s="4"/>
      <c r="DU685" s="4"/>
      <c r="DV685" s="4"/>
      <c r="DW685" s="4"/>
      <c r="DX685" s="4"/>
      <c r="DY685" s="4"/>
      <c r="DZ685" s="4"/>
      <c r="EA685" s="4"/>
      <c r="EB685" s="4"/>
      <c r="EC685" s="4"/>
      <c r="ED685" s="4"/>
      <c r="EE685" s="4"/>
      <c r="EF685" s="4"/>
      <c r="EG685" s="4"/>
      <c r="EH685" s="4"/>
      <c r="EI685" s="4"/>
      <c r="EJ685" s="4"/>
      <c r="EK685" s="4"/>
      <c r="EL685" s="4"/>
    </row>
    <row r="686" spans="1:142" x14ac:dyDescent="0.35">
      <c r="A686" s="3"/>
      <c r="B686" s="4"/>
      <c r="C686" s="4"/>
      <c r="D686" s="4"/>
      <c r="E686" s="3"/>
      <c r="F686" s="3"/>
      <c r="G686" s="3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  <c r="CI686" s="4"/>
      <c r="CJ686" s="4"/>
      <c r="CK686" s="4"/>
      <c r="CL686" s="4"/>
      <c r="CM686" s="4"/>
      <c r="CN686" s="4"/>
      <c r="CO686" s="4"/>
      <c r="CP686" s="4"/>
      <c r="CQ686" s="4"/>
      <c r="CR686" s="4"/>
      <c r="CS686" s="4"/>
      <c r="CT686" s="4"/>
      <c r="CU686" s="4"/>
      <c r="CV686" s="4"/>
      <c r="CW686" s="4"/>
      <c r="CX686" s="4"/>
      <c r="CY686" s="4"/>
      <c r="CZ686" s="4"/>
      <c r="DA686" s="4"/>
      <c r="DB686" s="4"/>
      <c r="DC686" s="4"/>
      <c r="DD686" s="4"/>
      <c r="DE686" s="4"/>
      <c r="DF686" s="4"/>
      <c r="DG686" s="4"/>
      <c r="DH686" s="4"/>
      <c r="DI686" s="4"/>
      <c r="DJ686" s="4"/>
      <c r="DK686" s="4"/>
      <c r="DL686" s="4"/>
      <c r="DM686" s="4"/>
      <c r="DN686" s="4"/>
      <c r="DO686" s="4"/>
      <c r="DP686" s="4"/>
      <c r="DQ686" s="4"/>
      <c r="DR686" s="4"/>
      <c r="DS686" s="4"/>
      <c r="DT686" s="4"/>
      <c r="DU686" s="4"/>
      <c r="DV686" s="4"/>
      <c r="DW686" s="4"/>
      <c r="DX686" s="4"/>
      <c r="DY686" s="4"/>
      <c r="DZ686" s="4"/>
      <c r="EA686" s="4"/>
      <c r="EB686" s="4"/>
      <c r="EC686" s="4"/>
      <c r="ED686" s="4"/>
      <c r="EE686" s="4"/>
      <c r="EF686" s="4"/>
      <c r="EG686" s="4"/>
      <c r="EH686" s="4"/>
      <c r="EI686" s="4"/>
      <c r="EJ686" s="4"/>
      <c r="EK686" s="4"/>
      <c r="EL686" s="4"/>
    </row>
    <row r="687" spans="1:142" x14ac:dyDescent="0.35">
      <c r="A687" s="3"/>
      <c r="B687" s="4"/>
      <c r="C687" s="4"/>
      <c r="D687" s="4"/>
      <c r="E687" s="3"/>
      <c r="F687" s="3"/>
      <c r="G687" s="3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  <c r="CI687" s="4"/>
      <c r="CJ687" s="4"/>
      <c r="CK687" s="4"/>
      <c r="CL687" s="4"/>
      <c r="CM687" s="4"/>
      <c r="CN687" s="4"/>
      <c r="CO687" s="4"/>
      <c r="CP687" s="4"/>
      <c r="CQ687" s="4"/>
      <c r="CR687" s="4"/>
      <c r="CS687" s="4"/>
      <c r="CT687" s="4"/>
      <c r="CU687" s="4"/>
      <c r="CV687" s="4"/>
      <c r="CW687" s="4"/>
      <c r="CX687" s="4"/>
      <c r="CY687" s="4"/>
      <c r="CZ687" s="4"/>
      <c r="DA687" s="4"/>
      <c r="DB687" s="4"/>
      <c r="DC687" s="4"/>
      <c r="DD687" s="4"/>
      <c r="DE687" s="4"/>
      <c r="DF687" s="4"/>
      <c r="DG687" s="4"/>
      <c r="DH687" s="4"/>
      <c r="DI687" s="4"/>
      <c r="DJ687" s="4"/>
      <c r="DK687" s="4"/>
      <c r="DL687" s="4"/>
      <c r="DM687" s="4"/>
      <c r="DN687" s="4"/>
      <c r="DO687" s="4"/>
      <c r="DP687" s="4"/>
      <c r="DQ687" s="4"/>
      <c r="DR687" s="4"/>
      <c r="DS687" s="4"/>
      <c r="DT687" s="4"/>
      <c r="DU687" s="4"/>
      <c r="DV687" s="4"/>
      <c r="DW687" s="4"/>
      <c r="DX687" s="4"/>
      <c r="DY687" s="4"/>
      <c r="DZ687" s="4"/>
      <c r="EA687" s="4"/>
      <c r="EB687" s="4"/>
      <c r="EC687" s="4"/>
      <c r="ED687" s="4"/>
      <c r="EE687" s="4"/>
      <c r="EF687" s="4"/>
      <c r="EG687" s="4"/>
      <c r="EH687" s="4"/>
      <c r="EI687" s="4"/>
      <c r="EJ687" s="4"/>
      <c r="EK687" s="4"/>
      <c r="EL687" s="4"/>
    </row>
    <row r="688" spans="1:142" x14ac:dyDescent="0.35">
      <c r="A688" s="3"/>
      <c r="B688" s="4"/>
      <c r="C688" s="4"/>
      <c r="D688" s="4"/>
      <c r="E688" s="3"/>
      <c r="F688" s="3"/>
      <c r="G688" s="3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  <c r="CN688" s="4"/>
      <c r="CO688" s="4"/>
      <c r="CP688" s="4"/>
      <c r="CQ688" s="4"/>
      <c r="CR688" s="4"/>
      <c r="CS688" s="4"/>
      <c r="CT688" s="4"/>
      <c r="CU688" s="4"/>
      <c r="CV688" s="4"/>
      <c r="CW688" s="4"/>
      <c r="CX688" s="4"/>
      <c r="CY688" s="4"/>
      <c r="CZ688" s="4"/>
      <c r="DA688" s="4"/>
      <c r="DB688" s="4"/>
      <c r="DC688" s="4"/>
      <c r="DD688" s="4"/>
      <c r="DE688" s="4"/>
      <c r="DF688" s="4"/>
      <c r="DG688" s="4"/>
      <c r="DH688" s="4"/>
      <c r="DI688" s="4"/>
      <c r="DJ688" s="4"/>
      <c r="DK688" s="4"/>
      <c r="DL688" s="4"/>
      <c r="DM688" s="4"/>
      <c r="DN688" s="4"/>
      <c r="DO688" s="4"/>
      <c r="DP688" s="4"/>
      <c r="DQ688" s="4"/>
      <c r="DR688" s="4"/>
      <c r="DS688" s="4"/>
      <c r="DT688" s="4"/>
      <c r="DU688" s="4"/>
      <c r="DV688" s="4"/>
      <c r="DW688" s="4"/>
      <c r="DX688" s="4"/>
      <c r="DY688" s="4"/>
      <c r="DZ688" s="4"/>
      <c r="EA688" s="4"/>
      <c r="EB688" s="4"/>
      <c r="EC688" s="4"/>
      <c r="ED688" s="4"/>
      <c r="EE688" s="4"/>
      <c r="EF688" s="4"/>
      <c r="EG688" s="4"/>
      <c r="EH688" s="4"/>
      <c r="EI688" s="4"/>
      <c r="EJ688" s="4"/>
      <c r="EK688" s="4"/>
      <c r="EL688" s="4"/>
    </row>
    <row r="689" spans="1:142" x14ac:dyDescent="0.35">
      <c r="A689" s="3"/>
      <c r="B689" s="4"/>
      <c r="C689" s="4"/>
      <c r="D689" s="4"/>
      <c r="E689" s="3"/>
      <c r="F689" s="3"/>
      <c r="G689" s="3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  <c r="CI689" s="4"/>
      <c r="CJ689" s="4"/>
      <c r="CK689" s="4"/>
      <c r="CL689" s="4"/>
      <c r="CM689" s="4"/>
      <c r="CN689" s="4"/>
      <c r="CO689" s="4"/>
      <c r="CP689" s="4"/>
      <c r="CQ689" s="4"/>
      <c r="CR689" s="4"/>
      <c r="CS689" s="4"/>
      <c r="CT689" s="4"/>
      <c r="CU689" s="4"/>
      <c r="CV689" s="4"/>
      <c r="CW689" s="4"/>
      <c r="CX689" s="4"/>
      <c r="CY689" s="4"/>
      <c r="CZ689" s="4"/>
      <c r="DA689" s="4"/>
      <c r="DB689" s="4"/>
      <c r="DC689" s="4"/>
      <c r="DD689" s="4"/>
      <c r="DE689" s="4"/>
      <c r="DF689" s="4"/>
      <c r="DG689" s="4"/>
      <c r="DH689" s="4"/>
      <c r="DI689" s="4"/>
      <c r="DJ689" s="4"/>
      <c r="DK689" s="4"/>
      <c r="DL689" s="4"/>
      <c r="DM689" s="4"/>
      <c r="DN689" s="4"/>
      <c r="DO689" s="4"/>
      <c r="DP689" s="4"/>
      <c r="DQ689" s="4"/>
      <c r="DR689" s="4"/>
      <c r="DS689" s="4"/>
      <c r="DT689" s="4"/>
      <c r="DU689" s="4"/>
      <c r="DV689" s="4"/>
      <c r="DW689" s="4"/>
      <c r="DX689" s="4"/>
      <c r="DY689" s="4"/>
      <c r="DZ689" s="4"/>
      <c r="EA689" s="4"/>
      <c r="EB689" s="4"/>
      <c r="EC689" s="4"/>
      <c r="ED689" s="4"/>
      <c r="EE689" s="4"/>
      <c r="EF689" s="4"/>
      <c r="EG689" s="4"/>
      <c r="EH689" s="4"/>
      <c r="EI689" s="4"/>
      <c r="EJ689" s="4"/>
      <c r="EK689" s="4"/>
      <c r="EL689" s="4"/>
    </row>
    <row r="690" spans="1:142" x14ac:dyDescent="0.35">
      <c r="A690" s="3"/>
      <c r="B690" s="4"/>
      <c r="C690" s="4"/>
      <c r="D690" s="4"/>
      <c r="E690" s="3"/>
      <c r="F690" s="3"/>
      <c r="G690" s="3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  <c r="CI690" s="4"/>
      <c r="CJ690" s="4"/>
      <c r="CK690" s="4"/>
      <c r="CL690" s="4"/>
      <c r="CM690" s="4"/>
      <c r="CN690" s="4"/>
      <c r="CO690" s="4"/>
      <c r="CP690" s="4"/>
      <c r="CQ690" s="4"/>
      <c r="CR690" s="4"/>
      <c r="CS690" s="4"/>
      <c r="CT690" s="4"/>
      <c r="CU690" s="4"/>
      <c r="CV690" s="4"/>
      <c r="CW690" s="4"/>
      <c r="CX690" s="4"/>
      <c r="CY690" s="4"/>
      <c r="CZ690" s="4"/>
      <c r="DA690" s="4"/>
      <c r="DB690" s="4"/>
      <c r="DC690" s="4"/>
      <c r="DD690" s="4"/>
      <c r="DE690" s="4"/>
      <c r="DF690" s="4"/>
      <c r="DG690" s="4"/>
      <c r="DH690" s="4"/>
      <c r="DI690" s="4"/>
      <c r="DJ690" s="4"/>
      <c r="DK690" s="4"/>
      <c r="DL690" s="4"/>
      <c r="DM690" s="4"/>
      <c r="DN690" s="4"/>
      <c r="DO690" s="4"/>
      <c r="DP690" s="4"/>
      <c r="DQ690" s="4"/>
      <c r="DR690" s="4"/>
      <c r="DS690" s="4"/>
      <c r="DT690" s="4"/>
      <c r="DU690" s="4"/>
      <c r="DV690" s="4"/>
      <c r="DW690" s="4"/>
      <c r="DX690" s="4"/>
      <c r="DY690" s="4"/>
      <c r="DZ690" s="4"/>
      <c r="EA690" s="4"/>
      <c r="EB690" s="4"/>
      <c r="EC690" s="4"/>
      <c r="ED690" s="4"/>
      <c r="EE690" s="4"/>
      <c r="EF690" s="4"/>
      <c r="EG690" s="4"/>
      <c r="EH690" s="4"/>
      <c r="EI690" s="4"/>
      <c r="EJ690" s="4"/>
      <c r="EK690" s="4"/>
      <c r="EL690" s="4"/>
    </row>
    <row r="691" spans="1:142" x14ac:dyDescent="0.35">
      <c r="A691" s="3"/>
      <c r="B691" s="4"/>
      <c r="C691" s="4"/>
      <c r="D691" s="4"/>
      <c r="E691" s="3"/>
      <c r="F691" s="3"/>
      <c r="G691" s="3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  <c r="CI691" s="4"/>
      <c r="CJ691" s="4"/>
      <c r="CK691" s="4"/>
      <c r="CL691" s="4"/>
      <c r="CM691" s="4"/>
      <c r="CN691" s="4"/>
      <c r="CO691" s="4"/>
      <c r="CP691" s="4"/>
      <c r="CQ691" s="4"/>
      <c r="CR691" s="4"/>
      <c r="CS691" s="4"/>
      <c r="CT691" s="4"/>
      <c r="CU691" s="4"/>
      <c r="CV691" s="4"/>
      <c r="CW691" s="4"/>
      <c r="CX691" s="4"/>
      <c r="CY691" s="4"/>
      <c r="CZ691" s="4"/>
      <c r="DA691" s="4"/>
      <c r="DB691" s="4"/>
      <c r="DC691" s="4"/>
      <c r="DD691" s="4"/>
      <c r="DE691" s="4"/>
      <c r="DF691" s="4"/>
      <c r="DG691" s="4"/>
      <c r="DH691" s="4"/>
      <c r="DI691" s="4"/>
      <c r="DJ691" s="4"/>
      <c r="DK691" s="4"/>
      <c r="DL691" s="4"/>
      <c r="DM691" s="4"/>
      <c r="DN691" s="4"/>
      <c r="DO691" s="4"/>
      <c r="DP691" s="4"/>
      <c r="DQ691" s="4"/>
      <c r="DR691" s="4"/>
      <c r="DS691" s="4"/>
      <c r="DT691" s="4"/>
      <c r="DU691" s="4"/>
      <c r="DV691" s="4"/>
      <c r="DW691" s="4"/>
      <c r="DX691" s="4"/>
      <c r="DY691" s="4"/>
      <c r="DZ691" s="4"/>
      <c r="EA691" s="4"/>
      <c r="EB691" s="4"/>
      <c r="EC691" s="4"/>
      <c r="ED691" s="4"/>
      <c r="EE691" s="4"/>
      <c r="EF691" s="4"/>
      <c r="EG691" s="4"/>
      <c r="EH691" s="4"/>
      <c r="EI691" s="4"/>
      <c r="EJ691" s="4"/>
      <c r="EK691" s="4"/>
      <c r="EL691" s="4"/>
    </row>
    <row r="692" spans="1:142" x14ac:dyDescent="0.35">
      <c r="A692" s="3"/>
      <c r="B692" s="4"/>
      <c r="C692" s="4"/>
      <c r="D692" s="4"/>
      <c r="E692" s="3"/>
      <c r="F692" s="3"/>
      <c r="G692" s="3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  <c r="CI692" s="4"/>
      <c r="CJ692" s="4"/>
      <c r="CK692" s="4"/>
      <c r="CL692" s="4"/>
      <c r="CM692" s="4"/>
      <c r="CN692" s="4"/>
      <c r="CO692" s="4"/>
      <c r="CP692" s="4"/>
      <c r="CQ692" s="4"/>
      <c r="CR692" s="4"/>
      <c r="CS692" s="4"/>
      <c r="CT692" s="4"/>
      <c r="CU692" s="4"/>
      <c r="CV692" s="4"/>
      <c r="CW692" s="4"/>
      <c r="CX692" s="4"/>
      <c r="CY692" s="4"/>
      <c r="CZ692" s="4"/>
      <c r="DA692" s="4"/>
      <c r="DB692" s="4"/>
      <c r="DC692" s="4"/>
      <c r="DD692" s="4"/>
      <c r="DE692" s="4"/>
      <c r="DF692" s="4"/>
      <c r="DG692" s="4"/>
      <c r="DH692" s="4"/>
      <c r="DI692" s="4"/>
      <c r="DJ692" s="4"/>
      <c r="DK692" s="4"/>
      <c r="DL692" s="4"/>
      <c r="DM692" s="4"/>
      <c r="DN692" s="4"/>
      <c r="DO692" s="4"/>
      <c r="DP692" s="4"/>
      <c r="DQ692" s="4"/>
      <c r="DR692" s="4"/>
      <c r="DS692" s="4"/>
      <c r="DT692" s="4"/>
      <c r="DU692" s="4"/>
      <c r="DV692" s="4"/>
      <c r="DW692" s="4"/>
      <c r="DX692" s="4"/>
      <c r="DY692" s="4"/>
      <c r="DZ692" s="4"/>
      <c r="EA692" s="4"/>
      <c r="EB692" s="4"/>
      <c r="EC692" s="4"/>
      <c r="ED692" s="4"/>
      <c r="EE692" s="4"/>
      <c r="EF692" s="4"/>
      <c r="EG692" s="4"/>
      <c r="EH692" s="4"/>
      <c r="EI692" s="4"/>
      <c r="EJ692" s="4"/>
      <c r="EK692" s="4"/>
      <c r="EL692" s="4"/>
    </row>
    <row r="693" spans="1:142" x14ac:dyDescent="0.35">
      <c r="A693" s="3"/>
      <c r="B693" s="4"/>
      <c r="C693" s="4"/>
      <c r="D693" s="4"/>
      <c r="E693" s="3"/>
      <c r="F693" s="3"/>
      <c r="G693" s="3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  <c r="CI693" s="4"/>
      <c r="CJ693" s="4"/>
      <c r="CK693" s="4"/>
      <c r="CL693" s="4"/>
      <c r="CM693" s="4"/>
      <c r="CN693" s="4"/>
      <c r="CO693" s="4"/>
      <c r="CP693" s="4"/>
      <c r="CQ693" s="4"/>
      <c r="CR693" s="4"/>
      <c r="CS693" s="4"/>
      <c r="CT693" s="4"/>
      <c r="CU693" s="4"/>
      <c r="CV693" s="4"/>
      <c r="CW693" s="4"/>
      <c r="CX693" s="4"/>
      <c r="CY693" s="4"/>
      <c r="CZ693" s="4"/>
      <c r="DA693" s="4"/>
      <c r="DB693" s="4"/>
      <c r="DC693" s="4"/>
      <c r="DD693" s="4"/>
      <c r="DE693" s="4"/>
      <c r="DF693" s="4"/>
      <c r="DG693" s="4"/>
      <c r="DH693" s="4"/>
      <c r="DI693" s="4"/>
      <c r="DJ693" s="4"/>
      <c r="DK693" s="4"/>
      <c r="DL693" s="4"/>
      <c r="DM693" s="4"/>
      <c r="DN693" s="4"/>
      <c r="DO693" s="4"/>
      <c r="DP693" s="4"/>
      <c r="DQ693" s="4"/>
      <c r="DR693" s="4"/>
      <c r="DS693" s="4"/>
      <c r="DT693" s="4"/>
      <c r="DU693" s="4"/>
      <c r="DV693" s="4"/>
      <c r="DW693" s="4"/>
      <c r="DX693" s="4"/>
      <c r="DY693" s="4"/>
      <c r="DZ693" s="4"/>
      <c r="EA693" s="4"/>
      <c r="EB693" s="4"/>
      <c r="EC693" s="4"/>
      <c r="ED693" s="4"/>
      <c r="EE693" s="4"/>
      <c r="EF693" s="4"/>
      <c r="EG693" s="4"/>
      <c r="EH693" s="4"/>
      <c r="EI693" s="4"/>
      <c r="EJ693" s="4"/>
      <c r="EK693" s="4"/>
      <c r="EL693" s="4"/>
    </row>
    <row r="694" spans="1:142" x14ac:dyDescent="0.35">
      <c r="A694" s="3"/>
      <c r="B694" s="4"/>
      <c r="C694" s="4"/>
      <c r="D694" s="4"/>
      <c r="E694" s="3"/>
      <c r="F694" s="3"/>
      <c r="G694" s="3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  <c r="CI694" s="4"/>
      <c r="CJ694" s="4"/>
      <c r="CK694" s="4"/>
      <c r="CL694" s="4"/>
      <c r="CM694" s="4"/>
      <c r="CN694" s="4"/>
      <c r="CO694" s="4"/>
      <c r="CP694" s="4"/>
      <c r="CQ694" s="4"/>
      <c r="CR694" s="4"/>
      <c r="CS694" s="4"/>
      <c r="CT694" s="4"/>
      <c r="CU694" s="4"/>
      <c r="CV694" s="4"/>
      <c r="CW694" s="4"/>
      <c r="CX694" s="4"/>
      <c r="CY694" s="4"/>
      <c r="CZ694" s="4"/>
      <c r="DA694" s="4"/>
      <c r="DB694" s="4"/>
      <c r="DC694" s="4"/>
      <c r="DD694" s="4"/>
      <c r="DE694" s="4"/>
      <c r="DF694" s="4"/>
      <c r="DG694" s="4"/>
      <c r="DH694" s="4"/>
      <c r="DI694" s="4"/>
      <c r="DJ694" s="4"/>
      <c r="DK694" s="4"/>
      <c r="DL694" s="4"/>
      <c r="DM694" s="4"/>
      <c r="DN694" s="4"/>
      <c r="DO694" s="4"/>
      <c r="DP694" s="4"/>
      <c r="DQ694" s="4"/>
      <c r="DR694" s="4"/>
      <c r="DS694" s="4"/>
      <c r="DT694" s="4"/>
      <c r="DU694" s="4"/>
      <c r="DV694" s="4"/>
      <c r="DW694" s="4"/>
      <c r="DX694" s="4"/>
      <c r="DY694" s="4"/>
      <c r="DZ694" s="4"/>
      <c r="EA694" s="4"/>
      <c r="EB694" s="4"/>
      <c r="EC694" s="4"/>
      <c r="ED694" s="4"/>
      <c r="EE694" s="4"/>
      <c r="EF694" s="4"/>
      <c r="EG694" s="4"/>
      <c r="EH694" s="4"/>
      <c r="EI694" s="4"/>
      <c r="EJ694" s="4"/>
      <c r="EK694" s="4"/>
      <c r="EL694" s="4"/>
    </row>
    <row r="695" spans="1:142" x14ac:dyDescent="0.35">
      <c r="A695" s="3"/>
      <c r="B695" s="4"/>
      <c r="C695" s="4"/>
      <c r="D695" s="4"/>
      <c r="E695" s="3"/>
      <c r="F695" s="3"/>
      <c r="G695" s="3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/>
      <c r="CI695" s="4"/>
      <c r="CJ695" s="4"/>
      <c r="CK695" s="4"/>
      <c r="CL695" s="4"/>
      <c r="CM695" s="4"/>
      <c r="CN695" s="4"/>
      <c r="CO695" s="4"/>
      <c r="CP695" s="4"/>
      <c r="CQ695" s="4"/>
      <c r="CR695" s="4"/>
      <c r="CS695" s="4"/>
      <c r="CT695" s="4"/>
      <c r="CU695" s="4"/>
      <c r="CV695" s="4"/>
      <c r="CW695" s="4"/>
      <c r="CX695" s="4"/>
      <c r="CY695" s="4"/>
      <c r="CZ695" s="4"/>
      <c r="DA695" s="4"/>
      <c r="DB695" s="4"/>
      <c r="DC695" s="4"/>
      <c r="DD695" s="4"/>
      <c r="DE695" s="4"/>
      <c r="DF695" s="4"/>
      <c r="DG695" s="4"/>
      <c r="DH695" s="4"/>
      <c r="DI695" s="4"/>
      <c r="DJ695" s="4"/>
      <c r="DK695" s="4"/>
      <c r="DL695" s="4"/>
      <c r="DM695" s="4"/>
      <c r="DN695" s="4"/>
      <c r="DO695" s="4"/>
      <c r="DP695" s="4"/>
      <c r="DQ695" s="4"/>
      <c r="DR695" s="4"/>
      <c r="DS695" s="4"/>
      <c r="DT695" s="4"/>
      <c r="DU695" s="4"/>
      <c r="DV695" s="4"/>
      <c r="DW695" s="4"/>
      <c r="DX695" s="4"/>
      <c r="DY695" s="4"/>
      <c r="DZ695" s="4"/>
      <c r="EA695" s="4"/>
      <c r="EB695" s="4"/>
      <c r="EC695" s="4"/>
      <c r="ED695" s="4"/>
      <c r="EE695" s="4"/>
      <c r="EF695" s="4"/>
      <c r="EG695" s="4"/>
      <c r="EH695" s="4"/>
      <c r="EI695" s="4"/>
      <c r="EJ695" s="4"/>
      <c r="EK695" s="4"/>
      <c r="EL695" s="4"/>
    </row>
    <row r="696" spans="1:142" x14ac:dyDescent="0.35">
      <c r="A696" s="3"/>
      <c r="B696" s="4"/>
      <c r="C696" s="4"/>
      <c r="D696" s="4"/>
      <c r="E696" s="3"/>
      <c r="F696" s="3"/>
      <c r="G696" s="3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  <c r="CI696" s="4"/>
      <c r="CJ696" s="4"/>
      <c r="CK696" s="4"/>
      <c r="CL696" s="4"/>
      <c r="CM696" s="4"/>
      <c r="CN696" s="4"/>
      <c r="CO696" s="4"/>
      <c r="CP696" s="4"/>
      <c r="CQ696" s="4"/>
      <c r="CR696" s="4"/>
      <c r="CS696" s="4"/>
      <c r="CT696" s="4"/>
      <c r="CU696" s="4"/>
      <c r="CV696" s="4"/>
      <c r="CW696" s="4"/>
      <c r="CX696" s="4"/>
      <c r="CY696" s="4"/>
      <c r="CZ696" s="4"/>
      <c r="DA696" s="4"/>
      <c r="DB696" s="4"/>
      <c r="DC696" s="4"/>
      <c r="DD696" s="4"/>
      <c r="DE696" s="4"/>
      <c r="DF696" s="4"/>
      <c r="DG696" s="4"/>
      <c r="DH696" s="4"/>
      <c r="DI696" s="4"/>
      <c r="DJ696" s="4"/>
      <c r="DK696" s="4"/>
      <c r="DL696" s="4"/>
      <c r="DM696" s="4"/>
      <c r="DN696" s="4"/>
      <c r="DO696" s="4"/>
      <c r="DP696" s="4"/>
      <c r="DQ696" s="4"/>
      <c r="DR696" s="4"/>
      <c r="DS696" s="4"/>
      <c r="DT696" s="4"/>
      <c r="DU696" s="4"/>
      <c r="DV696" s="4"/>
      <c r="DW696" s="4"/>
      <c r="DX696" s="4"/>
      <c r="DY696" s="4"/>
      <c r="DZ696" s="4"/>
      <c r="EA696" s="4"/>
      <c r="EB696" s="4"/>
      <c r="EC696" s="4"/>
      <c r="ED696" s="4"/>
      <c r="EE696" s="4"/>
      <c r="EF696" s="4"/>
      <c r="EG696" s="4"/>
      <c r="EH696" s="4"/>
      <c r="EI696" s="4"/>
      <c r="EJ696" s="4"/>
      <c r="EK696" s="4"/>
      <c r="EL696" s="4"/>
    </row>
    <row r="697" spans="1:142" x14ac:dyDescent="0.35">
      <c r="A697" s="3"/>
      <c r="B697" s="4"/>
      <c r="C697" s="4"/>
      <c r="D697" s="4"/>
      <c r="E697" s="3"/>
      <c r="F697" s="3"/>
      <c r="G697" s="3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/>
      <c r="CI697" s="4"/>
      <c r="CJ697" s="4"/>
      <c r="CK697" s="4"/>
      <c r="CL697" s="4"/>
      <c r="CM697" s="4"/>
      <c r="CN697" s="4"/>
      <c r="CO697" s="4"/>
      <c r="CP697" s="4"/>
      <c r="CQ697" s="4"/>
      <c r="CR697" s="4"/>
      <c r="CS697" s="4"/>
      <c r="CT697" s="4"/>
      <c r="CU697" s="4"/>
      <c r="CV697" s="4"/>
      <c r="CW697" s="4"/>
      <c r="CX697" s="4"/>
      <c r="CY697" s="4"/>
      <c r="CZ697" s="4"/>
      <c r="DA697" s="4"/>
      <c r="DB697" s="4"/>
      <c r="DC697" s="4"/>
      <c r="DD697" s="4"/>
      <c r="DE697" s="4"/>
      <c r="DF697" s="4"/>
      <c r="DG697" s="4"/>
      <c r="DH697" s="4"/>
      <c r="DI697" s="4"/>
      <c r="DJ697" s="4"/>
      <c r="DK697" s="4"/>
      <c r="DL697" s="4"/>
      <c r="DM697" s="4"/>
      <c r="DN697" s="4"/>
      <c r="DO697" s="4"/>
      <c r="DP697" s="4"/>
      <c r="DQ697" s="4"/>
      <c r="DR697" s="4"/>
      <c r="DS697" s="4"/>
      <c r="DT697" s="4"/>
      <c r="DU697" s="4"/>
      <c r="DV697" s="4"/>
      <c r="DW697" s="4"/>
      <c r="DX697" s="4"/>
      <c r="DY697" s="4"/>
      <c r="DZ697" s="4"/>
      <c r="EA697" s="4"/>
      <c r="EB697" s="4"/>
      <c r="EC697" s="4"/>
      <c r="ED697" s="4"/>
      <c r="EE697" s="4"/>
      <c r="EF697" s="4"/>
      <c r="EG697" s="4"/>
      <c r="EH697" s="4"/>
      <c r="EI697" s="4"/>
      <c r="EJ697" s="4"/>
      <c r="EK697" s="4"/>
      <c r="EL697" s="4"/>
    </row>
    <row r="698" spans="1:142" x14ac:dyDescent="0.35">
      <c r="A698" s="3"/>
      <c r="B698" s="4"/>
      <c r="C698" s="4"/>
      <c r="D698" s="4"/>
      <c r="E698" s="3"/>
      <c r="F698" s="3"/>
      <c r="G698" s="3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/>
      <c r="CI698" s="4"/>
      <c r="CJ698" s="4"/>
      <c r="CK698" s="4"/>
      <c r="CL698" s="4"/>
      <c r="CM698" s="4"/>
      <c r="CN698" s="4"/>
      <c r="CO698" s="4"/>
      <c r="CP698" s="4"/>
      <c r="CQ698" s="4"/>
      <c r="CR698" s="4"/>
      <c r="CS698" s="4"/>
      <c r="CT698" s="4"/>
      <c r="CU698" s="4"/>
      <c r="CV698" s="4"/>
      <c r="CW698" s="4"/>
      <c r="CX698" s="4"/>
      <c r="CY698" s="4"/>
      <c r="CZ698" s="4"/>
      <c r="DA698" s="4"/>
      <c r="DB698" s="4"/>
      <c r="DC698" s="4"/>
      <c r="DD698" s="4"/>
      <c r="DE698" s="4"/>
      <c r="DF698" s="4"/>
      <c r="DG698" s="4"/>
      <c r="DH698" s="4"/>
      <c r="DI698" s="4"/>
      <c r="DJ698" s="4"/>
      <c r="DK698" s="4"/>
      <c r="DL698" s="4"/>
      <c r="DM698" s="4"/>
      <c r="DN698" s="4"/>
      <c r="DO698" s="4"/>
      <c r="DP698" s="4"/>
      <c r="DQ698" s="4"/>
      <c r="DR698" s="4"/>
      <c r="DS698" s="4"/>
      <c r="DT698" s="4"/>
      <c r="DU698" s="4"/>
      <c r="DV698" s="4"/>
      <c r="DW698" s="4"/>
      <c r="DX698" s="4"/>
      <c r="DY698" s="4"/>
      <c r="DZ698" s="4"/>
      <c r="EA698" s="4"/>
      <c r="EB698" s="4"/>
      <c r="EC698" s="4"/>
      <c r="ED698" s="4"/>
      <c r="EE698" s="4"/>
      <c r="EF698" s="4"/>
      <c r="EG698" s="4"/>
      <c r="EH698" s="4"/>
      <c r="EI698" s="4"/>
      <c r="EJ698" s="4"/>
      <c r="EK698" s="4"/>
      <c r="EL698" s="4"/>
    </row>
    <row r="699" spans="1:142" x14ac:dyDescent="0.35">
      <c r="A699" s="3"/>
      <c r="B699" s="4"/>
      <c r="C699" s="4"/>
      <c r="D699" s="4"/>
      <c r="E699" s="3"/>
      <c r="F699" s="3"/>
      <c r="G699" s="3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  <c r="CI699" s="4"/>
      <c r="CJ699" s="4"/>
      <c r="CK699" s="4"/>
      <c r="CL699" s="4"/>
      <c r="CM699" s="4"/>
      <c r="CN699" s="4"/>
      <c r="CO699" s="4"/>
      <c r="CP699" s="4"/>
      <c r="CQ699" s="4"/>
      <c r="CR699" s="4"/>
      <c r="CS699" s="4"/>
      <c r="CT699" s="4"/>
      <c r="CU699" s="4"/>
      <c r="CV699" s="4"/>
      <c r="CW699" s="4"/>
      <c r="CX699" s="4"/>
      <c r="CY699" s="4"/>
      <c r="CZ699" s="4"/>
      <c r="DA699" s="4"/>
      <c r="DB699" s="4"/>
      <c r="DC699" s="4"/>
      <c r="DD699" s="4"/>
      <c r="DE699" s="4"/>
      <c r="DF699" s="4"/>
      <c r="DG699" s="4"/>
      <c r="DH699" s="4"/>
      <c r="DI699" s="4"/>
      <c r="DJ699" s="4"/>
      <c r="DK699" s="4"/>
      <c r="DL699" s="4"/>
      <c r="DM699" s="4"/>
      <c r="DN699" s="4"/>
      <c r="DO699" s="4"/>
      <c r="DP699" s="4"/>
      <c r="DQ699" s="4"/>
      <c r="DR699" s="4"/>
      <c r="DS699" s="4"/>
      <c r="DT699" s="4"/>
      <c r="DU699" s="4"/>
      <c r="DV699" s="4"/>
      <c r="DW699" s="4"/>
      <c r="DX699" s="4"/>
      <c r="DY699" s="4"/>
      <c r="DZ699" s="4"/>
      <c r="EA699" s="4"/>
      <c r="EB699" s="4"/>
      <c r="EC699" s="4"/>
      <c r="ED699" s="4"/>
      <c r="EE699" s="4"/>
      <c r="EF699" s="4"/>
      <c r="EG699" s="4"/>
      <c r="EH699" s="4"/>
      <c r="EI699" s="4"/>
      <c r="EJ699" s="4"/>
      <c r="EK699" s="4"/>
      <c r="EL699" s="4"/>
    </row>
    <row r="700" spans="1:142" x14ac:dyDescent="0.35">
      <c r="A700" s="3"/>
      <c r="B700" s="4"/>
      <c r="C700" s="4"/>
      <c r="D700" s="4"/>
      <c r="E700" s="3"/>
      <c r="F700" s="3"/>
      <c r="G700" s="3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  <c r="CI700" s="4"/>
      <c r="CJ700" s="4"/>
      <c r="CK700" s="4"/>
      <c r="CL700" s="4"/>
      <c r="CM700" s="4"/>
      <c r="CN700" s="4"/>
      <c r="CO700" s="4"/>
      <c r="CP700" s="4"/>
      <c r="CQ700" s="4"/>
      <c r="CR700" s="4"/>
      <c r="CS700" s="4"/>
      <c r="CT700" s="4"/>
      <c r="CU700" s="4"/>
      <c r="CV700" s="4"/>
      <c r="CW700" s="4"/>
      <c r="CX700" s="4"/>
      <c r="CY700" s="4"/>
      <c r="CZ700" s="4"/>
      <c r="DA700" s="4"/>
      <c r="DB700" s="4"/>
      <c r="DC700" s="4"/>
      <c r="DD700" s="4"/>
      <c r="DE700" s="4"/>
      <c r="DF700" s="4"/>
      <c r="DG700" s="4"/>
      <c r="DH700" s="4"/>
      <c r="DI700" s="4"/>
      <c r="DJ700" s="4"/>
      <c r="DK700" s="4"/>
      <c r="DL700" s="4"/>
      <c r="DM700" s="4"/>
      <c r="DN700" s="4"/>
      <c r="DO700" s="4"/>
      <c r="DP700" s="4"/>
      <c r="DQ700" s="4"/>
      <c r="DR700" s="4"/>
      <c r="DS700" s="4"/>
      <c r="DT700" s="4"/>
      <c r="DU700" s="4"/>
      <c r="DV700" s="4"/>
      <c r="DW700" s="4"/>
      <c r="DX700" s="4"/>
      <c r="DY700" s="4"/>
      <c r="DZ700" s="4"/>
      <c r="EA700" s="4"/>
      <c r="EB700" s="4"/>
      <c r="EC700" s="4"/>
      <c r="ED700" s="4"/>
      <c r="EE700" s="4"/>
      <c r="EF700" s="4"/>
      <c r="EG700" s="4"/>
      <c r="EH700" s="4"/>
      <c r="EI700" s="4"/>
      <c r="EJ700" s="4"/>
      <c r="EK700" s="4"/>
      <c r="EL700" s="4"/>
    </row>
    <row r="701" spans="1:142" x14ac:dyDescent="0.35">
      <c r="A701" s="3"/>
      <c r="B701" s="4"/>
      <c r="C701" s="4"/>
      <c r="D701" s="4"/>
      <c r="E701" s="3"/>
      <c r="F701" s="3"/>
      <c r="G701" s="3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  <c r="CI701" s="4"/>
      <c r="CJ701" s="4"/>
      <c r="CK701" s="4"/>
      <c r="CL701" s="4"/>
      <c r="CM701" s="4"/>
      <c r="CN701" s="4"/>
      <c r="CO701" s="4"/>
      <c r="CP701" s="4"/>
      <c r="CQ701" s="4"/>
      <c r="CR701" s="4"/>
      <c r="CS701" s="4"/>
      <c r="CT701" s="4"/>
      <c r="CU701" s="4"/>
      <c r="CV701" s="4"/>
      <c r="CW701" s="4"/>
      <c r="CX701" s="4"/>
      <c r="CY701" s="4"/>
      <c r="CZ701" s="4"/>
      <c r="DA701" s="4"/>
      <c r="DB701" s="4"/>
      <c r="DC701" s="4"/>
      <c r="DD701" s="4"/>
      <c r="DE701" s="4"/>
      <c r="DF701" s="4"/>
      <c r="DG701" s="4"/>
      <c r="DH701" s="4"/>
      <c r="DI701" s="4"/>
      <c r="DJ701" s="4"/>
      <c r="DK701" s="4"/>
      <c r="DL701" s="4"/>
      <c r="DM701" s="4"/>
      <c r="DN701" s="4"/>
      <c r="DO701" s="4"/>
      <c r="DP701" s="4"/>
      <c r="DQ701" s="4"/>
      <c r="DR701" s="4"/>
      <c r="DS701" s="4"/>
      <c r="DT701" s="4"/>
      <c r="DU701" s="4"/>
      <c r="DV701" s="4"/>
      <c r="DW701" s="4"/>
      <c r="DX701" s="4"/>
      <c r="DY701" s="4"/>
      <c r="DZ701" s="4"/>
      <c r="EA701" s="4"/>
      <c r="EB701" s="4"/>
      <c r="EC701" s="4"/>
      <c r="ED701" s="4"/>
      <c r="EE701" s="4"/>
      <c r="EF701" s="4"/>
      <c r="EG701" s="4"/>
      <c r="EH701" s="4"/>
      <c r="EI701" s="4"/>
      <c r="EJ701" s="4"/>
      <c r="EK701" s="4"/>
      <c r="EL701" s="4"/>
    </row>
    <row r="702" spans="1:142" x14ac:dyDescent="0.35">
      <c r="A702" s="3"/>
      <c r="B702" s="4"/>
      <c r="C702" s="4"/>
      <c r="D702" s="4"/>
      <c r="E702" s="3"/>
      <c r="F702" s="3"/>
      <c r="G702" s="3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  <c r="CI702" s="4"/>
      <c r="CJ702" s="4"/>
      <c r="CK702" s="4"/>
      <c r="CL702" s="4"/>
      <c r="CM702" s="4"/>
      <c r="CN702" s="4"/>
      <c r="CO702" s="4"/>
      <c r="CP702" s="4"/>
      <c r="CQ702" s="4"/>
      <c r="CR702" s="4"/>
      <c r="CS702" s="4"/>
      <c r="CT702" s="4"/>
      <c r="CU702" s="4"/>
      <c r="CV702" s="4"/>
      <c r="CW702" s="4"/>
      <c r="CX702" s="4"/>
      <c r="CY702" s="4"/>
      <c r="CZ702" s="4"/>
      <c r="DA702" s="4"/>
      <c r="DB702" s="4"/>
      <c r="DC702" s="4"/>
      <c r="DD702" s="4"/>
      <c r="DE702" s="4"/>
      <c r="DF702" s="4"/>
      <c r="DG702" s="4"/>
      <c r="DH702" s="4"/>
      <c r="DI702" s="4"/>
      <c r="DJ702" s="4"/>
      <c r="DK702" s="4"/>
      <c r="DL702" s="4"/>
      <c r="DM702" s="4"/>
      <c r="DN702" s="4"/>
      <c r="DO702" s="4"/>
      <c r="DP702" s="4"/>
      <c r="DQ702" s="4"/>
      <c r="DR702" s="4"/>
      <c r="DS702" s="4"/>
      <c r="DT702" s="4"/>
      <c r="DU702" s="4"/>
      <c r="DV702" s="4"/>
      <c r="DW702" s="4"/>
      <c r="DX702" s="4"/>
      <c r="DY702" s="4"/>
      <c r="DZ702" s="4"/>
      <c r="EA702" s="4"/>
      <c r="EB702" s="4"/>
      <c r="EC702" s="4"/>
      <c r="ED702" s="4"/>
      <c r="EE702" s="4"/>
      <c r="EF702" s="4"/>
      <c r="EG702" s="4"/>
      <c r="EH702" s="4"/>
      <c r="EI702" s="4"/>
      <c r="EJ702" s="4"/>
      <c r="EK702" s="4"/>
      <c r="EL702" s="4"/>
    </row>
    <row r="703" spans="1:142" x14ac:dyDescent="0.35">
      <c r="A703" s="3"/>
      <c r="B703" s="4"/>
      <c r="C703" s="4"/>
      <c r="D703" s="4"/>
      <c r="E703" s="3"/>
      <c r="F703" s="3"/>
      <c r="G703" s="3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  <c r="CI703" s="4"/>
      <c r="CJ703" s="4"/>
      <c r="CK703" s="4"/>
      <c r="CL703" s="4"/>
      <c r="CM703" s="4"/>
      <c r="CN703" s="4"/>
      <c r="CO703" s="4"/>
      <c r="CP703" s="4"/>
      <c r="CQ703" s="4"/>
      <c r="CR703" s="4"/>
      <c r="CS703" s="4"/>
      <c r="CT703" s="4"/>
      <c r="CU703" s="4"/>
      <c r="CV703" s="4"/>
      <c r="CW703" s="4"/>
      <c r="CX703" s="4"/>
      <c r="CY703" s="4"/>
      <c r="CZ703" s="4"/>
      <c r="DA703" s="4"/>
      <c r="DB703" s="4"/>
      <c r="DC703" s="4"/>
      <c r="DD703" s="4"/>
      <c r="DE703" s="4"/>
      <c r="DF703" s="4"/>
      <c r="DG703" s="4"/>
      <c r="DH703" s="4"/>
      <c r="DI703" s="4"/>
      <c r="DJ703" s="4"/>
      <c r="DK703" s="4"/>
      <c r="DL703" s="4"/>
      <c r="DM703" s="4"/>
      <c r="DN703" s="4"/>
      <c r="DO703" s="4"/>
      <c r="DP703" s="4"/>
      <c r="DQ703" s="4"/>
      <c r="DR703" s="4"/>
      <c r="DS703" s="4"/>
      <c r="DT703" s="4"/>
      <c r="DU703" s="4"/>
      <c r="DV703" s="4"/>
      <c r="DW703" s="4"/>
      <c r="DX703" s="4"/>
      <c r="DY703" s="4"/>
      <c r="DZ703" s="4"/>
      <c r="EA703" s="4"/>
      <c r="EB703" s="4"/>
      <c r="EC703" s="4"/>
      <c r="ED703" s="4"/>
      <c r="EE703" s="4"/>
      <c r="EF703" s="4"/>
      <c r="EG703" s="4"/>
      <c r="EH703" s="4"/>
      <c r="EI703" s="4"/>
      <c r="EJ703" s="4"/>
      <c r="EK703" s="4"/>
      <c r="EL703" s="4"/>
    </row>
    <row r="704" spans="1:142" x14ac:dyDescent="0.35">
      <c r="A704" s="3"/>
      <c r="B704" s="4"/>
      <c r="C704" s="4"/>
      <c r="D704" s="4"/>
      <c r="E704" s="3"/>
      <c r="F704" s="3"/>
      <c r="G704" s="3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  <c r="CI704" s="4"/>
      <c r="CJ704" s="4"/>
      <c r="CK704" s="4"/>
      <c r="CL704" s="4"/>
      <c r="CM704" s="4"/>
      <c r="CN704" s="4"/>
      <c r="CO704" s="4"/>
      <c r="CP704" s="4"/>
      <c r="CQ704" s="4"/>
      <c r="CR704" s="4"/>
      <c r="CS704" s="4"/>
      <c r="CT704" s="4"/>
      <c r="CU704" s="4"/>
      <c r="CV704" s="4"/>
      <c r="CW704" s="4"/>
      <c r="CX704" s="4"/>
      <c r="CY704" s="4"/>
      <c r="CZ704" s="4"/>
      <c r="DA704" s="4"/>
      <c r="DB704" s="4"/>
      <c r="DC704" s="4"/>
      <c r="DD704" s="4"/>
      <c r="DE704" s="4"/>
      <c r="DF704" s="4"/>
      <c r="DG704" s="4"/>
      <c r="DH704" s="4"/>
      <c r="DI704" s="4"/>
      <c r="DJ704" s="4"/>
      <c r="DK704" s="4"/>
      <c r="DL704" s="4"/>
      <c r="DM704" s="4"/>
      <c r="DN704" s="4"/>
      <c r="DO704" s="4"/>
      <c r="DP704" s="4"/>
      <c r="DQ704" s="4"/>
      <c r="DR704" s="4"/>
      <c r="DS704" s="4"/>
      <c r="DT704" s="4"/>
      <c r="DU704" s="4"/>
      <c r="DV704" s="4"/>
      <c r="DW704" s="4"/>
      <c r="DX704" s="4"/>
      <c r="DY704" s="4"/>
      <c r="DZ704" s="4"/>
      <c r="EA704" s="4"/>
      <c r="EB704" s="4"/>
      <c r="EC704" s="4"/>
      <c r="ED704" s="4"/>
      <c r="EE704" s="4"/>
      <c r="EF704" s="4"/>
      <c r="EG704" s="4"/>
      <c r="EH704" s="4"/>
      <c r="EI704" s="4"/>
      <c r="EJ704" s="4"/>
      <c r="EK704" s="4"/>
      <c r="EL704" s="4"/>
    </row>
    <row r="705" spans="1:142" x14ac:dyDescent="0.35">
      <c r="A705" s="3"/>
      <c r="B705" s="4"/>
      <c r="C705" s="4"/>
      <c r="D705" s="4"/>
      <c r="E705" s="3"/>
      <c r="F705" s="3"/>
      <c r="G705" s="3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  <c r="CM705" s="4"/>
      <c r="CN705" s="4"/>
      <c r="CO705" s="4"/>
      <c r="CP705" s="4"/>
      <c r="CQ705" s="4"/>
      <c r="CR705" s="4"/>
      <c r="CS705" s="4"/>
      <c r="CT705" s="4"/>
      <c r="CU705" s="4"/>
      <c r="CV705" s="4"/>
      <c r="CW705" s="4"/>
      <c r="CX705" s="4"/>
      <c r="CY705" s="4"/>
      <c r="CZ705" s="4"/>
      <c r="DA705" s="4"/>
      <c r="DB705" s="4"/>
      <c r="DC705" s="4"/>
      <c r="DD705" s="4"/>
      <c r="DE705" s="4"/>
      <c r="DF705" s="4"/>
      <c r="DG705" s="4"/>
      <c r="DH705" s="4"/>
      <c r="DI705" s="4"/>
      <c r="DJ705" s="4"/>
      <c r="DK705" s="4"/>
      <c r="DL705" s="4"/>
      <c r="DM705" s="4"/>
      <c r="DN705" s="4"/>
      <c r="DO705" s="4"/>
      <c r="DP705" s="4"/>
      <c r="DQ705" s="4"/>
      <c r="DR705" s="4"/>
      <c r="DS705" s="4"/>
      <c r="DT705" s="4"/>
      <c r="DU705" s="4"/>
      <c r="DV705" s="4"/>
      <c r="DW705" s="4"/>
      <c r="DX705" s="4"/>
      <c r="DY705" s="4"/>
      <c r="DZ705" s="4"/>
      <c r="EA705" s="4"/>
      <c r="EB705" s="4"/>
      <c r="EC705" s="4"/>
      <c r="ED705" s="4"/>
      <c r="EE705" s="4"/>
      <c r="EF705" s="4"/>
      <c r="EG705" s="4"/>
      <c r="EH705" s="4"/>
      <c r="EI705" s="4"/>
      <c r="EJ705" s="4"/>
      <c r="EK705" s="4"/>
      <c r="EL705" s="4"/>
    </row>
    <row r="706" spans="1:142" x14ac:dyDescent="0.35">
      <c r="A706" s="3"/>
      <c r="B706" s="4"/>
      <c r="C706" s="4"/>
      <c r="D706" s="4"/>
      <c r="E706" s="3"/>
      <c r="F706" s="3"/>
      <c r="G706" s="3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4"/>
      <c r="CK706" s="4"/>
      <c r="CL706" s="4"/>
      <c r="CM706" s="4"/>
      <c r="CN706" s="4"/>
      <c r="CO706" s="4"/>
      <c r="CP706" s="4"/>
      <c r="CQ706" s="4"/>
      <c r="CR706" s="4"/>
      <c r="CS706" s="4"/>
      <c r="CT706" s="4"/>
      <c r="CU706" s="4"/>
      <c r="CV706" s="4"/>
      <c r="CW706" s="4"/>
      <c r="CX706" s="4"/>
      <c r="CY706" s="4"/>
      <c r="CZ706" s="4"/>
      <c r="DA706" s="4"/>
      <c r="DB706" s="4"/>
      <c r="DC706" s="4"/>
      <c r="DD706" s="4"/>
      <c r="DE706" s="4"/>
      <c r="DF706" s="4"/>
      <c r="DG706" s="4"/>
      <c r="DH706" s="4"/>
      <c r="DI706" s="4"/>
      <c r="DJ706" s="4"/>
      <c r="DK706" s="4"/>
      <c r="DL706" s="4"/>
      <c r="DM706" s="4"/>
      <c r="DN706" s="4"/>
      <c r="DO706" s="4"/>
      <c r="DP706" s="4"/>
      <c r="DQ706" s="4"/>
      <c r="DR706" s="4"/>
      <c r="DS706" s="4"/>
      <c r="DT706" s="4"/>
      <c r="DU706" s="4"/>
      <c r="DV706" s="4"/>
      <c r="DW706" s="4"/>
      <c r="DX706" s="4"/>
      <c r="DY706" s="4"/>
      <c r="DZ706" s="4"/>
      <c r="EA706" s="4"/>
      <c r="EB706" s="4"/>
      <c r="EC706" s="4"/>
      <c r="ED706" s="4"/>
      <c r="EE706" s="4"/>
      <c r="EF706" s="4"/>
      <c r="EG706" s="4"/>
      <c r="EH706" s="4"/>
      <c r="EI706" s="4"/>
      <c r="EJ706" s="4"/>
      <c r="EK706" s="4"/>
      <c r="EL706" s="4"/>
    </row>
    <row r="707" spans="1:142" x14ac:dyDescent="0.35">
      <c r="A707" s="3"/>
      <c r="B707" s="4"/>
      <c r="C707" s="4"/>
      <c r="D707" s="4"/>
      <c r="E707" s="3"/>
      <c r="F707" s="3"/>
      <c r="G707" s="3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4"/>
      <c r="CK707" s="4"/>
      <c r="CL707" s="4"/>
      <c r="CM707" s="4"/>
      <c r="CN707" s="4"/>
      <c r="CO707" s="4"/>
      <c r="CP707" s="4"/>
      <c r="CQ707" s="4"/>
      <c r="CR707" s="4"/>
      <c r="CS707" s="4"/>
      <c r="CT707" s="4"/>
      <c r="CU707" s="4"/>
      <c r="CV707" s="4"/>
      <c r="CW707" s="4"/>
      <c r="CX707" s="4"/>
      <c r="CY707" s="4"/>
      <c r="CZ707" s="4"/>
      <c r="DA707" s="4"/>
      <c r="DB707" s="4"/>
      <c r="DC707" s="4"/>
      <c r="DD707" s="4"/>
      <c r="DE707" s="4"/>
      <c r="DF707" s="4"/>
      <c r="DG707" s="4"/>
      <c r="DH707" s="4"/>
      <c r="DI707" s="4"/>
      <c r="DJ707" s="4"/>
      <c r="DK707" s="4"/>
      <c r="DL707" s="4"/>
      <c r="DM707" s="4"/>
      <c r="DN707" s="4"/>
      <c r="DO707" s="4"/>
      <c r="DP707" s="4"/>
      <c r="DQ707" s="4"/>
      <c r="DR707" s="4"/>
      <c r="DS707" s="4"/>
      <c r="DT707" s="4"/>
      <c r="DU707" s="4"/>
      <c r="DV707" s="4"/>
      <c r="DW707" s="4"/>
      <c r="DX707" s="4"/>
      <c r="DY707" s="4"/>
      <c r="DZ707" s="4"/>
      <c r="EA707" s="4"/>
      <c r="EB707" s="4"/>
      <c r="EC707" s="4"/>
      <c r="ED707" s="4"/>
      <c r="EE707" s="4"/>
      <c r="EF707" s="4"/>
      <c r="EG707" s="4"/>
      <c r="EH707" s="4"/>
      <c r="EI707" s="4"/>
      <c r="EJ707" s="4"/>
      <c r="EK707" s="4"/>
      <c r="EL707" s="4"/>
    </row>
    <row r="708" spans="1:142" x14ac:dyDescent="0.35">
      <c r="A708" s="3"/>
      <c r="B708" s="4"/>
      <c r="C708" s="4"/>
      <c r="D708" s="4"/>
      <c r="E708" s="3"/>
      <c r="F708" s="3"/>
      <c r="G708" s="3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  <c r="CI708" s="4"/>
      <c r="CJ708" s="4"/>
      <c r="CK708" s="4"/>
      <c r="CL708" s="4"/>
      <c r="CM708" s="4"/>
      <c r="CN708" s="4"/>
      <c r="CO708" s="4"/>
      <c r="CP708" s="4"/>
      <c r="CQ708" s="4"/>
      <c r="CR708" s="4"/>
      <c r="CS708" s="4"/>
      <c r="CT708" s="4"/>
      <c r="CU708" s="4"/>
      <c r="CV708" s="4"/>
      <c r="CW708" s="4"/>
      <c r="CX708" s="4"/>
      <c r="CY708" s="4"/>
      <c r="CZ708" s="4"/>
      <c r="DA708" s="4"/>
      <c r="DB708" s="4"/>
      <c r="DC708" s="4"/>
      <c r="DD708" s="4"/>
      <c r="DE708" s="4"/>
      <c r="DF708" s="4"/>
      <c r="DG708" s="4"/>
      <c r="DH708" s="4"/>
      <c r="DI708" s="4"/>
      <c r="DJ708" s="4"/>
      <c r="DK708" s="4"/>
      <c r="DL708" s="4"/>
      <c r="DM708" s="4"/>
      <c r="DN708" s="4"/>
      <c r="DO708" s="4"/>
      <c r="DP708" s="4"/>
      <c r="DQ708" s="4"/>
      <c r="DR708" s="4"/>
      <c r="DS708" s="4"/>
      <c r="DT708" s="4"/>
      <c r="DU708" s="4"/>
      <c r="DV708" s="4"/>
      <c r="DW708" s="4"/>
      <c r="DX708" s="4"/>
      <c r="DY708" s="4"/>
      <c r="DZ708" s="4"/>
      <c r="EA708" s="4"/>
      <c r="EB708" s="4"/>
      <c r="EC708" s="4"/>
      <c r="ED708" s="4"/>
      <c r="EE708" s="4"/>
      <c r="EF708" s="4"/>
      <c r="EG708" s="4"/>
      <c r="EH708" s="4"/>
      <c r="EI708" s="4"/>
      <c r="EJ708" s="4"/>
      <c r="EK708" s="4"/>
      <c r="EL708" s="4"/>
    </row>
    <row r="709" spans="1:142" x14ac:dyDescent="0.35">
      <c r="A709" s="3"/>
      <c r="B709" s="4"/>
      <c r="C709" s="4"/>
      <c r="D709" s="4"/>
      <c r="E709" s="3"/>
      <c r="F709" s="3"/>
      <c r="G709" s="3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  <c r="CI709" s="4"/>
      <c r="CJ709" s="4"/>
      <c r="CK709" s="4"/>
      <c r="CL709" s="4"/>
      <c r="CM709" s="4"/>
      <c r="CN709" s="4"/>
      <c r="CO709" s="4"/>
      <c r="CP709" s="4"/>
      <c r="CQ709" s="4"/>
      <c r="CR709" s="4"/>
      <c r="CS709" s="4"/>
      <c r="CT709" s="4"/>
      <c r="CU709" s="4"/>
      <c r="CV709" s="4"/>
      <c r="CW709" s="4"/>
      <c r="CX709" s="4"/>
      <c r="CY709" s="4"/>
      <c r="CZ709" s="4"/>
      <c r="DA709" s="4"/>
      <c r="DB709" s="4"/>
      <c r="DC709" s="4"/>
      <c r="DD709" s="4"/>
      <c r="DE709" s="4"/>
      <c r="DF709" s="4"/>
      <c r="DG709" s="4"/>
      <c r="DH709" s="4"/>
      <c r="DI709" s="4"/>
      <c r="DJ709" s="4"/>
      <c r="DK709" s="4"/>
      <c r="DL709" s="4"/>
      <c r="DM709" s="4"/>
      <c r="DN709" s="4"/>
      <c r="DO709" s="4"/>
      <c r="DP709" s="4"/>
      <c r="DQ709" s="4"/>
      <c r="DR709" s="4"/>
      <c r="DS709" s="4"/>
      <c r="DT709" s="4"/>
      <c r="DU709" s="4"/>
      <c r="DV709" s="4"/>
      <c r="DW709" s="4"/>
      <c r="DX709" s="4"/>
      <c r="DY709" s="4"/>
      <c r="DZ709" s="4"/>
      <c r="EA709" s="4"/>
      <c r="EB709" s="4"/>
      <c r="EC709" s="4"/>
      <c r="ED709" s="4"/>
      <c r="EE709" s="4"/>
      <c r="EF709" s="4"/>
      <c r="EG709" s="4"/>
      <c r="EH709" s="4"/>
      <c r="EI709" s="4"/>
      <c r="EJ709" s="4"/>
      <c r="EK709" s="4"/>
      <c r="EL709" s="4"/>
    </row>
    <row r="710" spans="1:142" x14ac:dyDescent="0.35">
      <c r="A710" s="3"/>
      <c r="B710" s="4"/>
      <c r="C710" s="4"/>
      <c r="D710" s="4"/>
      <c r="E710" s="3"/>
      <c r="F710" s="3"/>
      <c r="G710" s="3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  <c r="CI710" s="4"/>
      <c r="CJ710" s="4"/>
      <c r="CK710" s="4"/>
      <c r="CL710" s="4"/>
      <c r="CM710" s="4"/>
      <c r="CN710" s="4"/>
      <c r="CO710" s="4"/>
      <c r="CP710" s="4"/>
      <c r="CQ710" s="4"/>
      <c r="CR710" s="4"/>
      <c r="CS710" s="4"/>
      <c r="CT710" s="4"/>
      <c r="CU710" s="4"/>
      <c r="CV710" s="4"/>
      <c r="CW710" s="4"/>
      <c r="CX710" s="4"/>
      <c r="CY710" s="4"/>
      <c r="CZ710" s="4"/>
      <c r="DA710" s="4"/>
      <c r="DB710" s="4"/>
      <c r="DC710" s="4"/>
      <c r="DD710" s="4"/>
      <c r="DE710" s="4"/>
      <c r="DF710" s="4"/>
      <c r="DG710" s="4"/>
      <c r="DH710" s="4"/>
      <c r="DI710" s="4"/>
      <c r="DJ710" s="4"/>
      <c r="DK710" s="4"/>
      <c r="DL710" s="4"/>
      <c r="DM710" s="4"/>
      <c r="DN710" s="4"/>
      <c r="DO710" s="4"/>
      <c r="DP710" s="4"/>
      <c r="DQ710" s="4"/>
      <c r="DR710" s="4"/>
      <c r="DS710" s="4"/>
      <c r="DT710" s="4"/>
      <c r="DU710" s="4"/>
      <c r="DV710" s="4"/>
      <c r="DW710" s="4"/>
      <c r="DX710" s="4"/>
      <c r="DY710" s="4"/>
      <c r="DZ710" s="4"/>
      <c r="EA710" s="4"/>
      <c r="EB710" s="4"/>
      <c r="EC710" s="4"/>
      <c r="ED710" s="4"/>
      <c r="EE710" s="4"/>
      <c r="EF710" s="4"/>
      <c r="EG710" s="4"/>
      <c r="EH710" s="4"/>
      <c r="EI710" s="4"/>
      <c r="EJ710" s="4"/>
      <c r="EK710" s="4"/>
      <c r="EL710" s="4"/>
    </row>
    <row r="711" spans="1:142" x14ac:dyDescent="0.35">
      <c r="A711" s="3"/>
      <c r="B711" s="4"/>
      <c r="C711" s="4"/>
      <c r="D711" s="4"/>
      <c r="E711" s="3"/>
      <c r="F711" s="3"/>
      <c r="G711" s="3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  <c r="CI711" s="4"/>
      <c r="CJ711" s="4"/>
      <c r="CK711" s="4"/>
      <c r="CL711" s="4"/>
      <c r="CM711" s="4"/>
      <c r="CN711" s="4"/>
      <c r="CO711" s="4"/>
      <c r="CP711" s="4"/>
      <c r="CQ711" s="4"/>
      <c r="CR711" s="4"/>
      <c r="CS711" s="4"/>
      <c r="CT711" s="4"/>
      <c r="CU711" s="4"/>
      <c r="CV711" s="4"/>
      <c r="CW711" s="4"/>
      <c r="CX711" s="4"/>
      <c r="CY711" s="4"/>
      <c r="CZ711" s="4"/>
      <c r="DA711" s="4"/>
      <c r="DB711" s="4"/>
      <c r="DC711" s="4"/>
      <c r="DD711" s="4"/>
      <c r="DE711" s="4"/>
      <c r="DF711" s="4"/>
      <c r="DG711" s="4"/>
      <c r="DH711" s="4"/>
      <c r="DI711" s="4"/>
      <c r="DJ711" s="4"/>
      <c r="DK711" s="4"/>
      <c r="DL711" s="4"/>
      <c r="DM711" s="4"/>
      <c r="DN711" s="4"/>
      <c r="DO711" s="4"/>
      <c r="DP711" s="4"/>
      <c r="DQ711" s="4"/>
      <c r="DR711" s="4"/>
      <c r="DS711" s="4"/>
      <c r="DT711" s="4"/>
      <c r="DU711" s="4"/>
      <c r="DV711" s="4"/>
      <c r="DW711" s="4"/>
      <c r="DX711" s="4"/>
      <c r="DY711" s="4"/>
      <c r="DZ711" s="4"/>
      <c r="EA711" s="4"/>
      <c r="EB711" s="4"/>
      <c r="EC711" s="4"/>
      <c r="ED711" s="4"/>
      <c r="EE711" s="4"/>
      <c r="EF711" s="4"/>
      <c r="EG711" s="4"/>
      <c r="EH711" s="4"/>
      <c r="EI711" s="4"/>
      <c r="EJ711" s="4"/>
      <c r="EK711" s="4"/>
      <c r="EL711" s="4"/>
    </row>
    <row r="712" spans="1:142" x14ac:dyDescent="0.35">
      <c r="A712" s="3"/>
      <c r="B712" s="4"/>
      <c r="C712" s="4"/>
      <c r="D712" s="4"/>
      <c r="E712" s="3"/>
      <c r="F712" s="3"/>
      <c r="G712" s="3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  <c r="CI712" s="4"/>
      <c r="CJ712" s="4"/>
      <c r="CK712" s="4"/>
      <c r="CL712" s="4"/>
      <c r="CM712" s="4"/>
      <c r="CN712" s="4"/>
      <c r="CO712" s="4"/>
      <c r="CP712" s="4"/>
      <c r="CQ712" s="4"/>
      <c r="CR712" s="4"/>
      <c r="CS712" s="4"/>
      <c r="CT712" s="4"/>
      <c r="CU712" s="4"/>
      <c r="CV712" s="4"/>
      <c r="CW712" s="4"/>
      <c r="CX712" s="4"/>
      <c r="CY712" s="4"/>
      <c r="CZ712" s="4"/>
      <c r="DA712" s="4"/>
      <c r="DB712" s="4"/>
      <c r="DC712" s="4"/>
      <c r="DD712" s="4"/>
      <c r="DE712" s="4"/>
      <c r="DF712" s="4"/>
      <c r="DG712" s="4"/>
      <c r="DH712" s="4"/>
      <c r="DI712" s="4"/>
      <c r="DJ712" s="4"/>
      <c r="DK712" s="4"/>
      <c r="DL712" s="4"/>
      <c r="DM712" s="4"/>
      <c r="DN712" s="4"/>
      <c r="DO712" s="4"/>
      <c r="DP712" s="4"/>
      <c r="DQ712" s="4"/>
      <c r="DR712" s="4"/>
      <c r="DS712" s="4"/>
      <c r="DT712" s="4"/>
      <c r="DU712" s="4"/>
      <c r="DV712" s="4"/>
      <c r="DW712" s="4"/>
      <c r="DX712" s="4"/>
      <c r="DY712" s="4"/>
      <c r="DZ712" s="4"/>
      <c r="EA712" s="4"/>
      <c r="EB712" s="4"/>
      <c r="EC712" s="4"/>
      <c r="ED712" s="4"/>
      <c r="EE712" s="4"/>
      <c r="EF712" s="4"/>
      <c r="EG712" s="4"/>
      <c r="EH712" s="4"/>
      <c r="EI712" s="4"/>
      <c r="EJ712" s="4"/>
      <c r="EK712" s="4"/>
      <c r="EL712" s="4"/>
    </row>
    <row r="713" spans="1:142" x14ac:dyDescent="0.35">
      <c r="A713" s="3"/>
      <c r="B713" s="4"/>
      <c r="C713" s="4"/>
      <c r="D713" s="4"/>
      <c r="E713" s="3"/>
      <c r="F713" s="3"/>
      <c r="G713" s="3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  <c r="CI713" s="4"/>
      <c r="CJ713" s="4"/>
      <c r="CK713" s="4"/>
      <c r="CL713" s="4"/>
      <c r="CM713" s="4"/>
      <c r="CN713" s="4"/>
      <c r="CO713" s="4"/>
      <c r="CP713" s="4"/>
      <c r="CQ713" s="4"/>
      <c r="CR713" s="4"/>
      <c r="CS713" s="4"/>
      <c r="CT713" s="4"/>
      <c r="CU713" s="4"/>
      <c r="CV713" s="4"/>
      <c r="CW713" s="4"/>
      <c r="CX713" s="4"/>
      <c r="CY713" s="4"/>
      <c r="CZ713" s="4"/>
      <c r="DA713" s="4"/>
      <c r="DB713" s="4"/>
      <c r="DC713" s="4"/>
      <c r="DD713" s="4"/>
      <c r="DE713" s="4"/>
      <c r="DF713" s="4"/>
      <c r="DG713" s="4"/>
      <c r="DH713" s="4"/>
      <c r="DI713" s="4"/>
      <c r="DJ713" s="4"/>
      <c r="DK713" s="4"/>
      <c r="DL713" s="4"/>
      <c r="DM713" s="4"/>
      <c r="DN713" s="4"/>
      <c r="DO713" s="4"/>
      <c r="DP713" s="4"/>
      <c r="DQ713" s="4"/>
      <c r="DR713" s="4"/>
      <c r="DS713" s="4"/>
      <c r="DT713" s="4"/>
      <c r="DU713" s="4"/>
      <c r="DV713" s="4"/>
      <c r="DW713" s="4"/>
      <c r="DX713" s="4"/>
      <c r="DY713" s="4"/>
      <c r="DZ713" s="4"/>
      <c r="EA713" s="4"/>
      <c r="EB713" s="4"/>
      <c r="EC713" s="4"/>
      <c r="ED713" s="4"/>
      <c r="EE713" s="4"/>
      <c r="EF713" s="4"/>
      <c r="EG713" s="4"/>
      <c r="EH713" s="4"/>
      <c r="EI713" s="4"/>
      <c r="EJ713" s="4"/>
      <c r="EK713" s="4"/>
      <c r="EL713" s="4"/>
    </row>
    <row r="714" spans="1:142" x14ac:dyDescent="0.35">
      <c r="A714" s="3"/>
      <c r="B714" s="4"/>
      <c r="C714" s="4"/>
      <c r="D714" s="4"/>
      <c r="E714" s="3"/>
      <c r="F714" s="3"/>
      <c r="G714" s="3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  <c r="CI714" s="4"/>
      <c r="CJ714" s="4"/>
      <c r="CK714" s="4"/>
      <c r="CL714" s="4"/>
      <c r="CM714" s="4"/>
      <c r="CN714" s="4"/>
      <c r="CO714" s="4"/>
      <c r="CP714" s="4"/>
      <c r="CQ714" s="4"/>
      <c r="CR714" s="4"/>
      <c r="CS714" s="4"/>
      <c r="CT714" s="4"/>
      <c r="CU714" s="4"/>
      <c r="CV714" s="4"/>
      <c r="CW714" s="4"/>
      <c r="CX714" s="4"/>
      <c r="CY714" s="4"/>
      <c r="CZ714" s="4"/>
      <c r="DA714" s="4"/>
      <c r="DB714" s="4"/>
      <c r="DC714" s="4"/>
      <c r="DD714" s="4"/>
      <c r="DE714" s="4"/>
      <c r="DF714" s="4"/>
      <c r="DG714" s="4"/>
      <c r="DH714" s="4"/>
      <c r="DI714" s="4"/>
      <c r="DJ714" s="4"/>
      <c r="DK714" s="4"/>
      <c r="DL714" s="4"/>
      <c r="DM714" s="4"/>
      <c r="DN714" s="4"/>
      <c r="DO714" s="4"/>
      <c r="DP714" s="4"/>
      <c r="DQ714" s="4"/>
      <c r="DR714" s="4"/>
      <c r="DS714" s="4"/>
      <c r="DT714" s="4"/>
      <c r="DU714" s="4"/>
      <c r="DV714" s="4"/>
      <c r="DW714" s="4"/>
      <c r="DX714" s="4"/>
      <c r="DY714" s="4"/>
      <c r="DZ714" s="4"/>
      <c r="EA714" s="4"/>
      <c r="EB714" s="4"/>
      <c r="EC714" s="4"/>
      <c r="ED714" s="4"/>
      <c r="EE714" s="4"/>
      <c r="EF714" s="4"/>
      <c r="EG714" s="4"/>
      <c r="EH714" s="4"/>
      <c r="EI714" s="4"/>
      <c r="EJ714" s="4"/>
      <c r="EK714" s="4"/>
      <c r="EL714" s="4"/>
    </row>
    <row r="715" spans="1:142" x14ac:dyDescent="0.35">
      <c r="A715" s="3"/>
      <c r="B715" s="4"/>
      <c r="C715" s="4"/>
      <c r="D715" s="4"/>
      <c r="E715" s="3"/>
      <c r="F715" s="3"/>
      <c r="G715" s="3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  <c r="CI715" s="4"/>
      <c r="CJ715" s="4"/>
      <c r="CK715" s="4"/>
      <c r="CL715" s="4"/>
      <c r="CM715" s="4"/>
      <c r="CN715" s="4"/>
      <c r="CO715" s="4"/>
      <c r="CP715" s="4"/>
      <c r="CQ715" s="4"/>
      <c r="CR715" s="4"/>
      <c r="CS715" s="4"/>
      <c r="CT715" s="4"/>
      <c r="CU715" s="4"/>
      <c r="CV715" s="4"/>
      <c r="CW715" s="4"/>
      <c r="CX715" s="4"/>
      <c r="CY715" s="4"/>
      <c r="CZ715" s="4"/>
      <c r="DA715" s="4"/>
      <c r="DB715" s="4"/>
      <c r="DC715" s="4"/>
      <c r="DD715" s="4"/>
      <c r="DE715" s="4"/>
      <c r="DF715" s="4"/>
      <c r="DG715" s="4"/>
      <c r="DH715" s="4"/>
      <c r="DI715" s="4"/>
      <c r="DJ715" s="4"/>
      <c r="DK715" s="4"/>
      <c r="DL715" s="4"/>
      <c r="DM715" s="4"/>
      <c r="DN715" s="4"/>
      <c r="DO715" s="4"/>
      <c r="DP715" s="4"/>
      <c r="DQ715" s="4"/>
      <c r="DR715" s="4"/>
      <c r="DS715" s="4"/>
      <c r="DT715" s="4"/>
      <c r="DU715" s="4"/>
      <c r="DV715" s="4"/>
      <c r="DW715" s="4"/>
      <c r="DX715" s="4"/>
      <c r="DY715" s="4"/>
      <c r="DZ715" s="4"/>
      <c r="EA715" s="4"/>
      <c r="EB715" s="4"/>
      <c r="EC715" s="4"/>
      <c r="ED715" s="4"/>
      <c r="EE715" s="4"/>
      <c r="EF715" s="4"/>
      <c r="EG715" s="4"/>
      <c r="EH715" s="4"/>
      <c r="EI715" s="4"/>
      <c r="EJ715" s="4"/>
      <c r="EK715" s="4"/>
      <c r="EL715" s="4"/>
    </row>
    <row r="716" spans="1:142" x14ac:dyDescent="0.35">
      <c r="A716" s="3"/>
      <c r="B716" s="4"/>
      <c r="C716" s="4"/>
      <c r="D716" s="4"/>
      <c r="E716" s="3"/>
      <c r="F716" s="3"/>
      <c r="G716" s="3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  <c r="CI716" s="4"/>
      <c r="CJ716" s="4"/>
      <c r="CK716" s="4"/>
      <c r="CL716" s="4"/>
      <c r="CM716" s="4"/>
      <c r="CN716" s="4"/>
      <c r="CO716" s="4"/>
      <c r="CP716" s="4"/>
      <c r="CQ716" s="4"/>
      <c r="CR716" s="4"/>
      <c r="CS716" s="4"/>
      <c r="CT716" s="4"/>
      <c r="CU716" s="4"/>
      <c r="CV716" s="4"/>
      <c r="CW716" s="4"/>
      <c r="CX716" s="4"/>
      <c r="CY716" s="4"/>
      <c r="CZ716" s="4"/>
      <c r="DA716" s="4"/>
      <c r="DB716" s="4"/>
      <c r="DC716" s="4"/>
      <c r="DD716" s="4"/>
      <c r="DE716" s="4"/>
      <c r="DF716" s="4"/>
      <c r="DG716" s="4"/>
      <c r="DH716" s="4"/>
      <c r="DI716" s="4"/>
      <c r="DJ716" s="4"/>
      <c r="DK716" s="4"/>
      <c r="DL716" s="4"/>
      <c r="DM716" s="4"/>
      <c r="DN716" s="4"/>
      <c r="DO716" s="4"/>
      <c r="DP716" s="4"/>
      <c r="DQ716" s="4"/>
      <c r="DR716" s="4"/>
      <c r="DS716" s="4"/>
      <c r="DT716" s="4"/>
      <c r="DU716" s="4"/>
      <c r="DV716" s="4"/>
      <c r="DW716" s="4"/>
      <c r="DX716" s="4"/>
      <c r="DY716" s="4"/>
      <c r="DZ716" s="4"/>
      <c r="EA716" s="4"/>
      <c r="EB716" s="4"/>
      <c r="EC716" s="4"/>
      <c r="ED716" s="4"/>
      <c r="EE716" s="4"/>
      <c r="EF716" s="4"/>
      <c r="EG716" s="4"/>
      <c r="EH716" s="4"/>
      <c r="EI716" s="4"/>
      <c r="EJ716" s="4"/>
      <c r="EK716" s="4"/>
      <c r="EL716" s="4"/>
    </row>
    <row r="717" spans="1:142" x14ac:dyDescent="0.35">
      <c r="A717" s="3"/>
      <c r="B717" s="4"/>
      <c r="C717" s="4"/>
      <c r="D717" s="4"/>
      <c r="E717" s="3"/>
      <c r="F717" s="3"/>
      <c r="G717" s="3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  <c r="CI717" s="4"/>
      <c r="CJ717" s="4"/>
      <c r="CK717" s="4"/>
      <c r="CL717" s="4"/>
      <c r="CM717" s="4"/>
      <c r="CN717" s="4"/>
      <c r="CO717" s="4"/>
      <c r="CP717" s="4"/>
      <c r="CQ717" s="4"/>
      <c r="CR717" s="4"/>
      <c r="CS717" s="4"/>
      <c r="CT717" s="4"/>
      <c r="CU717" s="4"/>
      <c r="CV717" s="4"/>
      <c r="CW717" s="4"/>
      <c r="CX717" s="4"/>
      <c r="CY717" s="4"/>
      <c r="CZ717" s="4"/>
      <c r="DA717" s="4"/>
      <c r="DB717" s="4"/>
      <c r="DC717" s="4"/>
      <c r="DD717" s="4"/>
      <c r="DE717" s="4"/>
      <c r="DF717" s="4"/>
      <c r="DG717" s="4"/>
      <c r="DH717" s="4"/>
      <c r="DI717" s="4"/>
      <c r="DJ717" s="4"/>
      <c r="DK717" s="4"/>
      <c r="DL717" s="4"/>
      <c r="DM717" s="4"/>
      <c r="DN717" s="4"/>
      <c r="DO717" s="4"/>
      <c r="DP717" s="4"/>
      <c r="DQ717" s="4"/>
      <c r="DR717" s="4"/>
      <c r="DS717" s="4"/>
      <c r="DT717" s="4"/>
      <c r="DU717" s="4"/>
      <c r="DV717" s="4"/>
      <c r="DW717" s="4"/>
      <c r="DX717" s="4"/>
      <c r="DY717" s="4"/>
      <c r="DZ717" s="4"/>
      <c r="EA717" s="4"/>
      <c r="EB717" s="4"/>
      <c r="EC717" s="4"/>
      <c r="ED717" s="4"/>
      <c r="EE717" s="4"/>
      <c r="EF717" s="4"/>
      <c r="EG717" s="4"/>
      <c r="EH717" s="4"/>
      <c r="EI717" s="4"/>
      <c r="EJ717" s="4"/>
      <c r="EK717" s="4"/>
      <c r="EL717" s="4"/>
    </row>
    <row r="718" spans="1:142" x14ac:dyDescent="0.35">
      <c r="A718" s="3"/>
      <c r="B718" s="4"/>
      <c r="C718" s="4"/>
      <c r="D718" s="4"/>
      <c r="E718" s="3"/>
      <c r="F718" s="3"/>
      <c r="G718" s="3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  <c r="CI718" s="4"/>
      <c r="CJ718" s="4"/>
      <c r="CK718" s="4"/>
      <c r="CL718" s="4"/>
      <c r="CM718" s="4"/>
      <c r="CN718" s="4"/>
      <c r="CO718" s="4"/>
      <c r="CP718" s="4"/>
      <c r="CQ718" s="4"/>
      <c r="CR718" s="4"/>
      <c r="CS718" s="4"/>
      <c r="CT718" s="4"/>
      <c r="CU718" s="4"/>
      <c r="CV718" s="4"/>
      <c r="CW718" s="4"/>
      <c r="CX718" s="4"/>
      <c r="CY718" s="4"/>
      <c r="CZ718" s="4"/>
      <c r="DA718" s="4"/>
      <c r="DB718" s="4"/>
      <c r="DC718" s="4"/>
      <c r="DD718" s="4"/>
      <c r="DE718" s="4"/>
      <c r="DF718" s="4"/>
      <c r="DG718" s="4"/>
      <c r="DH718" s="4"/>
      <c r="DI718" s="4"/>
      <c r="DJ718" s="4"/>
      <c r="DK718" s="4"/>
      <c r="DL718" s="4"/>
      <c r="DM718" s="4"/>
      <c r="DN718" s="4"/>
      <c r="DO718" s="4"/>
      <c r="DP718" s="4"/>
      <c r="DQ718" s="4"/>
      <c r="DR718" s="4"/>
      <c r="DS718" s="4"/>
      <c r="DT718" s="4"/>
      <c r="DU718" s="4"/>
      <c r="DV718" s="4"/>
      <c r="DW718" s="4"/>
      <c r="DX718" s="4"/>
      <c r="DY718" s="4"/>
      <c r="DZ718" s="4"/>
      <c r="EA718" s="4"/>
      <c r="EB718" s="4"/>
      <c r="EC718" s="4"/>
      <c r="ED718" s="4"/>
      <c r="EE718" s="4"/>
      <c r="EF718" s="4"/>
      <c r="EG718" s="4"/>
      <c r="EH718" s="4"/>
      <c r="EI718" s="4"/>
      <c r="EJ718" s="4"/>
      <c r="EK718" s="4"/>
      <c r="EL718" s="4"/>
    </row>
    <row r="719" spans="1:142" x14ac:dyDescent="0.35">
      <c r="A719" s="3"/>
      <c r="B719" s="4"/>
      <c r="C719" s="4"/>
      <c r="D719" s="4"/>
      <c r="E719" s="3"/>
      <c r="F719" s="3"/>
      <c r="G719" s="3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  <c r="CI719" s="4"/>
      <c r="CJ719" s="4"/>
      <c r="CK719" s="4"/>
      <c r="CL719" s="4"/>
      <c r="CM719" s="4"/>
      <c r="CN719" s="4"/>
      <c r="CO719" s="4"/>
      <c r="CP719" s="4"/>
      <c r="CQ719" s="4"/>
      <c r="CR719" s="4"/>
      <c r="CS719" s="4"/>
      <c r="CT719" s="4"/>
      <c r="CU719" s="4"/>
      <c r="CV719" s="4"/>
      <c r="CW719" s="4"/>
      <c r="CX719" s="4"/>
      <c r="CY719" s="4"/>
      <c r="CZ719" s="4"/>
      <c r="DA719" s="4"/>
      <c r="DB719" s="4"/>
      <c r="DC719" s="4"/>
      <c r="DD719" s="4"/>
      <c r="DE719" s="4"/>
      <c r="DF719" s="4"/>
      <c r="DG719" s="4"/>
      <c r="DH719" s="4"/>
      <c r="DI719" s="4"/>
      <c r="DJ719" s="4"/>
      <c r="DK719" s="4"/>
      <c r="DL719" s="4"/>
      <c r="DM719" s="4"/>
      <c r="DN719" s="4"/>
      <c r="DO719" s="4"/>
      <c r="DP719" s="4"/>
      <c r="DQ719" s="4"/>
      <c r="DR719" s="4"/>
      <c r="DS719" s="4"/>
      <c r="DT719" s="4"/>
      <c r="DU719" s="4"/>
      <c r="DV719" s="4"/>
      <c r="DW719" s="4"/>
      <c r="DX719" s="4"/>
      <c r="DY719" s="4"/>
      <c r="DZ719" s="4"/>
      <c r="EA719" s="4"/>
      <c r="EB719" s="4"/>
      <c r="EC719" s="4"/>
      <c r="ED719" s="4"/>
      <c r="EE719" s="4"/>
      <c r="EF719" s="4"/>
      <c r="EG719" s="4"/>
      <c r="EH719" s="4"/>
      <c r="EI719" s="4"/>
      <c r="EJ719" s="4"/>
      <c r="EK719" s="4"/>
      <c r="EL719" s="4"/>
    </row>
    <row r="720" spans="1:142" x14ac:dyDescent="0.35">
      <c r="A720" s="3"/>
      <c r="B720" s="4"/>
      <c r="C720" s="4"/>
      <c r="D720" s="4"/>
      <c r="E720" s="3"/>
      <c r="F720" s="3"/>
      <c r="G720" s="3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  <c r="CI720" s="4"/>
      <c r="CJ720" s="4"/>
      <c r="CK720" s="4"/>
      <c r="CL720" s="4"/>
      <c r="CM720" s="4"/>
      <c r="CN720" s="4"/>
      <c r="CO720" s="4"/>
      <c r="CP720" s="4"/>
      <c r="CQ720" s="4"/>
      <c r="CR720" s="4"/>
      <c r="CS720" s="4"/>
      <c r="CT720" s="4"/>
      <c r="CU720" s="4"/>
      <c r="CV720" s="4"/>
      <c r="CW720" s="4"/>
      <c r="CX720" s="4"/>
      <c r="CY720" s="4"/>
      <c r="CZ720" s="4"/>
      <c r="DA720" s="4"/>
      <c r="DB720" s="4"/>
      <c r="DC720" s="4"/>
      <c r="DD720" s="4"/>
      <c r="DE720" s="4"/>
      <c r="DF720" s="4"/>
      <c r="DG720" s="4"/>
      <c r="DH720" s="4"/>
      <c r="DI720" s="4"/>
      <c r="DJ720" s="4"/>
      <c r="DK720" s="4"/>
      <c r="DL720" s="4"/>
      <c r="DM720" s="4"/>
      <c r="DN720" s="4"/>
      <c r="DO720" s="4"/>
      <c r="DP720" s="4"/>
      <c r="DQ720" s="4"/>
      <c r="DR720" s="4"/>
      <c r="DS720" s="4"/>
      <c r="DT720" s="4"/>
      <c r="DU720" s="4"/>
      <c r="DV720" s="4"/>
      <c r="DW720" s="4"/>
      <c r="DX720" s="4"/>
      <c r="DY720" s="4"/>
      <c r="DZ720" s="4"/>
      <c r="EA720" s="4"/>
      <c r="EB720" s="4"/>
      <c r="EC720" s="4"/>
      <c r="ED720" s="4"/>
      <c r="EE720" s="4"/>
      <c r="EF720" s="4"/>
      <c r="EG720" s="4"/>
      <c r="EH720" s="4"/>
      <c r="EI720" s="4"/>
      <c r="EJ720" s="4"/>
      <c r="EK720" s="4"/>
      <c r="EL720" s="4"/>
    </row>
    <row r="721" spans="1:142" x14ac:dyDescent="0.35">
      <c r="A721" s="3"/>
      <c r="B721" s="4"/>
      <c r="C721" s="4"/>
      <c r="D721" s="4"/>
      <c r="E721" s="3"/>
      <c r="F721" s="3"/>
      <c r="G721" s="3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  <c r="CI721" s="4"/>
      <c r="CJ721" s="4"/>
      <c r="CK721" s="4"/>
      <c r="CL721" s="4"/>
      <c r="CM721" s="4"/>
      <c r="CN721" s="4"/>
      <c r="CO721" s="4"/>
      <c r="CP721" s="4"/>
      <c r="CQ721" s="4"/>
      <c r="CR721" s="4"/>
      <c r="CS721" s="4"/>
      <c r="CT721" s="4"/>
      <c r="CU721" s="4"/>
      <c r="CV721" s="4"/>
      <c r="CW721" s="4"/>
      <c r="CX721" s="4"/>
      <c r="CY721" s="4"/>
      <c r="CZ721" s="4"/>
      <c r="DA721" s="4"/>
      <c r="DB721" s="4"/>
      <c r="DC721" s="4"/>
      <c r="DD721" s="4"/>
      <c r="DE721" s="4"/>
      <c r="DF721" s="4"/>
      <c r="DG721" s="4"/>
      <c r="DH721" s="4"/>
      <c r="DI721" s="4"/>
      <c r="DJ721" s="4"/>
      <c r="DK721" s="4"/>
      <c r="DL721" s="4"/>
      <c r="DM721" s="4"/>
      <c r="DN721" s="4"/>
      <c r="DO721" s="4"/>
      <c r="DP721" s="4"/>
      <c r="DQ721" s="4"/>
      <c r="DR721" s="4"/>
      <c r="DS721" s="4"/>
      <c r="DT721" s="4"/>
      <c r="DU721" s="4"/>
      <c r="DV721" s="4"/>
      <c r="DW721" s="4"/>
      <c r="DX721" s="4"/>
      <c r="DY721" s="4"/>
      <c r="DZ721" s="4"/>
      <c r="EA721" s="4"/>
      <c r="EB721" s="4"/>
      <c r="EC721" s="4"/>
      <c r="ED721" s="4"/>
      <c r="EE721" s="4"/>
      <c r="EF721" s="4"/>
      <c r="EG721" s="4"/>
      <c r="EH721" s="4"/>
      <c r="EI721" s="4"/>
      <c r="EJ721" s="4"/>
      <c r="EK721" s="4"/>
      <c r="EL721" s="4"/>
    </row>
    <row r="722" spans="1:142" x14ac:dyDescent="0.35">
      <c r="A722" s="3"/>
      <c r="B722" s="4"/>
      <c r="C722" s="4"/>
      <c r="D722" s="4"/>
      <c r="E722" s="3"/>
      <c r="F722" s="3"/>
      <c r="G722" s="3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  <c r="CI722" s="4"/>
      <c r="CJ722" s="4"/>
      <c r="CK722" s="4"/>
      <c r="CL722" s="4"/>
      <c r="CM722" s="4"/>
      <c r="CN722" s="4"/>
      <c r="CO722" s="4"/>
      <c r="CP722" s="4"/>
      <c r="CQ722" s="4"/>
      <c r="CR722" s="4"/>
      <c r="CS722" s="4"/>
      <c r="CT722" s="4"/>
      <c r="CU722" s="4"/>
      <c r="CV722" s="4"/>
      <c r="CW722" s="4"/>
      <c r="CX722" s="4"/>
      <c r="CY722" s="4"/>
      <c r="CZ722" s="4"/>
      <c r="DA722" s="4"/>
      <c r="DB722" s="4"/>
      <c r="DC722" s="4"/>
      <c r="DD722" s="4"/>
      <c r="DE722" s="4"/>
      <c r="DF722" s="4"/>
      <c r="DG722" s="4"/>
      <c r="DH722" s="4"/>
      <c r="DI722" s="4"/>
      <c r="DJ722" s="4"/>
      <c r="DK722" s="4"/>
      <c r="DL722" s="4"/>
      <c r="DM722" s="4"/>
      <c r="DN722" s="4"/>
      <c r="DO722" s="4"/>
      <c r="DP722" s="4"/>
      <c r="DQ722" s="4"/>
      <c r="DR722" s="4"/>
      <c r="DS722" s="4"/>
      <c r="DT722" s="4"/>
      <c r="DU722" s="4"/>
      <c r="DV722" s="4"/>
      <c r="DW722" s="4"/>
      <c r="DX722" s="4"/>
      <c r="DY722" s="4"/>
      <c r="DZ722" s="4"/>
      <c r="EA722" s="4"/>
      <c r="EB722" s="4"/>
      <c r="EC722" s="4"/>
      <c r="ED722" s="4"/>
      <c r="EE722" s="4"/>
      <c r="EF722" s="4"/>
      <c r="EG722" s="4"/>
      <c r="EH722" s="4"/>
      <c r="EI722" s="4"/>
      <c r="EJ722" s="4"/>
      <c r="EK722" s="4"/>
      <c r="EL722" s="4"/>
    </row>
    <row r="723" spans="1:142" x14ac:dyDescent="0.35">
      <c r="A723" s="3"/>
      <c r="B723" s="4"/>
      <c r="C723" s="4"/>
      <c r="D723" s="4"/>
      <c r="E723" s="3"/>
      <c r="F723" s="3"/>
      <c r="G723" s="3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  <c r="CI723" s="4"/>
      <c r="CJ723" s="4"/>
      <c r="CK723" s="4"/>
      <c r="CL723" s="4"/>
      <c r="CM723" s="4"/>
      <c r="CN723" s="4"/>
      <c r="CO723" s="4"/>
      <c r="CP723" s="4"/>
      <c r="CQ723" s="4"/>
      <c r="CR723" s="4"/>
      <c r="CS723" s="4"/>
      <c r="CT723" s="4"/>
      <c r="CU723" s="4"/>
      <c r="CV723" s="4"/>
      <c r="CW723" s="4"/>
      <c r="CX723" s="4"/>
      <c r="CY723" s="4"/>
      <c r="CZ723" s="4"/>
      <c r="DA723" s="4"/>
      <c r="DB723" s="4"/>
      <c r="DC723" s="4"/>
      <c r="DD723" s="4"/>
      <c r="DE723" s="4"/>
      <c r="DF723" s="4"/>
      <c r="DG723" s="4"/>
      <c r="DH723" s="4"/>
      <c r="DI723" s="4"/>
      <c r="DJ723" s="4"/>
      <c r="DK723" s="4"/>
      <c r="DL723" s="4"/>
      <c r="DM723" s="4"/>
      <c r="DN723" s="4"/>
      <c r="DO723" s="4"/>
      <c r="DP723" s="4"/>
      <c r="DQ723" s="4"/>
      <c r="DR723" s="4"/>
      <c r="DS723" s="4"/>
      <c r="DT723" s="4"/>
      <c r="DU723" s="4"/>
      <c r="DV723" s="4"/>
      <c r="DW723" s="4"/>
      <c r="DX723" s="4"/>
      <c r="DY723" s="4"/>
      <c r="DZ723" s="4"/>
      <c r="EA723" s="4"/>
      <c r="EB723" s="4"/>
      <c r="EC723" s="4"/>
      <c r="ED723" s="4"/>
      <c r="EE723" s="4"/>
      <c r="EF723" s="4"/>
      <c r="EG723" s="4"/>
      <c r="EH723" s="4"/>
      <c r="EI723" s="4"/>
      <c r="EJ723" s="4"/>
      <c r="EK723" s="4"/>
      <c r="EL723" s="4"/>
    </row>
    <row r="724" spans="1:142" x14ac:dyDescent="0.35">
      <c r="A724" s="3"/>
      <c r="B724" s="4"/>
      <c r="C724" s="4"/>
      <c r="D724" s="4"/>
      <c r="E724" s="3"/>
      <c r="F724" s="3"/>
      <c r="G724" s="3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  <c r="CI724" s="4"/>
      <c r="CJ724" s="4"/>
      <c r="CK724" s="4"/>
      <c r="CL724" s="4"/>
      <c r="CM724" s="4"/>
      <c r="CN724" s="4"/>
      <c r="CO724" s="4"/>
      <c r="CP724" s="4"/>
      <c r="CQ724" s="4"/>
      <c r="CR724" s="4"/>
      <c r="CS724" s="4"/>
      <c r="CT724" s="4"/>
      <c r="CU724" s="4"/>
      <c r="CV724" s="4"/>
      <c r="CW724" s="4"/>
      <c r="CX724" s="4"/>
      <c r="CY724" s="4"/>
      <c r="CZ724" s="4"/>
      <c r="DA724" s="4"/>
      <c r="DB724" s="4"/>
      <c r="DC724" s="4"/>
      <c r="DD724" s="4"/>
      <c r="DE724" s="4"/>
      <c r="DF724" s="4"/>
      <c r="DG724" s="4"/>
      <c r="DH724" s="4"/>
      <c r="DI724" s="4"/>
      <c r="DJ724" s="4"/>
      <c r="DK724" s="4"/>
      <c r="DL724" s="4"/>
      <c r="DM724" s="4"/>
      <c r="DN724" s="4"/>
      <c r="DO724" s="4"/>
      <c r="DP724" s="4"/>
      <c r="DQ724" s="4"/>
      <c r="DR724" s="4"/>
      <c r="DS724" s="4"/>
      <c r="DT724" s="4"/>
      <c r="DU724" s="4"/>
      <c r="DV724" s="4"/>
      <c r="DW724" s="4"/>
      <c r="DX724" s="4"/>
      <c r="DY724" s="4"/>
      <c r="DZ724" s="4"/>
      <c r="EA724" s="4"/>
      <c r="EB724" s="4"/>
      <c r="EC724" s="4"/>
      <c r="ED724" s="4"/>
      <c r="EE724" s="4"/>
      <c r="EF724" s="4"/>
      <c r="EG724" s="4"/>
      <c r="EH724" s="4"/>
      <c r="EI724" s="4"/>
      <c r="EJ724" s="4"/>
      <c r="EK724" s="4"/>
      <c r="EL724" s="4"/>
    </row>
    <row r="725" spans="1:142" x14ac:dyDescent="0.35">
      <c r="A725" s="3"/>
      <c r="B725" s="4"/>
      <c r="C725" s="4"/>
      <c r="D725" s="4"/>
      <c r="E725" s="3"/>
      <c r="F725" s="3"/>
      <c r="G725" s="3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  <c r="CI725" s="4"/>
      <c r="CJ725" s="4"/>
      <c r="CK725" s="4"/>
      <c r="CL725" s="4"/>
      <c r="CM725" s="4"/>
      <c r="CN725" s="4"/>
      <c r="CO725" s="4"/>
      <c r="CP725" s="4"/>
      <c r="CQ725" s="4"/>
      <c r="CR725" s="4"/>
      <c r="CS725" s="4"/>
      <c r="CT725" s="4"/>
      <c r="CU725" s="4"/>
      <c r="CV725" s="4"/>
      <c r="CW725" s="4"/>
      <c r="CX725" s="4"/>
      <c r="CY725" s="4"/>
      <c r="CZ725" s="4"/>
      <c r="DA725" s="4"/>
      <c r="DB725" s="4"/>
      <c r="DC725" s="4"/>
      <c r="DD725" s="4"/>
      <c r="DE725" s="4"/>
      <c r="DF725" s="4"/>
      <c r="DG725" s="4"/>
      <c r="DH725" s="4"/>
      <c r="DI725" s="4"/>
      <c r="DJ725" s="4"/>
      <c r="DK725" s="4"/>
      <c r="DL725" s="4"/>
      <c r="DM725" s="4"/>
      <c r="DN725" s="4"/>
      <c r="DO725" s="4"/>
      <c r="DP725" s="4"/>
      <c r="DQ725" s="4"/>
      <c r="DR725" s="4"/>
      <c r="DS725" s="4"/>
      <c r="DT725" s="4"/>
      <c r="DU725" s="4"/>
      <c r="DV725" s="4"/>
      <c r="DW725" s="4"/>
      <c r="DX725" s="4"/>
      <c r="DY725" s="4"/>
      <c r="DZ725" s="4"/>
      <c r="EA725" s="4"/>
      <c r="EB725" s="4"/>
      <c r="EC725" s="4"/>
      <c r="ED725" s="4"/>
      <c r="EE725" s="4"/>
      <c r="EF725" s="4"/>
      <c r="EG725" s="4"/>
      <c r="EH725" s="4"/>
      <c r="EI725" s="4"/>
      <c r="EJ725" s="4"/>
      <c r="EK725" s="4"/>
      <c r="EL725" s="4"/>
    </row>
    <row r="726" spans="1:142" x14ac:dyDescent="0.35">
      <c r="A726" s="3"/>
      <c r="B726" s="4"/>
      <c r="C726" s="4"/>
      <c r="D726" s="4"/>
      <c r="E726" s="3"/>
      <c r="F726" s="3"/>
      <c r="G726" s="3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  <c r="CI726" s="4"/>
      <c r="CJ726" s="4"/>
      <c r="CK726" s="4"/>
      <c r="CL726" s="4"/>
      <c r="CM726" s="4"/>
      <c r="CN726" s="4"/>
      <c r="CO726" s="4"/>
      <c r="CP726" s="4"/>
      <c r="CQ726" s="4"/>
      <c r="CR726" s="4"/>
      <c r="CS726" s="4"/>
      <c r="CT726" s="4"/>
      <c r="CU726" s="4"/>
      <c r="CV726" s="4"/>
      <c r="CW726" s="4"/>
      <c r="CX726" s="4"/>
      <c r="CY726" s="4"/>
      <c r="CZ726" s="4"/>
      <c r="DA726" s="4"/>
      <c r="DB726" s="4"/>
      <c r="DC726" s="4"/>
      <c r="DD726" s="4"/>
      <c r="DE726" s="4"/>
      <c r="DF726" s="4"/>
      <c r="DG726" s="4"/>
      <c r="DH726" s="4"/>
      <c r="DI726" s="4"/>
      <c r="DJ726" s="4"/>
      <c r="DK726" s="4"/>
      <c r="DL726" s="4"/>
      <c r="DM726" s="4"/>
      <c r="DN726" s="4"/>
      <c r="DO726" s="4"/>
      <c r="DP726" s="4"/>
      <c r="DQ726" s="4"/>
      <c r="DR726" s="4"/>
      <c r="DS726" s="4"/>
      <c r="DT726" s="4"/>
      <c r="DU726" s="4"/>
      <c r="DV726" s="4"/>
      <c r="DW726" s="4"/>
      <c r="DX726" s="4"/>
      <c r="DY726" s="4"/>
      <c r="DZ726" s="4"/>
      <c r="EA726" s="4"/>
      <c r="EB726" s="4"/>
      <c r="EC726" s="4"/>
      <c r="ED726" s="4"/>
      <c r="EE726" s="4"/>
      <c r="EF726" s="4"/>
      <c r="EG726" s="4"/>
      <c r="EH726" s="4"/>
      <c r="EI726" s="4"/>
      <c r="EJ726" s="4"/>
      <c r="EK726" s="4"/>
      <c r="EL726" s="4"/>
    </row>
    <row r="727" spans="1:142" x14ac:dyDescent="0.35">
      <c r="A727" s="3"/>
      <c r="B727" s="4"/>
      <c r="C727" s="4"/>
      <c r="D727" s="4"/>
      <c r="E727" s="3"/>
      <c r="F727" s="3"/>
      <c r="G727" s="3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  <c r="CI727" s="4"/>
      <c r="CJ727" s="4"/>
      <c r="CK727" s="4"/>
      <c r="CL727" s="4"/>
      <c r="CM727" s="4"/>
      <c r="CN727" s="4"/>
      <c r="CO727" s="4"/>
      <c r="CP727" s="4"/>
      <c r="CQ727" s="4"/>
      <c r="CR727" s="4"/>
      <c r="CS727" s="4"/>
      <c r="CT727" s="4"/>
      <c r="CU727" s="4"/>
      <c r="CV727" s="4"/>
      <c r="CW727" s="4"/>
      <c r="CX727" s="4"/>
      <c r="CY727" s="4"/>
      <c r="CZ727" s="4"/>
      <c r="DA727" s="4"/>
      <c r="DB727" s="4"/>
      <c r="DC727" s="4"/>
      <c r="DD727" s="4"/>
      <c r="DE727" s="4"/>
      <c r="DF727" s="4"/>
      <c r="DG727" s="4"/>
      <c r="DH727" s="4"/>
      <c r="DI727" s="4"/>
      <c r="DJ727" s="4"/>
      <c r="DK727" s="4"/>
      <c r="DL727" s="4"/>
      <c r="DM727" s="4"/>
      <c r="DN727" s="4"/>
      <c r="DO727" s="4"/>
      <c r="DP727" s="4"/>
      <c r="DQ727" s="4"/>
      <c r="DR727" s="4"/>
      <c r="DS727" s="4"/>
      <c r="DT727" s="4"/>
      <c r="DU727" s="4"/>
      <c r="DV727" s="4"/>
      <c r="DW727" s="4"/>
      <c r="DX727" s="4"/>
      <c r="DY727" s="4"/>
      <c r="DZ727" s="4"/>
      <c r="EA727" s="4"/>
      <c r="EB727" s="4"/>
      <c r="EC727" s="4"/>
      <c r="ED727" s="4"/>
      <c r="EE727" s="4"/>
      <c r="EF727" s="4"/>
      <c r="EG727" s="4"/>
      <c r="EH727" s="4"/>
      <c r="EI727" s="4"/>
      <c r="EJ727" s="4"/>
      <c r="EK727" s="4"/>
      <c r="EL727" s="4"/>
    </row>
    <row r="728" spans="1:142" x14ac:dyDescent="0.35">
      <c r="A728" s="3"/>
      <c r="B728" s="4"/>
      <c r="C728" s="4"/>
      <c r="D728" s="4"/>
      <c r="E728" s="3"/>
      <c r="F728" s="3"/>
      <c r="G728" s="3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  <c r="CI728" s="4"/>
      <c r="CJ728" s="4"/>
      <c r="CK728" s="4"/>
      <c r="CL728" s="4"/>
      <c r="CM728" s="4"/>
      <c r="CN728" s="4"/>
      <c r="CO728" s="4"/>
      <c r="CP728" s="4"/>
      <c r="CQ728" s="4"/>
      <c r="CR728" s="4"/>
      <c r="CS728" s="4"/>
      <c r="CT728" s="4"/>
      <c r="CU728" s="4"/>
      <c r="CV728" s="4"/>
      <c r="CW728" s="4"/>
      <c r="CX728" s="4"/>
      <c r="CY728" s="4"/>
      <c r="CZ728" s="4"/>
      <c r="DA728" s="4"/>
      <c r="DB728" s="4"/>
      <c r="DC728" s="4"/>
      <c r="DD728" s="4"/>
      <c r="DE728" s="4"/>
      <c r="DF728" s="4"/>
      <c r="DG728" s="4"/>
      <c r="DH728" s="4"/>
      <c r="DI728" s="4"/>
      <c r="DJ728" s="4"/>
      <c r="DK728" s="4"/>
      <c r="DL728" s="4"/>
      <c r="DM728" s="4"/>
      <c r="DN728" s="4"/>
      <c r="DO728" s="4"/>
      <c r="DP728" s="4"/>
      <c r="DQ728" s="4"/>
      <c r="DR728" s="4"/>
      <c r="DS728" s="4"/>
      <c r="DT728" s="4"/>
      <c r="DU728" s="4"/>
      <c r="DV728" s="4"/>
      <c r="DW728" s="4"/>
      <c r="DX728" s="4"/>
      <c r="DY728" s="4"/>
      <c r="DZ728" s="4"/>
      <c r="EA728" s="4"/>
      <c r="EB728" s="4"/>
      <c r="EC728" s="4"/>
      <c r="ED728" s="4"/>
      <c r="EE728" s="4"/>
      <c r="EF728" s="4"/>
      <c r="EG728" s="4"/>
      <c r="EH728" s="4"/>
      <c r="EI728" s="4"/>
      <c r="EJ728" s="4"/>
      <c r="EK728" s="4"/>
      <c r="EL728" s="4"/>
    </row>
    <row r="729" spans="1:142" x14ac:dyDescent="0.35">
      <c r="A729" s="3"/>
      <c r="B729" s="4"/>
      <c r="C729" s="4"/>
      <c r="D729" s="4"/>
      <c r="E729" s="3"/>
      <c r="F729" s="3"/>
      <c r="G729" s="3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  <c r="CI729" s="4"/>
      <c r="CJ729" s="4"/>
      <c r="CK729" s="4"/>
      <c r="CL729" s="4"/>
      <c r="CM729" s="4"/>
      <c r="CN729" s="4"/>
      <c r="CO729" s="4"/>
      <c r="CP729" s="4"/>
      <c r="CQ729" s="4"/>
      <c r="CR729" s="4"/>
      <c r="CS729" s="4"/>
      <c r="CT729" s="4"/>
      <c r="CU729" s="4"/>
      <c r="CV729" s="4"/>
      <c r="CW729" s="4"/>
      <c r="CX729" s="4"/>
      <c r="CY729" s="4"/>
      <c r="CZ729" s="4"/>
      <c r="DA729" s="4"/>
      <c r="DB729" s="4"/>
      <c r="DC729" s="4"/>
      <c r="DD729" s="4"/>
      <c r="DE729" s="4"/>
      <c r="DF729" s="4"/>
      <c r="DG729" s="4"/>
      <c r="DH729" s="4"/>
      <c r="DI729" s="4"/>
      <c r="DJ729" s="4"/>
      <c r="DK729" s="4"/>
      <c r="DL729" s="4"/>
      <c r="DM729" s="4"/>
      <c r="DN729" s="4"/>
      <c r="DO729" s="4"/>
      <c r="DP729" s="4"/>
      <c r="DQ729" s="4"/>
      <c r="DR729" s="4"/>
      <c r="DS729" s="4"/>
      <c r="DT729" s="4"/>
      <c r="DU729" s="4"/>
      <c r="DV729" s="4"/>
      <c r="DW729" s="4"/>
      <c r="DX729" s="4"/>
      <c r="DY729" s="4"/>
      <c r="DZ729" s="4"/>
      <c r="EA729" s="4"/>
      <c r="EB729" s="4"/>
      <c r="EC729" s="4"/>
      <c r="ED729" s="4"/>
      <c r="EE729" s="4"/>
      <c r="EF729" s="4"/>
      <c r="EG729" s="4"/>
      <c r="EH729" s="4"/>
      <c r="EI729" s="4"/>
      <c r="EJ729" s="4"/>
      <c r="EK729" s="4"/>
      <c r="EL729" s="4"/>
    </row>
    <row r="730" spans="1:142" x14ac:dyDescent="0.35">
      <c r="A730" s="3"/>
      <c r="B730" s="4"/>
      <c r="C730" s="4"/>
      <c r="D730" s="4"/>
      <c r="E730" s="3"/>
      <c r="F730" s="3"/>
      <c r="G730" s="3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  <c r="CI730" s="4"/>
      <c r="CJ730" s="4"/>
      <c r="CK730" s="4"/>
      <c r="CL730" s="4"/>
      <c r="CM730" s="4"/>
      <c r="CN730" s="4"/>
      <c r="CO730" s="4"/>
      <c r="CP730" s="4"/>
      <c r="CQ730" s="4"/>
      <c r="CR730" s="4"/>
      <c r="CS730" s="4"/>
      <c r="CT730" s="4"/>
      <c r="CU730" s="4"/>
      <c r="CV730" s="4"/>
      <c r="CW730" s="4"/>
      <c r="CX730" s="4"/>
      <c r="CY730" s="4"/>
      <c r="CZ730" s="4"/>
      <c r="DA730" s="4"/>
      <c r="DB730" s="4"/>
      <c r="DC730" s="4"/>
      <c r="DD730" s="4"/>
      <c r="DE730" s="4"/>
      <c r="DF730" s="4"/>
      <c r="DG730" s="4"/>
      <c r="DH730" s="4"/>
      <c r="DI730" s="4"/>
      <c r="DJ730" s="4"/>
      <c r="DK730" s="4"/>
      <c r="DL730" s="4"/>
      <c r="DM730" s="4"/>
      <c r="DN730" s="4"/>
      <c r="DO730" s="4"/>
      <c r="DP730" s="4"/>
      <c r="DQ730" s="4"/>
      <c r="DR730" s="4"/>
      <c r="DS730" s="4"/>
      <c r="DT730" s="4"/>
      <c r="DU730" s="4"/>
      <c r="DV730" s="4"/>
      <c r="DW730" s="4"/>
      <c r="DX730" s="4"/>
      <c r="DY730" s="4"/>
      <c r="DZ730" s="4"/>
      <c r="EA730" s="4"/>
      <c r="EB730" s="4"/>
      <c r="EC730" s="4"/>
      <c r="ED730" s="4"/>
      <c r="EE730" s="4"/>
      <c r="EF730" s="4"/>
      <c r="EG730" s="4"/>
      <c r="EH730" s="4"/>
      <c r="EI730" s="4"/>
      <c r="EJ730" s="4"/>
      <c r="EK730" s="4"/>
      <c r="EL730" s="4"/>
    </row>
    <row r="731" spans="1:142" x14ac:dyDescent="0.35">
      <c r="A731" s="3"/>
      <c r="B731" s="4"/>
      <c r="C731" s="4"/>
      <c r="D731" s="4"/>
      <c r="E731" s="3"/>
      <c r="F731" s="3"/>
      <c r="G731" s="3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  <c r="CI731" s="4"/>
      <c r="CJ731" s="4"/>
      <c r="CK731" s="4"/>
      <c r="CL731" s="4"/>
      <c r="CM731" s="4"/>
      <c r="CN731" s="4"/>
      <c r="CO731" s="4"/>
      <c r="CP731" s="4"/>
      <c r="CQ731" s="4"/>
      <c r="CR731" s="4"/>
      <c r="CS731" s="4"/>
      <c r="CT731" s="4"/>
      <c r="CU731" s="4"/>
      <c r="CV731" s="4"/>
      <c r="CW731" s="4"/>
      <c r="CX731" s="4"/>
      <c r="CY731" s="4"/>
      <c r="CZ731" s="4"/>
      <c r="DA731" s="4"/>
      <c r="DB731" s="4"/>
      <c r="DC731" s="4"/>
      <c r="DD731" s="4"/>
      <c r="DE731" s="4"/>
      <c r="DF731" s="4"/>
      <c r="DG731" s="4"/>
      <c r="DH731" s="4"/>
      <c r="DI731" s="4"/>
      <c r="DJ731" s="4"/>
      <c r="DK731" s="4"/>
      <c r="DL731" s="4"/>
      <c r="DM731" s="4"/>
      <c r="DN731" s="4"/>
      <c r="DO731" s="4"/>
      <c r="DP731" s="4"/>
      <c r="DQ731" s="4"/>
      <c r="DR731" s="4"/>
      <c r="DS731" s="4"/>
      <c r="DT731" s="4"/>
      <c r="DU731" s="4"/>
      <c r="DV731" s="4"/>
      <c r="DW731" s="4"/>
      <c r="DX731" s="4"/>
      <c r="DY731" s="4"/>
      <c r="DZ731" s="4"/>
      <c r="EA731" s="4"/>
      <c r="EB731" s="4"/>
      <c r="EC731" s="4"/>
      <c r="ED731" s="4"/>
      <c r="EE731" s="4"/>
      <c r="EF731" s="4"/>
      <c r="EG731" s="4"/>
      <c r="EH731" s="4"/>
      <c r="EI731" s="4"/>
      <c r="EJ731" s="4"/>
      <c r="EK731" s="4"/>
      <c r="EL731" s="4"/>
    </row>
    <row r="732" spans="1:142" x14ac:dyDescent="0.35">
      <c r="A732" s="3"/>
      <c r="B732" s="4"/>
      <c r="C732" s="4"/>
      <c r="D732" s="4"/>
      <c r="E732" s="3"/>
      <c r="F732" s="3"/>
      <c r="G732" s="3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  <c r="CI732" s="4"/>
      <c r="CJ732" s="4"/>
      <c r="CK732" s="4"/>
      <c r="CL732" s="4"/>
      <c r="CM732" s="4"/>
      <c r="CN732" s="4"/>
      <c r="CO732" s="4"/>
      <c r="CP732" s="4"/>
      <c r="CQ732" s="4"/>
      <c r="CR732" s="4"/>
      <c r="CS732" s="4"/>
      <c r="CT732" s="4"/>
      <c r="CU732" s="4"/>
      <c r="CV732" s="4"/>
      <c r="CW732" s="4"/>
      <c r="CX732" s="4"/>
      <c r="CY732" s="4"/>
      <c r="CZ732" s="4"/>
      <c r="DA732" s="4"/>
      <c r="DB732" s="4"/>
      <c r="DC732" s="4"/>
      <c r="DD732" s="4"/>
      <c r="DE732" s="4"/>
      <c r="DF732" s="4"/>
      <c r="DG732" s="4"/>
      <c r="DH732" s="4"/>
      <c r="DI732" s="4"/>
      <c r="DJ732" s="4"/>
      <c r="DK732" s="4"/>
      <c r="DL732" s="4"/>
      <c r="DM732" s="4"/>
      <c r="DN732" s="4"/>
      <c r="DO732" s="4"/>
      <c r="DP732" s="4"/>
      <c r="DQ732" s="4"/>
      <c r="DR732" s="4"/>
      <c r="DS732" s="4"/>
      <c r="DT732" s="4"/>
      <c r="DU732" s="4"/>
      <c r="DV732" s="4"/>
      <c r="DW732" s="4"/>
      <c r="DX732" s="4"/>
      <c r="DY732" s="4"/>
      <c r="DZ732" s="4"/>
      <c r="EA732" s="4"/>
      <c r="EB732" s="4"/>
      <c r="EC732" s="4"/>
      <c r="ED732" s="4"/>
      <c r="EE732" s="4"/>
      <c r="EF732" s="4"/>
      <c r="EG732" s="4"/>
      <c r="EH732" s="4"/>
      <c r="EI732" s="4"/>
      <c r="EJ732" s="4"/>
      <c r="EK732" s="4"/>
      <c r="EL732" s="4"/>
    </row>
    <row r="733" spans="1:142" x14ac:dyDescent="0.35">
      <c r="A733" s="3"/>
      <c r="B733" s="4"/>
      <c r="C733" s="4"/>
      <c r="D733" s="4"/>
      <c r="E733" s="3"/>
      <c r="F733" s="3"/>
      <c r="G733" s="3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  <c r="CI733" s="4"/>
      <c r="CJ733" s="4"/>
      <c r="CK733" s="4"/>
      <c r="CL733" s="4"/>
      <c r="CM733" s="4"/>
      <c r="CN733" s="4"/>
      <c r="CO733" s="4"/>
      <c r="CP733" s="4"/>
      <c r="CQ733" s="4"/>
      <c r="CR733" s="4"/>
      <c r="CS733" s="4"/>
      <c r="CT733" s="4"/>
      <c r="CU733" s="4"/>
      <c r="CV733" s="4"/>
      <c r="CW733" s="4"/>
      <c r="CX733" s="4"/>
      <c r="CY733" s="4"/>
      <c r="CZ733" s="4"/>
      <c r="DA733" s="4"/>
      <c r="DB733" s="4"/>
      <c r="DC733" s="4"/>
      <c r="DD733" s="4"/>
      <c r="DE733" s="4"/>
      <c r="DF733" s="4"/>
      <c r="DG733" s="4"/>
      <c r="DH733" s="4"/>
      <c r="DI733" s="4"/>
      <c r="DJ733" s="4"/>
      <c r="DK733" s="4"/>
      <c r="DL733" s="4"/>
      <c r="DM733" s="4"/>
      <c r="DN733" s="4"/>
      <c r="DO733" s="4"/>
      <c r="DP733" s="4"/>
      <c r="DQ733" s="4"/>
      <c r="DR733" s="4"/>
      <c r="DS733" s="4"/>
      <c r="DT733" s="4"/>
      <c r="DU733" s="4"/>
      <c r="DV733" s="4"/>
      <c r="DW733" s="4"/>
      <c r="DX733" s="4"/>
      <c r="DY733" s="4"/>
      <c r="DZ733" s="4"/>
      <c r="EA733" s="4"/>
      <c r="EB733" s="4"/>
      <c r="EC733" s="4"/>
      <c r="ED733" s="4"/>
      <c r="EE733" s="4"/>
      <c r="EF733" s="4"/>
      <c r="EG733" s="4"/>
      <c r="EH733" s="4"/>
      <c r="EI733" s="4"/>
      <c r="EJ733" s="4"/>
      <c r="EK733" s="4"/>
      <c r="EL733" s="4"/>
    </row>
    <row r="734" spans="1:142" x14ac:dyDescent="0.35">
      <c r="A734" s="3"/>
      <c r="B734" s="4"/>
      <c r="C734" s="4"/>
      <c r="D734" s="4"/>
      <c r="E734" s="3"/>
      <c r="F734" s="3"/>
      <c r="G734" s="3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  <c r="CI734" s="4"/>
      <c r="CJ734" s="4"/>
      <c r="CK734" s="4"/>
      <c r="CL734" s="4"/>
      <c r="CM734" s="4"/>
      <c r="CN734" s="4"/>
      <c r="CO734" s="4"/>
      <c r="CP734" s="4"/>
      <c r="CQ734" s="4"/>
      <c r="CR734" s="4"/>
      <c r="CS734" s="4"/>
      <c r="CT734" s="4"/>
      <c r="CU734" s="4"/>
      <c r="CV734" s="4"/>
      <c r="CW734" s="4"/>
      <c r="CX734" s="4"/>
      <c r="CY734" s="4"/>
      <c r="CZ734" s="4"/>
      <c r="DA734" s="4"/>
      <c r="DB734" s="4"/>
      <c r="DC734" s="4"/>
      <c r="DD734" s="4"/>
      <c r="DE734" s="4"/>
      <c r="DF734" s="4"/>
      <c r="DG734" s="4"/>
      <c r="DH734" s="4"/>
      <c r="DI734" s="4"/>
      <c r="DJ734" s="4"/>
      <c r="DK734" s="4"/>
      <c r="DL734" s="4"/>
      <c r="DM734" s="4"/>
      <c r="DN734" s="4"/>
      <c r="DO734" s="4"/>
      <c r="DP734" s="4"/>
      <c r="DQ734" s="4"/>
      <c r="DR734" s="4"/>
      <c r="DS734" s="4"/>
      <c r="DT734" s="4"/>
      <c r="DU734" s="4"/>
      <c r="DV734" s="4"/>
      <c r="DW734" s="4"/>
      <c r="DX734" s="4"/>
      <c r="DY734" s="4"/>
      <c r="DZ734" s="4"/>
      <c r="EA734" s="4"/>
      <c r="EB734" s="4"/>
      <c r="EC734" s="4"/>
      <c r="ED734" s="4"/>
      <c r="EE734" s="4"/>
      <c r="EF734" s="4"/>
      <c r="EG734" s="4"/>
      <c r="EH734" s="4"/>
      <c r="EI734" s="4"/>
      <c r="EJ734" s="4"/>
      <c r="EK734" s="4"/>
      <c r="EL734" s="4"/>
    </row>
    <row r="735" spans="1:142" x14ac:dyDescent="0.35">
      <c r="A735" s="3"/>
      <c r="B735" s="4"/>
      <c r="C735" s="4"/>
      <c r="D735" s="4"/>
      <c r="E735" s="3"/>
      <c r="F735" s="3"/>
      <c r="G735" s="3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  <c r="CI735" s="4"/>
      <c r="CJ735" s="4"/>
      <c r="CK735" s="4"/>
      <c r="CL735" s="4"/>
      <c r="CM735" s="4"/>
      <c r="CN735" s="4"/>
      <c r="CO735" s="4"/>
      <c r="CP735" s="4"/>
      <c r="CQ735" s="4"/>
      <c r="CR735" s="4"/>
      <c r="CS735" s="4"/>
      <c r="CT735" s="4"/>
      <c r="CU735" s="4"/>
      <c r="CV735" s="4"/>
      <c r="CW735" s="4"/>
      <c r="CX735" s="4"/>
      <c r="CY735" s="4"/>
      <c r="CZ735" s="4"/>
      <c r="DA735" s="4"/>
      <c r="DB735" s="4"/>
      <c r="DC735" s="4"/>
      <c r="DD735" s="4"/>
      <c r="DE735" s="4"/>
      <c r="DF735" s="4"/>
      <c r="DG735" s="4"/>
      <c r="DH735" s="4"/>
      <c r="DI735" s="4"/>
      <c r="DJ735" s="4"/>
      <c r="DK735" s="4"/>
      <c r="DL735" s="4"/>
      <c r="DM735" s="4"/>
      <c r="DN735" s="4"/>
      <c r="DO735" s="4"/>
      <c r="DP735" s="4"/>
      <c r="DQ735" s="4"/>
      <c r="DR735" s="4"/>
      <c r="DS735" s="4"/>
      <c r="DT735" s="4"/>
      <c r="DU735" s="4"/>
      <c r="DV735" s="4"/>
      <c r="DW735" s="4"/>
      <c r="DX735" s="4"/>
      <c r="DY735" s="4"/>
      <c r="DZ735" s="4"/>
      <c r="EA735" s="4"/>
      <c r="EB735" s="4"/>
      <c r="EC735" s="4"/>
      <c r="ED735" s="4"/>
      <c r="EE735" s="4"/>
      <c r="EF735" s="4"/>
      <c r="EG735" s="4"/>
      <c r="EH735" s="4"/>
      <c r="EI735" s="4"/>
      <c r="EJ735" s="4"/>
      <c r="EK735" s="4"/>
      <c r="EL735" s="4"/>
    </row>
    <row r="736" spans="1:142" x14ac:dyDescent="0.35">
      <c r="A736" s="3"/>
      <c r="B736" s="4"/>
      <c r="C736" s="4"/>
      <c r="D736" s="4"/>
      <c r="E736" s="3"/>
      <c r="F736" s="3"/>
      <c r="G736" s="3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  <c r="CI736" s="4"/>
      <c r="CJ736" s="4"/>
      <c r="CK736" s="4"/>
      <c r="CL736" s="4"/>
      <c r="CM736" s="4"/>
      <c r="CN736" s="4"/>
      <c r="CO736" s="4"/>
      <c r="CP736" s="4"/>
      <c r="CQ736" s="4"/>
      <c r="CR736" s="4"/>
      <c r="CS736" s="4"/>
      <c r="CT736" s="4"/>
      <c r="CU736" s="4"/>
      <c r="CV736" s="4"/>
      <c r="CW736" s="4"/>
      <c r="CX736" s="4"/>
      <c r="CY736" s="4"/>
      <c r="CZ736" s="4"/>
      <c r="DA736" s="4"/>
      <c r="DB736" s="4"/>
      <c r="DC736" s="4"/>
      <c r="DD736" s="4"/>
      <c r="DE736" s="4"/>
      <c r="DF736" s="4"/>
      <c r="DG736" s="4"/>
      <c r="DH736" s="4"/>
      <c r="DI736" s="4"/>
      <c r="DJ736" s="4"/>
      <c r="DK736" s="4"/>
      <c r="DL736" s="4"/>
      <c r="DM736" s="4"/>
      <c r="DN736" s="4"/>
      <c r="DO736" s="4"/>
      <c r="DP736" s="4"/>
      <c r="DQ736" s="4"/>
      <c r="DR736" s="4"/>
      <c r="DS736" s="4"/>
      <c r="DT736" s="4"/>
      <c r="DU736" s="4"/>
      <c r="DV736" s="4"/>
      <c r="DW736" s="4"/>
      <c r="DX736" s="4"/>
      <c r="DY736" s="4"/>
      <c r="DZ736" s="4"/>
      <c r="EA736" s="4"/>
      <c r="EB736" s="4"/>
      <c r="EC736" s="4"/>
      <c r="ED736" s="4"/>
      <c r="EE736" s="4"/>
      <c r="EF736" s="4"/>
      <c r="EG736" s="4"/>
      <c r="EH736" s="4"/>
      <c r="EI736" s="4"/>
      <c r="EJ736" s="4"/>
      <c r="EK736" s="4"/>
      <c r="EL736" s="4"/>
    </row>
    <row r="737" spans="1:142" x14ac:dyDescent="0.35">
      <c r="A737" s="3"/>
      <c r="B737" s="4"/>
      <c r="C737" s="4"/>
      <c r="D737" s="4"/>
      <c r="E737" s="3"/>
      <c r="F737" s="3"/>
      <c r="G737" s="3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  <c r="CI737" s="4"/>
      <c r="CJ737" s="4"/>
      <c r="CK737" s="4"/>
      <c r="CL737" s="4"/>
      <c r="CM737" s="4"/>
      <c r="CN737" s="4"/>
      <c r="CO737" s="4"/>
      <c r="CP737" s="4"/>
      <c r="CQ737" s="4"/>
      <c r="CR737" s="4"/>
      <c r="CS737" s="4"/>
      <c r="CT737" s="4"/>
      <c r="CU737" s="4"/>
      <c r="CV737" s="4"/>
      <c r="CW737" s="4"/>
      <c r="CX737" s="4"/>
      <c r="CY737" s="4"/>
      <c r="CZ737" s="4"/>
      <c r="DA737" s="4"/>
      <c r="DB737" s="4"/>
      <c r="DC737" s="4"/>
      <c r="DD737" s="4"/>
      <c r="DE737" s="4"/>
      <c r="DF737" s="4"/>
      <c r="DG737" s="4"/>
      <c r="DH737" s="4"/>
      <c r="DI737" s="4"/>
      <c r="DJ737" s="4"/>
      <c r="DK737" s="4"/>
      <c r="DL737" s="4"/>
      <c r="DM737" s="4"/>
      <c r="DN737" s="4"/>
      <c r="DO737" s="4"/>
      <c r="DP737" s="4"/>
      <c r="DQ737" s="4"/>
      <c r="DR737" s="4"/>
      <c r="DS737" s="4"/>
      <c r="DT737" s="4"/>
      <c r="DU737" s="4"/>
      <c r="DV737" s="4"/>
      <c r="DW737" s="4"/>
      <c r="DX737" s="4"/>
      <c r="DY737" s="4"/>
      <c r="DZ737" s="4"/>
      <c r="EA737" s="4"/>
      <c r="EB737" s="4"/>
      <c r="EC737" s="4"/>
      <c r="ED737" s="4"/>
      <c r="EE737" s="4"/>
      <c r="EF737" s="4"/>
      <c r="EG737" s="4"/>
      <c r="EH737" s="4"/>
      <c r="EI737" s="4"/>
      <c r="EJ737" s="4"/>
      <c r="EK737" s="4"/>
      <c r="EL737" s="4"/>
    </row>
    <row r="738" spans="1:142" x14ac:dyDescent="0.35">
      <c r="A738" s="3"/>
      <c r="B738" s="4"/>
      <c r="C738" s="4"/>
      <c r="D738" s="4"/>
      <c r="E738" s="3"/>
      <c r="F738" s="3"/>
      <c r="G738" s="3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  <c r="CH738" s="4"/>
      <c r="CI738" s="4"/>
      <c r="CJ738" s="4"/>
      <c r="CK738" s="4"/>
      <c r="CL738" s="4"/>
      <c r="CM738" s="4"/>
      <c r="CN738" s="4"/>
      <c r="CO738" s="4"/>
      <c r="CP738" s="4"/>
      <c r="CQ738" s="4"/>
      <c r="CR738" s="4"/>
      <c r="CS738" s="4"/>
      <c r="CT738" s="4"/>
      <c r="CU738" s="4"/>
      <c r="CV738" s="4"/>
      <c r="CW738" s="4"/>
      <c r="CX738" s="4"/>
      <c r="CY738" s="4"/>
      <c r="CZ738" s="4"/>
      <c r="DA738" s="4"/>
      <c r="DB738" s="4"/>
      <c r="DC738" s="4"/>
      <c r="DD738" s="4"/>
      <c r="DE738" s="4"/>
      <c r="DF738" s="4"/>
      <c r="DG738" s="4"/>
      <c r="DH738" s="4"/>
      <c r="DI738" s="4"/>
      <c r="DJ738" s="4"/>
      <c r="DK738" s="4"/>
      <c r="DL738" s="4"/>
      <c r="DM738" s="4"/>
      <c r="DN738" s="4"/>
      <c r="DO738" s="4"/>
      <c r="DP738" s="4"/>
      <c r="DQ738" s="4"/>
      <c r="DR738" s="4"/>
      <c r="DS738" s="4"/>
      <c r="DT738" s="4"/>
      <c r="DU738" s="4"/>
      <c r="DV738" s="4"/>
      <c r="DW738" s="4"/>
      <c r="DX738" s="4"/>
      <c r="DY738" s="4"/>
      <c r="DZ738" s="4"/>
      <c r="EA738" s="4"/>
      <c r="EB738" s="4"/>
      <c r="EC738" s="4"/>
      <c r="ED738" s="4"/>
      <c r="EE738" s="4"/>
      <c r="EF738" s="4"/>
      <c r="EG738" s="4"/>
      <c r="EH738" s="4"/>
      <c r="EI738" s="4"/>
      <c r="EJ738" s="4"/>
      <c r="EK738" s="4"/>
      <c r="EL738" s="4"/>
    </row>
    <row r="739" spans="1:142" x14ac:dyDescent="0.35">
      <c r="A739" s="3"/>
      <c r="B739" s="4"/>
      <c r="C739" s="4"/>
      <c r="D739" s="4"/>
      <c r="E739" s="3"/>
      <c r="F739" s="3"/>
      <c r="G739" s="3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  <c r="CH739" s="4"/>
      <c r="CI739" s="4"/>
      <c r="CJ739" s="4"/>
      <c r="CK739" s="4"/>
      <c r="CL739" s="4"/>
      <c r="CM739" s="4"/>
      <c r="CN739" s="4"/>
      <c r="CO739" s="4"/>
      <c r="CP739" s="4"/>
      <c r="CQ739" s="4"/>
      <c r="CR739" s="4"/>
      <c r="CS739" s="4"/>
      <c r="CT739" s="4"/>
      <c r="CU739" s="4"/>
      <c r="CV739" s="4"/>
      <c r="CW739" s="4"/>
      <c r="CX739" s="4"/>
      <c r="CY739" s="4"/>
      <c r="CZ739" s="4"/>
      <c r="DA739" s="4"/>
      <c r="DB739" s="4"/>
      <c r="DC739" s="4"/>
      <c r="DD739" s="4"/>
      <c r="DE739" s="4"/>
      <c r="DF739" s="4"/>
      <c r="DG739" s="4"/>
      <c r="DH739" s="4"/>
      <c r="DI739" s="4"/>
      <c r="DJ739" s="4"/>
      <c r="DK739" s="4"/>
      <c r="DL739" s="4"/>
      <c r="DM739" s="4"/>
      <c r="DN739" s="4"/>
      <c r="DO739" s="4"/>
      <c r="DP739" s="4"/>
      <c r="DQ739" s="4"/>
      <c r="DR739" s="4"/>
      <c r="DS739" s="4"/>
      <c r="DT739" s="4"/>
      <c r="DU739" s="4"/>
      <c r="DV739" s="4"/>
      <c r="DW739" s="4"/>
      <c r="DX739" s="4"/>
      <c r="DY739" s="4"/>
      <c r="DZ739" s="4"/>
      <c r="EA739" s="4"/>
      <c r="EB739" s="4"/>
      <c r="EC739" s="4"/>
      <c r="ED739" s="4"/>
      <c r="EE739" s="4"/>
      <c r="EF739" s="4"/>
      <c r="EG739" s="4"/>
      <c r="EH739" s="4"/>
      <c r="EI739" s="4"/>
      <c r="EJ739" s="4"/>
      <c r="EK739" s="4"/>
      <c r="EL739" s="4"/>
    </row>
    <row r="740" spans="1:142" x14ac:dyDescent="0.35">
      <c r="A740" s="3"/>
      <c r="B740" s="4"/>
      <c r="C740" s="4"/>
      <c r="D740" s="4"/>
      <c r="E740" s="3"/>
      <c r="F740" s="3"/>
      <c r="G740" s="3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  <c r="CH740" s="4"/>
      <c r="CI740" s="4"/>
      <c r="CJ740" s="4"/>
      <c r="CK740" s="4"/>
      <c r="CL740" s="4"/>
      <c r="CM740" s="4"/>
      <c r="CN740" s="4"/>
      <c r="CO740" s="4"/>
      <c r="CP740" s="4"/>
      <c r="CQ740" s="4"/>
      <c r="CR740" s="4"/>
      <c r="CS740" s="4"/>
      <c r="CT740" s="4"/>
      <c r="CU740" s="4"/>
      <c r="CV740" s="4"/>
      <c r="CW740" s="4"/>
      <c r="CX740" s="4"/>
      <c r="CY740" s="4"/>
      <c r="CZ740" s="4"/>
      <c r="DA740" s="4"/>
      <c r="DB740" s="4"/>
      <c r="DC740" s="4"/>
      <c r="DD740" s="4"/>
      <c r="DE740" s="4"/>
      <c r="DF740" s="4"/>
      <c r="DG740" s="4"/>
      <c r="DH740" s="4"/>
      <c r="DI740" s="4"/>
      <c r="DJ740" s="4"/>
      <c r="DK740" s="4"/>
      <c r="DL740" s="4"/>
      <c r="DM740" s="4"/>
      <c r="DN740" s="4"/>
      <c r="DO740" s="4"/>
      <c r="DP740" s="4"/>
      <c r="DQ740" s="4"/>
      <c r="DR740" s="4"/>
      <c r="DS740" s="4"/>
      <c r="DT740" s="4"/>
      <c r="DU740" s="4"/>
      <c r="DV740" s="4"/>
      <c r="DW740" s="4"/>
      <c r="DX740" s="4"/>
      <c r="DY740" s="4"/>
      <c r="DZ740" s="4"/>
      <c r="EA740" s="4"/>
      <c r="EB740" s="4"/>
      <c r="EC740" s="4"/>
      <c r="ED740" s="4"/>
      <c r="EE740" s="4"/>
      <c r="EF740" s="4"/>
      <c r="EG740" s="4"/>
      <c r="EH740" s="4"/>
      <c r="EI740" s="4"/>
      <c r="EJ740" s="4"/>
      <c r="EK740" s="4"/>
      <c r="EL740" s="4"/>
    </row>
    <row r="741" spans="1:142" x14ac:dyDescent="0.35">
      <c r="A741" s="3"/>
      <c r="B741" s="4"/>
      <c r="C741" s="4"/>
      <c r="D741" s="4"/>
      <c r="E741" s="3"/>
      <c r="F741" s="3"/>
      <c r="G741" s="3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  <c r="CH741" s="4"/>
      <c r="CI741" s="4"/>
      <c r="CJ741" s="4"/>
      <c r="CK741" s="4"/>
      <c r="CL741" s="4"/>
      <c r="CM741" s="4"/>
      <c r="CN741" s="4"/>
      <c r="CO741" s="4"/>
      <c r="CP741" s="4"/>
      <c r="CQ741" s="4"/>
      <c r="CR741" s="4"/>
      <c r="CS741" s="4"/>
      <c r="CT741" s="4"/>
      <c r="CU741" s="4"/>
      <c r="CV741" s="4"/>
      <c r="CW741" s="4"/>
      <c r="CX741" s="4"/>
      <c r="CY741" s="4"/>
      <c r="CZ741" s="4"/>
      <c r="DA741" s="4"/>
      <c r="DB741" s="4"/>
      <c r="DC741" s="4"/>
      <c r="DD741" s="4"/>
      <c r="DE741" s="4"/>
      <c r="DF741" s="4"/>
      <c r="DG741" s="4"/>
      <c r="DH741" s="4"/>
      <c r="DI741" s="4"/>
      <c r="DJ741" s="4"/>
      <c r="DK741" s="4"/>
      <c r="DL741" s="4"/>
      <c r="DM741" s="4"/>
      <c r="DN741" s="4"/>
      <c r="DO741" s="4"/>
      <c r="DP741" s="4"/>
      <c r="DQ741" s="4"/>
      <c r="DR741" s="4"/>
      <c r="DS741" s="4"/>
      <c r="DT741" s="4"/>
      <c r="DU741" s="4"/>
      <c r="DV741" s="4"/>
      <c r="DW741" s="4"/>
      <c r="DX741" s="4"/>
      <c r="DY741" s="4"/>
      <c r="DZ741" s="4"/>
      <c r="EA741" s="4"/>
      <c r="EB741" s="4"/>
      <c r="EC741" s="4"/>
      <c r="ED741" s="4"/>
      <c r="EE741" s="4"/>
      <c r="EF741" s="4"/>
      <c r="EG741" s="4"/>
      <c r="EH741" s="4"/>
      <c r="EI741" s="4"/>
      <c r="EJ741" s="4"/>
      <c r="EK741" s="4"/>
      <c r="EL741" s="4"/>
    </row>
    <row r="742" spans="1:142" x14ac:dyDescent="0.35">
      <c r="A742" s="3"/>
      <c r="B742" s="4"/>
      <c r="C742" s="4"/>
      <c r="D742" s="4"/>
      <c r="E742" s="3"/>
      <c r="F742" s="3"/>
      <c r="G742" s="3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  <c r="CI742" s="4"/>
      <c r="CJ742" s="4"/>
      <c r="CK742" s="4"/>
      <c r="CL742" s="4"/>
      <c r="CM742" s="4"/>
      <c r="CN742" s="4"/>
      <c r="CO742" s="4"/>
      <c r="CP742" s="4"/>
      <c r="CQ742" s="4"/>
      <c r="CR742" s="4"/>
      <c r="CS742" s="4"/>
      <c r="CT742" s="4"/>
      <c r="CU742" s="4"/>
      <c r="CV742" s="4"/>
      <c r="CW742" s="4"/>
      <c r="CX742" s="4"/>
      <c r="CY742" s="4"/>
      <c r="CZ742" s="4"/>
      <c r="DA742" s="4"/>
      <c r="DB742" s="4"/>
      <c r="DC742" s="4"/>
      <c r="DD742" s="4"/>
      <c r="DE742" s="4"/>
      <c r="DF742" s="4"/>
      <c r="DG742" s="4"/>
      <c r="DH742" s="4"/>
      <c r="DI742" s="4"/>
      <c r="DJ742" s="4"/>
      <c r="DK742" s="4"/>
      <c r="DL742" s="4"/>
      <c r="DM742" s="4"/>
      <c r="DN742" s="4"/>
      <c r="DO742" s="4"/>
      <c r="DP742" s="4"/>
      <c r="DQ742" s="4"/>
      <c r="DR742" s="4"/>
      <c r="DS742" s="4"/>
      <c r="DT742" s="4"/>
      <c r="DU742" s="4"/>
      <c r="DV742" s="4"/>
      <c r="DW742" s="4"/>
      <c r="DX742" s="4"/>
      <c r="DY742" s="4"/>
      <c r="DZ742" s="4"/>
      <c r="EA742" s="4"/>
      <c r="EB742" s="4"/>
      <c r="EC742" s="4"/>
      <c r="ED742" s="4"/>
      <c r="EE742" s="4"/>
      <c r="EF742" s="4"/>
      <c r="EG742" s="4"/>
      <c r="EH742" s="4"/>
      <c r="EI742" s="4"/>
      <c r="EJ742" s="4"/>
      <c r="EK742" s="4"/>
      <c r="EL742" s="4"/>
    </row>
    <row r="743" spans="1:142" x14ac:dyDescent="0.35">
      <c r="A743" s="3"/>
      <c r="B743" s="4"/>
      <c r="C743" s="4"/>
      <c r="D743" s="4"/>
      <c r="E743" s="3"/>
      <c r="F743" s="3"/>
      <c r="G743" s="3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  <c r="CH743" s="4"/>
      <c r="CI743" s="4"/>
      <c r="CJ743" s="4"/>
      <c r="CK743" s="4"/>
      <c r="CL743" s="4"/>
      <c r="CM743" s="4"/>
      <c r="CN743" s="4"/>
      <c r="CO743" s="4"/>
      <c r="CP743" s="4"/>
      <c r="CQ743" s="4"/>
      <c r="CR743" s="4"/>
      <c r="CS743" s="4"/>
      <c r="CT743" s="4"/>
      <c r="CU743" s="4"/>
      <c r="CV743" s="4"/>
      <c r="CW743" s="4"/>
      <c r="CX743" s="4"/>
      <c r="CY743" s="4"/>
      <c r="CZ743" s="4"/>
      <c r="DA743" s="4"/>
      <c r="DB743" s="4"/>
      <c r="DC743" s="4"/>
      <c r="DD743" s="4"/>
      <c r="DE743" s="4"/>
      <c r="DF743" s="4"/>
      <c r="DG743" s="4"/>
      <c r="DH743" s="4"/>
      <c r="DI743" s="4"/>
      <c r="DJ743" s="4"/>
      <c r="DK743" s="4"/>
      <c r="DL743" s="4"/>
      <c r="DM743" s="4"/>
      <c r="DN743" s="4"/>
      <c r="DO743" s="4"/>
      <c r="DP743" s="4"/>
      <c r="DQ743" s="4"/>
      <c r="DR743" s="4"/>
      <c r="DS743" s="4"/>
      <c r="DT743" s="4"/>
      <c r="DU743" s="4"/>
      <c r="DV743" s="4"/>
      <c r="DW743" s="4"/>
      <c r="DX743" s="4"/>
      <c r="DY743" s="4"/>
      <c r="DZ743" s="4"/>
      <c r="EA743" s="4"/>
      <c r="EB743" s="4"/>
      <c r="EC743" s="4"/>
      <c r="ED743" s="4"/>
      <c r="EE743" s="4"/>
      <c r="EF743" s="4"/>
      <c r="EG743" s="4"/>
      <c r="EH743" s="4"/>
      <c r="EI743" s="4"/>
      <c r="EJ743" s="4"/>
      <c r="EK743" s="4"/>
      <c r="EL743" s="4"/>
    </row>
    <row r="744" spans="1:142" x14ac:dyDescent="0.35">
      <c r="A744" s="3"/>
      <c r="B744" s="4"/>
      <c r="C744" s="4"/>
      <c r="D744" s="4"/>
      <c r="E744" s="3"/>
      <c r="F744" s="3"/>
      <c r="G744" s="3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  <c r="CI744" s="4"/>
      <c r="CJ744" s="4"/>
      <c r="CK744" s="4"/>
      <c r="CL744" s="4"/>
      <c r="CM744" s="4"/>
      <c r="CN744" s="4"/>
      <c r="CO744" s="4"/>
      <c r="CP744" s="4"/>
      <c r="CQ744" s="4"/>
      <c r="CR744" s="4"/>
      <c r="CS744" s="4"/>
      <c r="CT744" s="4"/>
      <c r="CU744" s="4"/>
      <c r="CV744" s="4"/>
      <c r="CW744" s="4"/>
      <c r="CX744" s="4"/>
      <c r="CY744" s="4"/>
      <c r="CZ744" s="4"/>
      <c r="DA744" s="4"/>
      <c r="DB744" s="4"/>
      <c r="DC744" s="4"/>
      <c r="DD744" s="4"/>
      <c r="DE744" s="4"/>
      <c r="DF744" s="4"/>
      <c r="DG744" s="4"/>
      <c r="DH744" s="4"/>
      <c r="DI744" s="4"/>
      <c r="DJ744" s="4"/>
      <c r="DK744" s="4"/>
      <c r="DL744" s="4"/>
      <c r="DM744" s="4"/>
      <c r="DN744" s="4"/>
      <c r="DO744" s="4"/>
      <c r="DP744" s="4"/>
      <c r="DQ744" s="4"/>
      <c r="DR744" s="4"/>
      <c r="DS744" s="4"/>
      <c r="DT744" s="4"/>
      <c r="DU744" s="4"/>
      <c r="DV744" s="4"/>
      <c r="DW744" s="4"/>
      <c r="DX744" s="4"/>
      <c r="DY744" s="4"/>
      <c r="DZ744" s="4"/>
      <c r="EA744" s="4"/>
      <c r="EB744" s="4"/>
      <c r="EC744" s="4"/>
      <c r="ED744" s="4"/>
      <c r="EE744" s="4"/>
      <c r="EF744" s="4"/>
      <c r="EG744" s="4"/>
      <c r="EH744" s="4"/>
      <c r="EI744" s="4"/>
      <c r="EJ744" s="4"/>
      <c r="EK744" s="4"/>
      <c r="EL744" s="4"/>
    </row>
    <row r="745" spans="1:142" x14ac:dyDescent="0.35">
      <c r="A745" s="3"/>
      <c r="B745" s="4"/>
      <c r="C745" s="4"/>
      <c r="D745" s="4"/>
      <c r="E745" s="3"/>
      <c r="F745" s="3"/>
      <c r="G745" s="3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  <c r="CI745" s="4"/>
      <c r="CJ745" s="4"/>
      <c r="CK745" s="4"/>
      <c r="CL745" s="4"/>
      <c r="CM745" s="4"/>
      <c r="CN745" s="4"/>
      <c r="CO745" s="4"/>
      <c r="CP745" s="4"/>
      <c r="CQ745" s="4"/>
      <c r="CR745" s="4"/>
      <c r="CS745" s="4"/>
      <c r="CT745" s="4"/>
      <c r="CU745" s="4"/>
      <c r="CV745" s="4"/>
      <c r="CW745" s="4"/>
      <c r="CX745" s="4"/>
      <c r="CY745" s="4"/>
      <c r="CZ745" s="4"/>
      <c r="DA745" s="4"/>
      <c r="DB745" s="4"/>
      <c r="DC745" s="4"/>
      <c r="DD745" s="4"/>
      <c r="DE745" s="4"/>
      <c r="DF745" s="4"/>
      <c r="DG745" s="4"/>
      <c r="DH745" s="4"/>
      <c r="DI745" s="4"/>
      <c r="DJ745" s="4"/>
      <c r="DK745" s="4"/>
      <c r="DL745" s="4"/>
      <c r="DM745" s="4"/>
      <c r="DN745" s="4"/>
      <c r="DO745" s="4"/>
      <c r="DP745" s="4"/>
      <c r="DQ745" s="4"/>
      <c r="DR745" s="4"/>
      <c r="DS745" s="4"/>
      <c r="DT745" s="4"/>
      <c r="DU745" s="4"/>
      <c r="DV745" s="4"/>
      <c r="DW745" s="4"/>
      <c r="DX745" s="4"/>
      <c r="DY745" s="4"/>
      <c r="DZ745" s="4"/>
      <c r="EA745" s="4"/>
      <c r="EB745" s="4"/>
      <c r="EC745" s="4"/>
      <c r="ED745" s="4"/>
      <c r="EE745" s="4"/>
      <c r="EF745" s="4"/>
      <c r="EG745" s="4"/>
      <c r="EH745" s="4"/>
      <c r="EI745" s="4"/>
      <c r="EJ745" s="4"/>
      <c r="EK745" s="4"/>
      <c r="EL745" s="4"/>
    </row>
    <row r="746" spans="1:142" x14ac:dyDescent="0.35">
      <c r="A746" s="3"/>
      <c r="B746" s="4"/>
      <c r="C746" s="4"/>
      <c r="D746" s="4"/>
      <c r="E746" s="3"/>
      <c r="F746" s="3"/>
      <c r="G746" s="3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  <c r="CH746" s="4"/>
      <c r="CI746" s="4"/>
      <c r="CJ746" s="4"/>
      <c r="CK746" s="4"/>
      <c r="CL746" s="4"/>
      <c r="CM746" s="4"/>
      <c r="CN746" s="4"/>
      <c r="CO746" s="4"/>
      <c r="CP746" s="4"/>
      <c r="CQ746" s="4"/>
      <c r="CR746" s="4"/>
      <c r="CS746" s="4"/>
      <c r="CT746" s="4"/>
      <c r="CU746" s="4"/>
      <c r="CV746" s="4"/>
      <c r="CW746" s="4"/>
      <c r="CX746" s="4"/>
      <c r="CY746" s="4"/>
      <c r="CZ746" s="4"/>
      <c r="DA746" s="4"/>
      <c r="DB746" s="4"/>
      <c r="DC746" s="4"/>
      <c r="DD746" s="4"/>
      <c r="DE746" s="4"/>
      <c r="DF746" s="4"/>
      <c r="DG746" s="4"/>
      <c r="DH746" s="4"/>
      <c r="DI746" s="4"/>
      <c r="DJ746" s="4"/>
      <c r="DK746" s="4"/>
      <c r="DL746" s="4"/>
      <c r="DM746" s="4"/>
      <c r="DN746" s="4"/>
      <c r="DO746" s="4"/>
      <c r="DP746" s="4"/>
      <c r="DQ746" s="4"/>
      <c r="DR746" s="4"/>
      <c r="DS746" s="4"/>
      <c r="DT746" s="4"/>
      <c r="DU746" s="4"/>
      <c r="DV746" s="4"/>
      <c r="DW746" s="4"/>
      <c r="DX746" s="4"/>
      <c r="DY746" s="4"/>
      <c r="DZ746" s="4"/>
      <c r="EA746" s="4"/>
      <c r="EB746" s="4"/>
      <c r="EC746" s="4"/>
      <c r="ED746" s="4"/>
      <c r="EE746" s="4"/>
      <c r="EF746" s="4"/>
      <c r="EG746" s="4"/>
      <c r="EH746" s="4"/>
      <c r="EI746" s="4"/>
      <c r="EJ746" s="4"/>
      <c r="EK746" s="4"/>
      <c r="EL746" s="4"/>
    </row>
    <row r="747" spans="1:142" x14ac:dyDescent="0.35">
      <c r="A747" s="3"/>
      <c r="B747" s="4"/>
      <c r="C747" s="4"/>
      <c r="D747" s="4"/>
      <c r="E747" s="3"/>
      <c r="F747" s="3"/>
      <c r="G747" s="3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  <c r="CI747" s="4"/>
      <c r="CJ747" s="4"/>
      <c r="CK747" s="4"/>
      <c r="CL747" s="4"/>
      <c r="CM747" s="4"/>
      <c r="CN747" s="4"/>
      <c r="CO747" s="4"/>
      <c r="CP747" s="4"/>
      <c r="CQ747" s="4"/>
      <c r="CR747" s="4"/>
      <c r="CS747" s="4"/>
      <c r="CT747" s="4"/>
      <c r="CU747" s="4"/>
      <c r="CV747" s="4"/>
      <c r="CW747" s="4"/>
      <c r="CX747" s="4"/>
      <c r="CY747" s="4"/>
      <c r="CZ747" s="4"/>
      <c r="DA747" s="4"/>
      <c r="DB747" s="4"/>
      <c r="DC747" s="4"/>
      <c r="DD747" s="4"/>
      <c r="DE747" s="4"/>
      <c r="DF747" s="4"/>
      <c r="DG747" s="4"/>
      <c r="DH747" s="4"/>
      <c r="DI747" s="4"/>
      <c r="DJ747" s="4"/>
      <c r="DK747" s="4"/>
      <c r="DL747" s="4"/>
      <c r="DM747" s="4"/>
      <c r="DN747" s="4"/>
      <c r="DO747" s="4"/>
      <c r="DP747" s="4"/>
      <c r="DQ747" s="4"/>
      <c r="DR747" s="4"/>
      <c r="DS747" s="4"/>
      <c r="DT747" s="4"/>
      <c r="DU747" s="4"/>
      <c r="DV747" s="4"/>
      <c r="DW747" s="4"/>
      <c r="DX747" s="4"/>
      <c r="DY747" s="4"/>
      <c r="DZ747" s="4"/>
      <c r="EA747" s="4"/>
      <c r="EB747" s="4"/>
      <c r="EC747" s="4"/>
      <c r="ED747" s="4"/>
      <c r="EE747" s="4"/>
      <c r="EF747" s="4"/>
      <c r="EG747" s="4"/>
      <c r="EH747" s="4"/>
      <c r="EI747" s="4"/>
      <c r="EJ747" s="4"/>
      <c r="EK747" s="4"/>
      <c r="EL747" s="4"/>
    </row>
    <row r="748" spans="1:142" x14ac:dyDescent="0.35">
      <c r="A748" s="3"/>
      <c r="B748" s="4"/>
      <c r="C748" s="4"/>
      <c r="D748" s="4"/>
      <c r="E748" s="3"/>
      <c r="F748" s="3"/>
      <c r="G748" s="3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  <c r="CI748" s="4"/>
      <c r="CJ748" s="4"/>
      <c r="CK748" s="4"/>
      <c r="CL748" s="4"/>
      <c r="CM748" s="4"/>
      <c r="CN748" s="4"/>
      <c r="CO748" s="4"/>
      <c r="CP748" s="4"/>
      <c r="CQ748" s="4"/>
      <c r="CR748" s="4"/>
      <c r="CS748" s="4"/>
      <c r="CT748" s="4"/>
      <c r="CU748" s="4"/>
      <c r="CV748" s="4"/>
      <c r="CW748" s="4"/>
      <c r="CX748" s="4"/>
      <c r="CY748" s="4"/>
      <c r="CZ748" s="4"/>
      <c r="DA748" s="4"/>
      <c r="DB748" s="4"/>
      <c r="DC748" s="4"/>
      <c r="DD748" s="4"/>
      <c r="DE748" s="4"/>
      <c r="DF748" s="4"/>
      <c r="DG748" s="4"/>
      <c r="DH748" s="4"/>
      <c r="DI748" s="4"/>
      <c r="DJ748" s="4"/>
      <c r="DK748" s="4"/>
      <c r="DL748" s="4"/>
      <c r="DM748" s="4"/>
      <c r="DN748" s="4"/>
      <c r="DO748" s="4"/>
      <c r="DP748" s="4"/>
      <c r="DQ748" s="4"/>
      <c r="DR748" s="4"/>
      <c r="DS748" s="4"/>
      <c r="DT748" s="4"/>
      <c r="DU748" s="4"/>
      <c r="DV748" s="4"/>
      <c r="DW748" s="4"/>
      <c r="DX748" s="4"/>
      <c r="DY748" s="4"/>
      <c r="DZ748" s="4"/>
      <c r="EA748" s="4"/>
      <c r="EB748" s="4"/>
      <c r="EC748" s="4"/>
      <c r="ED748" s="4"/>
      <c r="EE748" s="4"/>
      <c r="EF748" s="4"/>
      <c r="EG748" s="4"/>
      <c r="EH748" s="4"/>
      <c r="EI748" s="4"/>
      <c r="EJ748" s="4"/>
      <c r="EK748" s="4"/>
      <c r="EL748" s="4"/>
    </row>
    <row r="749" spans="1:142" x14ac:dyDescent="0.35">
      <c r="A749" s="3"/>
      <c r="B749" s="4"/>
      <c r="C749" s="4"/>
      <c r="D749" s="4"/>
      <c r="E749" s="3"/>
      <c r="F749" s="3"/>
      <c r="G749" s="3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  <c r="CH749" s="4"/>
      <c r="CI749" s="4"/>
      <c r="CJ749" s="4"/>
      <c r="CK749" s="4"/>
      <c r="CL749" s="4"/>
      <c r="CM749" s="4"/>
      <c r="CN749" s="4"/>
      <c r="CO749" s="4"/>
      <c r="CP749" s="4"/>
      <c r="CQ749" s="4"/>
      <c r="CR749" s="4"/>
      <c r="CS749" s="4"/>
      <c r="CT749" s="4"/>
      <c r="CU749" s="4"/>
      <c r="CV749" s="4"/>
      <c r="CW749" s="4"/>
      <c r="CX749" s="4"/>
      <c r="CY749" s="4"/>
      <c r="CZ749" s="4"/>
      <c r="DA749" s="4"/>
      <c r="DB749" s="4"/>
      <c r="DC749" s="4"/>
      <c r="DD749" s="4"/>
      <c r="DE749" s="4"/>
      <c r="DF749" s="4"/>
      <c r="DG749" s="4"/>
      <c r="DH749" s="4"/>
      <c r="DI749" s="4"/>
      <c r="DJ749" s="4"/>
      <c r="DK749" s="4"/>
      <c r="DL749" s="4"/>
      <c r="DM749" s="4"/>
      <c r="DN749" s="4"/>
      <c r="DO749" s="4"/>
      <c r="DP749" s="4"/>
      <c r="DQ749" s="4"/>
      <c r="DR749" s="4"/>
      <c r="DS749" s="4"/>
      <c r="DT749" s="4"/>
      <c r="DU749" s="4"/>
      <c r="DV749" s="4"/>
      <c r="DW749" s="4"/>
      <c r="DX749" s="4"/>
      <c r="DY749" s="4"/>
      <c r="DZ749" s="4"/>
      <c r="EA749" s="4"/>
      <c r="EB749" s="4"/>
      <c r="EC749" s="4"/>
      <c r="ED749" s="4"/>
      <c r="EE749" s="4"/>
      <c r="EF749" s="4"/>
      <c r="EG749" s="4"/>
      <c r="EH749" s="4"/>
      <c r="EI749" s="4"/>
      <c r="EJ749" s="4"/>
      <c r="EK749" s="4"/>
      <c r="EL749" s="4"/>
    </row>
    <row r="750" spans="1:142" x14ac:dyDescent="0.35">
      <c r="A750" s="3"/>
      <c r="B750" s="4"/>
      <c r="C750" s="4"/>
      <c r="D750" s="4"/>
      <c r="E750" s="3"/>
      <c r="F750" s="3"/>
      <c r="G750" s="3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  <c r="CI750" s="4"/>
      <c r="CJ750" s="4"/>
      <c r="CK750" s="4"/>
      <c r="CL750" s="4"/>
      <c r="CM750" s="4"/>
      <c r="CN750" s="4"/>
      <c r="CO750" s="4"/>
      <c r="CP750" s="4"/>
      <c r="CQ750" s="4"/>
      <c r="CR750" s="4"/>
      <c r="CS750" s="4"/>
      <c r="CT750" s="4"/>
      <c r="CU750" s="4"/>
      <c r="CV750" s="4"/>
      <c r="CW750" s="4"/>
      <c r="CX750" s="4"/>
      <c r="CY750" s="4"/>
      <c r="CZ750" s="4"/>
      <c r="DA750" s="4"/>
      <c r="DB750" s="4"/>
      <c r="DC750" s="4"/>
      <c r="DD750" s="4"/>
      <c r="DE750" s="4"/>
      <c r="DF750" s="4"/>
      <c r="DG750" s="4"/>
      <c r="DH750" s="4"/>
      <c r="DI750" s="4"/>
      <c r="DJ750" s="4"/>
      <c r="DK750" s="4"/>
      <c r="DL750" s="4"/>
      <c r="DM750" s="4"/>
      <c r="DN750" s="4"/>
      <c r="DO750" s="4"/>
      <c r="DP750" s="4"/>
      <c r="DQ750" s="4"/>
      <c r="DR750" s="4"/>
      <c r="DS750" s="4"/>
      <c r="DT750" s="4"/>
      <c r="DU750" s="4"/>
      <c r="DV750" s="4"/>
      <c r="DW750" s="4"/>
      <c r="DX750" s="4"/>
      <c r="DY750" s="4"/>
      <c r="DZ750" s="4"/>
      <c r="EA750" s="4"/>
      <c r="EB750" s="4"/>
      <c r="EC750" s="4"/>
      <c r="ED750" s="4"/>
      <c r="EE750" s="4"/>
      <c r="EF750" s="4"/>
      <c r="EG750" s="4"/>
      <c r="EH750" s="4"/>
      <c r="EI750" s="4"/>
      <c r="EJ750" s="4"/>
      <c r="EK750" s="4"/>
      <c r="EL750" s="4"/>
    </row>
    <row r="751" spans="1:142" x14ac:dyDescent="0.35">
      <c r="A751" s="3"/>
      <c r="B751" s="4"/>
      <c r="C751" s="4"/>
      <c r="D751" s="4"/>
      <c r="E751" s="3"/>
      <c r="F751" s="3"/>
      <c r="G751" s="3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/>
      <c r="CS751" s="4"/>
      <c r="CT751" s="4"/>
      <c r="CU751" s="4"/>
      <c r="CV751" s="4"/>
      <c r="CW751" s="4"/>
      <c r="CX751" s="4"/>
      <c r="CY751" s="4"/>
      <c r="CZ751" s="4"/>
      <c r="DA751" s="4"/>
      <c r="DB751" s="4"/>
      <c r="DC751" s="4"/>
      <c r="DD751" s="4"/>
      <c r="DE751" s="4"/>
      <c r="DF751" s="4"/>
      <c r="DG751" s="4"/>
      <c r="DH751" s="4"/>
      <c r="DI751" s="4"/>
      <c r="DJ751" s="4"/>
      <c r="DK751" s="4"/>
      <c r="DL751" s="4"/>
      <c r="DM751" s="4"/>
      <c r="DN751" s="4"/>
      <c r="DO751" s="4"/>
      <c r="DP751" s="4"/>
      <c r="DQ751" s="4"/>
      <c r="DR751" s="4"/>
      <c r="DS751" s="4"/>
      <c r="DT751" s="4"/>
      <c r="DU751" s="4"/>
      <c r="DV751" s="4"/>
      <c r="DW751" s="4"/>
      <c r="DX751" s="4"/>
      <c r="DY751" s="4"/>
      <c r="DZ751" s="4"/>
      <c r="EA751" s="4"/>
      <c r="EB751" s="4"/>
      <c r="EC751" s="4"/>
      <c r="ED751" s="4"/>
      <c r="EE751" s="4"/>
      <c r="EF751" s="4"/>
      <c r="EG751" s="4"/>
      <c r="EH751" s="4"/>
      <c r="EI751" s="4"/>
      <c r="EJ751" s="4"/>
      <c r="EK751" s="4"/>
      <c r="EL751" s="4"/>
    </row>
    <row r="752" spans="1:142" x14ac:dyDescent="0.35">
      <c r="A752" s="3"/>
      <c r="B752" s="4"/>
      <c r="C752" s="4"/>
      <c r="D752" s="4"/>
      <c r="E752" s="3"/>
      <c r="F752" s="3"/>
      <c r="G752" s="3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/>
      <c r="CS752" s="4"/>
      <c r="CT752" s="4"/>
      <c r="CU752" s="4"/>
      <c r="CV752" s="4"/>
      <c r="CW752" s="4"/>
      <c r="CX752" s="4"/>
      <c r="CY752" s="4"/>
      <c r="CZ752" s="4"/>
      <c r="DA752" s="4"/>
      <c r="DB752" s="4"/>
      <c r="DC752" s="4"/>
      <c r="DD752" s="4"/>
      <c r="DE752" s="4"/>
      <c r="DF752" s="4"/>
      <c r="DG752" s="4"/>
      <c r="DH752" s="4"/>
      <c r="DI752" s="4"/>
      <c r="DJ752" s="4"/>
      <c r="DK752" s="4"/>
      <c r="DL752" s="4"/>
      <c r="DM752" s="4"/>
      <c r="DN752" s="4"/>
      <c r="DO752" s="4"/>
      <c r="DP752" s="4"/>
      <c r="DQ752" s="4"/>
      <c r="DR752" s="4"/>
      <c r="DS752" s="4"/>
      <c r="DT752" s="4"/>
      <c r="DU752" s="4"/>
      <c r="DV752" s="4"/>
      <c r="DW752" s="4"/>
      <c r="DX752" s="4"/>
      <c r="DY752" s="4"/>
      <c r="DZ752" s="4"/>
      <c r="EA752" s="4"/>
      <c r="EB752" s="4"/>
      <c r="EC752" s="4"/>
      <c r="ED752" s="4"/>
      <c r="EE752" s="4"/>
      <c r="EF752" s="4"/>
      <c r="EG752" s="4"/>
      <c r="EH752" s="4"/>
      <c r="EI752" s="4"/>
      <c r="EJ752" s="4"/>
      <c r="EK752" s="4"/>
      <c r="EL752" s="4"/>
    </row>
    <row r="753" spans="1:142" x14ac:dyDescent="0.35">
      <c r="A753" s="3"/>
      <c r="B753" s="4"/>
      <c r="C753" s="4"/>
      <c r="D753" s="4"/>
      <c r="E753" s="3"/>
      <c r="F753" s="3"/>
      <c r="G753" s="3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  <c r="CI753" s="4"/>
      <c r="CJ753" s="4"/>
      <c r="CK753" s="4"/>
      <c r="CL753" s="4"/>
      <c r="CM753" s="4"/>
      <c r="CN753" s="4"/>
      <c r="CO753" s="4"/>
      <c r="CP753" s="4"/>
      <c r="CQ753" s="4"/>
      <c r="CR753" s="4"/>
      <c r="CS753" s="4"/>
      <c r="CT753" s="4"/>
      <c r="CU753" s="4"/>
      <c r="CV753" s="4"/>
      <c r="CW753" s="4"/>
      <c r="CX753" s="4"/>
      <c r="CY753" s="4"/>
      <c r="CZ753" s="4"/>
      <c r="DA753" s="4"/>
      <c r="DB753" s="4"/>
      <c r="DC753" s="4"/>
      <c r="DD753" s="4"/>
      <c r="DE753" s="4"/>
      <c r="DF753" s="4"/>
      <c r="DG753" s="4"/>
      <c r="DH753" s="4"/>
      <c r="DI753" s="4"/>
      <c r="DJ753" s="4"/>
      <c r="DK753" s="4"/>
      <c r="DL753" s="4"/>
      <c r="DM753" s="4"/>
      <c r="DN753" s="4"/>
      <c r="DO753" s="4"/>
      <c r="DP753" s="4"/>
      <c r="DQ753" s="4"/>
      <c r="DR753" s="4"/>
      <c r="DS753" s="4"/>
      <c r="DT753" s="4"/>
      <c r="DU753" s="4"/>
      <c r="DV753" s="4"/>
      <c r="DW753" s="4"/>
      <c r="DX753" s="4"/>
      <c r="DY753" s="4"/>
      <c r="DZ753" s="4"/>
      <c r="EA753" s="4"/>
      <c r="EB753" s="4"/>
      <c r="EC753" s="4"/>
      <c r="ED753" s="4"/>
      <c r="EE753" s="4"/>
      <c r="EF753" s="4"/>
      <c r="EG753" s="4"/>
      <c r="EH753" s="4"/>
      <c r="EI753" s="4"/>
      <c r="EJ753" s="4"/>
      <c r="EK753" s="4"/>
      <c r="EL753" s="4"/>
    </row>
    <row r="754" spans="1:142" x14ac:dyDescent="0.35">
      <c r="A754" s="3"/>
      <c r="B754" s="4"/>
      <c r="C754" s="4"/>
      <c r="D754" s="4"/>
      <c r="E754" s="3"/>
      <c r="F754" s="3"/>
      <c r="G754" s="3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  <c r="CI754" s="4"/>
      <c r="CJ754" s="4"/>
      <c r="CK754" s="4"/>
      <c r="CL754" s="4"/>
      <c r="CM754" s="4"/>
      <c r="CN754" s="4"/>
      <c r="CO754" s="4"/>
      <c r="CP754" s="4"/>
      <c r="CQ754" s="4"/>
      <c r="CR754" s="4"/>
      <c r="CS754" s="4"/>
      <c r="CT754" s="4"/>
      <c r="CU754" s="4"/>
      <c r="CV754" s="4"/>
      <c r="CW754" s="4"/>
      <c r="CX754" s="4"/>
      <c r="CY754" s="4"/>
      <c r="CZ754" s="4"/>
      <c r="DA754" s="4"/>
      <c r="DB754" s="4"/>
      <c r="DC754" s="4"/>
      <c r="DD754" s="4"/>
      <c r="DE754" s="4"/>
      <c r="DF754" s="4"/>
      <c r="DG754" s="4"/>
      <c r="DH754" s="4"/>
      <c r="DI754" s="4"/>
      <c r="DJ754" s="4"/>
      <c r="DK754" s="4"/>
      <c r="DL754" s="4"/>
      <c r="DM754" s="4"/>
      <c r="DN754" s="4"/>
      <c r="DO754" s="4"/>
      <c r="DP754" s="4"/>
      <c r="DQ754" s="4"/>
      <c r="DR754" s="4"/>
      <c r="DS754" s="4"/>
      <c r="DT754" s="4"/>
      <c r="DU754" s="4"/>
      <c r="DV754" s="4"/>
      <c r="DW754" s="4"/>
      <c r="DX754" s="4"/>
      <c r="DY754" s="4"/>
      <c r="DZ754" s="4"/>
      <c r="EA754" s="4"/>
      <c r="EB754" s="4"/>
      <c r="EC754" s="4"/>
      <c r="ED754" s="4"/>
      <c r="EE754" s="4"/>
      <c r="EF754" s="4"/>
      <c r="EG754" s="4"/>
      <c r="EH754" s="4"/>
      <c r="EI754" s="4"/>
      <c r="EJ754" s="4"/>
      <c r="EK754" s="4"/>
      <c r="EL754" s="4"/>
    </row>
    <row r="755" spans="1:142" x14ac:dyDescent="0.35">
      <c r="A755" s="3"/>
      <c r="B755" s="4"/>
      <c r="C755" s="4"/>
      <c r="D755" s="4"/>
      <c r="E755" s="3"/>
      <c r="F755" s="3"/>
      <c r="G755" s="3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  <c r="CI755" s="4"/>
      <c r="CJ755" s="4"/>
      <c r="CK755" s="4"/>
      <c r="CL755" s="4"/>
      <c r="CM755" s="4"/>
      <c r="CN755" s="4"/>
      <c r="CO755" s="4"/>
      <c r="CP755" s="4"/>
      <c r="CQ755" s="4"/>
      <c r="CR755" s="4"/>
      <c r="CS755" s="4"/>
      <c r="CT755" s="4"/>
      <c r="CU755" s="4"/>
      <c r="CV755" s="4"/>
      <c r="CW755" s="4"/>
      <c r="CX755" s="4"/>
      <c r="CY755" s="4"/>
      <c r="CZ755" s="4"/>
      <c r="DA755" s="4"/>
      <c r="DB755" s="4"/>
      <c r="DC755" s="4"/>
      <c r="DD755" s="4"/>
      <c r="DE755" s="4"/>
      <c r="DF755" s="4"/>
      <c r="DG755" s="4"/>
      <c r="DH755" s="4"/>
      <c r="DI755" s="4"/>
      <c r="DJ755" s="4"/>
      <c r="DK755" s="4"/>
      <c r="DL755" s="4"/>
      <c r="DM755" s="4"/>
      <c r="DN755" s="4"/>
      <c r="DO755" s="4"/>
      <c r="DP755" s="4"/>
      <c r="DQ755" s="4"/>
      <c r="DR755" s="4"/>
      <c r="DS755" s="4"/>
      <c r="DT755" s="4"/>
      <c r="DU755" s="4"/>
      <c r="DV755" s="4"/>
      <c r="DW755" s="4"/>
      <c r="DX755" s="4"/>
      <c r="DY755" s="4"/>
      <c r="DZ755" s="4"/>
      <c r="EA755" s="4"/>
      <c r="EB755" s="4"/>
      <c r="EC755" s="4"/>
      <c r="ED755" s="4"/>
      <c r="EE755" s="4"/>
      <c r="EF755" s="4"/>
      <c r="EG755" s="4"/>
      <c r="EH755" s="4"/>
      <c r="EI755" s="4"/>
      <c r="EJ755" s="4"/>
      <c r="EK755" s="4"/>
      <c r="EL755" s="4"/>
    </row>
    <row r="756" spans="1:142" x14ac:dyDescent="0.35">
      <c r="A756" s="3"/>
      <c r="B756" s="4"/>
      <c r="C756" s="4"/>
      <c r="D756" s="4"/>
      <c r="E756" s="3"/>
      <c r="F756" s="3"/>
      <c r="G756" s="3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  <c r="CH756" s="4"/>
      <c r="CI756" s="4"/>
      <c r="CJ756" s="4"/>
      <c r="CK756" s="4"/>
      <c r="CL756" s="4"/>
      <c r="CM756" s="4"/>
      <c r="CN756" s="4"/>
      <c r="CO756" s="4"/>
      <c r="CP756" s="4"/>
      <c r="CQ756" s="4"/>
      <c r="CR756" s="4"/>
      <c r="CS756" s="4"/>
      <c r="CT756" s="4"/>
      <c r="CU756" s="4"/>
      <c r="CV756" s="4"/>
      <c r="CW756" s="4"/>
      <c r="CX756" s="4"/>
      <c r="CY756" s="4"/>
      <c r="CZ756" s="4"/>
      <c r="DA756" s="4"/>
      <c r="DB756" s="4"/>
      <c r="DC756" s="4"/>
      <c r="DD756" s="4"/>
      <c r="DE756" s="4"/>
      <c r="DF756" s="4"/>
      <c r="DG756" s="4"/>
      <c r="DH756" s="4"/>
      <c r="DI756" s="4"/>
      <c r="DJ756" s="4"/>
      <c r="DK756" s="4"/>
      <c r="DL756" s="4"/>
      <c r="DM756" s="4"/>
      <c r="DN756" s="4"/>
      <c r="DO756" s="4"/>
      <c r="DP756" s="4"/>
      <c r="DQ756" s="4"/>
      <c r="DR756" s="4"/>
      <c r="DS756" s="4"/>
      <c r="DT756" s="4"/>
      <c r="DU756" s="4"/>
      <c r="DV756" s="4"/>
      <c r="DW756" s="4"/>
      <c r="DX756" s="4"/>
      <c r="DY756" s="4"/>
      <c r="DZ756" s="4"/>
      <c r="EA756" s="4"/>
      <c r="EB756" s="4"/>
      <c r="EC756" s="4"/>
      <c r="ED756" s="4"/>
      <c r="EE756" s="4"/>
      <c r="EF756" s="4"/>
      <c r="EG756" s="4"/>
      <c r="EH756" s="4"/>
      <c r="EI756" s="4"/>
      <c r="EJ756" s="4"/>
      <c r="EK756" s="4"/>
      <c r="EL756" s="4"/>
    </row>
    <row r="757" spans="1:142" x14ac:dyDescent="0.35">
      <c r="A757" s="3"/>
      <c r="B757" s="4"/>
      <c r="C757" s="4"/>
      <c r="D757" s="4"/>
      <c r="E757" s="3"/>
      <c r="F757" s="3"/>
      <c r="G757" s="3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/>
      <c r="CO757" s="4"/>
      <c r="CP757" s="4"/>
      <c r="CQ757" s="4"/>
      <c r="CR757" s="4"/>
      <c r="CS757" s="4"/>
      <c r="CT757" s="4"/>
      <c r="CU757" s="4"/>
      <c r="CV757" s="4"/>
      <c r="CW757" s="4"/>
      <c r="CX757" s="4"/>
      <c r="CY757" s="4"/>
      <c r="CZ757" s="4"/>
      <c r="DA757" s="4"/>
      <c r="DB757" s="4"/>
      <c r="DC757" s="4"/>
      <c r="DD757" s="4"/>
      <c r="DE757" s="4"/>
      <c r="DF757" s="4"/>
      <c r="DG757" s="4"/>
      <c r="DH757" s="4"/>
      <c r="DI757" s="4"/>
      <c r="DJ757" s="4"/>
      <c r="DK757" s="4"/>
      <c r="DL757" s="4"/>
      <c r="DM757" s="4"/>
      <c r="DN757" s="4"/>
      <c r="DO757" s="4"/>
      <c r="DP757" s="4"/>
      <c r="DQ757" s="4"/>
      <c r="DR757" s="4"/>
      <c r="DS757" s="4"/>
      <c r="DT757" s="4"/>
      <c r="DU757" s="4"/>
      <c r="DV757" s="4"/>
      <c r="DW757" s="4"/>
      <c r="DX757" s="4"/>
      <c r="DY757" s="4"/>
      <c r="DZ757" s="4"/>
      <c r="EA757" s="4"/>
      <c r="EB757" s="4"/>
      <c r="EC757" s="4"/>
      <c r="ED757" s="4"/>
      <c r="EE757" s="4"/>
      <c r="EF757" s="4"/>
      <c r="EG757" s="4"/>
      <c r="EH757" s="4"/>
      <c r="EI757" s="4"/>
      <c r="EJ757" s="4"/>
      <c r="EK757" s="4"/>
      <c r="EL757" s="4"/>
    </row>
    <row r="758" spans="1:142" x14ac:dyDescent="0.35">
      <c r="A758" s="3"/>
      <c r="B758" s="4"/>
      <c r="C758" s="4"/>
      <c r="D758" s="4"/>
      <c r="E758" s="3"/>
      <c r="F758" s="3"/>
      <c r="G758" s="3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  <c r="CI758" s="4"/>
      <c r="CJ758" s="4"/>
      <c r="CK758" s="4"/>
      <c r="CL758" s="4"/>
      <c r="CM758" s="4"/>
      <c r="CN758" s="4"/>
      <c r="CO758" s="4"/>
      <c r="CP758" s="4"/>
      <c r="CQ758" s="4"/>
      <c r="CR758" s="4"/>
      <c r="CS758" s="4"/>
      <c r="CT758" s="4"/>
      <c r="CU758" s="4"/>
      <c r="CV758" s="4"/>
      <c r="CW758" s="4"/>
      <c r="CX758" s="4"/>
      <c r="CY758" s="4"/>
      <c r="CZ758" s="4"/>
      <c r="DA758" s="4"/>
      <c r="DB758" s="4"/>
      <c r="DC758" s="4"/>
      <c r="DD758" s="4"/>
      <c r="DE758" s="4"/>
      <c r="DF758" s="4"/>
      <c r="DG758" s="4"/>
      <c r="DH758" s="4"/>
      <c r="DI758" s="4"/>
      <c r="DJ758" s="4"/>
      <c r="DK758" s="4"/>
      <c r="DL758" s="4"/>
      <c r="DM758" s="4"/>
      <c r="DN758" s="4"/>
      <c r="DO758" s="4"/>
      <c r="DP758" s="4"/>
      <c r="DQ758" s="4"/>
      <c r="DR758" s="4"/>
      <c r="DS758" s="4"/>
      <c r="DT758" s="4"/>
      <c r="DU758" s="4"/>
      <c r="DV758" s="4"/>
      <c r="DW758" s="4"/>
      <c r="DX758" s="4"/>
      <c r="DY758" s="4"/>
      <c r="DZ758" s="4"/>
      <c r="EA758" s="4"/>
      <c r="EB758" s="4"/>
      <c r="EC758" s="4"/>
      <c r="ED758" s="4"/>
      <c r="EE758" s="4"/>
      <c r="EF758" s="4"/>
      <c r="EG758" s="4"/>
      <c r="EH758" s="4"/>
      <c r="EI758" s="4"/>
      <c r="EJ758" s="4"/>
      <c r="EK758" s="4"/>
      <c r="EL758" s="4"/>
    </row>
    <row r="759" spans="1:142" x14ac:dyDescent="0.35">
      <c r="A759" s="3"/>
      <c r="B759" s="4"/>
      <c r="C759" s="4"/>
      <c r="D759" s="4"/>
      <c r="E759" s="3"/>
      <c r="F759" s="3"/>
      <c r="G759" s="3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  <c r="CI759" s="4"/>
      <c r="CJ759" s="4"/>
      <c r="CK759" s="4"/>
      <c r="CL759" s="4"/>
      <c r="CM759" s="4"/>
      <c r="CN759" s="4"/>
      <c r="CO759" s="4"/>
      <c r="CP759" s="4"/>
      <c r="CQ759" s="4"/>
      <c r="CR759" s="4"/>
      <c r="CS759" s="4"/>
      <c r="CT759" s="4"/>
      <c r="CU759" s="4"/>
      <c r="CV759" s="4"/>
      <c r="CW759" s="4"/>
      <c r="CX759" s="4"/>
      <c r="CY759" s="4"/>
      <c r="CZ759" s="4"/>
      <c r="DA759" s="4"/>
      <c r="DB759" s="4"/>
      <c r="DC759" s="4"/>
      <c r="DD759" s="4"/>
      <c r="DE759" s="4"/>
      <c r="DF759" s="4"/>
      <c r="DG759" s="4"/>
      <c r="DH759" s="4"/>
      <c r="DI759" s="4"/>
      <c r="DJ759" s="4"/>
      <c r="DK759" s="4"/>
      <c r="DL759" s="4"/>
      <c r="DM759" s="4"/>
      <c r="DN759" s="4"/>
      <c r="DO759" s="4"/>
      <c r="DP759" s="4"/>
      <c r="DQ759" s="4"/>
      <c r="DR759" s="4"/>
      <c r="DS759" s="4"/>
      <c r="DT759" s="4"/>
      <c r="DU759" s="4"/>
      <c r="DV759" s="4"/>
      <c r="DW759" s="4"/>
      <c r="DX759" s="4"/>
      <c r="DY759" s="4"/>
      <c r="DZ759" s="4"/>
      <c r="EA759" s="4"/>
      <c r="EB759" s="4"/>
      <c r="EC759" s="4"/>
      <c r="ED759" s="4"/>
      <c r="EE759" s="4"/>
      <c r="EF759" s="4"/>
      <c r="EG759" s="4"/>
      <c r="EH759" s="4"/>
      <c r="EI759" s="4"/>
      <c r="EJ759" s="4"/>
      <c r="EK759" s="4"/>
      <c r="EL759" s="4"/>
    </row>
    <row r="760" spans="1:142" x14ac:dyDescent="0.35">
      <c r="A760" s="3"/>
      <c r="B760" s="4"/>
      <c r="C760" s="4"/>
      <c r="D760" s="4"/>
      <c r="E760" s="3"/>
      <c r="F760" s="3"/>
      <c r="G760" s="3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  <c r="CI760" s="4"/>
      <c r="CJ760" s="4"/>
      <c r="CK760" s="4"/>
      <c r="CL760" s="4"/>
      <c r="CM760" s="4"/>
      <c r="CN760" s="4"/>
      <c r="CO760" s="4"/>
      <c r="CP760" s="4"/>
      <c r="CQ760" s="4"/>
      <c r="CR760" s="4"/>
      <c r="CS760" s="4"/>
      <c r="CT760" s="4"/>
      <c r="CU760" s="4"/>
      <c r="CV760" s="4"/>
      <c r="CW760" s="4"/>
      <c r="CX760" s="4"/>
      <c r="CY760" s="4"/>
      <c r="CZ760" s="4"/>
      <c r="DA760" s="4"/>
      <c r="DB760" s="4"/>
      <c r="DC760" s="4"/>
      <c r="DD760" s="4"/>
      <c r="DE760" s="4"/>
      <c r="DF760" s="4"/>
      <c r="DG760" s="4"/>
      <c r="DH760" s="4"/>
      <c r="DI760" s="4"/>
      <c r="DJ760" s="4"/>
      <c r="DK760" s="4"/>
      <c r="DL760" s="4"/>
      <c r="DM760" s="4"/>
      <c r="DN760" s="4"/>
      <c r="DO760" s="4"/>
      <c r="DP760" s="4"/>
      <c r="DQ760" s="4"/>
      <c r="DR760" s="4"/>
      <c r="DS760" s="4"/>
      <c r="DT760" s="4"/>
      <c r="DU760" s="4"/>
      <c r="DV760" s="4"/>
      <c r="DW760" s="4"/>
      <c r="DX760" s="4"/>
      <c r="DY760" s="4"/>
      <c r="DZ760" s="4"/>
      <c r="EA760" s="4"/>
      <c r="EB760" s="4"/>
      <c r="EC760" s="4"/>
      <c r="ED760" s="4"/>
      <c r="EE760" s="4"/>
      <c r="EF760" s="4"/>
      <c r="EG760" s="4"/>
      <c r="EH760" s="4"/>
      <c r="EI760" s="4"/>
      <c r="EJ760" s="4"/>
      <c r="EK760" s="4"/>
      <c r="EL760" s="4"/>
    </row>
    <row r="761" spans="1:142" x14ac:dyDescent="0.35">
      <c r="A761" s="3"/>
      <c r="B761" s="4"/>
      <c r="C761" s="4"/>
      <c r="D761" s="4"/>
      <c r="E761" s="3"/>
      <c r="F761" s="3"/>
      <c r="G761" s="3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  <c r="CI761" s="4"/>
      <c r="CJ761" s="4"/>
      <c r="CK761" s="4"/>
      <c r="CL761" s="4"/>
      <c r="CM761" s="4"/>
      <c r="CN761" s="4"/>
      <c r="CO761" s="4"/>
      <c r="CP761" s="4"/>
      <c r="CQ761" s="4"/>
      <c r="CR761" s="4"/>
      <c r="CS761" s="4"/>
      <c r="CT761" s="4"/>
      <c r="CU761" s="4"/>
      <c r="CV761" s="4"/>
      <c r="CW761" s="4"/>
      <c r="CX761" s="4"/>
      <c r="CY761" s="4"/>
      <c r="CZ761" s="4"/>
      <c r="DA761" s="4"/>
      <c r="DB761" s="4"/>
      <c r="DC761" s="4"/>
      <c r="DD761" s="4"/>
      <c r="DE761" s="4"/>
      <c r="DF761" s="4"/>
      <c r="DG761" s="4"/>
      <c r="DH761" s="4"/>
      <c r="DI761" s="4"/>
      <c r="DJ761" s="4"/>
      <c r="DK761" s="4"/>
      <c r="DL761" s="4"/>
      <c r="DM761" s="4"/>
      <c r="DN761" s="4"/>
      <c r="DO761" s="4"/>
      <c r="DP761" s="4"/>
      <c r="DQ761" s="4"/>
      <c r="DR761" s="4"/>
      <c r="DS761" s="4"/>
      <c r="DT761" s="4"/>
      <c r="DU761" s="4"/>
      <c r="DV761" s="4"/>
      <c r="DW761" s="4"/>
      <c r="DX761" s="4"/>
      <c r="DY761" s="4"/>
      <c r="DZ761" s="4"/>
      <c r="EA761" s="4"/>
      <c r="EB761" s="4"/>
      <c r="EC761" s="4"/>
      <c r="ED761" s="4"/>
      <c r="EE761" s="4"/>
      <c r="EF761" s="4"/>
      <c r="EG761" s="4"/>
      <c r="EH761" s="4"/>
      <c r="EI761" s="4"/>
      <c r="EJ761" s="4"/>
      <c r="EK761" s="4"/>
      <c r="EL761" s="4"/>
    </row>
    <row r="762" spans="1:142" x14ac:dyDescent="0.35">
      <c r="A762" s="3"/>
      <c r="B762" s="4"/>
      <c r="C762" s="4"/>
      <c r="D762" s="4"/>
      <c r="E762" s="3"/>
      <c r="F762" s="3"/>
      <c r="G762" s="3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  <c r="CI762" s="4"/>
      <c r="CJ762" s="4"/>
      <c r="CK762" s="4"/>
      <c r="CL762" s="4"/>
      <c r="CM762" s="4"/>
      <c r="CN762" s="4"/>
      <c r="CO762" s="4"/>
      <c r="CP762" s="4"/>
      <c r="CQ762" s="4"/>
      <c r="CR762" s="4"/>
      <c r="CS762" s="4"/>
      <c r="CT762" s="4"/>
      <c r="CU762" s="4"/>
      <c r="CV762" s="4"/>
      <c r="CW762" s="4"/>
      <c r="CX762" s="4"/>
      <c r="CY762" s="4"/>
      <c r="CZ762" s="4"/>
      <c r="DA762" s="4"/>
      <c r="DB762" s="4"/>
      <c r="DC762" s="4"/>
      <c r="DD762" s="4"/>
      <c r="DE762" s="4"/>
      <c r="DF762" s="4"/>
      <c r="DG762" s="4"/>
      <c r="DH762" s="4"/>
      <c r="DI762" s="4"/>
      <c r="DJ762" s="4"/>
      <c r="DK762" s="4"/>
      <c r="DL762" s="4"/>
      <c r="DM762" s="4"/>
      <c r="DN762" s="4"/>
      <c r="DO762" s="4"/>
      <c r="DP762" s="4"/>
      <c r="DQ762" s="4"/>
      <c r="DR762" s="4"/>
      <c r="DS762" s="4"/>
      <c r="DT762" s="4"/>
      <c r="DU762" s="4"/>
      <c r="DV762" s="4"/>
      <c r="DW762" s="4"/>
      <c r="DX762" s="4"/>
      <c r="DY762" s="4"/>
      <c r="DZ762" s="4"/>
      <c r="EA762" s="4"/>
      <c r="EB762" s="4"/>
      <c r="EC762" s="4"/>
      <c r="ED762" s="4"/>
      <c r="EE762" s="4"/>
      <c r="EF762" s="4"/>
      <c r="EG762" s="4"/>
      <c r="EH762" s="4"/>
      <c r="EI762" s="4"/>
      <c r="EJ762" s="4"/>
      <c r="EK762" s="4"/>
      <c r="EL762" s="4"/>
    </row>
    <row r="763" spans="1:142" x14ac:dyDescent="0.35">
      <c r="A763" s="3"/>
      <c r="B763" s="4"/>
      <c r="C763" s="4"/>
      <c r="D763" s="4"/>
      <c r="E763" s="3"/>
      <c r="F763" s="3"/>
      <c r="G763" s="3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/>
      <c r="CO763" s="4"/>
      <c r="CP763" s="4"/>
      <c r="CQ763" s="4"/>
      <c r="CR763" s="4"/>
      <c r="CS763" s="4"/>
      <c r="CT763" s="4"/>
      <c r="CU763" s="4"/>
      <c r="CV763" s="4"/>
      <c r="CW763" s="4"/>
      <c r="CX763" s="4"/>
      <c r="CY763" s="4"/>
      <c r="CZ763" s="4"/>
      <c r="DA763" s="4"/>
      <c r="DB763" s="4"/>
      <c r="DC763" s="4"/>
      <c r="DD763" s="4"/>
      <c r="DE763" s="4"/>
      <c r="DF763" s="4"/>
      <c r="DG763" s="4"/>
      <c r="DH763" s="4"/>
      <c r="DI763" s="4"/>
      <c r="DJ763" s="4"/>
      <c r="DK763" s="4"/>
      <c r="DL763" s="4"/>
      <c r="DM763" s="4"/>
      <c r="DN763" s="4"/>
      <c r="DO763" s="4"/>
      <c r="DP763" s="4"/>
      <c r="DQ763" s="4"/>
      <c r="DR763" s="4"/>
      <c r="DS763" s="4"/>
      <c r="DT763" s="4"/>
      <c r="DU763" s="4"/>
      <c r="DV763" s="4"/>
      <c r="DW763" s="4"/>
      <c r="DX763" s="4"/>
      <c r="DY763" s="4"/>
      <c r="DZ763" s="4"/>
      <c r="EA763" s="4"/>
      <c r="EB763" s="4"/>
      <c r="EC763" s="4"/>
      <c r="ED763" s="4"/>
      <c r="EE763" s="4"/>
      <c r="EF763" s="4"/>
      <c r="EG763" s="4"/>
      <c r="EH763" s="4"/>
      <c r="EI763" s="4"/>
      <c r="EJ763" s="4"/>
      <c r="EK763" s="4"/>
      <c r="EL763" s="4"/>
    </row>
    <row r="764" spans="1:142" x14ac:dyDescent="0.35">
      <c r="A764" s="3"/>
      <c r="B764" s="4"/>
      <c r="C764" s="4"/>
      <c r="D764" s="4"/>
      <c r="E764" s="3"/>
      <c r="F764" s="3"/>
      <c r="G764" s="3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  <c r="CI764" s="4"/>
      <c r="CJ764" s="4"/>
      <c r="CK764" s="4"/>
      <c r="CL764" s="4"/>
      <c r="CM764" s="4"/>
      <c r="CN764" s="4"/>
      <c r="CO764" s="4"/>
      <c r="CP764" s="4"/>
      <c r="CQ764" s="4"/>
      <c r="CR764" s="4"/>
      <c r="CS764" s="4"/>
      <c r="CT764" s="4"/>
      <c r="CU764" s="4"/>
      <c r="CV764" s="4"/>
      <c r="CW764" s="4"/>
      <c r="CX764" s="4"/>
      <c r="CY764" s="4"/>
      <c r="CZ764" s="4"/>
      <c r="DA764" s="4"/>
      <c r="DB764" s="4"/>
      <c r="DC764" s="4"/>
      <c r="DD764" s="4"/>
      <c r="DE764" s="4"/>
      <c r="DF764" s="4"/>
      <c r="DG764" s="4"/>
      <c r="DH764" s="4"/>
      <c r="DI764" s="4"/>
      <c r="DJ764" s="4"/>
      <c r="DK764" s="4"/>
      <c r="DL764" s="4"/>
      <c r="DM764" s="4"/>
      <c r="DN764" s="4"/>
      <c r="DO764" s="4"/>
      <c r="DP764" s="4"/>
      <c r="DQ764" s="4"/>
      <c r="DR764" s="4"/>
      <c r="DS764" s="4"/>
      <c r="DT764" s="4"/>
      <c r="DU764" s="4"/>
      <c r="DV764" s="4"/>
      <c r="DW764" s="4"/>
      <c r="DX764" s="4"/>
      <c r="DY764" s="4"/>
      <c r="DZ764" s="4"/>
      <c r="EA764" s="4"/>
      <c r="EB764" s="4"/>
      <c r="EC764" s="4"/>
      <c r="ED764" s="4"/>
      <c r="EE764" s="4"/>
      <c r="EF764" s="4"/>
      <c r="EG764" s="4"/>
      <c r="EH764" s="4"/>
      <c r="EI764" s="4"/>
      <c r="EJ764" s="4"/>
      <c r="EK764" s="4"/>
      <c r="EL764" s="4"/>
    </row>
    <row r="765" spans="1:142" x14ac:dyDescent="0.35">
      <c r="A765" s="3"/>
      <c r="B765" s="4"/>
      <c r="C765" s="4"/>
      <c r="D765" s="4"/>
      <c r="E765" s="3"/>
      <c r="F765" s="3"/>
      <c r="G765" s="3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  <c r="CI765" s="4"/>
      <c r="CJ765" s="4"/>
      <c r="CK765" s="4"/>
      <c r="CL765" s="4"/>
      <c r="CM765" s="4"/>
      <c r="CN765" s="4"/>
      <c r="CO765" s="4"/>
      <c r="CP765" s="4"/>
      <c r="CQ765" s="4"/>
      <c r="CR765" s="4"/>
      <c r="CS765" s="4"/>
      <c r="CT765" s="4"/>
      <c r="CU765" s="4"/>
      <c r="CV765" s="4"/>
      <c r="CW765" s="4"/>
      <c r="CX765" s="4"/>
      <c r="CY765" s="4"/>
      <c r="CZ765" s="4"/>
      <c r="DA765" s="4"/>
      <c r="DB765" s="4"/>
      <c r="DC765" s="4"/>
      <c r="DD765" s="4"/>
      <c r="DE765" s="4"/>
      <c r="DF765" s="4"/>
      <c r="DG765" s="4"/>
      <c r="DH765" s="4"/>
      <c r="DI765" s="4"/>
      <c r="DJ765" s="4"/>
      <c r="DK765" s="4"/>
      <c r="DL765" s="4"/>
      <c r="DM765" s="4"/>
      <c r="DN765" s="4"/>
      <c r="DO765" s="4"/>
      <c r="DP765" s="4"/>
      <c r="DQ765" s="4"/>
      <c r="DR765" s="4"/>
      <c r="DS765" s="4"/>
      <c r="DT765" s="4"/>
      <c r="DU765" s="4"/>
      <c r="DV765" s="4"/>
      <c r="DW765" s="4"/>
      <c r="DX765" s="4"/>
      <c r="DY765" s="4"/>
      <c r="DZ765" s="4"/>
      <c r="EA765" s="4"/>
      <c r="EB765" s="4"/>
      <c r="EC765" s="4"/>
      <c r="ED765" s="4"/>
      <c r="EE765" s="4"/>
      <c r="EF765" s="4"/>
      <c r="EG765" s="4"/>
      <c r="EH765" s="4"/>
      <c r="EI765" s="4"/>
      <c r="EJ765" s="4"/>
      <c r="EK765" s="4"/>
      <c r="EL765" s="4"/>
    </row>
    <row r="766" spans="1:142" x14ac:dyDescent="0.35">
      <c r="A766" s="3"/>
      <c r="B766" s="4"/>
      <c r="C766" s="4"/>
      <c r="D766" s="4"/>
      <c r="E766" s="3"/>
      <c r="F766" s="3"/>
      <c r="G766" s="3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  <c r="CI766" s="4"/>
      <c r="CJ766" s="4"/>
      <c r="CK766" s="4"/>
      <c r="CL766" s="4"/>
      <c r="CM766" s="4"/>
      <c r="CN766" s="4"/>
      <c r="CO766" s="4"/>
      <c r="CP766" s="4"/>
      <c r="CQ766" s="4"/>
      <c r="CR766" s="4"/>
      <c r="CS766" s="4"/>
      <c r="CT766" s="4"/>
      <c r="CU766" s="4"/>
      <c r="CV766" s="4"/>
      <c r="CW766" s="4"/>
      <c r="CX766" s="4"/>
      <c r="CY766" s="4"/>
      <c r="CZ766" s="4"/>
      <c r="DA766" s="4"/>
      <c r="DB766" s="4"/>
      <c r="DC766" s="4"/>
      <c r="DD766" s="4"/>
      <c r="DE766" s="4"/>
      <c r="DF766" s="4"/>
      <c r="DG766" s="4"/>
      <c r="DH766" s="4"/>
      <c r="DI766" s="4"/>
      <c r="DJ766" s="4"/>
      <c r="DK766" s="4"/>
      <c r="DL766" s="4"/>
      <c r="DM766" s="4"/>
      <c r="DN766" s="4"/>
      <c r="DO766" s="4"/>
      <c r="DP766" s="4"/>
      <c r="DQ766" s="4"/>
      <c r="DR766" s="4"/>
      <c r="DS766" s="4"/>
      <c r="DT766" s="4"/>
      <c r="DU766" s="4"/>
      <c r="DV766" s="4"/>
      <c r="DW766" s="4"/>
      <c r="DX766" s="4"/>
      <c r="DY766" s="4"/>
      <c r="DZ766" s="4"/>
      <c r="EA766" s="4"/>
      <c r="EB766" s="4"/>
      <c r="EC766" s="4"/>
      <c r="ED766" s="4"/>
      <c r="EE766" s="4"/>
      <c r="EF766" s="4"/>
      <c r="EG766" s="4"/>
      <c r="EH766" s="4"/>
      <c r="EI766" s="4"/>
      <c r="EJ766" s="4"/>
      <c r="EK766" s="4"/>
      <c r="EL766" s="4"/>
    </row>
    <row r="767" spans="1:142" x14ac:dyDescent="0.35">
      <c r="A767" s="3"/>
      <c r="B767" s="4"/>
      <c r="C767" s="4"/>
      <c r="D767" s="4"/>
      <c r="E767" s="3"/>
      <c r="F767" s="3"/>
      <c r="G767" s="3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  <c r="CI767" s="4"/>
      <c r="CJ767" s="4"/>
      <c r="CK767" s="4"/>
      <c r="CL767" s="4"/>
      <c r="CM767" s="4"/>
      <c r="CN767" s="4"/>
      <c r="CO767" s="4"/>
      <c r="CP767" s="4"/>
      <c r="CQ767" s="4"/>
      <c r="CR767" s="4"/>
      <c r="CS767" s="4"/>
      <c r="CT767" s="4"/>
      <c r="CU767" s="4"/>
      <c r="CV767" s="4"/>
      <c r="CW767" s="4"/>
      <c r="CX767" s="4"/>
      <c r="CY767" s="4"/>
      <c r="CZ767" s="4"/>
      <c r="DA767" s="4"/>
      <c r="DB767" s="4"/>
      <c r="DC767" s="4"/>
      <c r="DD767" s="4"/>
      <c r="DE767" s="4"/>
      <c r="DF767" s="4"/>
      <c r="DG767" s="4"/>
      <c r="DH767" s="4"/>
      <c r="DI767" s="4"/>
      <c r="DJ767" s="4"/>
      <c r="DK767" s="4"/>
      <c r="DL767" s="4"/>
      <c r="DM767" s="4"/>
      <c r="DN767" s="4"/>
      <c r="DO767" s="4"/>
      <c r="DP767" s="4"/>
      <c r="DQ767" s="4"/>
      <c r="DR767" s="4"/>
      <c r="DS767" s="4"/>
      <c r="DT767" s="4"/>
      <c r="DU767" s="4"/>
      <c r="DV767" s="4"/>
      <c r="DW767" s="4"/>
      <c r="DX767" s="4"/>
      <c r="DY767" s="4"/>
      <c r="DZ767" s="4"/>
      <c r="EA767" s="4"/>
      <c r="EB767" s="4"/>
      <c r="EC767" s="4"/>
      <c r="ED767" s="4"/>
      <c r="EE767" s="4"/>
      <c r="EF767" s="4"/>
      <c r="EG767" s="4"/>
      <c r="EH767" s="4"/>
      <c r="EI767" s="4"/>
      <c r="EJ767" s="4"/>
      <c r="EK767" s="4"/>
      <c r="EL767" s="4"/>
    </row>
    <row r="768" spans="1:142" x14ac:dyDescent="0.35">
      <c r="A768" s="3"/>
      <c r="B768" s="4"/>
      <c r="C768" s="4"/>
      <c r="D768" s="4"/>
      <c r="E768" s="3"/>
      <c r="F768" s="3"/>
      <c r="G768" s="3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  <c r="CI768" s="4"/>
      <c r="CJ768" s="4"/>
      <c r="CK768" s="4"/>
      <c r="CL768" s="4"/>
      <c r="CM768" s="4"/>
      <c r="CN768" s="4"/>
      <c r="CO768" s="4"/>
      <c r="CP768" s="4"/>
      <c r="CQ768" s="4"/>
      <c r="CR768" s="4"/>
      <c r="CS768" s="4"/>
      <c r="CT768" s="4"/>
      <c r="CU768" s="4"/>
      <c r="CV768" s="4"/>
      <c r="CW768" s="4"/>
      <c r="CX768" s="4"/>
      <c r="CY768" s="4"/>
      <c r="CZ768" s="4"/>
      <c r="DA768" s="4"/>
      <c r="DB768" s="4"/>
      <c r="DC768" s="4"/>
      <c r="DD768" s="4"/>
      <c r="DE768" s="4"/>
      <c r="DF768" s="4"/>
      <c r="DG768" s="4"/>
      <c r="DH768" s="4"/>
      <c r="DI768" s="4"/>
      <c r="DJ768" s="4"/>
      <c r="DK768" s="4"/>
      <c r="DL768" s="4"/>
      <c r="DM768" s="4"/>
      <c r="DN768" s="4"/>
      <c r="DO768" s="4"/>
      <c r="DP768" s="4"/>
      <c r="DQ768" s="4"/>
      <c r="DR768" s="4"/>
      <c r="DS768" s="4"/>
      <c r="DT768" s="4"/>
      <c r="DU768" s="4"/>
      <c r="DV768" s="4"/>
      <c r="DW768" s="4"/>
      <c r="DX768" s="4"/>
      <c r="DY768" s="4"/>
      <c r="DZ768" s="4"/>
      <c r="EA768" s="4"/>
      <c r="EB768" s="4"/>
      <c r="EC768" s="4"/>
      <c r="ED768" s="4"/>
      <c r="EE768" s="4"/>
      <c r="EF768" s="4"/>
      <c r="EG768" s="4"/>
      <c r="EH768" s="4"/>
      <c r="EI768" s="4"/>
      <c r="EJ768" s="4"/>
      <c r="EK768" s="4"/>
      <c r="EL768" s="4"/>
    </row>
    <row r="769" spans="1:142" x14ac:dyDescent="0.35">
      <c r="A769" s="3"/>
      <c r="B769" s="4"/>
      <c r="C769" s="4"/>
      <c r="D769" s="4"/>
      <c r="E769" s="3"/>
      <c r="F769" s="3"/>
      <c r="G769" s="3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  <c r="CI769" s="4"/>
      <c r="CJ769" s="4"/>
      <c r="CK769" s="4"/>
      <c r="CL769" s="4"/>
      <c r="CM769" s="4"/>
      <c r="CN769" s="4"/>
      <c r="CO769" s="4"/>
      <c r="CP769" s="4"/>
      <c r="CQ769" s="4"/>
      <c r="CR769" s="4"/>
      <c r="CS769" s="4"/>
      <c r="CT769" s="4"/>
      <c r="CU769" s="4"/>
      <c r="CV769" s="4"/>
      <c r="CW769" s="4"/>
      <c r="CX769" s="4"/>
      <c r="CY769" s="4"/>
      <c r="CZ769" s="4"/>
      <c r="DA769" s="4"/>
      <c r="DB769" s="4"/>
      <c r="DC769" s="4"/>
      <c r="DD769" s="4"/>
      <c r="DE769" s="4"/>
      <c r="DF769" s="4"/>
      <c r="DG769" s="4"/>
      <c r="DH769" s="4"/>
      <c r="DI769" s="4"/>
      <c r="DJ769" s="4"/>
      <c r="DK769" s="4"/>
      <c r="DL769" s="4"/>
      <c r="DM769" s="4"/>
      <c r="DN769" s="4"/>
      <c r="DO769" s="4"/>
      <c r="DP769" s="4"/>
      <c r="DQ769" s="4"/>
      <c r="DR769" s="4"/>
      <c r="DS769" s="4"/>
      <c r="DT769" s="4"/>
      <c r="DU769" s="4"/>
      <c r="DV769" s="4"/>
      <c r="DW769" s="4"/>
      <c r="DX769" s="4"/>
      <c r="DY769" s="4"/>
      <c r="DZ769" s="4"/>
      <c r="EA769" s="4"/>
      <c r="EB769" s="4"/>
      <c r="EC769" s="4"/>
      <c r="ED769" s="4"/>
      <c r="EE769" s="4"/>
      <c r="EF769" s="4"/>
      <c r="EG769" s="4"/>
      <c r="EH769" s="4"/>
      <c r="EI769" s="4"/>
      <c r="EJ769" s="4"/>
      <c r="EK769" s="4"/>
      <c r="EL769" s="4"/>
    </row>
    <row r="770" spans="1:142" x14ac:dyDescent="0.35">
      <c r="A770" s="3"/>
      <c r="B770" s="4"/>
      <c r="C770" s="4"/>
      <c r="D770" s="4"/>
      <c r="E770" s="3"/>
      <c r="F770" s="3"/>
      <c r="G770" s="3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  <c r="CI770" s="4"/>
      <c r="CJ770" s="4"/>
      <c r="CK770" s="4"/>
      <c r="CL770" s="4"/>
      <c r="CM770" s="4"/>
      <c r="CN770" s="4"/>
      <c r="CO770" s="4"/>
      <c r="CP770" s="4"/>
      <c r="CQ770" s="4"/>
      <c r="CR770" s="4"/>
      <c r="CS770" s="4"/>
      <c r="CT770" s="4"/>
      <c r="CU770" s="4"/>
      <c r="CV770" s="4"/>
      <c r="CW770" s="4"/>
      <c r="CX770" s="4"/>
      <c r="CY770" s="4"/>
      <c r="CZ770" s="4"/>
      <c r="DA770" s="4"/>
      <c r="DB770" s="4"/>
      <c r="DC770" s="4"/>
      <c r="DD770" s="4"/>
      <c r="DE770" s="4"/>
      <c r="DF770" s="4"/>
      <c r="DG770" s="4"/>
      <c r="DH770" s="4"/>
      <c r="DI770" s="4"/>
      <c r="DJ770" s="4"/>
      <c r="DK770" s="4"/>
      <c r="DL770" s="4"/>
      <c r="DM770" s="4"/>
      <c r="DN770" s="4"/>
      <c r="DO770" s="4"/>
      <c r="DP770" s="4"/>
      <c r="DQ770" s="4"/>
      <c r="DR770" s="4"/>
      <c r="DS770" s="4"/>
      <c r="DT770" s="4"/>
      <c r="DU770" s="4"/>
      <c r="DV770" s="4"/>
      <c r="DW770" s="4"/>
      <c r="DX770" s="4"/>
      <c r="DY770" s="4"/>
      <c r="DZ770" s="4"/>
      <c r="EA770" s="4"/>
      <c r="EB770" s="4"/>
      <c r="EC770" s="4"/>
      <c r="ED770" s="4"/>
      <c r="EE770" s="4"/>
      <c r="EF770" s="4"/>
      <c r="EG770" s="4"/>
      <c r="EH770" s="4"/>
      <c r="EI770" s="4"/>
      <c r="EJ770" s="4"/>
      <c r="EK770" s="4"/>
      <c r="EL770" s="4"/>
    </row>
    <row r="771" spans="1:142" x14ac:dyDescent="0.35">
      <c r="A771" s="3"/>
      <c r="B771" s="4"/>
      <c r="C771" s="4"/>
      <c r="D771" s="4"/>
      <c r="E771" s="3"/>
      <c r="F771" s="3"/>
      <c r="G771" s="3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  <c r="CI771" s="4"/>
      <c r="CJ771" s="4"/>
      <c r="CK771" s="4"/>
      <c r="CL771" s="4"/>
      <c r="CM771" s="4"/>
      <c r="CN771" s="4"/>
      <c r="CO771" s="4"/>
      <c r="CP771" s="4"/>
      <c r="CQ771" s="4"/>
      <c r="CR771" s="4"/>
      <c r="CS771" s="4"/>
      <c r="CT771" s="4"/>
      <c r="CU771" s="4"/>
      <c r="CV771" s="4"/>
      <c r="CW771" s="4"/>
      <c r="CX771" s="4"/>
      <c r="CY771" s="4"/>
      <c r="CZ771" s="4"/>
      <c r="DA771" s="4"/>
      <c r="DB771" s="4"/>
      <c r="DC771" s="4"/>
      <c r="DD771" s="4"/>
      <c r="DE771" s="4"/>
      <c r="DF771" s="4"/>
      <c r="DG771" s="4"/>
      <c r="DH771" s="4"/>
      <c r="DI771" s="4"/>
      <c r="DJ771" s="4"/>
      <c r="DK771" s="4"/>
      <c r="DL771" s="4"/>
      <c r="DM771" s="4"/>
      <c r="DN771" s="4"/>
      <c r="DO771" s="4"/>
      <c r="DP771" s="4"/>
      <c r="DQ771" s="4"/>
      <c r="DR771" s="4"/>
      <c r="DS771" s="4"/>
      <c r="DT771" s="4"/>
      <c r="DU771" s="4"/>
      <c r="DV771" s="4"/>
      <c r="DW771" s="4"/>
      <c r="DX771" s="4"/>
      <c r="DY771" s="4"/>
      <c r="DZ771" s="4"/>
      <c r="EA771" s="4"/>
      <c r="EB771" s="4"/>
      <c r="EC771" s="4"/>
      <c r="ED771" s="4"/>
      <c r="EE771" s="4"/>
      <c r="EF771" s="4"/>
      <c r="EG771" s="4"/>
      <c r="EH771" s="4"/>
      <c r="EI771" s="4"/>
      <c r="EJ771" s="4"/>
      <c r="EK771" s="4"/>
      <c r="EL771" s="4"/>
    </row>
    <row r="772" spans="1:142" x14ac:dyDescent="0.35">
      <c r="A772" s="3"/>
      <c r="B772" s="4"/>
      <c r="C772" s="4"/>
      <c r="D772" s="4"/>
      <c r="E772" s="3"/>
      <c r="F772" s="3"/>
      <c r="G772" s="3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  <c r="CI772" s="4"/>
      <c r="CJ772" s="4"/>
      <c r="CK772" s="4"/>
      <c r="CL772" s="4"/>
      <c r="CM772" s="4"/>
      <c r="CN772" s="4"/>
      <c r="CO772" s="4"/>
      <c r="CP772" s="4"/>
      <c r="CQ772" s="4"/>
      <c r="CR772" s="4"/>
      <c r="CS772" s="4"/>
      <c r="CT772" s="4"/>
      <c r="CU772" s="4"/>
      <c r="CV772" s="4"/>
      <c r="CW772" s="4"/>
      <c r="CX772" s="4"/>
      <c r="CY772" s="4"/>
      <c r="CZ772" s="4"/>
      <c r="DA772" s="4"/>
      <c r="DB772" s="4"/>
      <c r="DC772" s="4"/>
      <c r="DD772" s="4"/>
      <c r="DE772" s="4"/>
      <c r="DF772" s="4"/>
      <c r="DG772" s="4"/>
      <c r="DH772" s="4"/>
      <c r="DI772" s="4"/>
      <c r="DJ772" s="4"/>
      <c r="DK772" s="4"/>
      <c r="DL772" s="4"/>
      <c r="DM772" s="4"/>
      <c r="DN772" s="4"/>
      <c r="DO772" s="4"/>
      <c r="DP772" s="4"/>
      <c r="DQ772" s="4"/>
      <c r="DR772" s="4"/>
      <c r="DS772" s="4"/>
      <c r="DT772" s="4"/>
      <c r="DU772" s="4"/>
      <c r="DV772" s="4"/>
      <c r="DW772" s="4"/>
      <c r="DX772" s="4"/>
      <c r="DY772" s="4"/>
      <c r="DZ772" s="4"/>
      <c r="EA772" s="4"/>
      <c r="EB772" s="4"/>
      <c r="EC772" s="4"/>
      <c r="ED772" s="4"/>
      <c r="EE772" s="4"/>
      <c r="EF772" s="4"/>
      <c r="EG772" s="4"/>
      <c r="EH772" s="4"/>
      <c r="EI772" s="4"/>
      <c r="EJ772" s="4"/>
      <c r="EK772" s="4"/>
      <c r="EL772" s="4"/>
    </row>
    <row r="773" spans="1:142" x14ac:dyDescent="0.35">
      <c r="A773" s="3"/>
      <c r="B773" s="4"/>
      <c r="C773" s="4"/>
      <c r="D773" s="4"/>
      <c r="E773" s="3"/>
      <c r="F773" s="3"/>
      <c r="G773" s="3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  <c r="CI773" s="4"/>
      <c r="CJ773" s="4"/>
      <c r="CK773" s="4"/>
      <c r="CL773" s="4"/>
      <c r="CM773" s="4"/>
      <c r="CN773" s="4"/>
      <c r="CO773" s="4"/>
      <c r="CP773" s="4"/>
      <c r="CQ773" s="4"/>
      <c r="CR773" s="4"/>
      <c r="CS773" s="4"/>
      <c r="CT773" s="4"/>
      <c r="CU773" s="4"/>
      <c r="CV773" s="4"/>
      <c r="CW773" s="4"/>
      <c r="CX773" s="4"/>
      <c r="CY773" s="4"/>
      <c r="CZ773" s="4"/>
      <c r="DA773" s="4"/>
      <c r="DB773" s="4"/>
      <c r="DC773" s="4"/>
      <c r="DD773" s="4"/>
      <c r="DE773" s="4"/>
      <c r="DF773" s="4"/>
      <c r="DG773" s="4"/>
      <c r="DH773" s="4"/>
      <c r="DI773" s="4"/>
      <c r="DJ773" s="4"/>
      <c r="DK773" s="4"/>
      <c r="DL773" s="4"/>
      <c r="DM773" s="4"/>
      <c r="DN773" s="4"/>
      <c r="DO773" s="4"/>
      <c r="DP773" s="4"/>
      <c r="DQ773" s="4"/>
      <c r="DR773" s="4"/>
      <c r="DS773" s="4"/>
      <c r="DT773" s="4"/>
      <c r="DU773" s="4"/>
      <c r="DV773" s="4"/>
      <c r="DW773" s="4"/>
      <c r="DX773" s="4"/>
      <c r="DY773" s="4"/>
      <c r="DZ773" s="4"/>
      <c r="EA773" s="4"/>
      <c r="EB773" s="4"/>
      <c r="EC773" s="4"/>
      <c r="ED773" s="4"/>
      <c r="EE773" s="4"/>
      <c r="EF773" s="4"/>
      <c r="EG773" s="4"/>
      <c r="EH773" s="4"/>
      <c r="EI773" s="4"/>
      <c r="EJ773" s="4"/>
      <c r="EK773" s="4"/>
      <c r="EL773" s="4"/>
    </row>
    <row r="774" spans="1:142" x14ac:dyDescent="0.35">
      <c r="A774" s="3"/>
      <c r="B774" s="4"/>
      <c r="C774" s="4"/>
      <c r="D774" s="4"/>
      <c r="E774" s="3"/>
      <c r="F774" s="3"/>
      <c r="G774" s="3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  <c r="CI774" s="4"/>
      <c r="CJ774" s="4"/>
      <c r="CK774" s="4"/>
      <c r="CL774" s="4"/>
      <c r="CM774" s="4"/>
      <c r="CN774" s="4"/>
      <c r="CO774" s="4"/>
      <c r="CP774" s="4"/>
      <c r="CQ774" s="4"/>
      <c r="CR774" s="4"/>
      <c r="CS774" s="4"/>
      <c r="CT774" s="4"/>
      <c r="CU774" s="4"/>
      <c r="CV774" s="4"/>
      <c r="CW774" s="4"/>
      <c r="CX774" s="4"/>
      <c r="CY774" s="4"/>
      <c r="CZ774" s="4"/>
      <c r="DA774" s="4"/>
      <c r="DB774" s="4"/>
      <c r="DC774" s="4"/>
      <c r="DD774" s="4"/>
      <c r="DE774" s="4"/>
      <c r="DF774" s="4"/>
      <c r="DG774" s="4"/>
      <c r="DH774" s="4"/>
      <c r="DI774" s="4"/>
      <c r="DJ774" s="4"/>
      <c r="DK774" s="4"/>
      <c r="DL774" s="4"/>
      <c r="DM774" s="4"/>
      <c r="DN774" s="4"/>
      <c r="DO774" s="4"/>
      <c r="DP774" s="4"/>
      <c r="DQ774" s="4"/>
      <c r="DR774" s="4"/>
      <c r="DS774" s="4"/>
      <c r="DT774" s="4"/>
      <c r="DU774" s="4"/>
      <c r="DV774" s="4"/>
      <c r="DW774" s="4"/>
      <c r="DX774" s="4"/>
      <c r="DY774" s="4"/>
      <c r="DZ774" s="4"/>
      <c r="EA774" s="4"/>
      <c r="EB774" s="4"/>
      <c r="EC774" s="4"/>
      <c r="ED774" s="4"/>
      <c r="EE774" s="4"/>
      <c r="EF774" s="4"/>
      <c r="EG774" s="4"/>
      <c r="EH774" s="4"/>
      <c r="EI774" s="4"/>
      <c r="EJ774" s="4"/>
      <c r="EK774" s="4"/>
      <c r="EL774" s="4"/>
    </row>
    <row r="775" spans="1:142" x14ac:dyDescent="0.35">
      <c r="A775" s="3"/>
      <c r="B775" s="4"/>
      <c r="C775" s="4"/>
      <c r="D775" s="4"/>
      <c r="E775" s="3"/>
      <c r="F775" s="3"/>
      <c r="G775" s="3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  <c r="CI775" s="4"/>
      <c r="CJ775" s="4"/>
      <c r="CK775" s="4"/>
      <c r="CL775" s="4"/>
      <c r="CM775" s="4"/>
      <c r="CN775" s="4"/>
      <c r="CO775" s="4"/>
      <c r="CP775" s="4"/>
      <c r="CQ775" s="4"/>
      <c r="CR775" s="4"/>
      <c r="CS775" s="4"/>
      <c r="CT775" s="4"/>
      <c r="CU775" s="4"/>
      <c r="CV775" s="4"/>
      <c r="CW775" s="4"/>
      <c r="CX775" s="4"/>
      <c r="CY775" s="4"/>
      <c r="CZ775" s="4"/>
      <c r="DA775" s="4"/>
      <c r="DB775" s="4"/>
      <c r="DC775" s="4"/>
      <c r="DD775" s="4"/>
      <c r="DE775" s="4"/>
      <c r="DF775" s="4"/>
      <c r="DG775" s="4"/>
      <c r="DH775" s="4"/>
      <c r="DI775" s="4"/>
      <c r="DJ775" s="4"/>
      <c r="DK775" s="4"/>
      <c r="DL775" s="4"/>
      <c r="DM775" s="4"/>
      <c r="DN775" s="4"/>
      <c r="DO775" s="4"/>
      <c r="DP775" s="4"/>
      <c r="DQ775" s="4"/>
      <c r="DR775" s="4"/>
      <c r="DS775" s="4"/>
      <c r="DT775" s="4"/>
      <c r="DU775" s="4"/>
      <c r="DV775" s="4"/>
      <c r="DW775" s="4"/>
      <c r="DX775" s="4"/>
      <c r="DY775" s="4"/>
      <c r="DZ775" s="4"/>
      <c r="EA775" s="4"/>
      <c r="EB775" s="4"/>
      <c r="EC775" s="4"/>
      <c r="ED775" s="4"/>
      <c r="EE775" s="4"/>
      <c r="EF775" s="4"/>
      <c r="EG775" s="4"/>
      <c r="EH775" s="4"/>
      <c r="EI775" s="4"/>
      <c r="EJ775" s="4"/>
      <c r="EK775" s="4"/>
      <c r="EL775" s="4"/>
    </row>
    <row r="776" spans="1:142" x14ac:dyDescent="0.35">
      <c r="A776" s="3"/>
      <c r="B776" s="4"/>
      <c r="C776" s="4"/>
      <c r="D776" s="4"/>
      <c r="E776" s="3"/>
      <c r="F776" s="3"/>
      <c r="G776" s="3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  <c r="CI776" s="4"/>
      <c r="CJ776" s="4"/>
      <c r="CK776" s="4"/>
      <c r="CL776" s="4"/>
      <c r="CM776" s="4"/>
      <c r="CN776" s="4"/>
      <c r="CO776" s="4"/>
      <c r="CP776" s="4"/>
      <c r="CQ776" s="4"/>
      <c r="CR776" s="4"/>
      <c r="CS776" s="4"/>
      <c r="CT776" s="4"/>
      <c r="CU776" s="4"/>
      <c r="CV776" s="4"/>
      <c r="CW776" s="4"/>
      <c r="CX776" s="4"/>
      <c r="CY776" s="4"/>
      <c r="CZ776" s="4"/>
      <c r="DA776" s="4"/>
      <c r="DB776" s="4"/>
      <c r="DC776" s="4"/>
      <c r="DD776" s="4"/>
      <c r="DE776" s="4"/>
      <c r="DF776" s="4"/>
      <c r="DG776" s="4"/>
      <c r="DH776" s="4"/>
      <c r="DI776" s="4"/>
      <c r="DJ776" s="4"/>
      <c r="DK776" s="4"/>
      <c r="DL776" s="4"/>
      <c r="DM776" s="4"/>
      <c r="DN776" s="4"/>
      <c r="DO776" s="4"/>
      <c r="DP776" s="4"/>
      <c r="DQ776" s="4"/>
      <c r="DR776" s="4"/>
      <c r="DS776" s="4"/>
      <c r="DT776" s="4"/>
      <c r="DU776" s="4"/>
      <c r="DV776" s="4"/>
      <c r="DW776" s="4"/>
      <c r="DX776" s="4"/>
      <c r="DY776" s="4"/>
      <c r="DZ776" s="4"/>
      <c r="EA776" s="4"/>
      <c r="EB776" s="4"/>
      <c r="EC776" s="4"/>
      <c r="ED776" s="4"/>
      <c r="EE776" s="4"/>
      <c r="EF776" s="4"/>
      <c r="EG776" s="4"/>
      <c r="EH776" s="4"/>
      <c r="EI776" s="4"/>
      <c r="EJ776" s="4"/>
      <c r="EK776" s="4"/>
      <c r="EL776" s="4"/>
    </row>
    <row r="777" spans="1:142" x14ac:dyDescent="0.35">
      <c r="A777" s="3"/>
      <c r="B777" s="4"/>
      <c r="C777" s="4"/>
      <c r="D777" s="4"/>
      <c r="E777" s="3"/>
      <c r="F777" s="3"/>
      <c r="G777" s="3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  <c r="CI777" s="4"/>
      <c r="CJ777" s="4"/>
      <c r="CK777" s="4"/>
      <c r="CL777" s="4"/>
      <c r="CM777" s="4"/>
      <c r="CN777" s="4"/>
      <c r="CO777" s="4"/>
      <c r="CP777" s="4"/>
      <c r="CQ777" s="4"/>
      <c r="CR777" s="4"/>
      <c r="CS777" s="4"/>
      <c r="CT777" s="4"/>
      <c r="CU777" s="4"/>
      <c r="CV777" s="4"/>
      <c r="CW777" s="4"/>
      <c r="CX777" s="4"/>
      <c r="CY777" s="4"/>
      <c r="CZ777" s="4"/>
      <c r="DA777" s="4"/>
      <c r="DB777" s="4"/>
      <c r="DC777" s="4"/>
      <c r="DD777" s="4"/>
      <c r="DE777" s="4"/>
      <c r="DF777" s="4"/>
      <c r="DG777" s="4"/>
      <c r="DH777" s="4"/>
      <c r="DI777" s="4"/>
      <c r="DJ777" s="4"/>
      <c r="DK777" s="4"/>
      <c r="DL777" s="4"/>
      <c r="DM777" s="4"/>
      <c r="DN777" s="4"/>
      <c r="DO777" s="4"/>
      <c r="DP777" s="4"/>
      <c r="DQ777" s="4"/>
      <c r="DR777" s="4"/>
      <c r="DS777" s="4"/>
      <c r="DT777" s="4"/>
      <c r="DU777" s="4"/>
      <c r="DV777" s="4"/>
      <c r="DW777" s="4"/>
      <c r="DX777" s="4"/>
      <c r="DY777" s="4"/>
      <c r="DZ777" s="4"/>
      <c r="EA777" s="4"/>
      <c r="EB777" s="4"/>
      <c r="EC777" s="4"/>
      <c r="ED777" s="4"/>
      <c r="EE777" s="4"/>
      <c r="EF777" s="4"/>
      <c r="EG777" s="4"/>
      <c r="EH777" s="4"/>
      <c r="EI777" s="4"/>
      <c r="EJ777" s="4"/>
      <c r="EK777" s="4"/>
      <c r="EL777" s="4"/>
    </row>
    <row r="778" spans="1:142" x14ac:dyDescent="0.35">
      <c r="A778" s="3"/>
      <c r="B778" s="4"/>
      <c r="C778" s="4"/>
      <c r="D778" s="4"/>
      <c r="E778" s="3"/>
      <c r="F778" s="3"/>
      <c r="G778" s="3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  <c r="CH778" s="4"/>
      <c r="CI778" s="4"/>
      <c r="CJ778" s="4"/>
      <c r="CK778" s="4"/>
      <c r="CL778" s="4"/>
      <c r="CM778" s="4"/>
      <c r="CN778" s="4"/>
      <c r="CO778" s="4"/>
      <c r="CP778" s="4"/>
      <c r="CQ778" s="4"/>
      <c r="CR778" s="4"/>
      <c r="CS778" s="4"/>
      <c r="CT778" s="4"/>
      <c r="CU778" s="4"/>
      <c r="CV778" s="4"/>
      <c r="CW778" s="4"/>
      <c r="CX778" s="4"/>
      <c r="CY778" s="4"/>
      <c r="CZ778" s="4"/>
      <c r="DA778" s="4"/>
      <c r="DB778" s="4"/>
      <c r="DC778" s="4"/>
      <c r="DD778" s="4"/>
      <c r="DE778" s="4"/>
      <c r="DF778" s="4"/>
      <c r="DG778" s="4"/>
      <c r="DH778" s="4"/>
      <c r="DI778" s="4"/>
      <c r="DJ778" s="4"/>
      <c r="DK778" s="4"/>
      <c r="DL778" s="4"/>
      <c r="DM778" s="4"/>
      <c r="DN778" s="4"/>
      <c r="DO778" s="4"/>
      <c r="DP778" s="4"/>
      <c r="DQ778" s="4"/>
      <c r="DR778" s="4"/>
      <c r="DS778" s="4"/>
      <c r="DT778" s="4"/>
      <c r="DU778" s="4"/>
      <c r="DV778" s="4"/>
      <c r="DW778" s="4"/>
      <c r="DX778" s="4"/>
      <c r="DY778" s="4"/>
      <c r="DZ778" s="4"/>
      <c r="EA778" s="4"/>
      <c r="EB778" s="4"/>
      <c r="EC778" s="4"/>
      <c r="ED778" s="4"/>
      <c r="EE778" s="4"/>
      <c r="EF778" s="4"/>
      <c r="EG778" s="4"/>
      <c r="EH778" s="4"/>
      <c r="EI778" s="4"/>
      <c r="EJ778" s="4"/>
      <c r="EK778" s="4"/>
      <c r="EL778" s="4"/>
    </row>
    <row r="779" spans="1:142" x14ac:dyDescent="0.35">
      <c r="A779" s="3"/>
      <c r="B779" s="4"/>
      <c r="C779" s="4"/>
      <c r="D779" s="4"/>
      <c r="E779" s="3"/>
      <c r="F779" s="3"/>
      <c r="G779" s="3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  <c r="CH779" s="4"/>
      <c r="CI779" s="4"/>
      <c r="CJ779" s="4"/>
      <c r="CK779" s="4"/>
      <c r="CL779" s="4"/>
      <c r="CM779" s="4"/>
      <c r="CN779" s="4"/>
      <c r="CO779" s="4"/>
      <c r="CP779" s="4"/>
      <c r="CQ779" s="4"/>
      <c r="CR779" s="4"/>
      <c r="CS779" s="4"/>
      <c r="CT779" s="4"/>
      <c r="CU779" s="4"/>
      <c r="CV779" s="4"/>
      <c r="CW779" s="4"/>
      <c r="CX779" s="4"/>
      <c r="CY779" s="4"/>
      <c r="CZ779" s="4"/>
      <c r="DA779" s="4"/>
      <c r="DB779" s="4"/>
      <c r="DC779" s="4"/>
      <c r="DD779" s="4"/>
      <c r="DE779" s="4"/>
      <c r="DF779" s="4"/>
      <c r="DG779" s="4"/>
      <c r="DH779" s="4"/>
      <c r="DI779" s="4"/>
      <c r="DJ779" s="4"/>
      <c r="DK779" s="4"/>
      <c r="DL779" s="4"/>
      <c r="DM779" s="4"/>
      <c r="DN779" s="4"/>
      <c r="DO779" s="4"/>
      <c r="DP779" s="4"/>
      <c r="DQ779" s="4"/>
      <c r="DR779" s="4"/>
      <c r="DS779" s="4"/>
      <c r="DT779" s="4"/>
      <c r="DU779" s="4"/>
      <c r="DV779" s="4"/>
      <c r="DW779" s="4"/>
      <c r="DX779" s="4"/>
      <c r="DY779" s="4"/>
      <c r="DZ779" s="4"/>
      <c r="EA779" s="4"/>
      <c r="EB779" s="4"/>
      <c r="EC779" s="4"/>
      <c r="ED779" s="4"/>
      <c r="EE779" s="4"/>
      <c r="EF779" s="4"/>
      <c r="EG779" s="4"/>
      <c r="EH779" s="4"/>
      <c r="EI779" s="4"/>
      <c r="EJ779" s="4"/>
      <c r="EK779" s="4"/>
      <c r="EL779" s="4"/>
    </row>
    <row r="780" spans="1:142" x14ac:dyDescent="0.35">
      <c r="A780" s="3"/>
      <c r="B780" s="4"/>
      <c r="C780" s="4"/>
      <c r="D780" s="4"/>
      <c r="E780" s="3"/>
      <c r="F780" s="3"/>
      <c r="G780" s="3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  <c r="CH780" s="4"/>
      <c r="CI780" s="4"/>
      <c r="CJ780" s="4"/>
      <c r="CK780" s="4"/>
      <c r="CL780" s="4"/>
      <c r="CM780" s="4"/>
      <c r="CN780" s="4"/>
      <c r="CO780" s="4"/>
      <c r="CP780" s="4"/>
      <c r="CQ780" s="4"/>
      <c r="CR780" s="4"/>
      <c r="CS780" s="4"/>
      <c r="CT780" s="4"/>
      <c r="CU780" s="4"/>
      <c r="CV780" s="4"/>
      <c r="CW780" s="4"/>
      <c r="CX780" s="4"/>
      <c r="CY780" s="4"/>
      <c r="CZ780" s="4"/>
      <c r="DA780" s="4"/>
      <c r="DB780" s="4"/>
      <c r="DC780" s="4"/>
      <c r="DD780" s="4"/>
      <c r="DE780" s="4"/>
      <c r="DF780" s="4"/>
      <c r="DG780" s="4"/>
      <c r="DH780" s="4"/>
      <c r="DI780" s="4"/>
      <c r="DJ780" s="4"/>
      <c r="DK780" s="4"/>
      <c r="DL780" s="4"/>
      <c r="DM780" s="4"/>
      <c r="DN780" s="4"/>
      <c r="DO780" s="4"/>
      <c r="DP780" s="4"/>
      <c r="DQ780" s="4"/>
      <c r="DR780" s="4"/>
      <c r="DS780" s="4"/>
      <c r="DT780" s="4"/>
      <c r="DU780" s="4"/>
      <c r="DV780" s="4"/>
      <c r="DW780" s="4"/>
      <c r="DX780" s="4"/>
      <c r="DY780" s="4"/>
      <c r="DZ780" s="4"/>
      <c r="EA780" s="4"/>
      <c r="EB780" s="4"/>
      <c r="EC780" s="4"/>
      <c r="ED780" s="4"/>
      <c r="EE780" s="4"/>
      <c r="EF780" s="4"/>
      <c r="EG780" s="4"/>
      <c r="EH780" s="4"/>
      <c r="EI780" s="4"/>
      <c r="EJ780" s="4"/>
      <c r="EK780" s="4"/>
      <c r="EL780" s="4"/>
    </row>
    <row r="781" spans="1:142" x14ac:dyDescent="0.35">
      <c r="A781" s="3"/>
      <c r="B781" s="4"/>
      <c r="C781" s="4"/>
      <c r="D781" s="4"/>
      <c r="E781" s="3"/>
      <c r="F781" s="3"/>
      <c r="G781" s="3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  <c r="CH781" s="4"/>
      <c r="CI781" s="4"/>
      <c r="CJ781" s="4"/>
      <c r="CK781" s="4"/>
      <c r="CL781" s="4"/>
      <c r="CM781" s="4"/>
      <c r="CN781" s="4"/>
      <c r="CO781" s="4"/>
      <c r="CP781" s="4"/>
      <c r="CQ781" s="4"/>
      <c r="CR781" s="4"/>
      <c r="CS781" s="4"/>
      <c r="CT781" s="4"/>
      <c r="CU781" s="4"/>
      <c r="CV781" s="4"/>
      <c r="CW781" s="4"/>
      <c r="CX781" s="4"/>
      <c r="CY781" s="4"/>
      <c r="CZ781" s="4"/>
      <c r="DA781" s="4"/>
      <c r="DB781" s="4"/>
      <c r="DC781" s="4"/>
      <c r="DD781" s="4"/>
      <c r="DE781" s="4"/>
      <c r="DF781" s="4"/>
      <c r="DG781" s="4"/>
      <c r="DH781" s="4"/>
      <c r="DI781" s="4"/>
      <c r="DJ781" s="4"/>
      <c r="DK781" s="4"/>
      <c r="DL781" s="4"/>
      <c r="DM781" s="4"/>
      <c r="DN781" s="4"/>
      <c r="DO781" s="4"/>
      <c r="DP781" s="4"/>
      <c r="DQ781" s="4"/>
      <c r="DR781" s="4"/>
      <c r="DS781" s="4"/>
      <c r="DT781" s="4"/>
      <c r="DU781" s="4"/>
      <c r="DV781" s="4"/>
      <c r="DW781" s="4"/>
      <c r="DX781" s="4"/>
      <c r="DY781" s="4"/>
      <c r="DZ781" s="4"/>
      <c r="EA781" s="4"/>
      <c r="EB781" s="4"/>
      <c r="EC781" s="4"/>
      <c r="ED781" s="4"/>
      <c r="EE781" s="4"/>
      <c r="EF781" s="4"/>
      <c r="EG781" s="4"/>
      <c r="EH781" s="4"/>
      <c r="EI781" s="4"/>
      <c r="EJ781" s="4"/>
      <c r="EK781" s="4"/>
      <c r="EL781" s="4"/>
    </row>
    <row r="782" spans="1:142" x14ac:dyDescent="0.35">
      <c r="A782" s="3"/>
      <c r="B782" s="4"/>
      <c r="C782" s="4"/>
      <c r="D782" s="4"/>
      <c r="E782" s="3"/>
      <c r="F782" s="3"/>
      <c r="G782" s="3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  <c r="CI782" s="4"/>
      <c r="CJ782" s="4"/>
      <c r="CK782" s="4"/>
      <c r="CL782" s="4"/>
      <c r="CM782" s="4"/>
      <c r="CN782" s="4"/>
      <c r="CO782" s="4"/>
      <c r="CP782" s="4"/>
      <c r="CQ782" s="4"/>
      <c r="CR782" s="4"/>
      <c r="CS782" s="4"/>
      <c r="CT782" s="4"/>
      <c r="CU782" s="4"/>
      <c r="CV782" s="4"/>
      <c r="CW782" s="4"/>
      <c r="CX782" s="4"/>
      <c r="CY782" s="4"/>
      <c r="CZ782" s="4"/>
      <c r="DA782" s="4"/>
      <c r="DB782" s="4"/>
      <c r="DC782" s="4"/>
      <c r="DD782" s="4"/>
      <c r="DE782" s="4"/>
      <c r="DF782" s="4"/>
      <c r="DG782" s="4"/>
      <c r="DH782" s="4"/>
      <c r="DI782" s="4"/>
      <c r="DJ782" s="4"/>
      <c r="DK782" s="4"/>
      <c r="DL782" s="4"/>
      <c r="DM782" s="4"/>
      <c r="DN782" s="4"/>
      <c r="DO782" s="4"/>
      <c r="DP782" s="4"/>
      <c r="DQ782" s="4"/>
      <c r="DR782" s="4"/>
      <c r="DS782" s="4"/>
      <c r="DT782" s="4"/>
      <c r="DU782" s="4"/>
      <c r="DV782" s="4"/>
      <c r="DW782" s="4"/>
      <c r="DX782" s="4"/>
      <c r="DY782" s="4"/>
      <c r="DZ782" s="4"/>
      <c r="EA782" s="4"/>
      <c r="EB782" s="4"/>
      <c r="EC782" s="4"/>
      <c r="ED782" s="4"/>
      <c r="EE782" s="4"/>
      <c r="EF782" s="4"/>
      <c r="EG782" s="4"/>
      <c r="EH782" s="4"/>
      <c r="EI782" s="4"/>
      <c r="EJ782" s="4"/>
      <c r="EK782" s="4"/>
      <c r="EL782" s="4"/>
    </row>
    <row r="783" spans="1:142" x14ac:dyDescent="0.35">
      <c r="A783" s="3"/>
      <c r="B783" s="4"/>
      <c r="C783" s="4"/>
      <c r="D783" s="4"/>
      <c r="E783" s="3"/>
      <c r="F783" s="3"/>
      <c r="G783" s="3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  <c r="CI783" s="4"/>
      <c r="CJ783" s="4"/>
      <c r="CK783" s="4"/>
      <c r="CL783" s="4"/>
      <c r="CM783" s="4"/>
      <c r="CN783" s="4"/>
      <c r="CO783" s="4"/>
      <c r="CP783" s="4"/>
      <c r="CQ783" s="4"/>
      <c r="CR783" s="4"/>
      <c r="CS783" s="4"/>
      <c r="CT783" s="4"/>
      <c r="CU783" s="4"/>
      <c r="CV783" s="4"/>
      <c r="CW783" s="4"/>
      <c r="CX783" s="4"/>
      <c r="CY783" s="4"/>
      <c r="CZ783" s="4"/>
      <c r="DA783" s="4"/>
      <c r="DB783" s="4"/>
      <c r="DC783" s="4"/>
      <c r="DD783" s="4"/>
      <c r="DE783" s="4"/>
      <c r="DF783" s="4"/>
      <c r="DG783" s="4"/>
      <c r="DH783" s="4"/>
      <c r="DI783" s="4"/>
      <c r="DJ783" s="4"/>
      <c r="DK783" s="4"/>
      <c r="DL783" s="4"/>
      <c r="DM783" s="4"/>
      <c r="DN783" s="4"/>
      <c r="DO783" s="4"/>
      <c r="DP783" s="4"/>
      <c r="DQ783" s="4"/>
      <c r="DR783" s="4"/>
      <c r="DS783" s="4"/>
      <c r="DT783" s="4"/>
      <c r="DU783" s="4"/>
      <c r="DV783" s="4"/>
      <c r="DW783" s="4"/>
      <c r="DX783" s="4"/>
      <c r="DY783" s="4"/>
      <c r="DZ783" s="4"/>
      <c r="EA783" s="4"/>
      <c r="EB783" s="4"/>
      <c r="EC783" s="4"/>
      <c r="ED783" s="4"/>
      <c r="EE783" s="4"/>
      <c r="EF783" s="4"/>
      <c r="EG783" s="4"/>
      <c r="EH783" s="4"/>
      <c r="EI783" s="4"/>
      <c r="EJ783" s="4"/>
      <c r="EK783" s="4"/>
      <c r="EL783" s="4"/>
    </row>
    <row r="784" spans="1:142" x14ac:dyDescent="0.35">
      <c r="A784" s="3"/>
      <c r="B784" s="4"/>
      <c r="C784" s="4"/>
      <c r="D784" s="4"/>
      <c r="E784" s="3"/>
      <c r="F784" s="3"/>
      <c r="G784" s="3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  <c r="CI784" s="4"/>
      <c r="CJ784" s="4"/>
      <c r="CK784" s="4"/>
      <c r="CL784" s="4"/>
      <c r="CM784" s="4"/>
      <c r="CN784" s="4"/>
      <c r="CO784" s="4"/>
      <c r="CP784" s="4"/>
      <c r="CQ784" s="4"/>
      <c r="CR784" s="4"/>
      <c r="CS784" s="4"/>
      <c r="CT784" s="4"/>
      <c r="CU784" s="4"/>
      <c r="CV784" s="4"/>
      <c r="CW784" s="4"/>
      <c r="CX784" s="4"/>
      <c r="CY784" s="4"/>
      <c r="CZ784" s="4"/>
      <c r="DA784" s="4"/>
      <c r="DB784" s="4"/>
      <c r="DC784" s="4"/>
      <c r="DD784" s="4"/>
      <c r="DE784" s="4"/>
      <c r="DF784" s="4"/>
      <c r="DG784" s="4"/>
      <c r="DH784" s="4"/>
      <c r="DI784" s="4"/>
      <c r="DJ784" s="4"/>
      <c r="DK784" s="4"/>
      <c r="DL784" s="4"/>
      <c r="DM784" s="4"/>
      <c r="DN784" s="4"/>
      <c r="DO784" s="4"/>
      <c r="DP784" s="4"/>
      <c r="DQ784" s="4"/>
      <c r="DR784" s="4"/>
      <c r="DS784" s="4"/>
      <c r="DT784" s="4"/>
      <c r="DU784" s="4"/>
      <c r="DV784" s="4"/>
      <c r="DW784" s="4"/>
      <c r="DX784" s="4"/>
      <c r="DY784" s="4"/>
      <c r="DZ784" s="4"/>
      <c r="EA784" s="4"/>
      <c r="EB784" s="4"/>
      <c r="EC784" s="4"/>
      <c r="ED784" s="4"/>
      <c r="EE784" s="4"/>
      <c r="EF784" s="4"/>
      <c r="EG784" s="4"/>
      <c r="EH784" s="4"/>
      <c r="EI784" s="4"/>
      <c r="EJ784" s="4"/>
      <c r="EK784" s="4"/>
      <c r="EL784" s="4"/>
    </row>
    <row r="785" spans="1:142" x14ac:dyDescent="0.35">
      <c r="A785" s="3"/>
      <c r="B785" s="4"/>
      <c r="C785" s="4"/>
      <c r="D785" s="4"/>
      <c r="E785" s="3"/>
      <c r="F785" s="3"/>
      <c r="G785" s="3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  <c r="CI785" s="4"/>
      <c r="CJ785" s="4"/>
      <c r="CK785" s="4"/>
      <c r="CL785" s="4"/>
      <c r="CM785" s="4"/>
      <c r="CN785" s="4"/>
      <c r="CO785" s="4"/>
      <c r="CP785" s="4"/>
      <c r="CQ785" s="4"/>
      <c r="CR785" s="4"/>
      <c r="CS785" s="4"/>
      <c r="CT785" s="4"/>
      <c r="CU785" s="4"/>
      <c r="CV785" s="4"/>
      <c r="CW785" s="4"/>
      <c r="CX785" s="4"/>
      <c r="CY785" s="4"/>
      <c r="CZ785" s="4"/>
      <c r="DA785" s="4"/>
      <c r="DB785" s="4"/>
      <c r="DC785" s="4"/>
      <c r="DD785" s="4"/>
      <c r="DE785" s="4"/>
      <c r="DF785" s="4"/>
      <c r="DG785" s="4"/>
      <c r="DH785" s="4"/>
      <c r="DI785" s="4"/>
      <c r="DJ785" s="4"/>
      <c r="DK785" s="4"/>
      <c r="DL785" s="4"/>
      <c r="DM785" s="4"/>
      <c r="DN785" s="4"/>
      <c r="DO785" s="4"/>
      <c r="DP785" s="4"/>
      <c r="DQ785" s="4"/>
      <c r="DR785" s="4"/>
      <c r="DS785" s="4"/>
      <c r="DT785" s="4"/>
      <c r="DU785" s="4"/>
      <c r="DV785" s="4"/>
      <c r="DW785" s="4"/>
      <c r="DX785" s="4"/>
      <c r="DY785" s="4"/>
      <c r="DZ785" s="4"/>
      <c r="EA785" s="4"/>
      <c r="EB785" s="4"/>
      <c r="EC785" s="4"/>
      <c r="ED785" s="4"/>
      <c r="EE785" s="4"/>
      <c r="EF785" s="4"/>
      <c r="EG785" s="4"/>
      <c r="EH785" s="4"/>
      <c r="EI785" s="4"/>
      <c r="EJ785" s="4"/>
      <c r="EK785" s="4"/>
      <c r="EL785" s="4"/>
    </row>
    <row r="786" spans="1:142" x14ac:dyDescent="0.35">
      <c r="A786" s="3"/>
      <c r="B786" s="4"/>
      <c r="C786" s="4"/>
      <c r="D786" s="4"/>
      <c r="E786" s="3"/>
      <c r="F786" s="3"/>
      <c r="G786" s="3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  <c r="CI786" s="4"/>
      <c r="CJ786" s="4"/>
      <c r="CK786" s="4"/>
      <c r="CL786" s="4"/>
      <c r="CM786" s="4"/>
      <c r="CN786" s="4"/>
      <c r="CO786" s="4"/>
      <c r="CP786" s="4"/>
      <c r="CQ786" s="4"/>
      <c r="CR786" s="4"/>
      <c r="CS786" s="4"/>
      <c r="CT786" s="4"/>
      <c r="CU786" s="4"/>
      <c r="CV786" s="4"/>
      <c r="CW786" s="4"/>
      <c r="CX786" s="4"/>
      <c r="CY786" s="4"/>
      <c r="CZ786" s="4"/>
      <c r="DA786" s="4"/>
      <c r="DB786" s="4"/>
      <c r="DC786" s="4"/>
      <c r="DD786" s="4"/>
      <c r="DE786" s="4"/>
      <c r="DF786" s="4"/>
      <c r="DG786" s="4"/>
      <c r="DH786" s="4"/>
      <c r="DI786" s="4"/>
      <c r="DJ786" s="4"/>
      <c r="DK786" s="4"/>
      <c r="DL786" s="4"/>
      <c r="DM786" s="4"/>
      <c r="DN786" s="4"/>
      <c r="DO786" s="4"/>
      <c r="DP786" s="4"/>
      <c r="DQ786" s="4"/>
      <c r="DR786" s="4"/>
      <c r="DS786" s="4"/>
      <c r="DT786" s="4"/>
      <c r="DU786" s="4"/>
      <c r="DV786" s="4"/>
      <c r="DW786" s="4"/>
      <c r="DX786" s="4"/>
      <c r="DY786" s="4"/>
      <c r="DZ786" s="4"/>
      <c r="EA786" s="4"/>
      <c r="EB786" s="4"/>
      <c r="EC786" s="4"/>
      <c r="ED786" s="4"/>
      <c r="EE786" s="4"/>
      <c r="EF786" s="4"/>
      <c r="EG786" s="4"/>
      <c r="EH786" s="4"/>
      <c r="EI786" s="4"/>
      <c r="EJ786" s="4"/>
      <c r="EK786" s="4"/>
      <c r="EL786" s="4"/>
    </row>
    <row r="787" spans="1:142" x14ac:dyDescent="0.35">
      <c r="A787" s="3"/>
      <c r="B787" s="4"/>
      <c r="C787" s="4"/>
      <c r="D787" s="4"/>
      <c r="E787" s="3"/>
      <c r="F787" s="3"/>
      <c r="G787" s="3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  <c r="CI787" s="4"/>
      <c r="CJ787" s="4"/>
      <c r="CK787" s="4"/>
      <c r="CL787" s="4"/>
      <c r="CM787" s="4"/>
      <c r="CN787" s="4"/>
      <c r="CO787" s="4"/>
      <c r="CP787" s="4"/>
      <c r="CQ787" s="4"/>
      <c r="CR787" s="4"/>
      <c r="CS787" s="4"/>
      <c r="CT787" s="4"/>
      <c r="CU787" s="4"/>
      <c r="CV787" s="4"/>
      <c r="CW787" s="4"/>
      <c r="CX787" s="4"/>
      <c r="CY787" s="4"/>
      <c r="CZ787" s="4"/>
      <c r="DA787" s="4"/>
      <c r="DB787" s="4"/>
      <c r="DC787" s="4"/>
      <c r="DD787" s="4"/>
      <c r="DE787" s="4"/>
      <c r="DF787" s="4"/>
      <c r="DG787" s="4"/>
      <c r="DH787" s="4"/>
      <c r="DI787" s="4"/>
      <c r="DJ787" s="4"/>
      <c r="DK787" s="4"/>
      <c r="DL787" s="4"/>
      <c r="DM787" s="4"/>
      <c r="DN787" s="4"/>
      <c r="DO787" s="4"/>
      <c r="DP787" s="4"/>
      <c r="DQ787" s="4"/>
      <c r="DR787" s="4"/>
      <c r="DS787" s="4"/>
      <c r="DT787" s="4"/>
      <c r="DU787" s="4"/>
      <c r="DV787" s="4"/>
      <c r="DW787" s="4"/>
      <c r="DX787" s="4"/>
      <c r="DY787" s="4"/>
      <c r="DZ787" s="4"/>
      <c r="EA787" s="4"/>
      <c r="EB787" s="4"/>
      <c r="EC787" s="4"/>
      <c r="ED787" s="4"/>
      <c r="EE787" s="4"/>
      <c r="EF787" s="4"/>
      <c r="EG787" s="4"/>
      <c r="EH787" s="4"/>
      <c r="EI787" s="4"/>
      <c r="EJ787" s="4"/>
      <c r="EK787" s="4"/>
      <c r="EL787" s="4"/>
    </row>
    <row r="788" spans="1:142" x14ac:dyDescent="0.35">
      <c r="A788" s="3"/>
      <c r="B788" s="4"/>
      <c r="C788" s="4"/>
      <c r="D788" s="4"/>
      <c r="E788" s="3"/>
      <c r="F788" s="3"/>
      <c r="G788" s="3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  <c r="CI788" s="4"/>
      <c r="CJ788" s="4"/>
      <c r="CK788" s="4"/>
      <c r="CL788" s="4"/>
      <c r="CM788" s="4"/>
      <c r="CN788" s="4"/>
      <c r="CO788" s="4"/>
      <c r="CP788" s="4"/>
      <c r="CQ788" s="4"/>
      <c r="CR788" s="4"/>
      <c r="CS788" s="4"/>
      <c r="CT788" s="4"/>
      <c r="CU788" s="4"/>
      <c r="CV788" s="4"/>
      <c r="CW788" s="4"/>
      <c r="CX788" s="4"/>
      <c r="CY788" s="4"/>
      <c r="CZ788" s="4"/>
      <c r="DA788" s="4"/>
      <c r="DB788" s="4"/>
      <c r="DC788" s="4"/>
      <c r="DD788" s="4"/>
      <c r="DE788" s="4"/>
      <c r="DF788" s="4"/>
      <c r="DG788" s="4"/>
      <c r="DH788" s="4"/>
      <c r="DI788" s="4"/>
      <c r="DJ788" s="4"/>
      <c r="DK788" s="4"/>
      <c r="DL788" s="4"/>
      <c r="DM788" s="4"/>
      <c r="DN788" s="4"/>
      <c r="DO788" s="4"/>
      <c r="DP788" s="4"/>
      <c r="DQ788" s="4"/>
      <c r="DR788" s="4"/>
      <c r="DS788" s="4"/>
      <c r="DT788" s="4"/>
      <c r="DU788" s="4"/>
      <c r="DV788" s="4"/>
      <c r="DW788" s="4"/>
      <c r="DX788" s="4"/>
      <c r="DY788" s="4"/>
      <c r="DZ788" s="4"/>
      <c r="EA788" s="4"/>
      <c r="EB788" s="4"/>
      <c r="EC788" s="4"/>
      <c r="ED788" s="4"/>
      <c r="EE788" s="4"/>
      <c r="EF788" s="4"/>
      <c r="EG788" s="4"/>
      <c r="EH788" s="4"/>
      <c r="EI788" s="4"/>
      <c r="EJ788" s="4"/>
      <c r="EK788" s="4"/>
      <c r="EL788" s="4"/>
    </row>
    <row r="789" spans="1:142" x14ac:dyDescent="0.35">
      <c r="A789" s="3"/>
      <c r="B789" s="4"/>
      <c r="C789" s="4"/>
      <c r="D789" s="4"/>
      <c r="E789" s="3"/>
      <c r="F789" s="3"/>
      <c r="G789" s="3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  <c r="CI789" s="4"/>
      <c r="CJ789" s="4"/>
      <c r="CK789" s="4"/>
      <c r="CL789" s="4"/>
      <c r="CM789" s="4"/>
      <c r="CN789" s="4"/>
      <c r="CO789" s="4"/>
      <c r="CP789" s="4"/>
      <c r="CQ789" s="4"/>
      <c r="CR789" s="4"/>
      <c r="CS789" s="4"/>
      <c r="CT789" s="4"/>
      <c r="CU789" s="4"/>
      <c r="CV789" s="4"/>
      <c r="CW789" s="4"/>
      <c r="CX789" s="4"/>
      <c r="CY789" s="4"/>
      <c r="CZ789" s="4"/>
      <c r="DA789" s="4"/>
      <c r="DB789" s="4"/>
      <c r="DC789" s="4"/>
      <c r="DD789" s="4"/>
      <c r="DE789" s="4"/>
      <c r="DF789" s="4"/>
      <c r="DG789" s="4"/>
      <c r="DH789" s="4"/>
      <c r="DI789" s="4"/>
      <c r="DJ789" s="4"/>
      <c r="DK789" s="4"/>
      <c r="DL789" s="4"/>
      <c r="DM789" s="4"/>
      <c r="DN789" s="4"/>
      <c r="DO789" s="4"/>
      <c r="DP789" s="4"/>
      <c r="DQ789" s="4"/>
      <c r="DR789" s="4"/>
      <c r="DS789" s="4"/>
      <c r="DT789" s="4"/>
      <c r="DU789" s="4"/>
      <c r="DV789" s="4"/>
      <c r="DW789" s="4"/>
      <c r="DX789" s="4"/>
      <c r="DY789" s="4"/>
      <c r="DZ789" s="4"/>
      <c r="EA789" s="4"/>
      <c r="EB789" s="4"/>
      <c r="EC789" s="4"/>
      <c r="ED789" s="4"/>
      <c r="EE789" s="4"/>
      <c r="EF789" s="4"/>
      <c r="EG789" s="4"/>
      <c r="EH789" s="4"/>
      <c r="EI789" s="4"/>
      <c r="EJ789" s="4"/>
      <c r="EK789" s="4"/>
      <c r="EL789" s="4"/>
    </row>
    <row r="790" spans="1:142" x14ac:dyDescent="0.35">
      <c r="A790" s="3"/>
      <c r="B790" s="4"/>
      <c r="C790" s="4"/>
      <c r="D790" s="4"/>
      <c r="E790" s="3"/>
      <c r="F790" s="3"/>
      <c r="G790" s="3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  <c r="CH790" s="4"/>
      <c r="CI790" s="4"/>
      <c r="CJ790" s="4"/>
      <c r="CK790" s="4"/>
      <c r="CL790" s="4"/>
      <c r="CM790" s="4"/>
      <c r="CN790" s="4"/>
      <c r="CO790" s="4"/>
      <c r="CP790" s="4"/>
      <c r="CQ790" s="4"/>
      <c r="CR790" s="4"/>
      <c r="CS790" s="4"/>
      <c r="CT790" s="4"/>
      <c r="CU790" s="4"/>
      <c r="CV790" s="4"/>
      <c r="CW790" s="4"/>
      <c r="CX790" s="4"/>
      <c r="CY790" s="4"/>
      <c r="CZ790" s="4"/>
      <c r="DA790" s="4"/>
      <c r="DB790" s="4"/>
      <c r="DC790" s="4"/>
      <c r="DD790" s="4"/>
      <c r="DE790" s="4"/>
      <c r="DF790" s="4"/>
      <c r="DG790" s="4"/>
      <c r="DH790" s="4"/>
      <c r="DI790" s="4"/>
      <c r="DJ790" s="4"/>
      <c r="DK790" s="4"/>
      <c r="DL790" s="4"/>
      <c r="DM790" s="4"/>
      <c r="DN790" s="4"/>
      <c r="DO790" s="4"/>
      <c r="DP790" s="4"/>
      <c r="DQ790" s="4"/>
      <c r="DR790" s="4"/>
      <c r="DS790" s="4"/>
      <c r="DT790" s="4"/>
      <c r="DU790" s="4"/>
      <c r="DV790" s="4"/>
      <c r="DW790" s="4"/>
      <c r="DX790" s="4"/>
      <c r="DY790" s="4"/>
      <c r="DZ790" s="4"/>
      <c r="EA790" s="4"/>
      <c r="EB790" s="4"/>
      <c r="EC790" s="4"/>
      <c r="ED790" s="4"/>
      <c r="EE790" s="4"/>
      <c r="EF790" s="4"/>
      <c r="EG790" s="4"/>
      <c r="EH790" s="4"/>
      <c r="EI790" s="4"/>
      <c r="EJ790" s="4"/>
      <c r="EK790" s="4"/>
      <c r="EL790" s="4"/>
    </row>
    <row r="791" spans="1:142" x14ac:dyDescent="0.35">
      <c r="A791" s="3"/>
      <c r="B791" s="4"/>
      <c r="C791" s="4"/>
      <c r="D791" s="4"/>
      <c r="E791" s="3"/>
      <c r="F791" s="3"/>
      <c r="G791" s="3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  <c r="CI791" s="4"/>
      <c r="CJ791" s="4"/>
      <c r="CK791" s="4"/>
      <c r="CL791" s="4"/>
      <c r="CM791" s="4"/>
      <c r="CN791" s="4"/>
      <c r="CO791" s="4"/>
      <c r="CP791" s="4"/>
      <c r="CQ791" s="4"/>
      <c r="CR791" s="4"/>
      <c r="CS791" s="4"/>
      <c r="CT791" s="4"/>
      <c r="CU791" s="4"/>
      <c r="CV791" s="4"/>
      <c r="CW791" s="4"/>
      <c r="CX791" s="4"/>
      <c r="CY791" s="4"/>
      <c r="CZ791" s="4"/>
      <c r="DA791" s="4"/>
      <c r="DB791" s="4"/>
      <c r="DC791" s="4"/>
      <c r="DD791" s="4"/>
      <c r="DE791" s="4"/>
      <c r="DF791" s="4"/>
      <c r="DG791" s="4"/>
      <c r="DH791" s="4"/>
      <c r="DI791" s="4"/>
      <c r="DJ791" s="4"/>
      <c r="DK791" s="4"/>
      <c r="DL791" s="4"/>
      <c r="DM791" s="4"/>
      <c r="DN791" s="4"/>
      <c r="DO791" s="4"/>
      <c r="DP791" s="4"/>
      <c r="DQ791" s="4"/>
      <c r="DR791" s="4"/>
      <c r="DS791" s="4"/>
      <c r="DT791" s="4"/>
      <c r="DU791" s="4"/>
      <c r="DV791" s="4"/>
      <c r="DW791" s="4"/>
      <c r="DX791" s="4"/>
      <c r="DY791" s="4"/>
      <c r="DZ791" s="4"/>
      <c r="EA791" s="4"/>
      <c r="EB791" s="4"/>
      <c r="EC791" s="4"/>
      <c r="ED791" s="4"/>
      <c r="EE791" s="4"/>
      <c r="EF791" s="4"/>
      <c r="EG791" s="4"/>
      <c r="EH791" s="4"/>
      <c r="EI791" s="4"/>
      <c r="EJ791" s="4"/>
      <c r="EK791" s="4"/>
      <c r="EL791" s="4"/>
    </row>
    <row r="792" spans="1:142" x14ac:dyDescent="0.35">
      <c r="A792" s="3"/>
      <c r="B792" s="4"/>
      <c r="C792" s="4"/>
      <c r="D792" s="4"/>
      <c r="E792" s="3"/>
      <c r="F792" s="3"/>
      <c r="G792" s="3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  <c r="CI792" s="4"/>
      <c r="CJ792" s="4"/>
      <c r="CK792" s="4"/>
      <c r="CL792" s="4"/>
      <c r="CM792" s="4"/>
      <c r="CN792" s="4"/>
      <c r="CO792" s="4"/>
      <c r="CP792" s="4"/>
      <c r="CQ792" s="4"/>
      <c r="CR792" s="4"/>
      <c r="CS792" s="4"/>
      <c r="CT792" s="4"/>
      <c r="CU792" s="4"/>
      <c r="CV792" s="4"/>
      <c r="CW792" s="4"/>
      <c r="CX792" s="4"/>
      <c r="CY792" s="4"/>
      <c r="CZ792" s="4"/>
      <c r="DA792" s="4"/>
      <c r="DB792" s="4"/>
      <c r="DC792" s="4"/>
      <c r="DD792" s="4"/>
      <c r="DE792" s="4"/>
      <c r="DF792" s="4"/>
      <c r="DG792" s="4"/>
      <c r="DH792" s="4"/>
      <c r="DI792" s="4"/>
      <c r="DJ792" s="4"/>
      <c r="DK792" s="4"/>
      <c r="DL792" s="4"/>
      <c r="DM792" s="4"/>
      <c r="DN792" s="4"/>
      <c r="DO792" s="4"/>
      <c r="DP792" s="4"/>
      <c r="DQ792" s="4"/>
      <c r="DR792" s="4"/>
      <c r="DS792" s="4"/>
      <c r="DT792" s="4"/>
      <c r="DU792" s="4"/>
      <c r="DV792" s="4"/>
      <c r="DW792" s="4"/>
      <c r="DX792" s="4"/>
      <c r="DY792" s="4"/>
      <c r="DZ792" s="4"/>
      <c r="EA792" s="4"/>
      <c r="EB792" s="4"/>
      <c r="EC792" s="4"/>
      <c r="ED792" s="4"/>
      <c r="EE792" s="4"/>
      <c r="EF792" s="4"/>
      <c r="EG792" s="4"/>
      <c r="EH792" s="4"/>
      <c r="EI792" s="4"/>
      <c r="EJ792" s="4"/>
      <c r="EK792" s="4"/>
      <c r="EL792" s="4"/>
    </row>
    <row r="793" spans="1:142" x14ac:dyDescent="0.35">
      <c r="A793" s="3"/>
      <c r="B793" s="4"/>
      <c r="C793" s="4"/>
      <c r="D793" s="4"/>
      <c r="E793" s="3"/>
      <c r="F793" s="3"/>
      <c r="G793" s="3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  <c r="CI793" s="4"/>
      <c r="CJ793" s="4"/>
      <c r="CK793" s="4"/>
      <c r="CL793" s="4"/>
      <c r="CM793" s="4"/>
      <c r="CN793" s="4"/>
      <c r="CO793" s="4"/>
      <c r="CP793" s="4"/>
      <c r="CQ793" s="4"/>
      <c r="CR793" s="4"/>
      <c r="CS793" s="4"/>
      <c r="CT793" s="4"/>
      <c r="CU793" s="4"/>
      <c r="CV793" s="4"/>
      <c r="CW793" s="4"/>
      <c r="CX793" s="4"/>
      <c r="CY793" s="4"/>
      <c r="CZ793" s="4"/>
      <c r="DA793" s="4"/>
      <c r="DB793" s="4"/>
      <c r="DC793" s="4"/>
      <c r="DD793" s="4"/>
      <c r="DE793" s="4"/>
      <c r="DF793" s="4"/>
      <c r="DG793" s="4"/>
      <c r="DH793" s="4"/>
      <c r="DI793" s="4"/>
      <c r="DJ793" s="4"/>
      <c r="DK793" s="4"/>
      <c r="DL793" s="4"/>
      <c r="DM793" s="4"/>
      <c r="DN793" s="4"/>
      <c r="DO793" s="4"/>
      <c r="DP793" s="4"/>
      <c r="DQ793" s="4"/>
      <c r="DR793" s="4"/>
      <c r="DS793" s="4"/>
      <c r="DT793" s="4"/>
      <c r="DU793" s="4"/>
      <c r="DV793" s="4"/>
      <c r="DW793" s="4"/>
      <c r="DX793" s="4"/>
      <c r="DY793" s="4"/>
      <c r="DZ793" s="4"/>
      <c r="EA793" s="4"/>
      <c r="EB793" s="4"/>
      <c r="EC793" s="4"/>
      <c r="ED793" s="4"/>
      <c r="EE793" s="4"/>
      <c r="EF793" s="4"/>
      <c r="EG793" s="4"/>
      <c r="EH793" s="4"/>
      <c r="EI793" s="4"/>
      <c r="EJ793" s="4"/>
      <c r="EK793" s="4"/>
      <c r="EL793" s="4"/>
    </row>
    <row r="794" spans="1:142" x14ac:dyDescent="0.35">
      <c r="A794" s="3"/>
      <c r="B794" s="4"/>
      <c r="C794" s="4"/>
      <c r="D794" s="4"/>
      <c r="E794" s="3"/>
      <c r="F794" s="3"/>
      <c r="G794" s="3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  <c r="CI794" s="4"/>
      <c r="CJ794" s="4"/>
      <c r="CK794" s="4"/>
      <c r="CL794" s="4"/>
      <c r="CM794" s="4"/>
      <c r="CN794" s="4"/>
      <c r="CO794" s="4"/>
      <c r="CP794" s="4"/>
      <c r="CQ794" s="4"/>
      <c r="CR794" s="4"/>
      <c r="CS794" s="4"/>
      <c r="CT794" s="4"/>
      <c r="CU794" s="4"/>
      <c r="CV794" s="4"/>
      <c r="CW794" s="4"/>
      <c r="CX794" s="4"/>
      <c r="CY794" s="4"/>
      <c r="CZ794" s="4"/>
      <c r="DA794" s="4"/>
      <c r="DB794" s="4"/>
      <c r="DC794" s="4"/>
      <c r="DD794" s="4"/>
      <c r="DE794" s="4"/>
      <c r="DF794" s="4"/>
      <c r="DG794" s="4"/>
      <c r="DH794" s="4"/>
      <c r="DI794" s="4"/>
      <c r="DJ794" s="4"/>
      <c r="DK794" s="4"/>
      <c r="DL794" s="4"/>
      <c r="DM794" s="4"/>
      <c r="DN794" s="4"/>
      <c r="DO794" s="4"/>
      <c r="DP794" s="4"/>
      <c r="DQ794" s="4"/>
      <c r="DR794" s="4"/>
      <c r="DS794" s="4"/>
      <c r="DT794" s="4"/>
      <c r="DU794" s="4"/>
      <c r="DV794" s="4"/>
      <c r="DW794" s="4"/>
      <c r="DX794" s="4"/>
      <c r="DY794" s="4"/>
      <c r="DZ794" s="4"/>
      <c r="EA794" s="4"/>
      <c r="EB794" s="4"/>
      <c r="EC794" s="4"/>
      <c r="ED794" s="4"/>
      <c r="EE794" s="4"/>
      <c r="EF794" s="4"/>
      <c r="EG794" s="4"/>
      <c r="EH794" s="4"/>
      <c r="EI794" s="4"/>
      <c r="EJ794" s="4"/>
      <c r="EK794" s="4"/>
      <c r="EL794" s="4"/>
    </row>
    <row r="795" spans="1:142" x14ac:dyDescent="0.35">
      <c r="A795" s="3"/>
      <c r="B795" s="4"/>
      <c r="C795" s="4"/>
      <c r="D795" s="4"/>
      <c r="E795" s="3"/>
      <c r="F795" s="3"/>
      <c r="G795" s="3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  <c r="CI795" s="4"/>
      <c r="CJ795" s="4"/>
      <c r="CK795" s="4"/>
      <c r="CL795" s="4"/>
      <c r="CM795" s="4"/>
      <c r="CN795" s="4"/>
      <c r="CO795" s="4"/>
      <c r="CP795" s="4"/>
      <c r="CQ795" s="4"/>
      <c r="CR795" s="4"/>
      <c r="CS795" s="4"/>
      <c r="CT795" s="4"/>
      <c r="CU795" s="4"/>
      <c r="CV795" s="4"/>
      <c r="CW795" s="4"/>
      <c r="CX795" s="4"/>
      <c r="CY795" s="4"/>
      <c r="CZ795" s="4"/>
      <c r="DA795" s="4"/>
      <c r="DB795" s="4"/>
      <c r="DC795" s="4"/>
      <c r="DD795" s="4"/>
      <c r="DE795" s="4"/>
      <c r="DF795" s="4"/>
      <c r="DG795" s="4"/>
      <c r="DH795" s="4"/>
      <c r="DI795" s="4"/>
      <c r="DJ795" s="4"/>
      <c r="DK795" s="4"/>
      <c r="DL795" s="4"/>
      <c r="DM795" s="4"/>
      <c r="DN795" s="4"/>
      <c r="DO795" s="4"/>
      <c r="DP795" s="4"/>
      <c r="DQ795" s="4"/>
      <c r="DR795" s="4"/>
      <c r="DS795" s="4"/>
      <c r="DT795" s="4"/>
      <c r="DU795" s="4"/>
      <c r="DV795" s="4"/>
      <c r="DW795" s="4"/>
      <c r="DX795" s="4"/>
      <c r="DY795" s="4"/>
      <c r="DZ795" s="4"/>
      <c r="EA795" s="4"/>
      <c r="EB795" s="4"/>
      <c r="EC795" s="4"/>
      <c r="ED795" s="4"/>
      <c r="EE795" s="4"/>
      <c r="EF795" s="4"/>
      <c r="EG795" s="4"/>
      <c r="EH795" s="4"/>
      <c r="EI795" s="4"/>
      <c r="EJ795" s="4"/>
      <c r="EK795" s="4"/>
      <c r="EL795" s="4"/>
    </row>
    <row r="796" spans="1:142" x14ac:dyDescent="0.35">
      <c r="A796" s="3"/>
      <c r="B796" s="4"/>
      <c r="C796" s="4"/>
      <c r="D796" s="4"/>
      <c r="E796" s="3"/>
      <c r="F796" s="3"/>
      <c r="G796" s="3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  <c r="CI796" s="4"/>
      <c r="CJ796" s="4"/>
      <c r="CK796" s="4"/>
      <c r="CL796" s="4"/>
      <c r="CM796" s="4"/>
      <c r="CN796" s="4"/>
      <c r="CO796" s="4"/>
      <c r="CP796" s="4"/>
      <c r="CQ796" s="4"/>
      <c r="CR796" s="4"/>
      <c r="CS796" s="4"/>
      <c r="CT796" s="4"/>
      <c r="CU796" s="4"/>
      <c r="CV796" s="4"/>
      <c r="CW796" s="4"/>
      <c r="CX796" s="4"/>
      <c r="CY796" s="4"/>
      <c r="CZ796" s="4"/>
      <c r="DA796" s="4"/>
      <c r="DB796" s="4"/>
      <c r="DC796" s="4"/>
      <c r="DD796" s="4"/>
      <c r="DE796" s="4"/>
      <c r="DF796" s="4"/>
      <c r="DG796" s="4"/>
      <c r="DH796" s="4"/>
      <c r="DI796" s="4"/>
      <c r="DJ796" s="4"/>
      <c r="DK796" s="4"/>
      <c r="DL796" s="4"/>
      <c r="DM796" s="4"/>
      <c r="DN796" s="4"/>
      <c r="DO796" s="4"/>
      <c r="DP796" s="4"/>
      <c r="DQ796" s="4"/>
      <c r="DR796" s="4"/>
      <c r="DS796" s="4"/>
      <c r="DT796" s="4"/>
      <c r="DU796" s="4"/>
      <c r="DV796" s="4"/>
      <c r="DW796" s="4"/>
      <c r="DX796" s="4"/>
      <c r="DY796" s="4"/>
      <c r="DZ796" s="4"/>
      <c r="EA796" s="4"/>
      <c r="EB796" s="4"/>
      <c r="EC796" s="4"/>
      <c r="ED796" s="4"/>
      <c r="EE796" s="4"/>
      <c r="EF796" s="4"/>
      <c r="EG796" s="4"/>
      <c r="EH796" s="4"/>
      <c r="EI796" s="4"/>
      <c r="EJ796" s="4"/>
      <c r="EK796" s="4"/>
      <c r="EL796" s="4"/>
    </row>
    <row r="797" spans="1:142" x14ac:dyDescent="0.35">
      <c r="A797" s="3"/>
      <c r="B797" s="4"/>
      <c r="C797" s="4"/>
      <c r="D797" s="4"/>
      <c r="E797" s="3"/>
      <c r="F797" s="3"/>
      <c r="G797" s="3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  <c r="CI797" s="4"/>
      <c r="CJ797" s="4"/>
      <c r="CK797" s="4"/>
      <c r="CL797" s="4"/>
      <c r="CM797" s="4"/>
      <c r="CN797" s="4"/>
      <c r="CO797" s="4"/>
      <c r="CP797" s="4"/>
      <c r="CQ797" s="4"/>
      <c r="CR797" s="4"/>
      <c r="CS797" s="4"/>
      <c r="CT797" s="4"/>
      <c r="CU797" s="4"/>
      <c r="CV797" s="4"/>
      <c r="CW797" s="4"/>
      <c r="CX797" s="4"/>
      <c r="CY797" s="4"/>
      <c r="CZ797" s="4"/>
      <c r="DA797" s="4"/>
      <c r="DB797" s="4"/>
      <c r="DC797" s="4"/>
      <c r="DD797" s="4"/>
      <c r="DE797" s="4"/>
      <c r="DF797" s="4"/>
      <c r="DG797" s="4"/>
      <c r="DH797" s="4"/>
      <c r="DI797" s="4"/>
      <c r="DJ797" s="4"/>
      <c r="DK797" s="4"/>
      <c r="DL797" s="4"/>
      <c r="DM797" s="4"/>
      <c r="DN797" s="4"/>
      <c r="DO797" s="4"/>
      <c r="DP797" s="4"/>
      <c r="DQ797" s="4"/>
      <c r="DR797" s="4"/>
      <c r="DS797" s="4"/>
      <c r="DT797" s="4"/>
      <c r="DU797" s="4"/>
      <c r="DV797" s="4"/>
      <c r="DW797" s="4"/>
      <c r="DX797" s="4"/>
      <c r="DY797" s="4"/>
      <c r="DZ797" s="4"/>
      <c r="EA797" s="4"/>
      <c r="EB797" s="4"/>
      <c r="EC797" s="4"/>
      <c r="ED797" s="4"/>
      <c r="EE797" s="4"/>
      <c r="EF797" s="4"/>
      <c r="EG797" s="4"/>
      <c r="EH797" s="4"/>
      <c r="EI797" s="4"/>
      <c r="EJ797" s="4"/>
      <c r="EK797" s="4"/>
      <c r="EL797" s="4"/>
    </row>
    <row r="798" spans="1:142" x14ac:dyDescent="0.35">
      <c r="A798" s="3"/>
      <c r="B798" s="4"/>
      <c r="C798" s="4"/>
      <c r="D798" s="4"/>
      <c r="E798" s="3"/>
      <c r="F798" s="3"/>
      <c r="G798" s="3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  <c r="CI798" s="4"/>
      <c r="CJ798" s="4"/>
      <c r="CK798" s="4"/>
      <c r="CL798" s="4"/>
      <c r="CM798" s="4"/>
      <c r="CN798" s="4"/>
      <c r="CO798" s="4"/>
      <c r="CP798" s="4"/>
      <c r="CQ798" s="4"/>
      <c r="CR798" s="4"/>
      <c r="CS798" s="4"/>
      <c r="CT798" s="4"/>
      <c r="CU798" s="4"/>
      <c r="CV798" s="4"/>
      <c r="CW798" s="4"/>
      <c r="CX798" s="4"/>
      <c r="CY798" s="4"/>
      <c r="CZ798" s="4"/>
      <c r="DA798" s="4"/>
      <c r="DB798" s="4"/>
      <c r="DC798" s="4"/>
      <c r="DD798" s="4"/>
      <c r="DE798" s="4"/>
      <c r="DF798" s="4"/>
      <c r="DG798" s="4"/>
      <c r="DH798" s="4"/>
      <c r="DI798" s="4"/>
      <c r="DJ798" s="4"/>
      <c r="DK798" s="4"/>
      <c r="DL798" s="4"/>
      <c r="DM798" s="4"/>
      <c r="DN798" s="4"/>
      <c r="DO798" s="4"/>
      <c r="DP798" s="4"/>
      <c r="DQ798" s="4"/>
      <c r="DR798" s="4"/>
      <c r="DS798" s="4"/>
      <c r="DT798" s="4"/>
      <c r="DU798" s="4"/>
      <c r="DV798" s="4"/>
      <c r="DW798" s="4"/>
      <c r="DX798" s="4"/>
      <c r="DY798" s="4"/>
      <c r="DZ798" s="4"/>
      <c r="EA798" s="4"/>
      <c r="EB798" s="4"/>
      <c r="EC798" s="4"/>
      <c r="ED798" s="4"/>
      <c r="EE798" s="4"/>
      <c r="EF798" s="4"/>
      <c r="EG798" s="4"/>
      <c r="EH798" s="4"/>
      <c r="EI798" s="4"/>
      <c r="EJ798" s="4"/>
      <c r="EK798" s="4"/>
      <c r="EL798" s="4"/>
    </row>
    <row r="799" spans="1:142" x14ac:dyDescent="0.35">
      <c r="A799" s="3"/>
      <c r="B799" s="4"/>
      <c r="C799" s="4"/>
      <c r="D799" s="4"/>
      <c r="E799" s="3"/>
      <c r="F799" s="3"/>
      <c r="G799" s="3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  <c r="CI799" s="4"/>
      <c r="CJ799" s="4"/>
      <c r="CK799" s="4"/>
      <c r="CL799" s="4"/>
      <c r="CM799" s="4"/>
      <c r="CN799" s="4"/>
      <c r="CO799" s="4"/>
      <c r="CP799" s="4"/>
      <c r="CQ799" s="4"/>
      <c r="CR799" s="4"/>
      <c r="CS799" s="4"/>
      <c r="CT799" s="4"/>
      <c r="CU799" s="4"/>
      <c r="CV799" s="4"/>
      <c r="CW799" s="4"/>
      <c r="CX799" s="4"/>
      <c r="CY799" s="4"/>
      <c r="CZ799" s="4"/>
      <c r="DA799" s="4"/>
      <c r="DB799" s="4"/>
      <c r="DC799" s="4"/>
      <c r="DD799" s="4"/>
      <c r="DE799" s="4"/>
      <c r="DF799" s="4"/>
      <c r="DG799" s="4"/>
      <c r="DH799" s="4"/>
      <c r="DI799" s="4"/>
      <c r="DJ799" s="4"/>
      <c r="DK799" s="4"/>
      <c r="DL799" s="4"/>
      <c r="DM799" s="4"/>
      <c r="DN799" s="4"/>
      <c r="DO799" s="4"/>
      <c r="DP799" s="4"/>
      <c r="DQ799" s="4"/>
      <c r="DR799" s="4"/>
      <c r="DS799" s="4"/>
      <c r="DT799" s="4"/>
      <c r="DU799" s="4"/>
      <c r="DV799" s="4"/>
      <c r="DW799" s="4"/>
      <c r="DX799" s="4"/>
      <c r="DY799" s="4"/>
      <c r="DZ799" s="4"/>
      <c r="EA799" s="4"/>
      <c r="EB799" s="4"/>
      <c r="EC799" s="4"/>
      <c r="ED799" s="4"/>
      <c r="EE799" s="4"/>
      <c r="EF799" s="4"/>
      <c r="EG799" s="4"/>
      <c r="EH799" s="4"/>
      <c r="EI799" s="4"/>
      <c r="EJ799" s="4"/>
      <c r="EK799" s="4"/>
      <c r="EL799" s="4"/>
    </row>
    <row r="800" spans="1:142" x14ac:dyDescent="0.35">
      <c r="A800" s="3"/>
      <c r="B800" s="4"/>
      <c r="C800" s="4"/>
      <c r="D800" s="4"/>
      <c r="E800" s="3"/>
      <c r="F800" s="3"/>
      <c r="G800" s="3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  <c r="CI800" s="4"/>
      <c r="CJ800" s="4"/>
      <c r="CK800" s="4"/>
      <c r="CL800" s="4"/>
      <c r="CM800" s="4"/>
      <c r="CN800" s="4"/>
      <c r="CO800" s="4"/>
      <c r="CP800" s="4"/>
      <c r="CQ800" s="4"/>
      <c r="CR800" s="4"/>
      <c r="CS800" s="4"/>
      <c r="CT800" s="4"/>
      <c r="CU800" s="4"/>
      <c r="CV800" s="4"/>
      <c r="CW800" s="4"/>
      <c r="CX800" s="4"/>
      <c r="CY800" s="4"/>
      <c r="CZ800" s="4"/>
      <c r="DA800" s="4"/>
      <c r="DB800" s="4"/>
      <c r="DC800" s="4"/>
      <c r="DD800" s="4"/>
      <c r="DE800" s="4"/>
      <c r="DF800" s="4"/>
      <c r="DG800" s="4"/>
      <c r="DH800" s="4"/>
      <c r="DI800" s="4"/>
      <c r="DJ800" s="4"/>
      <c r="DK800" s="4"/>
      <c r="DL800" s="4"/>
      <c r="DM800" s="4"/>
      <c r="DN800" s="4"/>
      <c r="DO800" s="4"/>
      <c r="DP800" s="4"/>
      <c r="DQ800" s="4"/>
      <c r="DR800" s="4"/>
      <c r="DS800" s="4"/>
      <c r="DT800" s="4"/>
      <c r="DU800" s="4"/>
      <c r="DV800" s="4"/>
      <c r="DW800" s="4"/>
      <c r="DX800" s="4"/>
      <c r="DY800" s="4"/>
      <c r="DZ800" s="4"/>
      <c r="EA800" s="4"/>
      <c r="EB800" s="4"/>
      <c r="EC800" s="4"/>
      <c r="ED800" s="4"/>
      <c r="EE800" s="4"/>
      <c r="EF800" s="4"/>
      <c r="EG800" s="4"/>
      <c r="EH800" s="4"/>
      <c r="EI800" s="4"/>
      <c r="EJ800" s="4"/>
      <c r="EK800" s="4"/>
      <c r="EL800" s="4"/>
    </row>
    <row r="801" spans="1:142" x14ac:dyDescent="0.35">
      <c r="A801" s="3"/>
      <c r="B801" s="4"/>
      <c r="C801" s="4"/>
      <c r="D801" s="4"/>
      <c r="E801" s="3"/>
      <c r="F801" s="3"/>
      <c r="G801" s="3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  <c r="CI801" s="4"/>
      <c r="CJ801" s="4"/>
      <c r="CK801" s="4"/>
      <c r="CL801" s="4"/>
      <c r="CM801" s="4"/>
      <c r="CN801" s="4"/>
      <c r="CO801" s="4"/>
      <c r="CP801" s="4"/>
      <c r="CQ801" s="4"/>
      <c r="CR801" s="4"/>
      <c r="CS801" s="4"/>
      <c r="CT801" s="4"/>
      <c r="CU801" s="4"/>
      <c r="CV801" s="4"/>
      <c r="CW801" s="4"/>
      <c r="CX801" s="4"/>
      <c r="CY801" s="4"/>
      <c r="CZ801" s="4"/>
      <c r="DA801" s="4"/>
      <c r="DB801" s="4"/>
      <c r="DC801" s="4"/>
      <c r="DD801" s="4"/>
      <c r="DE801" s="4"/>
      <c r="DF801" s="4"/>
      <c r="DG801" s="4"/>
      <c r="DH801" s="4"/>
      <c r="DI801" s="4"/>
      <c r="DJ801" s="4"/>
      <c r="DK801" s="4"/>
      <c r="DL801" s="4"/>
      <c r="DM801" s="4"/>
      <c r="DN801" s="4"/>
      <c r="DO801" s="4"/>
      <c r="DP801" s="4"/>
      <c r="DQ801" s="4"/>
      <c r="DR801" s="4"/>
      <c r="DS801" s="4"/>
      <c r="DT801" s="4"/>
      <c r="DU801" s="4"/>
      <c r="DV801" s="4"/>
      <c r="DW801" s="4"/>
      <c r="DX801" s="4"/>
      <c r="DY801" s="4"/>
      <c r="DZ801" s="4"/>
      <c r="EA801" s="4"/>
      <c r="EB801" s="4"/>
      <c r="EC801" s="4"/>
      <c r="ED801" s="4"/>
      <c r="EE801" s="4"/>
      <c r="EF801" s="4"/>
      <c r="EG801" s="4"/>
      <c r="EH801" s="4"/>
      <c r="EI801" s="4"/>
      <c r="EJ801" s="4"/>
      <c r="EK801" s="4"/>
      <c r="EL801" s="4"/>
    </row>
    <row r="802" spans="1:142" x14ac:dyDescent="0.35">
      <c r="A802" s="3"/>
      <c r="B802" s="4"/>
      <c r="C802" s="4"/>
      <c r="D802" s="4"/>
      <c r="E802" s="3"/>
      <c r="F802" s="3"/>
      <c r="G802" s="3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  <c r="CI802" s="4"/>
      <c r="CJ802" s="4"/>
      <c r="CK802" s="4"/>
      <c r="CL802" s="4"/>
      <c r="CM802" s="4"/>
      <c r="CN802" s="4"/>
      <c r="CO802" s="4"/>
      <c r="CP802" s="4"/>
      <c r="CQ802" s="4"/>
      <c r="CR802" s="4"/>
      <c r="CS802" s="4"/>
      <c r="CT802" s="4"/>
      <c r="CU802" s="4"/>
      <c r="CV802" s="4"/>
      <c r="CW802" s="4"/>
      <c r="CX802" s="4"/>
      <c r="CY802" s="4"/>
      <c r="CZ802" s="4"/>
      <c r="DA802" s="4"/>
      <c r="DB802" s="4"/>
      <c r="DC802" s="4"/>
      <c r="DD802" s="4"/>
      <c r="DE802" s="4"/>
      <c r="DF802" s="4"/>
      <c r="DG802" s="4"/>
      <c r="DH802" s="4"/>
      <c r="DI802" s="4"/>
      <c r="DJ802" s="4"/>
      <c r="DK802" s="4"/>
      <c r="DL802" s="4"/>
      <c r="DM802" s="4"/>
      <c r="DN802" s="4"/>
      <c r="DO802" s="4"/>
      <c r="DP802" s="4"/>
      <c r="DQ802" s="4"/>
      <c r="DR802" s="4"/>
      <c r="DS802" s="4"/>
      <c r="DT802" s="4"/>
      <c r="DU802" s="4"/>
      <c r="DV802" s="4"/>
      <c r="DW802" s="4"/>
      <c r="DX802" s="4"/>
      <c r="DY802" s="4"/>
      <c r="DZ802" s="4"/>
      <c r="EA802" s="4"/>
      <c r="EB802" s="4"/>
      <c r="EC802" s="4"/>
      <c r="ED802" s="4"/>
      <c r="EE802" s="4"/>
      <c r="EF802" s="4"/>
      <c r="EG802" s="4"/>
      <c r="EH802" s="4"/>
      <c r="EI802" s="4"/>
      <c r="EJ802" s="4"/>
      <c r="EK802" s="4"/>
      <c r="EL802" s="4"/>
    </row>
    <row r="803" spans="1:142" x14ac:dyDescent="0.35">
      <c r="A803" s="3"/>
      <c r="B803" s="4"/>
      <c r="C803" s="4"/>
      <c r="D803" s="4"/>
      <c r="E803" s="3"/>
      <c r="F803" s="3"/>
      <c r="G803" s="3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  <c r="CI803" s="4"/>
      <c r="CJ803" s="4"/>
      <c r="CK803" s="4"/>
      <c r="CL803" s="4"/>
      <c r="CM803" s="4"/>
      <c r="CN803" s="4"/>
      <c r="CO803" s="4"/>
      <c r="CP803" s="4"/>
      <c r="CQ803" s="4"/>
      <c r="CR803" s="4"/>
      <c r="CS803" s="4"/>
      <c r="CT803" s="4"/>
      <c r="CU803" s="4"/>
      <c r="CV803" s="4"/>
      <c r="CW803" s="4"/>
      <c r="CX803" s="4"/>
      <c r="CY803" s="4"/>
      <c r="CZ803" s="4"/>
      <c r="DA803" s="4"/>
      <c r="DB803" s="4"/>
      <c r="DC803" s="4"/>
      <c r="DD803" s="4"/>
      <c r="DE803" s="4"/>
      <c r="DF803" s="4"/>
      <c r="DG803" s="4"/>
      <c r="DH803" s="4"/>
      <c r="DI803" s="4"/>
      <c r="DJ803" s="4"/>
      <c r="DK803" s="4"/>
      <c r="DL803" s="4"/>
      <c r="DM803" s="4"/>
      <c r="DN803" s="4"/>
      <c r="DO803" s="4"/>
      <c r="DP803" s="4"/>
      <c r="DQ803" s="4"/>
      <c r="DR803" s="4"/>
      <c r="DS803" s="4"/>
      <c r="DT803" s="4"/>
      <c r="DU803" s="4"/>
      <c r="DV803" s="4"/>
      <c r="DW803" s="4"/>
      <c r="DX803" s="4"/>
      <c r="DY803" s="4"/>
      <c r="DZ803" s="4"/>
      <c r="EA803" s="4"/>
      <c r="EB803" s="4"/>
      <c r="EC803" s="4"/>
      <c r="ED803" s="4"/>
      <c r="EE803" s="4"/>
      <c r="EF803" s="4"/>
      <c r="EG803" s="4"/>
      <c r="EH803" s="4"/>
      <c r="EI803" s="4"/>
      <c r="EJ803" s="4"/>
      <c r="EK803" s="4"/>
      <c r="EL803" s="4"/>
    </row>
    <row r="804" spans="1:142" x14ac:dyDescent="0.35">
      <c r="A804" s="3"/>
      <c r="B804" s="4"/>
      <c r="C804" s="4"/>
      <c r="D804" s="4"/>
      <c r="E804" s="3"/>
      <c r="F804" s="3"/>
      <c r="G804" s="3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  <c r="CI804" s="4"/>
      <c r="CJ804" s="4"/>
      <c r="CK804" s="4"/>
      <c r="CL804" s="4"/>
      <c r="CM804" s="4"/>
      <c r="CN804" s="4"/>
      <c r="CO804" s="4"/>
      <c r="CP804" s="4"/>
      <c r="CQ804" s="4"/>
      <c r="CR804" s="4"/>
      <c r="CS804" s="4"/>
      <c r="CT804" s="4"/>
      <c r="CU804" s="4"/>
      <c r="CV804" s="4"/>
      <c r="CW804" s="4"/>
      <c r="CX804" s="4"/>
      <c r="CY804" s="4"/>
      <c r="CZ804" s="4"/>
      <c r="DA804" s="4"/>
      <c r="DB804" s="4"/>
      <c r="DC804" s="4"/>
      <c r="DD804" s="4"/>
      <c r="DE804" s="4"/>
      <c r="DF804" s="4"/>
      <c r="DG804" s="4"/>
      <c r="DH804" s="4"/>
      <c r="DI804" s="4"/>
      <c r="DJ804" s="4"/>
      <c r="DK804" s="4"/>
      <c r="DL804" s="4"/>
      <c r="DM804" s="4"/>
      <c r="DN804" s="4"/>
      <c r="DO804" s="4"/>
      <c r="DP804" s="4"/>
      <c r="DQ804" s="4"/>
      <c r="DR804" s="4"/>
      <c r="DS804" s="4"/>
      <c r="DT804" s="4"/>
      <c r="DU804" s="4"/>
      <c r="DV804" s="4"/>
      <c r="DW804" s="4"/>
      <c r="DX804" s="4"/>
      <c r="DY804" s="4"/>
      <c r="DZ804" s="4"/>
      <c r="EA804" s="4"/>
      <c r="EB804" s="4"/>
      <c r="EC804" s="4"/>
      <c r="ED804" s="4"/>
      <c r="EE804" s="4"/>
      <c r="EF804" s="4"/>
      <c r="EG804" s="4"/>
      <c r="EH804" s="4"/>
      <c r="EI804" s="4"/>
      <c r="EJ804" s="4"/>
      <c r="EK804" s="4"/>
      <c r="EL804" s="4"/>
    </row>
    <row r="805" spans="1:142" x14ac:dyDescent="0.35">
      <c r="A805" s="3"/>
      <c r="B805" s="4"/>
      <c r="C805" s="4"/>
      <c r="D805" s="4"/>
      <c r="E805" s="3"/>
      <c r="F805" s="3"/>
      <c r="G805" s="3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  <c r="CI805" s="4"/>
      <c r="CJ805" s="4"/>
      <c r="CK805" s="4"/>
      <c r="CL805" s="4"/>
      <c r="CM805" s="4"/>
      <c r="CN805" s="4"/>
      <c r="CO805" s="4"/>
      <c r="CP805" s="4"/>
      <c r="CQ805" s="4"/>
      <c r="CR805" s="4"/>
      <c r="CS805" s="4"/>
      <c r="CT805" s="4"/>
      <c r="CU805" s="4"/>
      <c r="CV805" s="4"/>
      <c r="CW805" s="4"/>
      <c r="CX805" s="4"/>
      <c r="CY805" s="4"/>
      <c r="CZ805" s="4"/>
      <c r="DA805" s="4"/>
      <c r="DB805" s="4"/>
      <c r="DC805" s="4"/>
      <c r="DD805" s="4"/>
      <c r="DE805" s="4"/>
      <c r="DF805" s="4"/>
      <c r="DG805" s="4"/>
      <c r="DH805" s="4"/>
      <c r="DI805" s="4"/>
      <c r="DJ805" s="4"/>
      <c r="DK805" s="4"/>
      <c r="DL805" s="4"/>
      <c r="DM805" s="4"/>
      <c r="DN805" s="4"/>
      <c r="DO805" s="4"/>
      <c r="DP805" s="4"/>
      <c r="DQ805" s="4"/>
      <c r="DR805" s="4"/>
      <c r="DS805" s="4"/>
      <c r="DT805" s="4"/>
      <c r="DU805" s="4"/>
      <c r="DV805" s="4"/>
      <c r="DW805" s="4"/>
      <c r="DX805" s="4"/>
      <c r="DY805" s="4"/>
      <c r="DZ805" s="4"/>
      <c r="EA805" s="4"/>
      <c r="EB805" s="4"/>
      <c r="EC805" s="4"/>
      <c r="ED805" s="4"/>
      <c r="EE805" s="4"/>
      <c r="EF805" s="4"/>
      <c r="EG805" s="4"/>
      <c r="EH805" s="4"/>
      <c r="EI805" s="4"/>
      <c r="EJ805" s="4"/>
      <c r="EK805" s="4"/>
      <c r="EL805" s="4"/>
    </row>
    <row r="806" spans="1:142" x14ac:dyDescent="0.35">
      <c r="A806" s="3"/>
      <c r="B806" s="4"/>
      <c r="C806" s="4"/>
      <c r="D806" s="4"/>
      <c r="E806" s="3"/>
      <c r="F806" s="3"/>
      <c r="G806" s="3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  <c r="CI806" s="4"/>
      <c r="CJ806" s="4"/>
      <c r="CK806" s="4"/>
      <c r="CL806" s="4"/>
      <c r="CM806" s="4"/>
      <c r="CN806" s="4"/>
      <c r="CO806" s="4"/>
      <c r="CP806" s="4"/>
      <c r="CQ806" s="4"/>
      <c r="CR806" s="4"/>
      <c r="CS806" s="4"/>
      <c r="CT806" s="4"/>
      <c r="CU806" s="4"/>
      <c r="CV806" s="4"/>
      <c r="CW806" s="4"/>
      <c r="CX806" s="4"/>
      <c r="CY806" s="4"/>
      <c r="CZ806" s="4"/>
      <c r="DA806" s="4"/>
      <c r="DB806" s="4"/>
      <c r="DC806" s="4"/>
      <c r="DD806" s="4"/>
      <c r="DE806" s="4"/>
      <c r="DF806" s="4"/>
      <c r="DG806" s="4"/>
      <c r="DH806" s="4"/>
      <c r="DI806" s="4"/>
      <c r="DJ806" s="4"/>
      <c r="DK806" s="4"/>
      <c r="DL806" s="4"/>
      <c r="DM806" s="4"/>
      <c r="DN806" s="4"/>
      <c r="DO806" s="4"/>
      <c r="DP806" s="4"/>
      <c r="DQ806" s="4"/>
      <c r="DR806" s="4"/>
      <c r="DS806" s="4"/>
      <c r="DT806" s="4"/>
      <c r="DU806" s="4"/>
      <c r="DV806" s="4"/>
      <c r="DW806" s="4"/>
      <c r="DX806" s="4"/>
      <c r="DY806" s="4"/>
      <c r="DZ806" s="4"/>
      <c r="EA806" s="4"/>
      <c r="EB806" s="4"/>
      <c r="EC806" s="4"/>
      <c r="ED806" s="4"/>
      <c r="EE806" s="4"/>
      <c r="EF806" s="4"/>
      <c r="EG806" s="4"/>
      <c r="EH806" s="4"/>
      <c r="EI806" s="4"/>
      <c r="EJ806" s="4"/>
      <c r="EK806" s="4"/>
      <c r="EL806" s="4"/>
    </row>
    <row r="807" spans="1:142" x14ac:dyDescent="0.35">
      <c r="A807" s="3"/>
      <c r="B807" s="4"/>
      <c r="C807" s="4"/>
      <c r="D807" s="4"/>
      <c r="E807" s="3"/>
      <c r="F807" s="3"/>
      <c r="G807" s="3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  <c r="CI807" s="4"/>
      <c r="CJ807" s="4"/>
      <c r="CK807" s="4"/>
      <c r="CL807" s="4"/>
      <c r="CM807" s="4"/>
      <c r="CN807" s="4"/>
      <c r="CO807" s="4"/>
      <c r="CP807" s="4"/>
      <c r="CQ807" s="4"/>
      <c r="CR807" s="4"/>
      <c r="CS807" s="4"/>
      <c r="CT807" s="4"/>
      <c r="CU807" s="4"/>
      <c r="CV807" s="4"/>
      <c r="CW807" s="4"/>
      <c r="CX807" s="4"/>
      <c r="CY807" s="4"/>
      <c r="CZ807" s="4"/>
      <c r="DA807" s="4"/>
      <c r="DB807" s="4"/>
      <c r="DC807" s="4"/>
      <c r="DD807" s="4"/>
      <c r="DE807" s="4"/>
      <c r="DF807" s="4"/>
      <c r="DG807" s="4"/>
      <c r="DH807" s="4"/>
      <c r="DI807" s="4"/>
      <c r="DJ807" s="4"/>
      <c r="DK807" s="4"/>
      <c r="DL807" s="4"/>
      <c r="DM807" s="4"/>
      <c r="DN807" s="4"/>
      <c r="DO807" s="4"/>
      <c r="DP807" s="4"/>
      <c r="DQ807" s="4"/>
      <c r="DR807" s="4"/>
      <c r="DS807" s="4"/>
      <c r="DT807" s="4"/>
      <c r="DU807" s="4"/>
      <c r="DV807" s="4"/>
      <c r="DW807" s="4"/>
      <c r="DX807" s="4"/>
      <c r="DY807" s="4"/>
      <c r="DZ807" s="4"/>
      <c r="EA807" s="4"/>
      <c r="EB807" s="4"/>
      <c r="EC807" s="4"/>
      <c r="ED807" s="4"/>
      <c r="EE807" s="4"/>
      <c r="EF807" s="4"/>
      <c r="EG807" s="4"/>
      <c r="EH807" s="4"/>
      <c r="EI807" s="4"/>
      <c r="EJ807" s="4"/>
      <c r="EK807" s="4"/>
      <c r="EL807" s="4"/>
    </row>
    <row r="808" spans="1:142" x14ac:dyDescent="0.35">
      <c r="A808" s="3"/>
      <c r="B808" s="4"/>
      <c r="C808" s="4"/>
      <c r="D808" s="4"/>
      <c r="E808" s="3"/>
      <c r="F808" s="3"/>
      <c r="G808" s="3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  <c r="CI808" s="4"/>
      <c r="CJ808" s="4"/>
      <c r="CK808" s="4"/>
      <c r="CL808" s="4"/>
      <c r="CM808" s="4"/>
      <c r="CN808" s="4"/>
      <c r="CO808" s="4"/>
      <c r="CP808" s="4"/>
      <c r="CQ808" s="4"/>
      <c r="CR808" s="4"/>
      <c r="CS808" s="4"/>
      <c r="CT808" s="4"/>
      <c r="CU808" s="4"/>
      <c r="CV808" s="4"/>
      <c r="CW808" s="4"/>
      <c r="CX808" s="4"/>
      <c r="CY808" s="4"/>
      <c r="CZ808" s="4"/>
      <c r="DA808" s="4"/>
      <c r="DB808" s="4"/>
      <c r="DC808" s="4"/>
      <c r="DD808" s="4"/>
      <c r="DE808" s="4"/>
      <c r="DF808" s="4"/>
      <c r="DG808" s="4"/>
      <c r="DH808" s="4"/>
      <c r="DI808" s="4"/>
      <c r="DJ808" s="4"/>
      <c r="DK808" s="4"/>
      <c r="DL808" s="4"/>
      <c r="DM808" s="4"/>
      <c r="DN808" s="4"/>
      <c r="DO808" s="4"/>
      <c r="DP808" s="4"/>
      <c r="DQ808" s="4"/>
      <c r="DR808" s="4"/>
      <c r="DS808" s="4"/>
      <c r="DT808" s="4"/>
      <c r="DU808" s="4"/>
      <c r="DV808" s="4"/>
      <c r="DW808" s="4"/>
      <c r="DX808" s="4"/>
      <c r="DY808" s="4"/>
      <c r="DZ808" s="4"/>
      <c r="EA808" s="4"/>
      <c r="EB808" s="4"/>
      <c r="EC808" s="4"/>
      <c r="ED808" s="4"/>
      <c r="EE808" s="4"/>
      <c r="EF808" s="4"/>
      <c r="EG808" s="4"/>
      <c r="EH808" s="4"/>
      <c r="EI808" s="4"/>
      <c r="EJ808" s="4"/>
      <c r="EK808" s="4"/>
      <c r="EL808" s="4"/>
    </row>
    <row r="809" spans="1:142" x14ac:dyDescent="0.35">
      <c r="A809" s="3"/>
      <c r="B809" s="4"/>
      <c r="C809" s="4"/>
      <c r="D809" s="4"/>
      <c r="E809" s="3"/>
      <c r="F809" s="3"/>
      <c r="G809" s="3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  <c r="CI809" s="4"/>
      <c r="CJ809" s="4"/>
      <c r="CK809" s="4"/>
      <c r="CL809" s="4"/>
      <c r="CM809" s="4"/>
      <c r="CN809" s="4"/>
      <c r="CO809" s="4"/>
      <c r="CP809" s="4"/>
      <c r="CQ809" s="4"/>
      <c r="CR809" s="4"/>
      <c r="CS809" s="4"/>
      <c r="CT809" s="4"/>
      <c r="CU809" s="4"/>
      <c r="CV809" s="4"/>
      <c r="CW809" s="4"/>
      <c r="CX809" s="4"/>
      <c r="CY809" s="4"/>
      <c r="CZ809" s="4"/>
      <c r="DA809" s="4"/>
      <c r="DB809" s="4"/>
      <c r="DC809" s="4"/>
      <c r="DD809" s="4"/>
      <c r="DE809" s="4"/>
      <c r="DF809" s="4"/>
      <c r="DG809" s="4"/>
      <c r="DH809" s="4"/>
      <c r="DI809" s="4"/>
      <c r="DJ809" s="4"/>
      <c r="DK809" s="4"/>
      <c r="DL809" s="4"/>
      <c r="DM809" s="4"/>
      <c r="DN809" s="4"/>
      <c r="DO809" s="4"/>
      <c r="DP809" s="4"/>
      <c r="DQ809" s="4"/>
      <c r="DR809" s="4"/>
      <c r="DS809" s="4"/>
      <c r="DT809" s="4"/>
      <c r="DU809" s="4"/>
      <c r="DV809" s="4"/>
      <c r="DW809" s="4"/>
      <c r="DX809" s="4"/>
      <c r="DY809" s="4"/>
      <c r="DZ809" s="4"/>
      <c r="EA809" s="4"/>
      <c r="EB809" s="4"/>
      <c r="EC809" s="4"/>
      <c r="ED809" s="4"/>
      <c r="EE809" s="4"/>
      <c r="EF809" s="4"/>
      <c r="EG809" s="4"/>
      <c r="EH809" s="4"/>
      <c r="EI809" s="4"/>
      <c r="EJ809" s="4"/>
      <c r="EK809" s="4"/>
      <c r="EL809" s="4"/>
    </row>
    <row r="810" spans="1:142" x14ac:dyDescent="0.35">
      <c r="A810" s="3"/>
      <c r="B810" s="4"/>
      <c r="C810" s="4"/>
      <c r="D810" s="4"/>
      <c r="E810" s="3"/>
      <c r="F810" s="3"/>
      <c r="G810" s="3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  <c r="CI810" s="4"/>
      <c r="CJ810" s="4"/>
      <c r="CK810" s="4"/>
      <c r="CL810" s="4"/>
      <c r="CM810" s="4"/>
      <c r="CN810" s="4"/>
      <c r="CO810" s="4"/>
      <c r="CP810" s="4"/>
      <c r="CQ810" s="4"/>
      <c r="CR810" s="4"/>
      <c r="CS810" s="4"/>
      <c r="CT810" s="4"/>
      <c r="CU810" s="4"/>
      <c r="CV810" s="4"/>
      <c r="CW810" s="4"/>
      <c r="CX810" s="4"/>
      <c r="CY810" s="4"/>
      <c r="CZ810" s="4"/>
      <c r="DA810" s="4"/>
      <c r="DB810" s="4"/>
      <c r="DC810" s="4"/>
      <c r="DD810" s="4"/>
      <c r="DE810" s="4"/>
      <c r="DF810" s="4"/>
      <c r="DG810" s="4"/>
      <c r="DH810" s="4"/>
      <c r="DI810" s="4"/>
      <c r="DJ810" s="4"/>
      <c r="DK810" s="4"/>
      <c r="DL810" s="4"/>
      <c r="DM810" s="4"/>
      <c r="DN810" s="4"/>
      <c r="DO810" s="4"/>
      <c r="DP810" s="4"/>
      <c r="DQ810" s="4"/>
      <c r="DR810" s="4"/>
      <c r="DS810" s="4"/>
      <c r="DT810" s="4"/>
      <c r="DU810" s="4"/>
      <c r="DV810" s="4"/>
      <c r="DW810" s="4"/>
      <c r="DX810" s="4"/>
      <c r="DY810" s="4"/>
      <c r="DZ810" s="4"/>
      <c r="EA810" s="4"/>
      <c r="EB810" s="4"/>
      <c r="EC810" s="4"/>
      <c r="ED810" s="4"/>
      <c r="EE810" s="4"/>
      <c r="EF810" s="4"/>
      <c r="EG810" s="4"/>
      <c r="EH810" s="4"/>
      <c r="EI810" s="4"/>
      <c r="EJ810" s="4"/>
      <c r="EK810" s="4"/>
      <c r="EL810" s="4"/>
    </row>
    <row r="811" spans="1:142" x14ac:dyDescent="0.35">
      <c r="A811" s="3"/>
      <c r="B811" s="4"/>
      <c r="C811" s="4"/>
      <c r="D811" s="4"/>
      <c r="E811" s="3"/>
      <c r="F811" s="3"/>
      <c r="G811" s="3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  <c r="CI811" s="4"/>
      <c r="CJ811" s="4"/>
      <c r="CK811" s="4"/>
      <c r="CL811" s="4"/>
      <c r="CM811" s="4"/>
      <c r="CN811" s="4"/>
      <c r="CO811" s="4"/>
      <c r="CP811" s="4"/>
      <c r="CQ811" s="4"/>
      <c r="CR811" s="4"/>
      <c r="CS811" s="4"/>
      <c r="CT811" s="4"/>
      <c r="CU811" s="4"/>
      <c r="CV811" s="4"/>
      <c r="CW811" s="4"/>
      <c r="CX811" s="4"/>
      <c r="CY811" s="4"/>
      <c r="CZ811" s="4"/>
      <c r="DA811" s="4"/>
      <c r="DB811" s="4"/>
      <c r="DC811" s="4"/>
      <c r="DD811" s="4"/>
      <c r="DE811" s="4"/>
      <c r="DF811" s="4"/>
      <c r="DG811" s="4"/>
      <c r="DH811" s="4"/>
      <c r="DI811" s="4"/>
      <c r="DJ811" s="4"/>
      <c r="DK811" s="4"/>
      <c r="DL811" s="4"/>
      <c r="DM811" s="4"/>
      <c r="DN811" s="4"/>
      <c r="DO811" s="4"/>
      <c r="DP811" s="4"/>
      <c r="DQ811" s="4"/>
      <c r="DR811" s="4"/>
      <c r="DS811" s="4"/>
      <c r="DT811" s="4"/>
      <c r="DU811" s="4"/>
      <c r="DV811" s="4"/>
      <c r="DW811" s="4"/>
      <c r="DX811" s="4"/>
      <c r="DY811" s="4"/>
      <c r="DZ811" s="4"/>
      <c r="EA811" s="4"/>
      <c r="EB811" s="4"/>
      <c r="EC811" s="4"/>
      <c r="ED811" s="4"/>
      <c r="EE811" s="4"/>
      <c r="EF811" s="4"/>
      <c r="EG811" s="4"/>
      <c r="EH811" s="4"/>
      <c r="EI811" s="4"/>
      <c r="EJ811" s="4"/>
      <c r="EK811" s="4"/>
      <c r="EL811" s="4"/>
    </row>
    <row r="812" spans="1:142" x14ac:dyDescent="0.35">
      <c r="A812" s="3"/>
      <c r="B812" s="4"/>
      <c r="C812" s="4"/>
      <c r="D812" s="4"/>
      <c r="E812" s="3"/>
      <c r="F812" s="3"/>
      <c r="G812" s="3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  <c r="CI812" s="4"/>
      <c r="CJ812" s="4"/>
      <c r="CK812" s="4"/>
      <c r="CL812" s="4"/>
      <c r="CM812" s="4"/>
      <c r="CN812" s="4"/>
      <c r="CO812" s="4"/>
      <c r="CP812" s="4"/>
      <c r="CQ812" s="4"/>
      <c r="CR812" s="4"/>
      <c r="CS812" s="4"/>
      <c r="CT812" s="4"/>
      <c r="CU812" s="4"/>
      <c r="CV812" s="4"/>
      <c r="CW812" s="4"/>
      <c r="CX812" s="4"/>
      <c r="CY812" s="4"/>
      <c r="CZ812" s="4"/>
      <c r="DA812" s="4"/>
      <c r="DB812" s="4"/>
      <c r="DC812" s="4"/>
      <c r="DD812" s="4"/>
      <c r="DE812" s="4"/>
      <c r="DF812" s="4"/>
      <c r="DG812" s="4"/>
      <c r="DH812" s="4"/>
      <c r="DI812" s="4"/>
      <c r="DJ812" s="4"/>
      <c r="DK812" s="4"/>
      <c r="DL812" s="4"/>
      <c r="DM812" s="4"/>
      <c r="DN812" s="4"/>
      <c r="DO812" s="4"/>
      <c r="DP812" s="4"/>
      <c r="DQ812" s="4"/>
      <c r="DR812" s="4"/>
      <c r="DS812" s="4"/>
      <c r="DT812" s="4"/>
      <c r="DU812" s="4"/>
      <c r="DV812" s="4"/>
      <c r="DW812" s="4"/>
      <c r="DX812" s="4"/>
      <c r="DY812" s="4"/>
      <c r="DZ812" s="4"/>
      <c r="EA812" s="4"/>
      <c r="EB812" s="4"/>
      <c r="EC812" s="4"/>
      <c r="ED812" s="4"/>
      <c r="EE812" s="4"/>
      <c r="EF812" s="4"/>
      <c r="EG812" s="4"/>
      <c r="EH812" s="4"/>
      <c r="EI812" s="4"/>
      <c r="EJ812" s="4"/>
      <c r="EK812" s="4"/>
      <c r="EL812" s="4"/>
    </row>
    <row r="813" spans="1:142" x14ac:dyDescent="0.35">
      <c r="A813" s="3"/>
      <c r="B813" s="4"/>
      <c r="C813" s="4"/>
      <c r="D813" s="4"/>
      <c r="E813" s="3"/>
      <c r="F813" s="3"/>
      <c r="G813" s="3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  <c r="CI813" s="4"/>
      <c r="CJ813" s="4"/>
      <c r="CK813" s="4"/>
      <c r="CL813" s="4"/>
      <c r="CM813" s="4"/>
      <c r="CN813" s="4"/>
      <c r="CO813" s="4"/>
      <c r="CP813" s="4"/>
      <c r="CQ813" s="4"/>
      <c r="CR813" s="4"/>
      <c r="CS813" s="4"/>
      <c r="CT813" s="4"/>
      <c r="CU813" s="4"/>
      <c r="CV813" s="4"/>
      <c r="CW813" s="4"/>
      <c r="CX813" s="4"/>
      <c r="CY813" s="4"/>
      <c r="CZ813" s="4"/>
      <c r="DA813" s="4"/>
      <c r="DB813" s="4"/>
      <c r="DC813" s="4"/>
      <c r="DD813" s="4"/>
      <c r="DE813" s="4"/>
      <c r="DF813" s="4"/>
      <c r="DG813" s="4"/>
      <c r="DH813" s="4"/>
      <c r="DI813" s="4"/>
      <c r="DJ813" s="4"/>
      <c r="DK813" s="4"/>
      <c r="DL813" s="4"/>
      <c r="DM813" s="4"/>
      <c r="DN813" s="4"/>
      <c r="DO813" s="4"/>
      <c r="DP813" s="4"/>
      <c r="DQ813" s="4"/>
      <c r="DR813" s="4"/>
      <c r="DS813" s="4"/>
      <c r="DT813" s="4"/>
      <c r="DU813" s="4"/>
      <c r="DV813" s="4"/>
      <c r="DW813" s="4"/>
      <c r="DX813" s="4"/>
      <c r="DY813" s="4"/>
      <c r="DZ813" s="4"/>
      <c r="EA813" s="4"/>
      <c r="EB813" s="4"/>
      <c r="EC813" s="4"/>
      <c r="ED813" s="4"/>
      <c r="EE813" s="4"/>
      <c r="EF813" s="4"/>
      <c r="EG813" s="4"/>
      <c r="EH813" s="4"/>
      <c r="EI813" s="4"/>
      <c r="EJ813" s="4"/>
      <c r="EK813" s="4"/>
      <c r="EL813" s="4"/>
    </row>
    <row r="814" spans="1:142" x14ac:dyDescent="0.35">
      <c r="A814" s="3"/>
      <c r="B814" s="4"/>
      <c r="C814" s="4"/>
      <c r="D814" s="4"/>
      <c r="E814" s="3"/>
      <c r="F814" s="3"/>
      <c r="G814" s="3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  <c r="CI814" s="4"/>
      <c r="CJ814" s="4"/>
      <c r="CK814" s="4"/>
      <c r="CL814" s="4"/>
      <c r="CM814" s="4"/>
      <c r="CN814" s="4"/>
      <c r="CO814" s="4"/>
      <c r="CP814" s="4"/>
      <c r="CQ814" s="4"/>
      <c r="CR814" s="4"/>
      <c r="CS814" s="4"/>
      <c r="CT814" s="4"/>
      <c r="CU814" s="4"/>
      <c r="CV814" s="4"/>
      <c r="CW814" s="4"/>
      <c r="CX814" s="4"/>
      <c r="CY814" s="4"/>
      <c r="CZ814" s="4"/>
      <c r="DA814" s="4"/>
      <c r="DB814" s="4"/>
      <c r="DC814" s="4"/>
      <c r="DD814" s="4"/>
      <c r="DE814" s="4"/>
      <c r="DF814" s="4"/>
      <c r="DG814" s="4"/>
      <c r="DH814" s="4"/>
      <c r="DI814" s="4"/>
      <c r="DJ814" s="4"/>
      <c r="DK814" s="4"/>
      <c r="DL814" s="4"/>
      <c r="DM814" s="4"/>
      <c r="DN814" s="4"/>
      <c r="DO814" s="4"/>
      <c r="DP814" s="4"/>
      <c r="DQ814" s="4"/>
      <c r="DR814" s="4"/>
      <c r="DS814" s="4"/>
      <c r="DT814" s="4"/>
      <c r="DU814" s="4"/>
      <c r="DV814" s="4"/>
      <c r="DW814" s="4"/>
      <c r="DX814" s="4"/>
      <c r="DY814" s="4"/>
      <c r="DZ814" s="4"/>
      <c r="EA814" s="4"/>
      <c r="EB814" s="4"/>
      <c r="EC814" s="4"/>
      <c r="ED814" s="4"/>
      <c r="EE814" s="4"/>
      <c r="EF814" s="4"/>
      <c r="EG814" s="4"/>
      <c r="EH814" s="4"/>
      <c r="EI814" s="4"/>
      <c r="EJ814" s="4"/>
      <c r="EK814" s="4"/>
      <c r="EL814" s="4"/>
    </row>
    <row r="815" spans="1:142" x14ac:dyDescent="0.35">
      <c r="A815" s="3"/>
      <c r="B815" s="4"/>
      <c r="C815" s="4"/>
      <c r="D815" s="4"/>
      <c r="E815" s="3"/>
      <c r="F815" s="3"/>
      <c r="G815" s="3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  <c r="CI815" s="4"/>
      <c r="CJ815" s="4"/>
      <c r="CK815" s="4"/>
      <c r="CL815" s="4"/>
      <c r="CM815" s="4"/>
      <c r="CN815" s="4"/>
      <c r="CO815" s="4"/>
      <c r="CP815" s="4"/>
      <c r="CQ815" s="4"/>
      <c r="CR815" s="4"/>
      <c r="CS815" s="4"/>
      <c r="CT815" s="4"/>
      <c r="CU815" s="4"/>
      <c r="CV815" s="4"/>
      <c r="CW815" s="4"/>
      <c r="CX815" s="4"/>
      <c r="CY815" s="4"/>
      <c r="CZ815" s="4"/>
      <c r="DA815" s="4"/>
      <c r="DB815" s="4"/>
      <c r="DC815" s="4"/>
      <c r="DD815" s="4"/>
      <c r="DE815" s="4"/>
      <c r="DF815" s="4"/>
      <c r="DG815" s="4"/>
      <c r="DH815" s="4"/>
      <c r="DI815" s="4"/>
      <c r="DJ815" s="4"/>
      <c r="DK815" s="4"/>
      <c r="DL815" s="4"/>
      <c r="DM815" s="4"/>
      <c r="DN815" s="4"/>
      <c r="DO815" s="4"/>
      <c r="DP815" s="4"/>
      <c r="DQ815" s="4"/>
      <c r="DR815" s="4"/>
      <c r="DS815" s="4"/>
      <c r="DT815" s="4"/>
      <c r="DU815" s="4"/>
      <c r="DV815" s="4"/>
      <c r="DW815" s="4"/>
      <c r="DX815" s="4"/>
      <c r="DY815" s="4"/>
      <c r="DZ815" s="4"/>
      <c r="EA815" s="4"/>
      <c r="EB815" s="4"/>
      <c r="EC815" s="4"/>
      <c r="ED815" s="4"/>
      <c r="EE815" s="4"/>
      <c r="EF815" s="4"/>
      <c r="EG815" s="4"/>
      <c r="EH815" s="4"/>
      <c r="EI815" s="4"/>
      <c r="EJ815" s="4"/>
      <c r="EK815" s="4"/>
      <c r="EL815" s="4"/>
    </row>
    <row r="816" spans="1:142" x14ac:dyDescent="0.35">
      <c r="A816" s="3"/>
      <c r="B816" s="4"/>
      <c r="C816" s="4"/>
      <c r="D816" s="4"/>
      <c r="E816" s="3"/>
      <c r="F816" s="3"/>
      <c r="G816" s="3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  <c r="CI816" s="4"/>
      <c r="CJ816" s="4"/>
      <c r="CK816" s="4"/>
      <c r="CL816" s="4"/>
      <c r="CM816" s="4"/>
      <c r="CN816" s="4"/>
      <c r="CO816" s="4"/>
      <c r="CP816" s="4"/>
      <c r="CQ816" s="4"/>
      <c r="CR816" s="4"/>
      <c r="CS816" s="4"/>
      <c r="CT816" s="4"/>
      <c r="CU816" s="4"/>
      <c r="CV816" s="4"/>
      <c r="CW816" s="4"/>
      <c r="CX816" s="4"/>
      <c r="CY816" s="4"/>
      <c r="CZ816" s="4"/>
      <c r="DA816" s="4"/>
      <c r="DB816" s="4"/>
      <c r="DC816" s="4"/>
      <c r="DD816" s="4"/>
      <c r="DE816" s="4"/>
      <c r="DF816" s="4"/>
      <c r="DG816" s="4"/>
      <c r="DH816" s="4"/>
      <c r="DI816" s="4"/>
      <c r="DJ816" s="4"/>
      <c r="DK816" s="4"/>
      <c r="DL816" s="4"/>
      <c r="DM816" s="4"/>
      <c r="DN816" s="4"/>
      <c r="DO816" s="4"/>
      <c r="DP816" s="4"/>
      <c r="DQ816" s="4"/>
      <c r="DR816" s="4"/>
      <c r="DS816" s="4"/>
      <c r="DT816" s="4"/>
      <c r="DU816" s="4"/>
      <c r="DV816" s="4"/>
      <c r="DW816" s="4"/>
      <c r="DX816" s="4"/>
      <c r="DY816" s="4"/>
      <c r="DZ816" s="4"/>
      <c r="EA816" s="4"/>
      <c r="EB816" s="4"/>
      <c r="EC816" s="4"/>
      <c r="ED816" s="4"/>
      <c r="EE816" s="4"/>
      <c r="EF816" s="4"/>
      <c r="EG816" s="4"/>
      <c r="EH816" s="4"/>
      <c r="EI816" s="4"/>
      <c r="EJ816" s="4"/>
      <c r="EK816" s="4"/>
      <c r="EL816" s="4"/>
    </row>
    <row r="817" spans="1:142" x14ac:dyDescent="0.35">
      <c r="A817" s="3"/>
      <c r="B817" s="4"/>
      <c r="C817" s="4"/>
      <c r="D817" s="4"/>
      <c r="E817" s="3"/>
      <c r="F817" s="3"/>
      <c r="G817" s="3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/>
      <c r="CI817" s="4"/>
      <c r="CJ817" s="4"/>
      <c r="CK817" s="4"/>
      <c r="CL817" s="4"/>
      <c r="CM817" s="4"/>
      <c r="CN817" s="4"/>
      <c r="CO817" s="4"/>
      <c r="CP817" s="4"/>
      <c r="CQ817" s="4"/>
      <c r="CR817" s="4"/>
      <c r="CS817" s="4"/>
      <c r="CT817" s="4"/>
      <c r="CU817" s="4"/>
      <c r="CV817" s="4"/>
      <c r="CW817" s="4"/>
      <c r="CX817" s="4"/>
      <c r="CY817" s="4"/>
      <c r="CZ817" s="4"/>
      <c r="DA817" s="4"/>
      <c r="DB817" s="4"/>
      <c r="DC817" s="4"/>
      <c r="DD817" s="4"/>
      <c r="DE817" s="4"/>
      <c r="DF817" s="4"/>
      <c r="DG817" s="4"/>
      <c r="DH817" s="4"/>
      <c r="DI817" s="4"/>
      <c r="DJ817" s="4"/>
      <c r="DK817" s="4"/>
      <c r="DL817" s="4"/>
      <c r="DM817" s="4"/>
      <c r="DN817" s="4"/>
      <c r="DO817" s="4"/>
      <c r="DP817" s="4"/>
      <c r="DQ817" s="4"/>
      <c r="DR817" s="4"/>
      <c r="DS817" s="4"/>
      <c r="DT817" s="4"/>
      <c r="DU817" s="4"/>
      <c r="DV817" s="4"/>
      <c r="DW817" s="4"/>
      <c r="DX817" s="4"/>
      <c r="DY817" s="4"/>
      <c r="DZ817" s="4"/>
      <c r="EA817" s="4"/>
      <c r="EB817" s="4"/>
      <c r="EC817" s="4"/>
      <c r="ED817" s="4"/>
      <c r="EE817" s="4"/>
      <c r="EF817" s="4"/>
      <c r="EG817" s="4"/>
      <c r="EH817" s="4"/>
      <c r="EI817" s="4"/>
      <c r="EJ817" s="4"/>
      <c r="EK817" s="4"/>
      <c r="EL817" s="4"/>
    </row>
    <row r="818" spans="1:142" x14ac:dyDescent="0.35">
      <c r="A818" s="3"/>
      <c r="B818" s="4"/>
      <c r="C818" s="4"/>
      <c r="D818" s="4"/>
      <c r="E818" s="3"/>
      <c r="F818" s="3"/>
      <c r="G818" s="3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  <c r="CH818" s="4"/>
      <c r="CI818" s="4"/>
      <c r="CJ818" s="4"/>
      <c r="CK818" s="4"/>
      <c r="CL818" s="4"/>
      <c r="CM818" s="4"/>
      <c r="CN818" s="4"/>
      <c r="CO818" s="4"/>
      <c r="CP818" s="4"/>
      <c r="CQ818" s="4"/>
      <c r="CR818" s="4"/>
      <c r="CS818" s="4"/>
      <c r="CT818" s="4"/>
      <c r="CU818" s="4"/>
      <c r="CV818" s="4"/>
      <c r="CW818" s="4"/>
      <c r="CX818" s="4"/>
      <c r="CY818" s="4"/>
      <c r="CZ818" s="4"/>
      <c r="DA818" s="4"/>
      <c r="DB818" s="4"/>
      <c r="DC818" s="4"/>
      <c r="DD818" s="4"/>
      <c r="DE818" s="4"/>
      <c r="DF818" s="4"/>
      <c r="DG818" s="4"/>
      <c r="DH818" s="4"/>
      <c r="DI818" s="4"/>
      <c r="DJ818" s="4"/>
      <c r="DK818" s="4"/>
      <c r="DL818" s="4"/>
      <c r="DM818" s="4"/>
      <c r="DN818" s="4"/>
      <c r="DO818" s="4"/>
      <c r="DP818" s="4"/>
      <c r="DQ818" s="4"/>
      <c r="DR818" s="4"/>
      <c r="DS818" s="4"/>
      <c r="DT818" s="4"/>
      <c r="DU818" s="4"/>
      <c r="DV818" s="4"/>
      <c r="DW818" s="4"/>
      <c r="DX818" s="4"/>
      <c r="DY818" s="4"/>
      <c r="DZ818" s="4"/>
      <c r="EA818" s="4"/>
      <c r="EB818" s="4"/>
      <c r="EC818" s="4"/>
      <c r="ED818" s="4"/>
      <c r="EE818" s="4"/>
      <c r="EF818" s="4"/>
      <c r="EG818" s="4"/>
      <c r="EH818" s="4"/>
      <c r="EI818" s="4"/>
      <c r="EJ818" s="4"/>
      <c r="EK818" s="4"/>
      <c r="EL818" s="4"/>
    </row>
    <row r="819" spans="1:142" x14ac:dyDescent="0.35">
      <c r="A819" s="3"/>
      <c r="B819" s="4"/>
      <c r="C819" s="4"/>
      <c r="D819" s="4"/>
      <c r="E819" s="3"/>
      <c r="F819" s="3"/>
      <c r="G819" s="3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  <c r="CH819" s="4"/>
      <c r="CI819" s="4"/>
      <c r="CJ819" s="4"/>
      <c r="CK819" s="4"/>
      <c r="CL819" s="4"/>
      <c r="CM819" s="4"/>
      <c r="CN819" s="4"/>
      <c r="CO819" s="4"/>
      <c r="CP819" s="4"/>
      <c r="CQ819" s="4"/>
      <c r="CR819" s="4"/>
      <c r="CS819" s="4"/>
      <c r="CT819" s="4"/>
      <c r="CU819" s="4"/>
      <c r="CV819" s="4"/>
      <c r="CW819" s="4"/>
      <c r="CX819" s="4"/>
      <c r="CY819" s="4"/>
      <c r="CZ819" s="4"/>
      <c r="DA819" s="4"/>
      <c r="DB819" s="4"/>
      <c r="DC819" s="4"/>
      <c r="DD819" s="4"/>
      <c r="DE819" s="4"/>
      <c r="DF819" s="4"/>
      <c r="DG819" s="4"/>
      <c r="DH819" s="4"/>
      <c r="DI819" s="4"/>
      <c r="DJ819" s="4"/>
      <c r="DK819" s="4"/>
      <c r="DL819" s="4"/>
      <c r="DM819" s="4"/>
      <c r="DN819" s="4"/>
      <c r="DO819" s="4"/>
      <c r="DP819" s="4"/>
      <c r="DQ819" s="4"/>
      <c r="DR819" s="4"/>
      <c r="DS819" s="4"/>
      <c r="DT819" s="4"/>
      <c r="DU819" s="4"/>
      <c r="DV819" s="4"/>
      <c r="DW819" s="4"/>
      <c r="DX819" s="4"/>
      <c r="DY819" s="4"/>
      <c r="DZ819" s="4"/>
      <c r="EA819" s="4"/>
      <c r="EB819" s="4"/>
      <c r="EC819" s="4"/>
      <c r="ED819" s="4"/>
      <c r="EE819" s="4"/>
      <c r="EF819" s="4"/>
      <c r="EG819" s="4"/>
      <c r="EH819" s="4"/>
      <c r="EI819" s="4"/>
      <c r="EJ819" s="4"/>
      <c r="EK819" s="4"/>
      <c r="EL819" s="4"/>
    </row>
    <row r="820" spans="1:142" x14ac:dyDescent="0.35">
      <c r="A820" s="3"/>
      <c r="B820" s="4"/>
      <c r="C820" s="4"/>
      <c r="D820" s="4"/>
      <c r="E820" s="3"/>
      <c r="F820" s="3"/>
      <c r="G820" s="3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  <c r="CH820" s="4"/>
      <c r="CI820" s="4"/>
      <c r="CJ820" s="4"/>
      <c r="CK820" s="4"/>
      <c r="CL820" s="4"/>
      <c r="CM820" s="4"/>
      <c r="CN820" s="4"/>
      <c r="CO820" s="4"/>
      <c r="CP820" s="4"/>
      <c r="CQ820" s="4"/>
      <c r="CR820" s="4"/>
      <c r="CS820" s="4"/>
      <c r="CT820" s="4"/>
      <c r="CU820" s="4"/>
      <c r="CV820" s="4"/>
      <c r="CW820" s="4"/>
      <c r="CX820" s="4"/>
      <c r="CY820" s="4"/>
      <c r="CZ820" s="4"/>
      <c r="DA820" s="4"/>
      <c r="DB820" s="4"/>
      <c r="DC820" s="4"/>
      <c r="DD820" s="4"/>
      <c r="DE820" s="4"/>
      <c r="DF820" s="4"/>
      <c r="DG820" s="4"/>
      <c r="DH820" s="4"/>
      <c r="DI820" s="4"/>
      <c r="DJ820" s="4"/>
      <c r="DK820" s="4"/>
      <c r="DL820" s="4"/>
      <c r="DM820" s="4"/>
      <c r="DN820" s="4"/>
      <c r="DO820" s="4"/>
      <c r="DP820" s="4"/>
      <c r="DQ820" s="4"/>
      <c r="DR820" s="4"/>
      <c r="DS820" s="4"/>
      <c r="DT820" s="4"/>
      <c r="DU820" s="4"/>
      <c r="DV820" s="4"/>
      <c r="DW820" s="4"/>
      <c r="DX820" s="4"/>
      <c r="DY820" s="4"/>
      <c r="DZ820" s="4"/>
      <c r="EA820" s="4"/>
      <c r="EB820" s="4"/>
      <c r="EC820" s="4"/>
      <c r="ED820" s="4"/>
      <c r="EE820" s="4"/>
      <c r="EF820" s="4"/>
      <c r="EG820" s="4"/>
      <c r="EH820" s="4"/>
      <c r="EI820" s="4"/>
      <c r="EJ820" s="4"/>
      <c r="EK820" s="4"/>
      <c r="EL820" s="4"/>
    </row>
    <row r="821" spans="1:142" x14ac:dyDescent="0.35">
      <c r="A821" s="3"/>
      <c r="B821" s="4"/>
      <c r="C821" s="4"/>
      <c r="D821" s="4"/>
      <c r="E821" s="3"/>
      <c r="F821" s="3"/>
      <c r="G821" s="3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  <c r="CH821" s="4"/>
      <c r="CI821" s="4"/>
      <c r="CJ821" s="4"/>
      <c r="CK821" s="4"/>
      <c r="CL821" s="4"/>
      <c r="CM821" s="4"/>
      <c r="CN821" s="4"/>
      <c r="CO821" s="4"/>
      <c r="CP821" s="4"/>
      <c r="CQ821" s="4"/>
      <c r="CR821" s="4"/>
      <c r="CS821" s="4"/>
      <c r="CT821" s="4"/>
      <c r="CU821" s="4"/>
      <c r="CV821" s="4"/>
      <c r="CW821" s="4"/>
      <c r="CX821" s="4"/>
      <c r="CY821" s="4"/>
      <c r="CZ821" s="4"/>
      <c r="DA821" s="4"/>
      <c r="DB821" s="4"/>
      <c r="DC821" s="4"/>
      <c r="DD821" s="4"/>
      <c r="DE821" s="4"/>
      <c r="DF821" s="4"/>
      <c r="DG821" s="4"/>
      <c r="DH821" s="4"/>
      <c r="DI821" s="4"/>
      <c r="DJ821" s="4"/>
      <c r="DK821" s="4"/>
      <c r="DL821" s="4"/>
      <c r="DM821" s="4"/>
      <c r="DN821" s="4"/>
      <c r="DO821" s="4"/>
      <c r="DP821" s="4"/>
      <c r="DQ821" s="4"/>
      <c r="DR821" s="4"/>
      <c r="DS821" s="4"/>
      <c r="DT821" s="4"/>
      <c r="DU821" s="4"/>
      <c r="DV821" s="4"/>
      <c r="DW821" s="4"/>
      <c r="DX821" s="4"/>
      <c r="DY821" s="4"/>
      <c r="DZ821" s="4"/>
      <c r="EA821" s="4"/>
      <c r="EB821" s="4"/>
      <c r="EC821" s="4"/>
      <c r="ED821" s="4"/>
      <c r="EE821" s="4"/>
      <c r="EF821" s="4"/>
      <c r="EG821" s="4"/>
      <c r="EH821" s="4"/>
      <c r="EI821" s="4"/>
      <c r="EJ821" s="4"/>
      <c r="EK821" s="4"/>
      <c r="EL821" s="4"/>
    </row>
    <row r="822" spans="1:142" x14ac:dyDescent="0.35">
      <c r="A822" s="3"/>
      <c r="B822" s="4"/>
      <c r="C822" s="4"/>
      <c r="D822" s="4"/>
      <c r="E822" s="3"/>
      <c r="F822" s="3"/>
      <c r="G822" s="3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  <c r="CI822" s="4"/>
      <c r="CJ822" s="4"/>
      <c r="CK822" s="4"/>
      <c r="CL822" s="4"/>
      <c r="CM822" s="4"/>
      <c r="CN822" s="4"/>
      <c r="CO822" s="4"/>
      <c r="CP822" s="4"/>
      <c r="CQ822" s="4"/>
      <c r="CR822" s="4"/>
      <c r="CS822" s="4"/>
      <c r="CT822" s="4"/>
      <c r="CU822" s="4"/>
      <c r="CV822" s="4"/>
      <c r="CW822" s="4"/>
      <c r="CX822" s="4"/>
      <c r="CY822" s="4"/>
      <c r="CZ822" s="4"/>
      <c r="DA822" s="4"/>
      <c r="DB822" s="4"/>
      <c r="DC822" s="4"/>
      <c r="DD822" s="4"/>
      <c r="DE822" s="4"/>
      <c r="DF822" s="4"/>
      <c r="DG822" s="4"/>
      <c r="DH822" s="4"/>
      <c r="DI822" s="4"/>
      <c r="DJ822" s="4"/>
      <c r="DK822" s="4"/>
      <c r="DL822" s="4"/>
      <c r="DM822" s="4"/>
      <c r="DN822" s="4"/>
      <c r="DO822" s="4"/>
      <c r="DP822" s="4"/>
      <c r="DQ822" s="4"/>
      <c r="DR822" s="4"/>
      <c r="DS822" s="4"/>
      <c r="DT822" s="4"/>
      <c r="DU822" s="4"/>
      <c r="DV822" s="4"/>
      <c r="DW822" s="4"/>
      <c r="DX822" s="4"/>
      <c r="DY822" s="4"/>
      <c r="DZ822" s="4"/>
      <c r="EA822" s="4"/>
      <c r="EB822" s="4"/>
      <c r="EC822" s="4"/>
      <c r="ED822" s="4"/>
      <c r="EE822" s="4"/>
      <c r="EF822" s="4"/>
      <c r="EG822" s="4"/>
      <c r="EH822" s="4"/>
      <c r="EI822" s="4"/>
      <c r="EJ822" s="4"/>
      <c r="EK822" s="4"/>
      <c r="EL822" s="4"/>
    </row>
    <row r="823" spans="1:142" x14ac:dyDescent="0.35">
      <c r="A823" s="3"/>
      <c r="B823" s="4"/>
      <c r="C823" s="4"/>
      <c r="D823" s="4"/>
      <c r="E823" s="3"/>
      <c r="F823" s="3"/>
      <c r="G823" s="3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  <c r="CI823" s="4"/>
      <c r="CJ823" s="4"/>
      <c r="CK823" s="4"/>
      <c r="CL823" s="4"/>
      <c r="CM823" s="4"/>
      <c r="CN823" s="4"/>
      <c r="CO823" s="4"/>
      <c r="CP823" s="4"/>
      <c r="CQ823" s="4"/>
      <c r="CR823" s="4"/>
      <c r="CS823" s="4"/>
      <c r="CT823" s="4"/>
      <c r="CU823" s="4"/>
      <c r="CV823" s="4"/>
      <c r="CW823" s="4"/>
      <c r="CX823" s="4"/>
      <c r="CY823" s="4"/>
      <c r="CZ823" s="4"/>
      <c r="DA823" s="4"/>
      <c r="DB823" s="4"/>
      <c r="DC823" s="4"/>
      <c r="DD823" s="4"/>
      <c r="DE823" s="4"/>
      <c r="DF823" s="4"/>
      <c r="DG823" s="4"/>
      <c r="DH823" s="4"/>
      <c r="DI823" s="4"/>
      <c r="DJ823" s="4"/>
      <c r="DK823" s="4"/>
      <c r="DL823" s="4"/>
      <c r="DM823" s="4"/>
      <c r="DN823" s="4"/>
      <c r="DO823" s="4"/>
      <c r="DP823" s="4"/>
      <c r="DQ823" s="4"/>
      <c r="DR823" s="4"/>
      <c r="DS823" s="4"/>
      <c r="DT823" s="4"/>
      <c r="DU823" s="4"/>
      <c r="DV823" s="4"/>
      <c r="DW823" s="4"/>
      <c r="DX823" s="4"/>
      <c r="DY823" s="4"/>
      <c r="DZ823" s="4"/>
      <c r="EA823" s="4"/>
      <c r="EB823" s="4"/>
      <c r="EC823" s="4"/>
      <c r="ED823" s="4"/>
      <c r="EE823" s="4"/>
      <c r="EF823" s="4"/>
      <c r="EG823" s="4"/>
      <c r="EH823" s="4"/>
      <c r="EI823" s="4"/>
      <c r="EJ823" s="4"/>
      <c r="EK823" s="4"/>
      <c r="EL823" s="4"/>
    </row>
    <row r="824" spans="1:142" x14ac:dyDescent="0.35">
      <c r="A824" s="3"/>
      <c r="B824" s="4"/>
      <c r="C824" s="4"/>
      <c r="D824" s="4"/>
      <c r="E824" s="3"/>
      <c r="F824" s="3"/>
      <c r="G824" s="3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  <c r="CI824" s="4"/>
      <c r="CJ824" s="4"/>
      <c r="CK824" s="4"/>
      <c r="CL824" s="4"/>
      <c r="CM824" s="4"/>
      <c r="CN824" s="4"/>
      <c r="CO824" s="4"/>
      <c r="CP824" s="4"/>
      <c r="CQ824" s="4"/>
      <c r="CR824" s="4"/>
      <c r="CS824" s="4"/>
      <c r="CT824" s="4"/>
      <c r="CU824" s="4"/>
      <c r="CV824" s="4"/>
      <c r="CW824" s="4"/>
      <c r="CX824" s="4"/>
      <c r="CY824" s="4"/>
      <c r="CZ824" s="4"/>
      <c r="DA824" s="4"/>
      <c r="DB824" s="4"/>
      <c r="DC824" s="4"/>
      <c r="DD824" s="4"/>
      <c r="DE824" s="4"/>
      <c r="DF824" s="4"/>
      <c r="DG824" s="4"/>
      <c r="DH824" s="4"/>
      <c r="DI824" s="4"/>
      <c r="DJ824" s="4"/>
      <c r="DK824" s="4"/>
      <c r="DL824" s="4"/>
      <c r="DM824" s="4"/>
      <c r="DN824" s="4"/>
      <c r="DO824" s="4"/>
      <c r="DP824" s="4"/>
      <c r="DQ824" s="4"/>
      <c r="DR824" s="4"/>
      <c r="DS824" s="4"/>
      <c r="DT824" s="4"/>
      <c r="DU824" s="4"/>
      <c r="DV824" s="4"/>
      <c r="DW824" s="4"/>
      <c r="DX824" s="4"/>
      <c r="DY824" s="4"/>
      <c r="DZ824" s="4"/>
      <c r="EA824" s="4"/>
      <c r="EB824" s="4"/>
      <c r="EC824" s="4"/>
      <c r="ED824" s="4"/>
      <c r="EE824" s="4"/>
      <c r="EF824" s="4"/>
      <c r="EG824" s="4"/>
      <c r="EH824" s="4"/>
      <c r="EI824" s="4"/>
      <c r="EJ824" s="4"/>
      <c r="EK824" s="4"/>
      <c r="EL824" s="4"/>
    </row>
    <row r="825" spans="1:142" x14ac:dyDescent="0.35">
      <c r="A825" s="3"/>
      <c r="B825" s="4"/>
      <c r="C825" s="4"/>
      <c r="D825" s="4"/>
      <c r="E825" s="3"/>
      <c r="F825" s="3"/>
      <c r="G825" s="3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  <c r="CI825" s="4"/>
      <c r="CJ825" s="4"/>
      <c r="CK825" s="4"/>
      <c r="CL825" s="4"/>
      <c r="CM825" s="4"/>
      <c r="CN825" s="4"/>
      <c r="CO825" s="4"/>
      <c r="CP825" s="4"/>
      <c r="CQ825" s="4"/>
      <c r="CR825" s="4"/>
      <c r="CS825" s="4"/>
      <c r="CT825" s="4"/>
      <c r="CU825" s="4"/>
      <c r="CV825" s="4"/>
      <c r="CW825" s="4"/>
      <c r="CX825" s="4"/>
      <c r="CY825" s="4"/>
      <c r="CZ825" s="4"/>
      <c r="DA825" s="4"/>
      <c r="DB825" s="4"/>
      <c r="DC825" s="4"/>
      <c r="DD825" s="4"/>
      <c r="DE825" s="4"/>
      <c r="DF825" s="4"/>
      <c r="DG825" s="4"/>
      <c r="DH825" s="4"/>
      <c r="DI825" s="4"/>
      <c r="DJ825" s="4"/>
      <c r="DK825" s="4"/>
      <c r="DL825" s="4"/>
      <c r="DM825" s="4"/>
      <c r="DN825" s="4"/>
      <c r="DO825" s="4"/>
      <c r="DP825" s="4"/>
      <c r="DQ825" s="4"/>
      <c r="DR825" s="4"/>
      <c r="DS825" s="4"/>
      <c r="DT825" s="4"/>
      <c r="DU825" s="4"/>
      <c r="DV825" s="4"/>
      <c r="DW825" s="4"/>
      <c r="DX825" s="4"/>
      <c r="DY825" s="4"/>
      <c r="DZ825" s="4"/>
      <c r="EA825" s="4"/>
      <c r="EB825" s="4"/>
      <c r="EC825" s="4"/>
      <c r="ED825" s="4"/>
      <c r="EE825" s="4"/>
      <c r="EF825" s="4"/>
      <c r="EG825" s="4"/>
      <c r="EH825" s="4"/>
      <c r="EI825" s="4"/>
      <c r="EJ825" s="4"/>
      <c r="EK825" s="4"/>
      <c r="EL825" s="4"/>
    </row>
    <row r="826" spans="1:142" x14ac:dyDescent="0.35">
      <c r="A826" s="3"/>
      <c r="B826" s="4"/>
      <c r="C826" s="4"/>
      <c r="D826" s="4"/>
      <c r="E826" s="3"/>
      <c r="F826" s="3"/>
      <c r="G826" s="3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/>
      <c r="CO826" s="4"/>
      <c r="CP826" s="4"/>
      <c r="CQ826" s="4"/>
      <c r="CR826" s="4"/>
      <c r="CS826" s="4"/>
      <c r="CT826" s="4"/>
      <c r="CU826" s="4"/>
      <c r="CV826" s="4"/>
      <c r="CW826" s="4"/>
      <c r="CX826" s="4"/>
      <c r="CY826" s="4"/>
      <c r="CZ826" s="4"/>
      <c r="DA826" s="4"/>
      <c r="DB826" s="4"/>
      <c r="DC826" s="4"/>
      <c r="DD826" s="4"/>
      <c r="DE826" s="4"/>
      <c r="DF826" s="4"/>
      <c r="DG826" s="4"/>
      <c r="DH826" s="4"/>
      <c r="DI826" s="4"/>
      <c r="DJ826" s="4"/>
      <c r="DK826" s="4"/>
      <c r="DL826" s="4"/>
      <c r="DM826" s="4"/>
      <c r="DN826" s="4"/>
      <c r="DO826" s="4"/>
      <c r="DP826" s="4"/>
      <c r="DQ826" s="4"/>
      <c r="DR826" s="4"/>
      <c r="DS826" s="4"/>
      <c r="DT826" s="4"/>
      <c r="DU826" s="4"/>
      <c r="DV826" s="4"/>
      <c r="DW826" s="4"/>
      <c r="DX826" s="4"/>
      <c r="DY826" s="4"/>
      <c r="DZ826" s="4"/>
      <c r="EA826" s="4"/>
      <c r="EB826" s="4"/>
      <c r="EC826" s="4"/>
      <c r="ED826" s="4"/>
      <c r="EE826" s="4"/>
      <c r="EF826" s="4"/>
      <c r="EG826" s="4"/>
      <c r="EH826" s="4"/>
      <c r="EI826" s="4"/>
      <c r="EJ826" s="4"/>
      <c r="EK826" s="4"/>
      <c r="EL826" s="4"/>
    </row>
    <row r="827" spans="1:142" x14ac:dyDescent="0.35">
      <c r="A827" s="3"/>
      <c r="B827" s="4"/>
      <c r="C827" s="4"/>
      <c r="D827" s="4"/>
      <c r="E827" s="3"/>
      <c r="F827" s="3"/>
      <c r="G827" s="3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/>
      <c r="CS827" s="4"/>
      <c r="CT827" s="4"/>
      <c r="CU827" s="4"/>
      <c r="CV827" s="4"/>
      <c r="CW827" s="4"/>
      <c r="CX827" s="4"/>
      <c r="CY827" s="4"/>
      <c r="CZ827" s="4"/>
      <c r="DA827" s="4"/>
      <c r="DB827" s="4"/>
      <c r="DC827" s="4"/>
      <c r="DD827" s="4"/>
      <c r="DE827" s="4"/>
      <c r="DF827" s="4"/>
      <c r="DG827" s="4"/>
      <c r="DH827" s="4"/>
      <c r="DI827" s="4"/>
      <c r="DJ827" s="4"/>
      <c r="DK827" s="4"/>
      <c r="DL827" s="4"/>
      <c r="DM827" s="4"/>
      <c r="DN827" s="4"/>
      <c r="DO827" s="4"/>
      <c r="DP827" s="4"/>
      <c r="DQ827" s="4"/>
      <c r="DR827" s="4"/>
      <c r="DS827" s="4"/>
      <c r="DT827" s="4"/>
      <c r="DU827" s="4"/>
      <c r="DV827" s="4"/>
      <c r="DW827" s="4"/>
      <c r="DX827" s="4"/>
      <c r="DY827" s="4"/>
      <c r="DZ827" s="4"/>
      <c r="EA827" s="4"/>
      <c r="EB827" s="4"/>
      <c r="EC827" s="4"/>
      <c r="ED827" s="4"/>
      <c r="EE827" s="4"/>
      <c r="EF827" s="4"/>
      <c r="EG827" s="4"/>
      <c r="EH827" s="4"/>
      <c r="EI827" s="4"/>
      <c r="EJ827" s="4"/>
      <c r="EK827" s="4"/>
      <c r="EL827" s="4"/>
    </row>
    <row r="828" spans="1:142" x14ac:dyDescent="0.35">
      <c r="A828" s="3"/>
      <c r="B828" s="4"/>
      <c r="C828" s="4"/>
      <c r="D828" s="4"/>
      <c r="E828" s="3"/>
      <c r="F828" s="3"/>
      <c r="G828" s="3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  <c r="CI828" s="4"/>
      <c r="CJ828" s="4"/>
      <c r="CK828" s="4"/>
      <c r="CL828" s="4"/>
      <c r="CM828" s="4"/>
      <c r="CN828" s="4"/>
      <c r="CO828" s="4"/>
      <c r="CP828" s="4"/>
      <c r="CQ828" s="4"/>
      <c r="CR828" s="4"/>
      <c r="CS828" s="4"/>
      <c r="CT828" s="4"/>
      <c r="CU828" s="4"/>
      <c r="CV828" s="4"/>
      <c r="CW828" s="4"/>
      <c r="CX828" s="4"/>
      <c r="CY828" s="4"/>
      <c r="CZ828" s="4"/>
      <c r="DA828" s="4"/>
      <c r="DB828" s="4"/>
      <c r="DC828" s="4"/>
      <c r="DD828" s="4"/>
      <c r="DE828" s="4"/>
      <c r="DF828" s="4"/>
      <c r="DG828" s="4"/>
      <c r="DH828" s="4"/>
      <c r="DI828" s="4"/>
      <c r="DJ828" s="4"/>
      <c r="DK828" s="4"/>
      <c r="DL828" s="4"/>
      <c r="DM828" s="4"/>
      <c r="DN828" s="4"/>
      <c r="DO828" s="4"/>
      <c r="DP828" s="4"/>
      <c r="DQ828" s="4"/>
      <c r="DR828" s="4"/>
      <c r="DS828" s="4"/>
      <c r="DT828" s="4"/>
      <c r="DU828" s="4"/>
      <c r="DV828" s="4"/>
      <c r="DW828" s="4"/>
      <c r="DX828" s="4"/>
      <c r="DY828" s="4"/>
      <c r="DZ828" s="4"/>
      <c r="EA828" s="4"/>
      <c r="EB828" s="4"/>
      <c r="EC828" s="4"/>
      <c r="ED828" s="4"/>
      <c r="EE828" s="4"/>
      <c r="EF828" s="4"/>
      <c r="EG828" s="4"/>
      <c r="EH828" s="4"/>
      <c r="EI828" s="4"/>
      <c r="EJ828" s="4"/>
      <c r="EK828" s="4"/>
      <c r="EL828" s="4"/>
    </row>
    <row r="829" spans="1:142" x14ac:dyDescent="0.35">
      <c r="A829" s="3"/>
      <c r="B829" s="4"/>
      <c r="C829" s="4"/>
      <c r="D829" s="4"/>
      <c r="E829" s="3"/>
      <c r="F829" s="3"/>
      <c r="G829" s="3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  <c r="CH829" s="4"/>
      <c r="CI829" s="4"/>
      <c r="CJ829" s="4"/>
      <c r="CK829" s="4"/>
      <c r="CL829" s="4"/>
      <c r="CM829" s="4"/>
      <c r="CN829" s="4"/>
      <c r="CO829" s="4"/>
      <c r="CP829" s="4"/>
      <c r="CQ829" s="4"/>
      <c r="CR829" s="4"/>
      <c r="CS829" s="4"/>
      <c r="CT829" s="4"/>
      <c r="CU829" s="4"/>
      <c r="CV829" s="4"/>
      <c r="CW829" s="4"/>
      <c r="CX829" s="4"/>
      <c r="CY829" s="4"/>
      <c r="CZ829" s="4"/>
      <c r="DA829" s="4"/>
      <c r="DB829" s="4"/>
      <c r="DC829" s="4"/>
      <c r="DD829" s="4"/>
      <c r="DE829" s="4"/>
      <c r="DF829" s="4"/>
      <c r="DG829" s="4"/>
      <c r="DH829" s="4"/>
      <c r="DI829" s="4"/>
      <c r="DJ829" s="4"/>
      <c r="DK829" s="4"/>
      <c r="DL829" s="4"/>
      <c r="DM829" s="4"/>
      <c r="DN829" s="4"/>
      <c r="DO829" s="4"/>
      <c r="DP829" s="4"/>
      <c r="DQ829" s="4"/>
      <c r="DR829" s="4"/>
      <c r="DS829" s="4"/>
      <c r="DT829" s="4"/>
      <c r="DU829" s="4"/>
      <c r="DV829" s="4"/>
      <c r="DW829" s="4"/>
      <c r="DX829" s="4"/>
      <c r="DY829" s="4"/>
      <c r="DZ829" s="4"/>
      <c r="EA829" s="4"/>
      <c r="EB829" s="4"/>
      <c r="EC829" s="4"/>
      <c r="ED829" s="4"/>
      <c r="EE829" s="4"/>
      <c r="EF829" s="4"/>
      <c r="EG829" s="4"/>
      <c r="EH829" s="4"/>
      <c r="EI829" s="4"/>
      <c r="EJ829" s="4"/>
      <c r="EK829" s="4"/>
      <c r="EL829" s="4"/>
    </row>
    <row r="830" spans="1:142" x14ac:dyDescent="0.35">
      <c r="A830" s="3"/>
      <c r="B830" s="4"/>
      <c r="C830" s="4"/>
      <c r="D830" s="4"/>
      <c r="E830" s="3"/>
      <c r="F830" s="3"/>
      <c r="G830" s="3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  <c r="CH830" s="4"/>
      <c r="CI830" s="4"/>
      <c r="CJ830" s="4"/>
      <c r="CK830" s="4"/>
      <c r="CL830" s="4"/>
      <c r="CM830" s="4"/>
      <c r="CN830" s="4"/>
      <c r="CO830" s="4"/>
      <c r="CP830" s="4"/>
      <c r="CQ830" s="4"/>
      <c r="CR830" s="4"/>
      <c r="CS830" s="4"/>
      <c r="CT830" s="4"/>
      <c r="CU830" s="4"/>
      <c r="CV830" s="4"/>
      <c r="CW830" s="4"/>
      <c r="CX830" s="4"/>
      <c r="CY830" s="4"/>
      <c r="CZ830" s="4"/>
      <c r="DA830" s="4"/>
      <c r="DB830" s="4"/>
      <c r="DC830" s="4"/>
      <c r="DD830" s="4"/>
      <c r="DE830" s="4"/>
      <c r="DF830" s="4"/>
      <c r="DG830" s="4"/>
      <c r="DH830" s="4"/>
      <c r="DI830" s="4"/>
      <c r="DJ830" s="4"/>
      <c r="DK830" s="4"/>
      <c r="DL830" s="4"/>
      <c r="DM830" s="4"/>
      <c r="DN830" s="4"/>
      <c r="DO830" s="4"/>
      <c r="DP830" s="4"/>
      <c r="DQ830" s="4"/>
      <c r="DR830" s="4"/>
      <c r="DS830" s="4"/>
      <c r="DT830" s="4"/>
      <c r="DU830" s="4"/>
      <c r="DV830" s="4"/>
      <c r="DW830" s="4"/>
      <c r="DX830" s="4"/>
      <c r="DY830" s="4"/>
      <c r="DZ830" s="4"/>
      <c r="EA830" s="4"/>
      <c r="EB830" s="4"/>
      <c r="EC830" s="4"/>
      <c r="ED830" s="4"/>
      <c r="EE830" s="4"/>
      <c r="EF830" s="4"/>
      <c r="EG830" s="4"/>
      <c r="EH830" s="4"/>
      <c r="EI830" s="4"/>
      <c r="EJ830" s="4"/>
      <c r="EK830" s="4"/>
      <c r="EL830" s="4"/>
    </row>
    <row r="831" spans="1:142" x14ac:dyDescent="0.35">
      <c r="A831" s="3"/>
      <c r="B831" s="4"/>
      <c r="C831" s="4"/>
      <c r="D831" s="4"/>
      <c r="E831" s="3"/>
      <c r="F831" s="3"/>
      <c r="G831" s="3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  <c r="CH831" s="4"/>
      <c r="CI831" s="4"/>
      <c r="CJ831" s="4"/>
      <c r="CK831" s="4"/>
      <c r="CL831" s="4"/>
      <c r="CM831" s="4"/>
      <c r="CN831" s="4"/>
      <c r="CO831" s="4"/>
      <c r="CP831" s="4"/>
      <c r="CQ831" s="4"/>
      <c r="CR831" s="4"/>
      <c r="CS831" s="4"/>
      <c r="CT831" s="4"/>
      <c r="CU831" s="4"/>
      <c r="CV831" s="4"/>
      <c r="CW831" s="4"/>
      <c r="CX831" s="4"/>
      <c r="CY831" s="4"/>
      <c r="CZ831" s="4"/>
      <c r="DA831" s="4"/>
      <c r="DB831" s="4"/>
      <c r="DC831" s="4"/>
      <c r="DD831" s="4"/>
      <c r="DE831" s="4"/>
      <c r="DF831" s="4"/>
      <c r="DG831" s="4"/>
      <c r="DH831" s="4"/>
      <c r="DI831" s="4"/>
      <c r="DJ831" s="4"/>
      <c r="DK831" s="4"/>
      <c r="DL831" s="4"/>
      <c r="DM831" s="4"/>
      <c r="DN831" s="4"/>
      <c r="DO831" s="4"/>
      <c r="DP831" s="4"/>
      <c r="DQ831" s="4"/>
      <c r="DR831" s="4"/>
      <c r="DS831" s="4"/>
      <c r="DT831" s="4"/>
      <c r="DU831" s="4"/>
      <c r="DV831" s="4"/>
      <c r="DW831" s="4"/>
      <c r="DX831" s="4"/>
      <c r="DY831" s="4"/>
      <c r="DZ831" s="4"/>
      <c r="EA831" s="4"/>
      <c r="EB831" s="4"/>
      <c r="EC831" s="4"/>
      <c r="ED831" s="4"/>
      <c r="EE831" s="4"/>
      <c r="EF831" s="4"/>
      <c r="EG831" s="4"/>
      <c r="EH831" s="4"/>
      <c r="EI831" s="4"/>
      <c r="EJ831" s="4"/>
      <c r="EK831" s="4"/>
      <c r="EL831" s="4"/>
    </row>
    <row r="832" spans="1:142" x14ac:dyDescent="0.35">
      <c r="A832" s="3"/>
      <c r="B832" s="4"/>
      <c r="C832" s="4"/>
      <c r="D832" s="4"/>
      <c r="E832" s="3"/>
      <c r="F832" s="3"/>
      <c r="G832" s="3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4"/>
      <c r="CS832" s="4"/>
      <c r="CT832" s="4"/>
      <c r="CU832" s="4"/>
      <c r="CV832" s="4"/>
      <c r="CW832" s="4"/>
      <c r="CX832" s="4"/>
      <c r="CY832" s="4"/>
      <c r="CZ832" s="4"/>
      <c r="DA832" s="4"/>
      <c r="DB832" s="4"/>
      <c r="DC832" s="4"/>
      <c r="DD832" s="4"/>
      <c r="DE832" s="4"/>
      <c r="DF832" s="4"/>
      <c r="DG832" s="4"/>
      <c r="DH832" s="4"/>
      <c r="DI832" s="4"/>
      <c r="DJ832" s="4"/>
      <c r="DK832" s="4"/>
      <c r="DL832" s="4"/>
      <c r="DM832" s="4"/>
      <c r="DN832" s="4"/>
      <c r="DO832" s="4"/>
      <c r="DP832" s="4"/>
      <c r="DQ832" s="4"/>
      <c r="DR832" s="4"/>
      <c r="DS832" s="4"/>
      <c r="DT832" s="4"/>
      <c r="DU832" s="4"/>
      <c r="DV832" s="4"/>
      <c r="DW832" s="4"/>
      <c r="DX832" s="4"/>
      <c r="DY832" s="4"/>
      <c r="DZ832" s="4"/>
      <c r="EA832" s="4"/>
      <c r="EB832" s="4"/>
      <c r="EC832" s="4"/>
      <c r="ED832" s="4"/>
      <c r="EE832" s="4"/>
      <c r="EF832" s="4"/>
      <c r="EG832" s="4"/>
      <c r="EH832" s="4"/>
      <c r="EI832" s="4"/>
      <c r="EJ832" s="4"/>
      <c r="EK832" s="4"/>
      <c r="EL832" s="4"/>
    </row>
    <row r="833" spans="1:142" x14ac:dyDescent="0.35">
      <c r="A833" s="3"/>
      <c r="B833" s="4"/>
      <c r="C833" s="4"/>
      <c r="D833" s="4"/>
      <c r="E833" s="3"/>
      <c r="F833" s="3"/>
      <c r="G833" s="3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  <c r="CI833" s="4"/>
      <c r="CJ833" s="4"/>
      <c r="CK833" s="4"/>
      <c r="CL833" s="4"/>
      <c r="CM833" s="4"/>
      <c r="CN833" s="4"/>
      <c r="CO833" s="4"/>
      <c r="CP833" s="4"/>
      <c r="CQ833" s="4"/>
      <c r="CR833" s="4"/>
      <c r="CS833" s="4"/>
      <c r="CT833" s="4"/>
      <c r="CU833" s="4"/>
      <c r="CV833" s="4"/>
      <c r="CW833" s="4"/>
      <c r="CX833" s="4"/>
      <c r="CY833" s="4"/>
      <c r="CZ833" s="4"/>
      <c r="DA833" s="4"/>
      <c r="DB833" s="4"/>
      <c r="DC833" s="4"/>
      <c r="DD833" s="4"/>
      <c r="DE833" s="4"/>
      <c r="DF833" s="4"/>
      <c r="DG833" s="4"/>
      <c r="DH833" s="4"/>
      <c r="DI833" s="4"/>
      <c r="DJ833" s="4"/>
      <c r="DK833" s="4"/>
      <c r="DL833" s="4"/>
      <c r="DM833" s="4"/>
      <c r="DN833" s="4"/>
      <c r="DO833" s="4"/>
      <c r="DP833" s="4"/>
      <c r="DQ833" s="4"/>
      <c r="DR833" s="4"/>
      <c r="DS833" s="4"/>
      <c r="DT833" s="4"/>
      <c r="DU833" s="4"/>
      <c r="DV833" s="4"/>
      <c r="DW833" s="4"/>
      <c r="DX833" s="4"/>
      <c r="DY833" s="4"/>
      <c r="DZ833" s="4"/>
      <c r="EA833" s="4"/>
      <c r="EB833" s="4"/>
      <c r="EC833" s="4"/>
      <c r="ED833" s="4"/>
      <c r="EE833" s="4"/>
      <c r="EF833" s="4"/>
      <c r="EG833" s="4"/>
      <c r="EH833" s="4"/>
      <c r="EI833" s="4"/>
      <c r="EJ833" s="4"/>
      <c r="EK833" s="4"/>
      <c r="EL833" s="4"/>
    </row>
    <row r="834" spans="1:142" x14ac:dyDescent="0.35">
      <c r="A834" s="3"/>
      <c r="B834" s="4"/>
      <c r="C834" s="4"/>
      <c r="D834" s="4"/>
      <c r="E834" s="3"/>
      <c r="F834" s="3"/>
      <c r="G834" s="3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  <c r="CH834" s="4"/>
      <c r="CI834" s="4"/>
      <c r="CJ834" s="4"/>
      <c r="CK834" s="4"/>
      <c r="CL834" s="4"/>
      <c r="CM834" s="4"/>
      <c r="CN834" s="4"/>
      <c r="CO834" s="4"/>
      <c r="CP834" s="4"/>
      <c r="CQ834" s="4"/>
      <c r="CR834" s="4"/>
      <c r="CS834" s="4"/>
      <c r="CT834" s="4"/>
      <c r="CU834" s="4"/>
      <c r="CV834" s="4"/>
      <c r="CW834" s="4"/>
      <c r="CX834" s="4"/>
      <c r="CY834" s="4"/>
      <c r="CZ834" s="4"/>
      <c r="DA834" s="4"/>
      <c r="DB834" s="4"/>
      <c r="DC834" s="4"/>
      <c r="DD834" s="4"/>
      <c r="DE834" s="4"/>
      <c r="DF834" s="4"/>
      <c r="DG834" s="4"/>
      <c r="DH834" s="4"/>
      <c r="DI834" s="4"/>
      <c r="DJ834" s="4"/>
      <c r="DK834" s="4"/>
      <c r="DL834" s="4"/>
      <c r="DM834" s="4"/>
      <c r="DN834" s="4"/>
      <c r="DO834" s="4"/>
      <c r="DP834" s="4"/>
      <c r="DQ834" s="4"/>
      <c r="DR834" s="4"/>
      <c r="DS834" s="4"/>
      <c r="DT834" s="4"/>
      <c r="DU834" s="4"/>
      <c r="DV834" s="4"/>
      <c r="DW834" s="4"/>
      <c r="DX834" s="4"/>
      <c r="DY834" s="4"/>
      <c r="DZ834" s="4"/>
      <c r="EA834" s="4"/>
      <c r="EB834" s="4"/>
      <c r="EC834" s="4"/>
      <c r="ED834" s="4"/>
      <c r="EE834" s="4"/>
      <c r="EF834" s="4"/>
      <c r="EG834" s="4"/>
      <c r="EH834" s="4"/>
      <c r="EI834" s="4"/>
      <c r="EJ834" s="4"/>
      <c r="EK834" s="4"/>
      <c r="EL834" s="4"/>
    </row>
    <row r="835" spans="1:142" x14ac:dyDescent="0.35">
      <c r="A835" s="3"/>
      <c r="B835" s="4"/>
      <c r="C835" s="4"/>
      <c r="D835" s="4"/>
      <c r="E835" s="3"/>
      <c r="F835" s="3"/>
      <c r="G835" s="3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  <c r="CH835" s="4"/>
      <c r="CI835" s="4"/>
      <c r="CJ835" s="4"/>
      <c r="CK835" s="4"/>
      <c r="CL835" s="4"/>
      <c r="CM835" s="4"/>
      <c r="CN835" s="4"/>
      <c r="CO835" s="4"/>
      <c r="CP835" s="4"/>
      <c r="CQ835" s="4"/>
      <c r="CR835" s="4"/>
      <c r="CS835" s="4"/>
      <c r="CT835" s="4"/>
      <c r="CU835" s="4"/>
      <c r="CV835" s="4"/>
      <c r="CW835" s="4"/>
      <c r="CX835" s="4"/>
      <c r="CY835" s="4"/>
      <c r="CZ835" s="4"/>
      <c r="DA835" s="4"/>
      <c r="DB835" s="4"/>
      <c r="DC835" s="4"/>
      <c r="DD835" s="4"/>
      <c r="DE835" s="4"/>
      <c r="DF835" s="4"/>
      <c r="DG835" s="4"/>
      <c r="DH835" s="4"/>
      <c r="DI835" s="4"/>
      <c r="DJ835" s="4"/>
      <c r="DK835" s="4"/>
      <c r="DL835" s="4"/>
      <c r="DM835" s="4"/>
      <c r="DN835" s="4"/>
      <c r="DO835" s="4"/>
      <c r="DP835" s="4"/>
      <c r="DQ835" s="4"/>
      <c r="DR835" s="4"/>
      <c r="DS835" s="4"/>
      <c r="DT835" s="4"/>
      <c r="DU835" s="4"/>
      <c r="DV835" s="4"/>
      <c r="DW835" s="4"/>
      <c r="DX835" s="4"/>
      <c r="DY835" s="4"/>
      <c r="DZ835" s="4"/>
      <c r="EA835" s="4"/>
      <c r="EB835" s="4"/>
      <c r="EC835" s="4"/>
      <c r="ED835" s="4"/>
      <c r="EE835" s="4"/>
      <c r="EF835" s="4"/>
      <c r="EG835" s="4"/>
      <c r="EH835" s="4"/>
      <c r="EI835" s="4"/>
      <c r="EJ835" s="4"/>
      <c r="EK835" s="4"/>
      <c r="EL835" s="4"/>
    </row>
    <row r="836" spans="1:142" x14ac:dyDescent="0.35">
      <c r="A836" s="3"/>
      <c r="B836" s="4"/>
      <c r="C836" s="4"/>
      <c r="D836" s="4"/>
      <c r="E836" s="3"/>
      <c r="F836" s="3"/>
      <c r="G836" s="3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  <c r="CI836" s="4"/>
      <c r="CJ836" s="4"/>
      <c r="CK836" s="4"/>
      <c r="CL836" s="4"/>
      <c r="CM836" s="4"/>
      <c r="CN836" s="4"/>
      <c r="CO836" s="4"/>
      <c r="CP836" s="4"/>
      <c r="CQ836" s="4"/>
      <c r="CR836" s="4"/>
      <c r="CS836" s="4"/>
      <c r="CT836" s="4"/>
      <c r="CU836" s="4"/>
      <c r="CV836" s="4"/>
      <c r="CW836" s="4"/>
      <c r="CX836" s="4"/>
      <c r="CY836" s="4"/>
      <c r="CZ836" s="4"/>
      <c r="DA836" s="4"/>
      <c r="DB836" s="4"/>
      <c r="DC836" s="4"/>
      <c r="DD836" s="4"/>
      <c r="DE836" s="4"/>
      <c r="DF836" s="4"/>
      <c r="DG836" s="4"/>
      <c r="DH836" s="4"/>
      <c r="DI836" s="4"/>
      <c r="DJ836" s="4"/>
      <c r="DK836" s="4"/>
      <c r="DL836" s="4"/>
      <c r="DM836" s="4"/>
      <c r="DN836" s="4"/>
      <c r="DO836" s="4"/>
      <c r="DP836" s="4"/>
      <c r="DQ836" s="4"/>
      <c r="DR836" s="4"/>
      <c r="DS836" s="4"/>
      <c r="DT836" s="4"/>
      <c r="DU836" s="4"/>
      <c r="DV836" s="4"/>
      <c r="DW836" s="4"/>
      <c r="DX836" s="4"/>
      <c r="DY836" s="4"/>
      <c r="DZ836" s="4"/>
      <c r="EA836" s="4"/>
      <c r="EB836" s="4"/>
      <c r="EC836" s="4"/>
      <c r="ED836" s="4"/>
      <c r="EE836" s="4"/>
      <c r="EF836" s="4"/>
      <c r="EG836" s="4"/>
      <c r="EH836" s="4"/>
      <c r="EI836" s="4"/>
      <c r="EJ836" s="4"/>
      <c r="EK836" s="4"/>
      <c r="EL836" s="4"/>
    </row>
    <row r="837" spans="1:142" x14ac:dyDescent="0.35">
      <c r="A837" s="3"/>
      <c r="B837" s="4"/>
      <c r="C837" s="4"/>
      <c r="D837" s="4"/>
      <c r="E837" s="3"/>
      <c r="F837" s="3"/>
      <c r="G837" s="3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  <c r="CI837" s="4"/>
      <c r="CJ837" s="4"/>
      <c r="CK837" s="4"/>
      <c r="CL837" s="4"/>
      <c r="CM837" s="4"/>
      <c r="CN837" s="4"/>
      <c r="CO837" s="4"/>
      <c r="CP837" s="4"/>
      <c r="CQ837" s="4"/>
      <c r="CR837" s="4"/>
      <c r="CS837" s="4"/>
      <c r="CT837" s="4"/>
      <c r="CU837" s="4"/>
      <c r="CV837" s="4"/>
      <c r="CW837" s="4"/>
      <c r="CX837" s="4"/>
      <c r="CY837" s="4"/>
      <c r="CZ837" s="4"/>
      <c r="DA837" s="4"/>
      <c r="DB837" s="4"/>
      <c r="DC837" s="4"/>
      <c r="DD837" s="4"/>
      <c r="DE837" s="4"/>
      <c r="DF837" s="4"/>
      <c r="DG837" s="4"/>
      <c r="DH837" s="4"/>
      <c r="DI837" s="4"/>
      <c r="DJ837" s="4"/>
      <c r="DK837" s="4"/>
      <c r="DL837" s="4"/>
      <c r="DM837" s="4"/>
      <c r="DN837" s="4"/>
      <c r="DO837" s="4"/>
      <c r="DP837" s="4"/>
      <c r="DQ837" s="4"/>
      <c r="DR837" s="4"/>
      <c r="DS837" s="4"/>
      <c r="DT837" s="4"/>
      <c r="DU837" s="4"/>
      <c r="DV837" s="4"/>
      <c r="DW837" s="4"/>
      <c r="DX837" s="4"/>
      <c r="DY837" s="4"/>
      <c r="DZ837" s="4"/>
      <c r="EA837" s="4"/>
      <c r="EB837" s="4"/>
      <c r="EC837" s="4"/>
      <c r="ED837" s="4"/>
      <c r="EE837" s="4"/>
      <c r="EF837" s="4"/>
      <c r="EG837" s="4"/>
      <c r="EH837" s="4"/>
      <c r="EI837" s="4"/>
      <c r="EJ837" s="4"/>
      <c r="EK837" s="4"/>
      <c r="EL837" s="4"/>
    </row>
    <row r="838" spans="1:142" x14ac:dyDescent="0.35">
      <c r="A838" s="3"/>
      <c r="B838" s="4"/>
      <c r="C838" s="4"/>
      <c r="D838" s="4"/>
      <c r="E838" s="3"/>
      <c r="F838" s="3"/>
      <c r="G838" s="3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/>
      <c r="CO838" s="4"/>
      <c r="CP838" s="4"/>
      <c r="CQ838" s="4"/>
      <c r="CR838" s="4"/>
      <c r="CS838" s="4"/>
      <c r="CT838" s="4"/>
      <c r="CU838" s="4"/>
      <c r="CV838" s="4"/>
      <c r="CW838" s="4"/>
      <c r="CX838" s="4"/>
      <c r="CY838" s="4"/>
      <c r="CZ838" s="4"/>
      <c r="DA838" s="4"/>
      <c r="DB838" s="4"/>
      <c r="DC838" s="4"/>
      <c r="DD838" s="4"/>
      <c r="DE838" s="4"/>
      <c r="DF838" s="4"/>
      <c r="DG838" s="4"/>
      <c r="DH838" s="4"/>
      <c r="DI838" s="4"/>
      <c r="DJ838" s="4"/>
      <c r="DK838" s="4"/>
      <c r="DL838" s="4"/>
      <c r="DM838" s="4"/>
      <c r="DN838" s="4"/>
      <c r="DO838" s="4"/>
      <c r="DP838" s="4"/>
      <c r="DQ838" s="4"/>
      <c r="DR838" s="4"/>
      <c r="DS838" s="4"/>
      <c r="DT838" s="4"/>
      <c r="DU838" s="4"/>
      <c r="DV838" s="4"/>
      <c r="DW838" s="4"/>
      <c r="DX838" s="4"/>
      <c r="DY838" s="4"/>
      <c r="DZ838" s="4"/>
      <c r="EA838" s="4"/>
      <c r="EB838" s="4"/>
      <c r="EC838" s="4"/>
      <c r="ED838" s="4"/>
      <c r="EE838" s="4"/>
      <c r="EF838" s="4"/>
      <c r="EG838" s="4"/>
      <c r="EH838" s="4"/>
      <c r="EI838" s="4"/>
      <c r="EJ838" s="4"/>
      <c r="EK838" s="4"/>
      <c r="EL838" s="4"/>
    </row>
    <row r="839" spans="1:142" x14ac:dyDescent="0.35">
      <c r="A839" s="3"/>
      <c r="B839" s="4"/>
      <c r="C839" s="4"/>
      <c r="D839" s="4"/>
      <c r="E839" s="3"/>
      <c r="F839" s="3"/>
      <c r="G839" s="3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  <c r="CI839" s="4"/>
      <c r="CJ839" s="4"/>
      <c r="CK839" s="4"/>
      <c r="CL839" s="4"/>
      <c r="CM839" s="4"/>
      <c r="CN839" s="4"/>
      <c r="CO839" s="4"/>
      <c r="CP839" s="4"/>
      <c r="CQ839" s="4"/>
      <c r="CR839" s="4"/>
      <c r="CS839" s="4"/>
      <c r="CT839" s="4"/>
      <c r="CU839" s="4"/>
      <c r="CV839" s="4"/>
      <c r="CW839" s="4"/>
      <c r="CX839" s="4"/>
      <c r="CY839" s="4"/>
      <c r="CZ839" s="4"/>
      <c r="DA839" s="4"/>
      <c r="DB839" s="4"/>
      <c r="DC839" s="4"/>
      <c r="DD839" s="4"/>
      <c r="DE839" s="4"/>
      <c r="DF839" s="4"/>
      <c r="DG839" s="4"/>
      <c r="DH839" s="4"/>
      <c r="DI839" s="4"/>
      <c r="DJ839" s="4"/>
      <c r="DK839" s="4"/>
      <c r="DL839" s="4"/>
      <c r="DM839" s="4"/>
      <c r="DN839" s="4"/>
      <c r="DO839" s="4"/>
      <c r="DP839" s="4"/>
      <c r="DQ839" s="4"/>
      <c r="DR839" s="4"/>
      <c r="DS839" s="4"/>
      <c r="DT839" s="4"/>
      <c r="DU839" s="4"/>
      <c r="DV839" s="4"/>
      <c r="DW839" s="4"/>
      <c r="DX839" s="4"/>
      <c r="DY839" s="4"/>
      <c r="DZ839" s="4"/>
      <c r="EA839" s="4"/>
      <c r="EB839" s="4"/>
      <c r="EC839" s="4"/>
      <c r="ED839" s="4"/>
      <c r="EE839" s="4"/>
      <c r="EF839" s="4"/>
      <c r="EG839" s="4"/>
      <c r="EH839" s="4"/>
      <c r="EI839" s="4"/>
      <c r="EJ839" s="4"/>
      <c r="EK839" s="4"/>
      <c r="EL839" s="4"/>
    </row>
    <row r="840" spans="1:142" x14ac:dyDescent="0.35">
      <c r="A840" s="3"/>
      <c r="B840" s="4"/>
      <c r="C840" s="4"/>
      <c r="D840" s="4"/>
      <c r="E840" s="3"/>
      <c r="F840" s="3"/>
      <c r="G840" s="3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  <c r="CI840" s="4"/>
      <c r="CJ840" s="4"/>
      <c r="CK840" s="4"/>
      <c r="CL840" s="4"/>
      <c r="CM840" s="4"/>
      <c r="CN840" s="4"/>
      <c r="CO840" s="4"/>
      <c r="CP840" s="4"/>
      <c r="CQ840" s="4"/>
      <c r="CR840" s="4"/>
      <c r="CS840" s="4"/>
      <c r="CT840" s="4"/>
      <c r="CU840" s="4"/>
      <c r="CV840" s="4"/>
      <c r="CW840" s="4"/>
      <c r="CX840" s="4"/>
      <c r="CY840" s="4"/>
      <c r="CZ840" s="4"/>
      <c r="DA840" s="4"/>
      <c r="DB840" s="4"/>
      <c r="DC840" s="4"/>
      <c r="DD840" s="4"/>
      <c r="DE840" s="4"/>
      <c r="DF840" s="4"/>
      <c r="DG840" s="4"/>
      <c r="DH840" s="4"/>
      <c r="DI840" s="4"/>
      <c r="DJ840" s="4"/>
      <c r="DK840" s="4"/>
      <c r="DL840" s="4"/>
      <c r="DM840" s="4"/>
      <c r="DN840" s="4"/>
      <c r="DO840" s="4"/>
      <c r="DP840" s="4"/>
      <c r="DQ840" s="4"/>
      <c r="DR840" s="4"/>
      <c r="DS840" s="4"/>
      <c r="DT840" s="4"/>
      <c r="DU840" s="4"/>
      <c r="DV840" s="4"/>
      <c r="DW840" s="4"/>
      <c r="DX840" s="4"/>
      <c r="DY840" s="4"/>
      <c r="DZ840" s="4"/>
      <c r="EA840" s="4"/>
      <c r="EB840" s="4"/>
      <c r="EC840" s="4"/>
      <c r="ED840" s="4"/>
      <c r="EE840" s="4"/>
      <c r="EF840" s="4"/>
      <c r="EG840" s="4"/>
      <c r="EH840" s="4"/>
      <c r="EI840" s="4"/>
      <c r="EJ840" s="4"/>
      <c r="EK840" s="4"/>
      <c r="EL840" s="4"/>
    </row>
    <row r="841" spans="1:142" x14ac:dyDescent="0.35">
      <c r="A841" s="3"/>
      <c r="B841" s="4"/>
      <c r="C841" s="4"/>
      <c r="D841" s="4"/>
      <c r="E841" s="3"/>
      <c r="F841" s="3"/>
      <c r="G841" s="3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  <c r="CI841" s="4"/>
      <c r="CJ841" s="4"/>
      <c r="CK841" s="4"/>
      <c r="CL841" s="4"/>
      <c r="CM841" s="4"/>
      <c r="CN841" s="4"/>
      <c r="CO841" s="4"/>
      <c r="CP841" s="4"/>
      <c r="CQ841" s="4"/>
      <c r="CR841" s="4"/>
      <c r="CS841" s="4"/>
      <c r="CT841" s="4"/>
      <c r="CU841" s="4"/>
      <c r="CV841" s="4"/>
      <c r="CW841" s="4"/>
      <c r="CX841" s="4"/>
      <c r="CY841" s="4"/>
      <c r="CZ841" s="4"/>
      <c r="DA841" s="4"/>
      <c r="DB841" s="4"/>
      <c r="DC841" s="4"/>
      <c r="DD841" s="4"/>
      <c r="DE841" s="4"/>
      <c r="DF841" s="4"/>
      <c r="DG841" s="4"/>
      <c r="DH841" s="4"/>
      <c r="DI841" s="4"/>
      <c r="DJ841" s="4"/>
      <c r="DK841" s="4"/>
      <c r="DL841" s="4"/>
      <c r="DM841" s="4"/>
      <c r="DN841" s="4"/>
      <c r="DO841" s="4"/>
      <c r="DP841" s="4"/>
      <c r="DQ841" s="4"/>
      <c r="DR841" s="4"/>
      <c r="DS841" s="4"/>
      <c r="DT841" s="4"/>
      <c r="DU841" s="4"/>
      <c r="DV841" s="4"/>
      <c r="DW841" s="4"/>
      <c r="DX841" s="4"/>
      <c r="DY841" s="4"/>
      <c r="DZ841" s="4"/>
      <c r="EA841" s="4"/>
      <c r="EB841" s="4"/>
      <c r="EC841" s="4"/>
      <c r="ED841" s="4"/>
      <c r="EE841" s="4"/>
      <c r="EF841" s="4"/>
      <c r="EG841" s="4"/>
      <c r="EH841" s="4"/>
      <c r="EI841" s="4"/>
      <c r="EJ841" s="4"/>
      <c r="EK841" s="4"/>
      <c r="EL841" s="4"/>
    </row>
    <row r="842" spans="1:142" x14ac:dyDescent="0.35">
      <c r="A842" s="3"/>
      <c r="B842" s="4"/>
      <c r="C842" s="4"/>
      <c r="D842" s="4"/>
      <c r="E842" s="3"/>
      <c r="F842" s="3"/>
      <c r="G842" s="3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  <c r="CI842" s="4"/>
      <c r="CJ842" s="4"/>
      <c r="CK842" s="4"/>
      <c r="CL842" s="4"/>
      <c r="CM842" s="4"/>
      <c r="CN842" s="4"/>
      <c r="CO842" s="4"/>
      <c r="CP842" s="4"/>
      <c r="CQ842" s="4"/>
      <c r="CR842" s="4"/>
      <c r="CS842" s="4"/>
      <c r="CT842" s="4"/>
      <c r="CU842" s="4"/>
      <c r="CV842" s="4"/>
      <c r="CW842" s="4"/>
      <c r="CX842" s="4"/>
      <c r="CY842" s="4"/>
      <c r="CZ842" s="4"/>
      <c r="DA842" s="4"/>
      <c r="DB842" s="4"/>
      <c r="DC842" s="4"/>
      <c r="DD842" s="4"/>
      <c r="DE842" s="4"/>
      <c r="DF842" s="4"/>
      <c r="DG842" s="4"/>
      <c r="DH842" s="4"/>
      <c r="DI842" s="4"/>
      <c r="DJ842" s="4"/>
      <c r="DK842" s="4"/>
      <c r="DL842" s="4"/>
      <c r="DM842" s="4"/>
      <c r="DN842" s="4"/>
      <c r="DO842" s="4"/>
      <c r="DP842" s="4"/>
      <c r="DQ842" s="4"/>
      <c r="DR842" s="4"/>
      <c r="DS842" s="4"/>
      <c r="DT842" s="4"/>
      <c r="DU842" s="4"/>
      <c r="DV842" s="4"/>
      <c r="DW842" s="4"/>
      <c r="DX842" s="4"/>
      <c r="DY842" s="4"/>
      <c r="DZ842" s="4"/>
      <c r="EA842" s="4"/>
      <c r="EB842" s="4"/>
      <c r="EC842" s="4"/>
      <c r="ED842" s="4"/>
      <c r="EE842" s="4"/>
      <c r="EF842" s="4"/>
      <c r="EG842" s="4"/>
      <c r="EH842" s="4"/>
      <c r="EI842" s="4"/>
      <c r="EJ842" s="4"/>
      <c r="EK842" s="4"/>
      <c r="EL842" s="4"/>
    </row>
    <row r="843" spans="1:142" x14ac:dyDescent="0.35">
      <c r="A843" s="3"/>
      <c r="B843" s="4"/>
      <c r="C843" s="4"/>
      <c r="D843" s="4"/>
      <c r="E843" s="3"/>
      <c r="F843" s="3"/>
      <c r="G843" s="3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  <c r="CI843" s="4"/>
      <c r="CJ843" s="4"/>
      <c r="CK843" s="4"/>
      <c r="CL843" s="4"/>
      <c r="CM843" s="4"/>
      <c r="CN843" s="4"/>
      <c r="CO843" s="4"/>
      <c r="CP843" s="4"/>
      <c r="CQ843" s="4"/>
      <c r="CR843" s="4"/>
      <c r="CS843" s="4"/>
      <c r="CT843" s="4"/>
      <c r="CU843" s="4"/>
      <c r="CV843" s="4"/>
      <c r="CW843" s="4"/>
      <c r="CX843" s="4"/>
      <c r="CY843" s="4"/>
      <c r="CZ843" s="4"/>
      <c r="DA843" s="4"/>
      <c r="DB843" s="4"/>
      <c r="DC843" s="4"/>
      <c r="DD843" s="4"/>
      <c r="DE843" s="4"/>
      <c r="DF843" s="4"/>
      <c r="DG843" s="4"/>
      <c r="DH843" s="4"/>
      <c r="DI843" s="4"/>
      <c r="DJ843" s="4"/>
      <c r="DK843" s="4"/>
      <c r="DL843" s="4"/>
      <c r="DM843" s="4"/>
      <c r="DN843" s="4"/>
      <c r="DO843" s="4"/>
      <c r="DP843" s="4"/>
      <c r="DQ843" s="4"/>
      <c r="DR843" s="4"/>
      <c r="DS843" s="4"/>
      <c r="DT843" s="4"/>
      <c r="DU843" s="4"/>
      <c r="DV843" s="4"/>
      <c r="DW843" s="4"/>
      <c r="DX843" s="4"/>
      <c r="DY843" s="4"/>
      <c r="DZ843" s="4"/>
      <c r="EA843" s="4"/>
      <c r="EB843" s="4"/>
      <c r="EC843" s="4"/>
      <c r="ED843" s="4"/>
      <c r="EE843" s="4"/>
      <c r="EF843" s="4"/>
      <c r="EG843" s="4"/>
      <c r="EH843" s="4"/>
      <c r="EI843" s="4"/>
      <c r="EJ843" s="4"/>
      <c r="EK843" s="4"/>
      <c r="EL843" s="4"/>
    </row>
    <row r="844" spans="1:142" x14ac:dyDescent="0.35">
      <c r="A844" s="3"/>
      <c r="B844" s="4"/>
      <c r="C844" s="4"/>
      <c r="D844" s="4"/>
      <c r="E844" s="3"/>
      <c r="F844" s="3"/>
      <c r="G844" s="3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  <c r="CI844" s="4"/>
      <c r="CJ844" s="4"/>
      <c r="CK844" s="4"/>
      <c r="CL844" s="4"/>
      <c r="CM844" s="4"/>
      <c r="CN844" s="4"/>
      <c r="CO844" s="4"/>
      <c r="CP844" s="4"/>
      <c r="CQ844" s="4"/>
      <c r="CR844" s="4"/>
      <c r="CS844" s="4"/>
      <c r="CT844" s="4"/>
      <c r="CU844" s="4"/>
      <c r="CV844" s="4"/>
      <c r="CW844" s="4"/>
      <c r="CX844" s="4"/>
      <c r="CY844" s="4"/>
      <c r="CZ844" s="4"/>
      <c r="DA844" s="4"/>
      <c r="DB844" s="4"/>
      <c r="DC844" s="4"/>
      <c r="DD844" s="4"/>
      <c r="DE844" s="4"/>
      <c r="DF844" s="4"/>
      <c r="DG844" s="4"/>
      <c r="DH844" s="4"/>
      <c r="DI844" s="4"/>
      <c r="DJ844" s="4"/>
      <c r="DK844" s="4"/>
      <c r="DL844" s="4"/>
      <c r="DM844" s="4"/>
      <c r="DN844" s="4"/>
      <c r="DO844" s="4"/>
      <c r="DP844" s="4"/>
      <c r="DQ844" s="4"/>
      <c r="DR844" s="4"/>
      <c r="DS844" s="4"/>
      <c r="DT844" s="4"/>
      <c r="DU844" s="4"/>
      <c r="DV844" s="4"/>
      <c r="DW844" s="4"/>
      <c r="DX844" s="4"/>
      <c r="DY844" s="4"/>
      <c r="DZ844" s="4"/>
      <c r="EA844" s="4"/>
      <c r="EB844" s="4"/>
      <c r="EC844" s="4"/>
      <c r="ED844" s="4"/>
      <c r="EE844" s="4"/>
      <c r="EF844" s="4"/>
      <c r="EG844" s="4"/>
      <c r="EH844" s="4"/>
      <c r="EI844" s="4"/>
      <c r="EJ844" s="4"/>
      <c r="EK844" s="4"/>
      <c r="EL844" s="4"/>
    </row>
    <row r="845" spans="1:142" x14ac:dyDescent="0.35">
      <c r="A845" s="3"/>
      <c r="B845" s="4"/>
      <c r="C845" s="4"/>
      <c r="D845" s="4"/>
      <c r="E845" s="3"/>
      <c r="F845" s="3"/>
      <c r="G845" s="3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  <c r="CI845" s="4"/>
      <c r="CJ845" s="4"/>
      <c r="CK845" s="4"/>
      <c r="CL845" s="4"/>
      <c r="CM845" s="4"/>
      <c r="CN845" s="4"/>
      <c r="CO845" s="4"/>
      <c r="CP845" s="4"/>
      <c r="CQ845" s="4"/>
      <c r="CR845" s="4"/>
      <c r="CS845" s="4"/>
      <c r="CT845" s="4"/>
      <c r="CU845" s="4"/>
      <c r="CV845" s="4"/>
      <c r="CW845" s="4"/>
      <c r="CX845" s="4"/>
      <c r="CY845" s="4"/>
      <c r="CZ845" s="4"/>
      <c r="DA845" s="4"/>
      <c r="DB845" s="4"/>
      <c r="DC845" s="4"/>
      <c r="DD845" s="4"/>
      <c r="DE845" s="4"/>
      <c r="DF845" s="4"/>
      <c r="DG845" s="4"/>
      <c r="DH845" s="4"/>
      <c r="DI845" s="4"/>
      <c r="DJ845" s="4"/>
      <c r="DK845" s="4"/>
      <c r="DL845" s="4"/>
      <c r="DM845" s="4"/>
      <c r="DN845" s="4"/>
      <c r="DO845" s="4"/>
      <c r="DP845" s="4"/>
      <c r="DQ845" s="4"/>
      <c r="DR845" s="4"/>
      <c r="DS845" s="4"/>
      <c r="DT845" s="4"/>
      <c r="DU845" s="4"/>
      <c r="DV845" s="4"/>
      <c r="DW845" s="4"/>
      <c r="DX845" s="4"/>
      <c r="DY845" s="4"/>
      <c r="DZ845" s="4"/>
      <c r="EA845" s="4"/>
      <c r="EB845" s="4"/>
      <c r="EC845" s="4"/>
      <c r="ED845" s="4"/>
      <c r="EE845" s="4"/>
      <c r="EF845" s="4"/>
      <c r="EG845" s="4"/>
      <c r="EH845" s="4"/>
      <c r="EI845" s="4"/>
      <c r="EJ845" s="4"/>
      <c r="EK845" s="4"/>
      <c r="EL845" s="4"/>
    </row>
    <row r="846" spans="1:142" x14ac:dyDescent="0.35">
      <c r="A846" s="3"/>
      <c r="B846" s="4"/>
      <c r="C846" s="4"/>
      <c r="D846" s="4"/>
      <c r="E846" s="3"/>
      <c r="F846" s="3"/>
      <c r="G846" s="3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  <c r="CI846" s="4"/>
      <c r="CJ846" s="4"/>
      <c r="CK846" s="4"/>
      <c r="CL846" s="4"/>
      <c r="CM846" s="4"/>
      <c r="CN846" s="4"/>
      <c r="CO846" s="4"/>
      <c r="CP846" s="4"/>
      <c r="CQ846" s="4"/>
      <c r="CR846" s="4"/>
      <c r="CS846" s="4"/>
      <c r="CT846" s="4"/>
      <c r="CU846" s="4"/>
      <c r="CV846" s="4"/>
      <c r="CW846" s="4"/>
      <c r="CX846" s="4"/>
      <c r="CY846" s="4"/>
      <c r="CZ846" s="4"/>
      <c r="DA846" s="4"/>
      <c r="DB846" s="4"/>
      <c r="DC846" s="4"/>
      <c r="DD846" s="4"/>
      <c r="DE846" s="4"/>
      <c r="DF846" s="4"/>
      <c r="DG846" s="4"/>
      <c r="DH846" s="4"/>
      <c r="DI846" s="4"/>
      <c r="DJ846" s="4"/>
      <c r="DK846" s="4"/>
      <c r="DL846" s="4"/>
      <c r="DM846" s="4"/>
      <c r="DN846" s="4"/>
      <c r="DO846" s="4"/>
      <c r="DP846" s="4"/>
      <c r="DQ846" s="4"/>
      <c r="DR846" s="4"/>
      <c r="DS846" s="4"/>
      <c r="DT846" s="4"/>
      <c r="DU846" s="4"/>
      <c r="DV846" s="4"/>
      <c r="DW846" s="4"/>
      <c r="DX846" s="4"/>
      <c r="DY846" s="4"/>
      <c r="DZ846" s="4"/>
      <c r="EA846" s="4"/>
      <c r="EB846" s="4"/>
      <c r="EC846" s="4"/>
      <c r="ED846" s="4"/>
      <c r="EE846" s="4"/>
      <c r="EF846" s="4"/>
      <c r="EG846" s="4"/>
      <c r="EH846" s="4"/>
      <c r="EI846" s="4"/>
      <c r="EJ846" s="4"/>
      <c r="EK846" s="4"/>
      <c r="EL846" s="4"/>
    </row>
    <row r="847" spans="1:142" x14ac:dyDescent="0.35">
      <c r="A847" s="3"/>
      <c r="B847" s="4"/>
      <c r="C847" s="4"/>
      <c r="D847" s="4"/>
      <c r="E847" s="3"/>
      <c r="F847" s="3"/>
      <c r="G847" s="3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  <c r="CI847" s="4"/>
      <c r="CJ847" s="4"/>
      <c r="CK847" s="4"/>
      <c r="CL847" s="4"/>
      <c r="CM847" s="4"/>
      <c r="CN847" s="4"/>
      <c r="CO847" s="4"/>
      <c r="CP847" s="4"/>
      <c r="CQ847" s="4"/>
      <c r="CR847" s="4"/>
      <c r="CS847" s="4"/>
      <c r="CT847" s="4"/>
      <c r="CU847" s="4"/>
      <c r="CV847" s="4"/>
      <c r="CW847" s="4"/>
      <c r="CX847" s="4"/>
      <c r="CY847" s="4"/>
      <c r="CZ847" s="4"/>
      <c r="DA847" s="4"/>
      <c r="DB847" s="4"/>
      <c r="DC847" s="4"/>
      <c r="DD847" s="4"/>
      <c r="DE847" s="4"/>
      <c r="DF847" s="4"/>
      <c r="DG847" s="4"/>
      <c r="DH847" s="4"/>
      <c r="DI847" s="4"/>
      <c r="DJ847" s="4"/>
      <c r="DK847" s="4"/>
      <c r="DL847" s="4"/>
      <c r="DM847" s="4"/>
      <c r="DN847" s="4"/>
      <c r="DO847" s="4"/>
      <c r="DP847" s="4"/>
      <c r="DQ847" s="4"/>
      <c r="DR847" s="4"/>
      <c r="DS847" s="4"/>
      <c r="DT847" s="4"/>
      <c r="DU847" s="4"/>
      <c r="DV847" s="4"/>
      <c r="DW847" s="4"/>
      <c r="DX847" s="4"/>
      <c r="DY847" s="4"/>
      <c r="DZ847" s="4"/>
      <c r="EA847" s="4"/>
      <c r="EB847" s="4"/>
      <c r="EC847" s="4"/>
      <c r="ED847" s="4"/>
      <c r="EE847" s="4"/>
      <c r="EF847" s="4"/>
      <c r="EG847" s="4"/>
      <c r="EH847" s="4"/>
      <c r="EI847" s="4"/>
      <c r="EJ847" s="4"/>
      <c r="EK847" s="4"/>
      <c r="EL847" s="4"/>
    </row>
    <row r="848" spans="1:142" x14ac:dyDescent="0.35">
      <c r="A848" s="3"/>
      <c r="B848" s="4"/>
      <c r="C848" s="4"/>
      <c r="D848" s="4"/>
      <c r="E848" s="3"/>
      <c r="F848" s="3"/>
      <c r="G848" s="3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  <c r="CI848" s="4"/>
      <c r="CJ848" s="4"/>
      <c r="CK848" s="4"/>
      <c r="CL848" s="4"/>
      <c r="CM848" s="4"/>
      <c r="CN848" s="4"/>
      <c r="CO848" s="4"/>
      <c r="CP848" s="4"/>
      <c r="CQ848" s="4"/>
      <c r="CR848" s="4"/>
      <c r="CS848" s="4"/>
      <c r="CT848" s="4"/>
      <c r="CU848" s="4"/>
      <c r="CV848" s="4"/>
      <c r="CW848" s="4"/>
      <c r="CX848" s="4"/>
      <c r="CY848" s="4"/>
      <c r="CZ848" s="4"/>
      <c r="DA848" s="4"/>
      <c r="DB848" s="4"/>
      <c r="DC848" s="4"/>
      <c r="DD848" s="4"/>
      <c r="DE848" s="4"/>
      <c r="DF848" s="4"/>
      <c r="DG848" s="4"/>
      <c r="DH848" s="4"/>
      <c r="DI848" s="4"/>
      <c r="DJ848" s="4"/>
      <c r="DK848" s="4"/>
      <c r="DL848" s="4"/>
      <c r="DM848" s="4"/>
      <c r="DN848" s="4"/>
      <c r="DO848" s="4"/>
      <c r="DP848" s="4"/>
      <c r="DQ848" s="4"/>
      <c r="DR848" s="4"/>
      <c r="DS848" s="4"/>
      <c r="DT848" s="4"/>
      <c r="DU848" s="4"/>
      <c r="DV848" s="4"/>
      <c r="DW848" s="4"/>
      <c r="DX848" s="4"/>
      <c r="DY848" s="4"/>
      <c r="DZ848" s="4"/>
      <c r="EA848" s="4"/>
      <c r="EB848" s="4"/>
      <c r="EC848" s="4"/>
      <c r="ED848" s="4"/>
      <c r="EE848" s="4"/>
      <c r="EF848" s="4"/>
      <c r="EG848" s="4"/>
      <c r="EH848" s="4"/>
      <c r="EI848" s="4"/>
      <c r="EJ848" s="4"/>
      <c r="EK848" s="4"/>
      <c r="EL848" s="4"/>
    </row>
    <row r="849" spans="1:142" x14ac:dyDescent="0.35">
      <c r="A849" s="3"/>
      <c r="B849" s="4"/>
      <c r="C849" s="4"/>
      <c r="D849" s="4"/>
      <c r="E849" s="3"/>
      <c r="F849" s="3"/>
      <c r="G849" s="3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  <c r="CI849" s="4"/>
      <c r="CJ849" s="4"/>
      <c r="CK849" s="4"/>
      <c r="CL849" s="4"/>
      <c r="CM849" s="4"/>
      <c r="CN849" s="4"/>
      <c r="CO849" s="4"/>
      <c r="CP849" s="4"/>
      <c r="CQ849" s="4"/>
      <c r="CR849" s="4"/>
      <c r="CS849" s="4"/>
      <c r="CT849" s="4"/>
      <c r="CU849" s="4"/>
      <c r="CV849" s="4"/>
      <c r="CW849" s="4"/>
      <c r="CX849" s="4"/>
      <c r="CY849" s="4"/>
      <c r="CZ849" s="4"/>
      <c r="DA849" s="4"/>
      <c r="DB849" s="4"/>
      <c r="DC849" s="4"/>
      <c r="DD849" s="4"/>
      <c r="DE849" s="4"/>
      <c r="DF849" s="4"/>
      <c r="DG849" s="4"/>
      <c r="DH849" s="4"/>
      <c r="DI849" s="4"/>
      <c r="DJ849" s="4"/>
      <c r="DK849" s="4"/>
      <c r="DL849" s="4"/>
      <c r="DM849" s="4"/>
      <c r="DN849" s="4"/>
      <c r="DO849" s="4"/>
      <c r="DP849" s="4"/>
      <c r="DQ849" s="4"/>
      <c r="DR849" s="4"/>
      <c r="DS849" s="4"/>
      <c r="DT849" s="4"/>
      <c r="DU849" s="4"/>
      <c r="DV849" s="4"/>
      <c r="DW849" s="4"/>
      <c r="DX849" s="4"/>
      <c r="DY849" s="4"/>
      <c r="DZ849" s="4"/>
      <c r="EA849" s="4"/>
      <c r="EB849" s="4"/>
      <c r="EC849" s="4"/>
      <c r="ED849" s="4"/>
      <c r="EE849" s="4"/>
      <c r="EF849" s="4"/>
      <c r="EG849" s="4"/>
      <c r="EH849" s="4"/>
      <c r="EI849" s="4"/>
      <c r="EJ849" s="4"/>
      <c r="EK849" s="4"/>
      <c r="EL849" s="4"/>
    </row>
    <row r="850" spans="1:142" x14ac:dyDescent="0.35">
      <c r="A850" s="3"/>
      <c r="B850" s="4"/>
      <c r="C850" s="4"/>
      <c r="D850" s="4"/>
      <c r="E850" s="3"/>
      <c r="F850" s="3"/>
      <c r="G850" s="3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  <c r="CH850" s="4"/>
      <c r="CI850" s="4"/>
      <c r="CJ850" s="4"/>
      <c r="CK850" s="4"/>
      <c r="CL850" s="4"/>
      <c r="CM850" s="4"/>
      <c r="CN850" s="4"/>
      <c r="CO850" s="4"/>
      <c r="CP850" s="4"/>
      <c r="CQ850" s="4"/>
      <c r="CR850" s="4"/>
      <c r="CS850" s="4"/>
      <c r="CT850" s="4"/>
      <c r="CU850" s="4"/>
      <c r="CV850" s="4"/>
      <c r="CW850" s="4"/>
      <c r="CX850" s="4"/>
      <c r="CY850" s="4"/>
      <c r="CZ850" s="4"/>
      <c r="DA850" s="4"/>
      <c r="DB850" s="4"/>
      <c r="DC850" s="4"/>
      <c r="DD850" s="4"/>
      <c r="DE850" s="4"/>
      <c r="DF850" s="4"/>
      <c r="DG850" s="4"/>
      <c r="DH850" s="4"/>
      <c r="DI850" s="4"/>
      <c r="DJ850" s="4"/>
      <c r="DK850" s="4"/>
      <c r="DL850" s="4"/>
      <c r="DM850" s="4"/>
      <c r="DN850" s="4"/>
      <c r="DO850" s="4"/>
      <c r="DP850" s="4"/>
      <c r="DQ850" s="4"/>
      <c r="DR850" s="4"/>
      <c r="DS850" s="4"/>
      <c r="DT850" s="4"/>
      <c r="DU850" s="4"/>
      <c r="DV850" s="4"/>
      <c r="DW850" s="4"/>
      <c r="DX850" s="4"/>
      <c r="DY850" s="4"/>
      <c r="DZ850" s="4"/>
      <c r="EA850" s="4"/>
      <c r="EB850" s="4"/>
      <c r="EC850" s="4"/>
      <c r="ED850" s="4"/>
      <c r="EE850" s="4"/>
      <c r="EF850" s="4"/>
      <c r="EG850" s="4"/>
      <c r="EH850" s="4"/>
      <c r="EI850" s="4"/>
      <c r="EJ850" s="4"/>
      <c r="EK850" s="4"/>
      <c r="EL850" s="4"/>
    </row>
    <row r="851" spans="1:142" x14ac:dyDescent="0.35">
      <c r="A851" s="3"/>
      <c r="B851" s="4"/>
      <c r="C851" s="4"/>
      <c r="D851" s="4"/>
      <c r="E851" s="3"/>
      <c r="F851" s="3"/>
      <c r="G851" s="3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  <c r="CI851" s="4"/>
      <c r="CJ851" s="4"/>
      <c r="CK851" s="4"/>
      <c r="CL851" s="4"/>
      <c r="CM851" s="4"/>
      <c r="CN851" s="4"/>
      <c r="CO851" s="4"/>
      <c r="CP851" s="4"/>
      <c r="CQ851" s="4"/>
      <c r="CR851" s="4"/>
      <c r="CS851" s="4"/>
      <c r="CT851" s="4"/>
      <c r="CU851" s="4"/>
      <c r="CV851" s="4"/>
      <c r="CW851" s="4"/>
      <c r="CX851" s="4"/>
      <c r="CY851" s="4"/>
      <c r="CZ851" s="4"/>
      <c r="DA851" s="4"/>
      <c r="DB851" s="4"/>
      <c r="DC851" s="4"/>
      <c r="DD851" s="4"/>
      <c r="DE851" s="4"/>
      <c r="DF851" s="4"/>
      <c r="DG851" s="4"/>
      <c r="DH851" s="4"/>
      <c r="DI851" s="4"/>
      <c r="DJ851" s="4"/>
      <c r="DK851" s="4"/>
      <c r="DL851" s="4"/>
      <c r="DM851" s="4"/>
      <c r="DN851" s="4"/>
      <c r="DO851" s="4"/>
      <c r="DP851" s="4"/>
      <c r="DQ851" s="4"/>
      <c r="DR851" s="4"/>
      <c r="DS851" s="4"/>
      <c r="DT851" s="4"/>
      <c r="DU851" s="4"/>
      <c r="DV851" s="4"/>
      <c r="DW851" s="4"/>
      <c r="DX851" s="4"/>
      <c r="DY851" s="4"/>
      <c r="DZ851" s="4"/>
      <c r="EA851" s="4"/>
      <c r="EB851" s="4"/>
      <c r="EC851" s="4"/>
      <c r="ED851" s="4"/>
      <c r="EE851" s="4"/>
      <c r="EF851" s="4"/>
      <c r="EG851" s="4"/>
      <c r="EH851" s="4"/>
      <c r="EI851" s="4"/>
      <c r="EJ851" s="4"/>
      <c r="EK851" s="4"/>
      <c r="EL851" s="4"/>
    </row>
    <row r="852" spans="1:142" x14ac:dyDescent="0.35">
      <c r="A852" s="3"/>
      <c r="B852" s="4"/>
      <c r="C852" s="4"/>
      <c r="D852" s="4"/>
      <c r="E852" s="3"/>
      <c r="F852" s="3"/>
      <c r="G852" s="3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  <c r="CI852" s="4"/>
      <c r="CJ852" s="4"/>
      <c r="CK852" s="4"/>
      <c r="CL852" s="4"/>
      <c r="CM852" s="4"/>
      <c r="CN852" s="4"/>
      <c r="CO852" s="4"/>
      <c r="CP852" s="4"/>
      <c r="CQ852" s="4"/>
      <c r="CR852" s="4"/>
      <c r="CS852" s="4"/>
      <c r="CT852" s="4"/>
      <c r="CU852" s="4"/>
      <c r="CV852" s="4"/>
      <c r="CW852" s="4"/>
      <c r="CX852" s="4"/>
      <c r="CY852" s="4"/>
      <c r="CZ852" s="4"/>
      <c r="DA852" s="4"/>
      <c r="DB852" s="4"/>
      <c r="DC852" s="4"/>
      <c r="DD852" s="4"/>
      <c r="DE852" s="4"/>
      <c r="DF852" s="4"/>
      <c r="DG852" s="4"/>
      <c r="DH852" s="4"/>
      <c r="DI852" s="4"/>
      <c r="DJ852" s="4"/>
      <c r="DK852" s="4"/>
      <c r="DL852" s="4"/>
      <c r="DM852" s="4"/>
      <c r="DN852" s="4"/>
      <c r="DO852" s="4"/>
      <c r="DP852" s="4"/>
      <c r="DQ852" s="4"/>
      <c r="DR852" s="4"/>
      <c r="DS852" s="4"/>
      <c r="DT852" s="4"/>
      <c r="DU852" s="4"/>
      <c r="DV852" s="4"/>
      <c r="DW852" s="4"/>
      <c r="DX852" s="4"/>
      <c r="DY852" s="4"/>
      <c r="DZ852" s="4"/>
      <c r="EA852" s="4"/>
      <c r="EB852" s="4"/>
      <c r="EC852" s="4"/>
      <c r="ED852" s="4"/>
      <c r="EE852" s="4"/>
      <c r="EF852" s="4"/>
      <c r="EG852" s="4"/>
      <c r="EH852" s="4"/>
      <c r="EI852" s="4"/>
      <c r="EJ852" s="4"/>
      <c r="EK852" s="4"/>
      <c r="EL852" s="4"/>
    </row>
    <row r="853" spans="1:142" x14ac:dyDescent="0.35">
      <c r="A853" s="3"/>
      <c r="B853" s="4"/>
      <c r="C853" s="4"/>
      <c r="D853" s="4"/>
      <c r="E853" s="3"/>
      <c r="F853" s="3"/>
      <c r="G853" s="3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  <c r="CH853" s="4"/>
      <c r="CI853" s="4"/>
      <c r="CJ853" s="4"/>
      <c r="CK853" s="4"/>
      <c r="CL853" s="4"/>
      <c r="CM853" s="4"/>
      <c r="CN853" s="4"/>
      <c r="CO853" s="4"/>
      <c r="CP853" s="4"/>
      <c r="CQ853" s="4"/>
      <c r="CR853" s="4"/>
      <c r="CS853" s="4"/>
      <c r="CT853" s="4"/>
      <c r="CU853" s="4"/>
      <c r="CV853" s="4"/>
      <c r="CW853" s="4"/>
      <c r="CX853" s="4"/>
      <c r="CY853" s="4"/>
      <c r="CZ853" s="4"/>
      <c r="DA853" s="4"/>
      <c r="DB853" s="4"/>
      <c r="DC853" s="4"/>
      <c r="DD853" s="4"/>
      <c r="DE853" s="4"/>
      <c r="DF853" s="4"/>
      <c r="DG853" s="4"/>
      <c r="DH853" s="4"/>
      <c r="DI853" s="4"/>
      <c r="DJ853" s="4"/>
      <c r="DK853" s="4"/>
      <c r="DL853" s="4"/>
      <c r="DM853" s="4"/>
      <c r="DN853" s="4"/>
      <c r="DO853" s="4"/>
      <c r="DP853" s="4"/>
      <c r="DQ853" s="4"/>
      <c r="DR853" s="4"/>
      <c r="DS853" s="4"/>
      <c r="DT853" s="4"/>
      <c r="DU853" s="4"/>
      <c r="DV853" s="4"/>
      <c r="DW853" s="4"/>
      <c r="DX853" s="4"/>
      <c r="DY853" s="4"/>
      <c r="DZ853" s="4"/>
      <c r="EA853" s="4"/>
      <c r="EB853" s="4"/>
      <c r="EC853" s="4"/>
      <c r="ED853" s="4"/>
      <c r="EE853" s="4"/>
      <c r="EF853" s="4"/>
      <c r="EG853" s="4"/>
      <c r="EH853" s="4"/>
      <c r="EI853" s="4"/>
      <c r="EJ853" s="4"/>
      <c r="EK853" s="4"/>
      <c r="EL853" s="4"/>
    </row>
    <row r="854" spans="1:142" x14ac:dyDescent="0.35">
      <c r="A854" s="3"/>
      <c r="B854" s="4"/>
      <c r="C854" s="4"/>
      <c r="D854" s="4"/>
      <c r="E854" s="3"/>
      <c r="F854" s="3"/>
      <c r="G854" s="3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  <c r="CI854" s="4"/>
      <c r="CJ854" s="4"/>
      <c r="CK854" s="4"/>
      <c r="CL854" s="4"/>
      <c r="CM854" s="4"/>
      <c r="CN854" s="4"/>
      <c r="CO854" s="4"/>
      <c r="CP854" s="4"/>
      <c r="CQ854" s="4"/>
      <c r="CR854" s="4"/>
      <c r="CS854" s="4"/>
      <c r="CT854" s="4"/>
      <c r="CU854" s="4"/>
      <c r="CV854" s="4"/>
      <c r="CW854" s="4"/>
      <c r="CX854" s="4"/>
      <c r="CY854" s="4"/>
      <c r="CZ854" s="4"/>
      <c r="DA854" s="4"/>
      <c r="DB854" s="4"/>
      <c r="DC854" s="4"/>
      <c r="DD854" s="4"/>
      <c r="DE854" s="4"/>
      <c r="DF854" s="4"/>
      <c r="DG854" s="4"/>
      <c r="DH854" s="4"/>
      <c r="DI854" s="4"/>
      <c r="DJ854" s="4"/>
      <c r="DK854" s="4"/>
      <c r="DL854" s="4"/>
      <c r="DM854" s="4"/>
      <c r="DN854" s="4"/>
      <c r="DO854" s="4"/>
      <c r="DP854" s="4"/>
      <c r="DQ854" s="4"/>
      <c r="DR854" s="4"/>
      <c r="DS854" s="4"/>
      <c r="DT854" s="4"/>
      <c r="DU854" s="4"/>
      <c r="DV854" s="4"/>
      <c r="DW854" s="4"/>
      <c r="DX854" s="4"/>
      <c r="DY854" s="4"/>
      <c r="DZ854" s="4"/>
      <c r="EA854" s="4"/>
      <c r="EB854" s="4"/>
      <c r="EC854" s="4"/>
      <c r="ED854" s="4"/>
      <c r="EE854" s="4"/>
      <c r="EF854" s="4"/>
      <c r="EG854" s="4"/>
      <c r="EH854" s="4"/>
      <c r="EI854" s="4"/>
      <c r="EJ854" s="4"/>
      <c r="EK854" s="4"/>
      <c r="EL854" s="4"/>
    </row>
    <row r="855" spans="1:142" x14ac:dyDescent="0.35">
      <c r="A855" s="3"/>
      <c r="B855" s="4"/>
      <c r="C855" s="4"/>
      <c r="D855" s="4"/>
      <c r="E855" s="3"/>
      <c r="F855" s="3"/>
      <c r="G855" s="3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  <c r="CI855" s="4"/>
      <c r="CJ855" s="4"/>
      <c r="CK855" s="4"/>
      <c r="CL855" s="4"/>
      <c r="CM855" s="4"/>
      <c r="CN855" s="4"/>
      <c r="CO855" s="4"/>
      <c r="CP855" s="4"/>
      <c r="CQ855" s="4"/>
      <c r="CR855" s="4"/>
      <c r="CS855" s="4"/>
      <c r="CT855" s="4"/>
      <c r="CU855" s="4"/>
      <c r="CV855" s="4"/>
      <c r="CW855" s="4"/>
      <c r="CX855" s="4"/>
      <c r="CY855" s="4"/>
      <c r="CZ855" s="4"/>
      <c r="DA855" s="4"/>
      <c r="DB855" s="4"/>
      <c r="DC855" s="4"/>
      <c r="DD855" s="4"/>
      <c r="DE855" s="4"/>
      <c r="DF855" s="4"/>
      <c r="DG855" s="4"/>
      <c r="DH855" s="4"/>
      <c r="DI855" s="4"/>
      <c r="DJ855" s="4"/>
      <c r="DK855" s="4"/>
      <c r="DL855" s="4"/>
      <c r="DM855" s="4"/>
      <c r="DN855" s="4"/>
      <c r="DO855" s="4"/>
      <c r="DP855" s="4"/>
      <c r="DQ855" s="4"/>
      <c r="DR855" s="4"/>
      <c r="DS855" s="4"/>
      <c r="DT855" s="4"/>
      <c r="DU855" s="4"/>
      <c r="DV855" s="4"/>
      <c r="DW855" s="4"/>
      <c r="DX855" s="4"/>
      <c r="DY855" s="4"/>
      <c r="DZ855" s="4"/>
      <c r="EA855" s="4"/>
      <c r="EB855" s="4"/>
      <c r="EC855" s="4"/>
      <c r="ED855" s="4"/>
      <c r="EE855" s="4"/>
      <c r="EF855" s="4"/>
      <c r="EG855" s="4"/>
      <c r="EH855" s="4"/>
      <c r="EI855" s="4"/>
      <c r="EJ855" s="4"/>
      <c r="EK855" s="4"/>
      <c r="EL855" s="4"/>
    </row>
    <row r="856" spans="1:142" x14ac:dyDescent="0.35">
      <c r="A856" s="3"/>
      <c r="B856" s="4"/>
      <c r="C856" s="4"/>
      <c r="D856" s="4"/>
      <c r="E856" s="3"/>
      <c r="F856" s="3"/>
      <c r="G856" s="3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  <c r="CH856" s="4"/>
      <c r="CI856" s="4"/>
      <c r="CJ856" s="4"/>
      <c r="CK856" s="4"/>
      <c r="CL856" s="4"/>
      <c r="CM856" s="4"/>
      <c r="CN856" s="4"/>
      <c r="CO856" s="4"/>
      <c r="CP856" s="4"/>
      <c r="CQ856" s="4"/>
      <c r="CR856" s="4"/>
      <c r="CS856" s="4"/>
      <c r="CT856" s="4"/>
      <c r="CU856" s="4"/>
      <c r="CV856" s="4"/>
      <c r="CW856" s="4"/>
      <c r="CX856" s="4"/>
      <c r="CY856" s="4"/>
      <c r="CZ856" s="4"/>
      <c r="DA856" s="4"/>
      <c r="DB856" s="4"/>
      <c r="DC856" s="4"/>
      <c r="DD856" s="4"/>
      <c r="DE856" s="4"/>
      <c r="DF856" s="4"/>
      <c r="DG856" s="4"/>
      <c r="DH856" s="4"/>
      <c r="DI856" s="4"/>
      <c r="DJ856" s="4"/>
      <c r="DK856" s="4"/>
      <c r="DL856" s="4"/>
      <c r="DM856" s="4"/>
      <c r="DN856" s="4"/>
      <c r="DO856" s="4"/>
      <c r="DP856" s="4"/>
      <c r="DQ856" s="4"/>
      <c r="DR856" s="4"/>
      <c r="DS856" s="4"/>
      <c r="DT856" s="4"/>
      <c r="DU856" s="4"/>
      <c r="DV856" s="4"/>
      <c r="DW856" s="4"/>
      <c r="DX856" s="4"/>
      <c r="DY856" s="4"/>
      <c r="DZ856" s="4"/>
      <c r="EA856" s="4"/>
      <c r="EB856" s="4"/>
      <c r="EC856" s="4"/>
      <c r="ED856" s="4"/>
      <c r="EE856" s="4"/>
      <c r="EF856" s="4"/>
      <c r="EG856" s="4"/>
      <c r="EH856" s="4"/>
      <c r="EI856" s="4"/>
      <c r="EJ856" s="4"/>
      <c r="EK856" s="4"/>
      <c r="EL856" s="4"/>
    </row>
    <row r="857" spans="1:142" x14ac:dyDescent="0.35">
      <c r="A857" s="3"/>
      <c r="B857" s="4"/>
      <c r="C857" s="4"/>
      <c r="D857" s="4"/>
      <c r="E857" s="3"/>
      <c r="F857" s="3"/>
      <c r="G857" s="3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  <c r="CH857" s="4"/>
      <c r="CI857" s="4"/>
      <c r="CJ857" s="4"/>
      <c r="CK857" s="4"/>
      <c r="CL857" s="4"/>
      <c r="CM857" s="4"/>
      <c r="CN857" s="4"/>
      <c r="CO857" s="4"/>
      <c r="CP857" s="4"/>
      <c r="CQ857" s="4"/>
      <c r="CR857" s="4"/>
      <c r="CS857" s="4"/>
      <c r="CT857" s="4"/>
      <c r="CU857" s="4"/>
      <c r="CV857" s="4"/>
      <c r="CW857" s="4"/>
      <c r="CX857" s="4"/>
      <c r="CY857" s="4"/>
      <c r="CZ857" s="4"/>
      <c r="DA857" s="4"/>
      <c r="DB857" s="4"/>
      <c r="DC857" s="4"/>
      <c r="DD857" s="4"/>
      <c r="DE857" s="4"/>
      <c r="DF857" s="4"/>
      <c r="DG857" s="4"/>
      <c r="DH857" s="4"/>
      <c r="DI857" s="4"/>
      <c r="DJ857" s="4"/>
      <c r="DK857" s="4"/>
      <c r="DL857" s="4"/>
      <c r="DM857" s="4"/>
      <c r="DN857" s="4"/>
      <c r="DO857" s="4"/>
      <c r="DP857" s="4"/>
      <c r="DQ857" s="4"/>
      <c r="DR857" s="4"/>
      <c r="DS857" s="4"/>
      <c r="DT857" s="4"/>
      <c r="DU857" s="4"/>
      <c r="DV857" s="4"/>
      <c r="DW857" s="4"/>
      <c r="DX857" s="4"/>
      <c r="DY857" s="4"/>
      <c r="DZ857" s="4"/>
      <c r="EA857" s="4"/>
      <c r="EB857" s="4"/>
      <c r="EC857" s="4"/>
      <c r="ED857" s="4"/>
      <c r="EE857" s="4"/>
      <c r="EF857" s="4"/>
      <c r="EG857" s="4"/>
      <c r="EH857" s="4"/>
      <c r="EI857" s="4"/>
      <c r="EJ857" s="4"/>
      <c r="EK857" s="4"/>
      <c r="EL857" s="4"/>
    </row>
    <row r="858" spans="1:142" x14ac:dyDescent="0.35">
      <c r="A858" s="3"/>
      <c r="B858" s="4"/>
      <c r="C858" s="4"/>
      <c r="D858" s="4"/>
      <c r="E858" s="3"/>
      <c r="F858" s="3"/>
      <c r="G858" s="3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  <c r="CH858" s="4"/>
      <c r="CI858" s="4"/>
      <c r="CJ858" s="4"/>
      <c r="CK858" s="4"/>
      <c r="CL858" s="4"/>
      <c r="CM858" s="4"/>
      <c r="CN858" s="4"/>
      <c r="CO858" s="4"/>
      <c r="CP858" s="4"/>
      <c r="CQ858" s="4"/>
      <c r="CR858" s="4"/>
      <c r="CS858" s="4"/>
      <c r="CT858" s="4"/>
      <c r="CU858" s="4"/>
      <c r="CV858" s="4"/>
      <c r="CW858" s="4"/>
      <c r="CX858" s="4"/>
      <c r="CY858" s="4"/>
      <c r="CZ858" s="4"/>
      <c r="DA858" s="4"/>
      <c r="DB858" s="4"/>
      <c r="DC858" s="4"/>
      <c r="DD858" s="4"/>
      <c r="DE858" s="4"/>
      <c r="DF858" s="4"/>
      <c r="DG858" s="4"/>
      <c r="DH858" s="4"/>
      <c r="DI858" s="4"/>
      <c r="DJ858" s="4"/>
      <c r="DK858" s="4"/>
      <c r="DL858" s="4"/>
      <c r="DM858" s="4"/>
      <c r="DN858" s="4"/>
      <c r="DO858" s="4"/>
      <c r="DP858" s="4"/>
      <c r="DQ858" s="4"/>
      <c r="DR858" s="4"/>
      <c r="DS858" s="4"/>
      <c r="DT858" s="4"/>
      <c r="DU858" s="4"/>
      <c r="DV858" s="4"/>
      <c r="DW858" s="4"/>
      <c r="DX858" s="4"/>
      <c r="DY858" s="4"/>
      <c r="DZ858" s="4"/>
      <c r="EA858" s="4"/>
      <c r="EB858" s="4"/>
      <c r="EC858" s="4"/>
      <c r="ED858" s="4"/>
      <c r="EE858" s="4"/>
      <c r="EF858" s="4"/>
      <c r="EG858" s="4"/>
      <c r="EH858" s="4"/>
      <c r="EI858" s="4"/>
      <c r="EJ858" s="4"/>
      <c r="EK858" s="4"/>
      <c r="EL858" s="4"/>
    </row>
    <row r="859" spans="1:142" x14ac:dyDescent="0.35">
      <c r="A859" s="3"/>
      <c r="B859" s="4"/>
      <c r="C859" s="4"/>
      <c r="D859" s="4"/>
      <c r="E859" s="3"/>
      <c r="F859" s="3"/>
      <c r="G859" s="3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  <c r="CI859" s="4"/>
      <c r="CJ859" s="4"/>
      <c r="CK859" s="4"/>
      <c r="CL859" s="4"/>
      <c r="CM859" s="4"/>
      <c r="CN859" s="4"/>
      <c r="CO859" s="4"/>
      <c r="CP859" s="4"/>
      <c r="CQ859" s="4"/>
      <c r="CR859" s="4"/>
      <c r="CS859" s="4"/>
      <c r="CT859" s="4"/>
      <c r="CU859" s="4"/>
      <c r="CV859" s="4"/>
      <c r="CW859" s="4"/>
      <c r="CX859" s="4"/>
      <c r="CY859" s="4"/>
      <c r="CZ859" s="4"/>
      <c r="DA859" s="4"/>
      <c r="DB859" s="4"/>
      <c r="DC859" s="4"/>
      <c r="DD859" s="4"/>
      <c r="DE859" s="4"/>
      <c r="DF859" s="4"/>
      <c r="DG859" s="4"/>
      <c r="DH859" s="4"/>
      <c r="DI859" s="4"/>
      <c r="DJ859" s="4"/>
      <c r="DK859" s="4"/>
      <c r="DL859" s="4"/>
      <c r="DM859" s="4"/>
      <c r="DN859" s="4"/>
      <c r="DO859" s="4"/>
      <c r="DP859" s="4"/>
      <c r="DQ859" s="4"/>
      <c r="DR859" s="4"/>
      <c r="DS859" s="4"/>
      <c r="DT859" s="4"/>
      <c r="DU859" s="4"/>
      <c r="DV859" s="4"/>
      <c r="DW859" s="4"/>
      <c r="DX859" s="4"/>
      <c r="DY859" s="4"/>
      <c r="DZ859" s="4"/>
      <c r="EA859" s="4"/>
      <c r="EB859" s="4"/>
      <c r="EC859" s="4"/>
      <c r="ED859" s="4"/>
      <c r="EE859" s="4"/>
      <c r="EF859" s="4"/>
      <c r="EG859" s="4"/>
      <c r="EH859" s="4"/>
      <c r="EI859" s="4"/>
      <c r="EJ859" s="4"/>
      <c r="EK859" s="4"/>
      <c r="EL859" s="4"/>
    </row>
    <row r="860" spans="1:142" x14ac:dyDescent="0.35">
      <c r="A860" s="3"/>
      <c r="B860" s="4"/>
      <c r="C860" s="4"/>
      <c r="D860" s="4"/>
      <c r="E860" s="3"/>
      <c r="F860" s="3"/>
      <c r="G860" s="3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  <c r="CH860" s="4"/>
      <c r="CI860" s="4"/>
      <c r="CJ860" s="4"/>
      <c r="CK860" s="4"/>
      <c r="CL860" s="4"/>
      <c r="CM860" s="4"/>
      <c r="CN860" s="4"/>
      <c r="CO860" s="4"/>
      <c r="CP860" s="4"/>
      <c r="CQ860" s="4"/>
      <c r="CR860" s="4"/>
      <c r="CS860" s="4"/>
      <c r="CT860" s="4"/>
      <c r="CU860" s="4"/>
      <c r="CV860" s="4"/>
      <c r="CW860" s="4"/>
      <c r="CX860" s="4"/>
      <c r="CY860" s="4"/>
      <c r="CZ860" s="4"/>
      <c r="DA860" s="4"/>
      <c r="DB860" s="4"/>
      <c r="DC860" s="4"/>
      <c r="DD860" s="4"/>
      <c r="DE860" s="4"/>
      <c r="DF860" s="4"/>
      <c r="DG860" s="4"/>
      <c r="DH860" s="4"/>
      <c r="DI860" s="4"/>
      <c r="DJ860" s="4"/>
      <c r="DK860" s="4"/>
      <c r="DL860" s="4"/>
      <c r="DM860" s="4"/>
      <c r="DN860" s="4"/>
      <c r="DO860" s="4"/>
      <c r="DP860" s="4"/>
      <c r="DQ860" s="4"/>
      <c r="DR860" s="4"/>
      <c r="DS860" s="4"/>
      <c r="DT860" s="4"/>
      <c r="DU860" s="4"/>
      <c r="DV860" s="4"/>
      <c r="DW860" s="4"/>
      <c r="DX860" s="4"/>
      <c r="DY860" s="4"/>
      <c r="DZ860" s="4"/>
      <c r="EA860" s="4"/>
      <c r="EB860" s="4"/>
      <c r="EC860" s="4"/>
      <c r="ED860" s="4"/>
      <c r="EE860" s="4"/>
      <c r="EF860" s="4"/>
      <c r="EG860" s="4"/>
      <c r="EH860" s="4"/>
      <c r="EI860" s="4"/>
      <c r="EJ860" s="4"/>
      <c r="EK860" s="4"/>
      <c r="EL860" s="4"/>
    </row>
    <row r="861" spans="1:142" x14ac:dyDescent="0.35">
      <c r="A861" s="3"/>
      <c r="B861" s="4"/>
      <c r="C861" s="4"/>
      <c r="D861" s="4"/>
      <c r="E861" s="3"/>
      <c r="F861" s="3"/>
      <c r="G861" s="3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  <c r="CI861" s="4"/>
      <c r="CJ861" s="4"/>
      <c r="CK861" s="4"/>
      <c r="CL861" s="4"/>
      <c r="CM861" s="4"/>
      <c r="CN861" s="4"/>
      <c r="CO861" s="4"/>
      <c r="CP861" s="4"/>
      <c r="CQ861" s="4"/>
      <c r="CR861" s="4"/>
      <c r="CS861" s="4"/>
      <c r="CT861" s="4"/>
      <c r="CU861" s="4"/>
      <c r="CV861" s="4"/>
      <c r="CW861" s="4"/>
      <c r="CX861" s="4"/>
      <c r="CY861" s="4"/>
      <c r="CZ861" s="4"/>
      <c r="DA861" s="4"/>
      <c r="DB861" s="4"/>
      <c r="DC861" s="4"/>
      <c r="DD861" s="4"/>
      <c r="DE861" s="4"/>
      <c r="DF861" s="4"/>
      <c r="DG861" s="4"/>
      <c r="DH861" s="4"/>
      <c r="DI861" s="4"/>
      <c r="DJ861" s="4"/>
      <c r="DK861" s="4"/>
      <c r="DL861" s="4"/>
      <c r="DM861" s="4"/>
      <c r="DN861" s="4"/>
      <c r="DO861" s="4"/>
      <c r="DP861" s="4"/>
      <c r="DQ861" s="4"/>
      <c r="DR861" s="4"/>
      <c r="DS861" s="4"/>
      <c r="DT861" s="4"/>
      <c r="DU861" s="4"/>
      <c r="DV861" s="4"/>
      <c r="DW861" s="4"/>
      <c r="DX861" s="4"/>
      <c r="DY861" s="4"/>
      <c r="DZ861" s="4"/>
      <c r="EA861" s="4"/>
      <c r="EB861" s="4"/>
      <c r="EC861" s="4"/>
      <c r="ED861" s="4"/>
      <c r="EE861" s="4"/>
      <c r="EF861" s="4"/>
      <c r="EG861" s="4"/>
      <c r="EH861" s="4"/>
      <c r="EI861" s="4"/>
      <c r="EJ861" s="4"/>
      <c r="EK861" s="4"/>
      <c r="EL861" s="4"/>
    </row>
    <row r="862" spans="1:142" x14ac:dyDescent="0.35">
      <c r="A862" s="3"/>
      <c r="B862" s="4"/>
      <c r="C862" s="4"/>
      <c r="D862" s="4"/>
      <c r="E862" s="3"/>
      <c r="F862" s="3"/>
      <c r="G862" s="3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  <c r="CH862" s="4"/>
      <c r="CI862" s="4"/>
      <c r="CJ862" s="4"/>
      <c r="CK862" s="4"/>
      <c r="CL862" s="4"/>
      <c r="CM862" s="4"/>
      <c r="CN862" s="4"/>
      <c r="CO862" s="4"/>
      <c r="CP862" s="4"/>
      <c r="CQ862" s="4"/>
      <c r="CR862" s="4"/>
      <c r="CS862" s="4"/>
      <c r="CT862" s="4"/>
      <c r="CU862" s="4"/>
      <c r="CV862" s="4"/>
      <c r="CW862" s="4"/>
      <c r="CX862" s="4"/>
      <c r="CY862" s="4"/>
      <c r="CZ862" s="4"/>
      <c r="DA862" s="4"/>
      <c r="DB862" s="4"/>
      <c r="DC862" s="4"/>
      <c r="DD862" s="4"/>
      <c r="DE862" s="4"/>
      <c r="DF862" s="4"/>
      <c r="DG862" s="4"/>
      <c r="DH862" s="4"/>
      <c r="DI862" s="4"/>
      <c r="DJ862" s="4"/>
      <c r="DK862" s="4"/>
      <c r="DL862" s="4"/>
      <c r="DM862" s="4"/>
      <c r="DN862" s="4"/>
      <c r="DO862" s="4"/>
      <c r="DP862" s="4"/>
      <c r="DQ862" s="4"/>
      <c r="DR862" s="4"/>
      <c r="DS862" s="4"/>
      <c r="DT862" s="4"/>
      <c r="DU862" s="4"/>
      <c r="DV862" s="4"/>
      <c r="DW862" s="4"/>
      <c r="DX862" s="4"/>
      <c r="DY862" s="4"/>
      <c r="DZ862" s="4"/>
      <c r="EA862" s="4"/>
      <c r="EB862" s="4"/>
      <c r="EC862" s="4"/>
      <c r="ED862" s="4"/>
      <c r="EE862" s="4"/>
      <c r="EF862" s="4"/>
      <c r="EG862" s="4"/>
      <c r="EH862" s="4"/>
      <c r="EI862" s="4"/>
      <c r="EJ862" s="4"/>
      <c r="EK862" s="4"/>
      <c r="EL862" s="4"/>
    </row>
    <row r="863" spans="1:142" x14ac:dyDescent="0.35">
      <c r="A863" s="3"/>
      <c r="B863" s="4"/>
      <c r="C863" s="4"/>
      <c r="D863" s="4"/>
      <c r="E863" s="3"/>
      <c r="F863" s="3"/>
      <c r="G863" s="3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  <c r="CI863" s="4"/>
      <c r="CJ863" s="4"/>
      <c r="CK863" s="4"/>
      <c r="CL863" s="4"/>
      <c r="CM863" s="4"/>
      <c r="CN863" s="4"/>
      <c r="CO863" s="4"/>
      <c r="CP863" s="4"/>
      <c r="CQ863" s="4"/>
      <c r="CR863" s="4"/>
      <c r="CS863" s="4"/>
      <c r="CT863" s="4"/>
      <c r="CU863" s="4"/>
      <c r="CV863" s="4"/>
      <c r="CW863" s="4"/>
      <c r="CX863" s="4"/>
      <c r="CY863" s="4"/>
      <c r="CZ863" s="4"/>
      <c r="DA863" s="4"/>
      <c r="DB863" s="4"/>
      <c r="DC863" s="4"/>
      <c r="DD863" s="4"/>
      <c r="DE863" s="4"/>
      <c r="DF863" s="4"/>
      <c r="DG863" s="4"/>
      <c r="DH863" s="4"/>
      <c r="DI863" s="4"/>
      <c r="DJ863" s="4"/>
      <c r="DK863" s="4"/>
      <c r="DL863" s="4"/>
      <c r="DM863" s="4"/>
      <c r="DN863" s="4"/>
      <c r="DO863" s="4"/>
      <c r="DP863" s="4"/>
      <c r="DQ863" s="4"/>
      <c r="DR863" s="4"/>
      <c r="DS863" s="4"/>
      <c r="DT863" s="4"/>
      <c r="DU863" s="4"/>
      <c r="DV863" s="4"/>
      <c r="DW863" s="4"/>
      <c r="DX863" s="4"/>
      <c r="DY863" s="4"/>
      <c r="DZ863" s="4"/>
      <c r="EA863" s="4"/>
      <c r="EB863" s="4"/>
      <c r="EC863" s="4"/>
      <c r="ED863" s="4"/>
      <c r="EE863" s="4"/>
      <c r="EF863" s="4"/>
      <c r="EG863" s="4"/>
      <c r="EH863" s="4"/>
      <c r="EI863" s="4"/>
      <c r="EJ863" s="4"/>
      <c r="EK863" s="4"/>
      <c r="EL863" s="4"/>
    </row>
    <row r="864" spans="1:142" x14ac:dyDescent="0.35">
      <c r="A864" s="3"/>
      <c r="B864" s="4"/>
      <c r="C864" s="4"/>
      <c r="D864" s="4"/>
      <c r="E864" s="3"/>
      <c r="F864" s="3"/>
      <c r="G864" s="3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  <c r="CC864" s="4"/>
      <c r="CD864" s="4"/>
      <c r="CE864" s="4"/>
      <c r="CF864" s="4"/>
      <c r="CG864" s="4"/>
      <c r="CH864" s="4"/>
      <c r="CI864" s="4"/>
      <c r="CJ864" s="4"/>
      <c r="CK864" s="4"/>
      <c r="CL864" s="4"/>
      <c r="CM864" s="4"/>
      <c r="CN864" s="4"/>
      <c r="CO864" s="4"/>
      <c r="CP864" s="4"/>
      <c r="CQ864" s="4"/>
      <c r="CR864" s="4"/>
      <c r="CS864" s="4"/>
      <c r="CT864" s="4"/>
      <c r="CU864" s="4"/>
      <c r="CV864" s="4"/>
      <c r="CW864" s="4"/>
      <c r="CX864" s="4"/>
      <c r="CY864" s="4"/>
      <c r="CZ864" s="4"/>
      <c r="DA864" s="4"/>
      <c r="DB864" s="4"/>
      <c r="DC864" s="4"/>
      <c r="DD864" s="4"/>
      <c r="DE864" s="4"/>
      <c r="DF864" s="4"/>
      <c r="DG864" s="4"/>
      <c r="DH864" s="4"/>
      <c r="DI864" s="4"/>
      <c r="DJ864" s="4"/>
      <c r="DK864" s="4"/>
      <c r="DL864" s="4"/>
      <c r="DM864" s="4"/>
      <c r="DN864" s="4"/>
      <c r="DO864" s="4"/>
      <c r="DP864" s="4"/>
      <c r="DQ864" s="4"/>
      <c r="DR864" s="4"/>
      <c r="DS864" s="4"/>
      <c r="DT864" s="4"/>
      <c r="DU864" s="4"/>
      <c r="DV864" s="4"/>
      <c r="DW864" s="4"/>
      <c r="DX864" s="4"/>
      <c r="DY864" s="4"/>
      <c r="DZ864" s="4"/>
      <c r="EA864" s="4"/>
      <c r="EB864" s="4"/>
      <c r="EC864" s="4"/>
      <c r="ED864" s="4"/>
      <c r="EE864" s="4"/>
      <c r="EF864" s="4"/>
      <c r="EG864" s="4"/>
      <c r="EH864" s="4"/>
      <c r="EI864" s="4"/>
      <c r="EJ864" s="4"/>
      <c r="EK864" s="4"/>
      <c r="EL864" s="4"/>
    </row>
    <row r="865" spans="1:142" x14ac:dyDescent="0.35">
      <c r="A865" s="3"/>
      <c r="B865" s="4"/>
      <c r="C865" s="4"/>
      <c r="D865" s="4"/>
      <c r="E865" s="3"/>
      <c r="F865" s="3"/>
      <c r="G865" s="3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  <c r="CH865" s="4"/>
      <c r="CI865" s="4"/>
      <c r="CJ865" s="4"/>
      <c r="CK865" s="4"/>
      <c r="CL865" s="4"/>
      <c r="CM865" s="4"/>
      <c r="CN865" s="4"/>
      <c r="CO865" s="4"/>
      <c r="CP865" s="4"/>
      <c r="CQ865" s="4"/>
      <c r="CR865" s="4"/>
      <c r="CS865" s="4"/>
      <c r="CT865" s="4"/>
      <c r="CU865" s="4"/>
      <c r="CV865" s="4"/>
      <c r="CW865" s="4"/>
      <c r="CX865" s="4"/>
      <c r="CY865" s="4"/>
      <c r="CZ865" s="4"/>
      <c r="DA865" s="4"/>
      <c r="DB865" s="4"/>
      <c r="DC865" s="4"/>
      <c r="DD865" s="4"/>
      <c r="DE865" s="4"/>
      <c r="DF865" s="4"/>
      <c r="DG865" s="4"/>
      <c r="DH865" s="4"/>
      <c r="DI865" s="4"/>
      <c r="DJ865" s="4"/>
      <c r="DK865" s="4"/>
      <c r="DL865" s="4"/>
      <c r="DM865" s="4"/>
      <c r="DN865" s="4"/>
      <c r="DO865" s="4"/>
      <c r="DP865" s="4"/>
      <c r="DQ865" s="4"/>
      <c r="DR865" s="4"/>
      <c r="DS865" s="4"/>
      <c r="DT865" s="4"/>
      <c r="DU865" s="4"/>
      <c r="DV865" s="4"/>
      <c r="DW865" s="4"/>
      <c r="DX865" s="4"/>
      <c r="DY865" s="4"/>
      <c r="DZ865" s="4"/>
      <c r="EA865" s="4"/>
      <c r="EB865" s="4"/>
      <c r="EC865" s="4"/>
      <c r="ED865" s="4"/>
      <c r="EE865" s="4"/>
      <c r="EF865" s="4"/>
      <c r="EG865" s="4"/>
      <c r="EH865" s="4"/>
      <c r="EI865" s="4"/>
      <c r="EJ865" s="4"/>
      <c r="EK865" s="4"/>
      <c r="EL865" s="4"/>
    </row>
    <row r="866" spans="1:142" x14ac:dyDescent="0.35">
      <c r="A866" s="3"/>
      <c r="B866" s="4"/>
      <c r="C866" s="4"/>
      <c r="D866" s="4"/>
      <c r="E866" s="3"/>
      <c r="F866" s="3"/>
      <c r="G866" s="3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  <c r="CH866" s="4"/>
      <c r="CI866" s="4"/>
      <c r="CJ866" s="4"/>
      <c r="CK866" s="4"/>
      <c r="CL866" s="4"/>
      <c r="CM866" s="4"/>
      <c r="CN866" s="4"/>
      <c r="CO866" s="4"/>
      <c r="CP866" s="4"/>
      <c r="CQ866" s="4"/>
      <c r="CR866" s="4"/>
      <c r="CS866" s="4"/>
      <c r="CT866" s="4"/>
      <c r="CU866" s="4"/>
      <c r="CV866" s="4"/>
      <c r="CW866" s="4"/>
      <c r="CX866" s="4"/>
      <c r="CY866" s="4"/>
      <c r="CZ866" s="4"/>
      <c r="DA866" s="4"/>
      <c r="DB866" s="4"/>
      <c r="DC866" s="4"/>
      <c r="DD866" s="4"/>
      <c r="DE866" s="4"/>
      <c r="DF866" s="4"/>
      <c r="DG866" s="4"/>
      <c r="DH866" s="4"/>
      <c r="DI866" s="4"/>
      <c r="DJ866" s="4"/>
      <c r="DK866" s="4"/>
      <c r="DL866" s="4"/>
      <c r="DM866" s="4"/>
      <c r="DN866" s="4"/>
      <c r="DO866" s="4"/>
      <c r="DP866" s="4"/>
      <c r="DQ866" s="4"/>
      <c r="DR866" s="4"/>
      <c r="DS866" s="4"/>
      <c r="DT866" s="4"/>
      <c r="DU866" s="4"/>
      <c r="DV866" s="4"/>
      <c r="DW866" s="4"/>
      <c r="DX866" s="4"/>
      <c r="DY866" s="4"/>
      <c r="DZ866" s="4"/>
      <c r="EA866" s="4"/>
      <c r="EB866" s="4"/>
      <c r="EC866" s="4"/>
      <c r="ED866" s="4"/>
      <c r="EE866" s="4"/>
      <c r="EF866" s="4"/>
      <c r="EG866" s="4"/>
      <c r="EH866" s="4"/>
      <c r="EI866" s="4"/>
      <c r="EJ866" s="4"/>
      <c r="EK866" s="4"/>
      <c r="EL866" s="4"/>
    </row>
    <row r="867" spans="1:142" x14ac:dyDescent="0.35">
      <c r="A867" s="3"/>
      <c r="B867" s="4"/>
      <c r="C867" s="4"/>
      <c r="D867" s="4"/>
      <c r="E867" s="3"/>
      <c r="F867" s="3"/>
      <c r="G867" s="3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  <c r="CI867" s="4"/>
      <c r="CJ867" s="4"/>
      <c r="CK867" s="4"/>
      <c r="CL867" s="4"/>
      <c r="CM867" s="4"/>
      <c r="CN867" s="4"/>
      <c r="CO867" s="4"/>
      <c r="CP867" s="4"/>
      <c r="CQ867" s="4"/>
      <c r="CR867" s="4"/>
      <c r="CS867" s="4"/>
      <c r="CT867" s="4"/>
      <c r="CU867" s="4"/>
      <c r="CV867" s="4"/>
      <c r="CW867" s="4"/>
      <c r="CX867" s="4"/>
      <c r="CY867" s="4"/>
      <c r="CZ867" s="4"/>
      <c r="DA867" s="4"/>
      <c r="DB867" s="4"/>
      <c r="DC867" s="4"/>
      <c r="DD867" s="4"/>
      <c r="DE867" s="4"/>
      <c r="DF867" s="4"/>
      <c r="DG867" s="4"/>
      <c r="DH867" s="4"/>
      <c r="DI867" s="4"/>
      <c r="DJ867" s="4"/>
      <c r="DK867" s="4"/>
      <c r="DL867" s="4"/>
      <c r="DM867" s="4"/>
      <c r="DN867" s="4"/>
      <c r="DO867" s="4"/>
      <c r="DP867" s="4"/>
      <c r="DQ867" s="4"/>
      <c r="DR867" s="4"/>
      <c r="DS867" s="4"/>
      <c r="DT867" s="4"/>
      <c r="DU867" s="4"/>
      <c r="DV867" s="4"/>
      <c r="DW867" s="4"/>
      <c r="DX867" s="4"/>
      <c r="DY867" s="4"/>
      <c r="DZ867" s="4"/>
      <c r="EA867" s="4"/>
      <c r="EB867" s="4"/>
      <c r="EC867" s="4"/>
      <c r="ED867" s="4"/>
      <c r="EE867" s="4"/>
      <c r="EF867" s="4"/>
      <c r="EG867" s="4"/>
      <c r="EH867" s="4"/>
      <c r="EI867" s="4"/>
      <c r="EJ867" s="4"/>
      <c r="EK867" s="4"/>
      <c r="EL867" s="4"/>
    </row>
    <row r="868" spans="1:142" x14ac:dyDescent="0.35">
      <c r="A868" s="3"/>
      <c r="B868" s="4"/>
      <c r="C868" s="4"/>
      <c r="D868" s="4"/>
      <c r="E868" s="3"/>
      <c r="F868" s="3"/>
      <c r="G868" s="3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  <c r="CH868" s="4"/>
      <c r="CI868" s="4"/>
      <c r="CJ868" s="4"/>
      <c r="CK868" s="4"/>
      <c r="CL868" s="4"/>
      <c r="CM868" s="4"/>
      <c r="CN868" s="4"/>
      <c r="CO868" s="4"/>
      <c r="CP868" s="4"/>
      <c r="CQ868" s="4"/>
      <c r="CR868" s="4"/>
      <c r="CS868" s="4"/>
      <c r="CT868" s="4"/>
      <c r="CU868" s="4"/>
      <c r="CV868" s="4"/>
      <c r="CW868" s="4"/>
      <c r="CX868" s="4"/>
      <c r="CY868" s="4"/>
      <c r="CZ868" s="4"/>
      <c r="DA868" s="4"/>
      <c r="DB868" s="4"/>
      <c r="DC868" s="4"/>
      <c r="DD868" s="4"/>
      <c r="DE868" s="4"/>
      <c r="DF868" s="4"/>
      <c r="DG868" s="4"/>
      <c r="DH868" s="4"/>
      <c r="DI868" s="4"/>
      <c r="DJ868" s="4"/>
      <c r="DK868" s="4"/>
      <c r="DL868" s="4"/>
      <c r="DM868" s="4"/>
      <c r="DN868" s="4"/>
      <c r="DO868" s="4"/>
      <c r="DP868" s="4"/>
      <c r="DQ868" s="4"/>
      <c r="DR868" s="4"/>
      <c r="DS868" s="4"/>
      <c r="DT868" s="4"/>
      <c r="DU868" s="4"/>
      <c r="DV868" s="4"/>
      <c r="DW868" s="4"/>
      <c r="DX868" s="4"/>
      <c r="DY868" s="4"/>
      <c r="DZ868" s="4"/>
      <c r="EA868" s="4"/>
      <c r="EB868" s="4"/>
      <c r="EC868" s="4"/>
      <c r="ED868" s="4"/>
      <c r="EE868" s="4"/>
      <c r="EF868" s="4"/>
      <c r="EG868" s="4"/>
      <c r="EH868" s="4"/>
      <c r="EI868" s="4"/>
      <c r="EJ868" s="4"/>
      <c r="EK868" s="4"/>
      <c r="EL868" s="4"/>
    </row>
    <row r="869" spans="1:142" x14ac:dyDescent="0.35">
      <c r="A869" s="3"/>
      <c r="B869" s="4"/>
      <c r="C869" s="4"/>
      <c r="D869" s="4"/>
      <c r="E869" s="3"/>
      <c r="F869" s="3"/>
      <c r="G869" s="3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  <c r="CH869" s="4"/>
      <c r="CI869" s="4"/>
      <c r="CJ869" s="4"/>
      <c r="CK869" s="4"/>
      <c r="CL869" s="4"/>
      <c r="CM869" s="4"/>
      <c r="CN869" s="4"/>
      <c r="CO869" s="4"/>
      <c r="CP869" s="4"/>
      <c r="CQ869" s="4"/>
      <c r="CR869" s="4"/>
      <c r="CS869" s="4"/>
      <c r="CT869" s="4"/>
      <c r="CU869" s="4"/>
      <c r="CV869" s="4"/>
      <c r="CW869" s="4"/>
      <c r="CX869" s="4"/>
      <c r="CY869" s="4"/>
      <c r="CZ869" s="4"/>
      <c r="DA869" s="4"/>
      <c r="DB869" s="4"/>
      <c r="DC869" s="4"/>
      <c r="DD869" s="4"/>
      <c r="DE869" s="4"/>
      <c r="DF869" s="4"/>
      <c r="DG869" s="4"/>
      <c r="DH869" s="4"/>
      <c r="DI869" s="4"/>
      <c r="DJ869" s="4"/>
      <c r="DK869" s="4"/>
      <c r="DL869" s="4"/>
      <c r="DM869" s="4"/>
      <c r="DN869" s="4"/>
      <c r="DO869" s="4"/>
      <c r="DP869" s="4"/>
      <c r="DQ869" s="4"/>
      <c r="DR869" s="4"/>
      <c r="DS869" s="4"/>
      <c r="DT869" s="4"/>
      <c r="DU869" s="4"/>
      <c r="DV869" s="4"/>
      <c r="DW869" s="4"/>
      <c r="DX869" s="4"/>
      <c r="DY869" s="4"/>
      <c r="DZ869" s="4"/>
      <c r="EA869" s="4"/>
      <c r="EB869" s="4"/>
      <c r="EC869" s="4"/>
      <c r="ED869" s="4"/>
      <c r="EE869" s="4"/>
      <c r="EF869" s="4"/>
      <c r="EG869" s="4"/>
      <c r="EH869" s="4"/>
      <c r="EI869" s="4"/>
      <c r="EJ869" s="4"/>
      <c r="EK869" s="4"/>
      <c r="EL869" s="4"/>
    </row>
    <row r="870" spans="1:142" x14ac:dyDescent="0.35">
      <c r="A870" s="3"/>
      <c r="B870" s="4"/>
      <c r="C870" s="4"/>
      <c r="D870" s="4"/>
      <c r="E870" s="3"/>
      <c r="F870" s="3"/>
      <c r="G870" s="3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  <c r="CH870" s="4"/>
      <c r="CI870" s="4"/>
      <c r="CJ870" s="4"/>
      <c r="CK870" s="4"/>
      <c r="CL870" s="4"/>
      <c r="CM870" s="4"/>
      <c r="CN870" s="4"/>
      <c r="CO870" s="4"/>
      <c r="CP870" s="4"/>
      <c r="CQ870" s="4"/>
      <c r="CR870" s="4"/>
      <c r="CS870" s="4"/>
      <c r="CT870" s="4"/>
      <c r="CU870" s="4"/>
      <c r="CV870" s="4"/>
      <c r="CW870" s="4"/>
      <c r="CX870" s="4"/>
      <c r="CY870" s="4"/>
      <c r="CZ870" s="4"/>
      <c r="DA870" s="4"/>
      <c r="DB870" s="4"/>
      <c r="DC870" s="4"/>
      <c r="DD870" s="4"/>
      <c r="DE870" s="4"/>
      <c r="DF870" s="4"/>
      <c r="DG870" s="4"/>
      <c r="DH870" s="4"/>
      <c r="DI870" s="4"/>
      <c r="DJ870" s="4"/>
      <c r="DK870" s="4"/>
      <c r="DL870" s="4"/>
      <c r="DM870" s="4"/>
      <c r="DN870" s="4"/>
      <c r="DO870" s="4"/>
      <c r="DP870" s="4"/>
      <c r="DQ870" s="4"/>
      <c r="DR870" s="4"/>
      <c r="DS870" s="4"/>
      <c r="DT870" s="4"/>
      <c r="DU870" s="4"/>
      <c r="DV870" s="4"/>
      <c r="DW870" s="4"/>
      <c r="DX870" s="4"/>
      <c r="DY870" s="4"/>
      <c r="DZ870" s="4"/>
      <c r="EA870" s="4"/>
      <c r="EB870" s="4"/>
      <c r="EC870" s="4"/>
      <c r="ED870" s="4"/>
      <c r="EE870" s="4"/>
      <c r="EF870" s="4"/>
      <c r="EG870" s="4"/>
      <c r="EH870" s="4"/>
      <c r="EI870" s="4"/>
      <c r="EJ870" s="4"/>
      <c r="EK870" s="4"/>
      <c r="EL870" s="4"/>
    </row>
    <row r="871" spans="1:142" x14ac:dyDescent="0.35">
      <c r="A871" s="3"/>
      <c r="B871" s="4"/>
      <c r="C871" s="4"/>
      <c r="D871" s="4"/>
      <c r="E871" s="3"/>
      <c r="F871" s="3"/>
      <c r="G871" s="3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  <c r="CH871" s="4"/>
      <c r="CI871" s="4"/>
      <c r="CJ871" s="4"/>
      <c r="CK871" s="4"/>
      <c r="CL871" s="4"/>
      <c r="CM871" s="4"/>
      <c r="CN871" s="4"/>
      <c r="CO871" s="4"/>
      <c r="CP871" s="4"/>
      <c r="CQ871" s="4"/>
      <c r="CR871" s="4"/>
      <c r="CS871" s="4"/>
      <c r="CT871" s="4"/>
      <c r="CU871" s="4"/>
      <c r="CV871" s="4"/>
      <c r="CW871" s="4"/>
      <c r="CX871" s="4"/>
      <c r="CY871" s="4"/>
      <c r="CZ871" s="4"/>
      <c r="DA871" s="4"/>
      <c r="DB871" s="4"/>
      <c r="DC871" s="4"/>
      <c r="DD871" s="4"/>
      <c r="DE871" s="4"/>
      <c r="DF871" s="4"/>
      <c r="DG871" s="4"/>
      <c r="DH871" s="4"/>
      <c r="DI871" s="4"/>
      <c r="DJ871" s="4"/>
      <c r="DK871" s="4"/>
      <c r="DL871" s="4"/>
      <c r="DM871" s="4"/>
      <c r="DN871" s="4"/>
      <c r="DO871" s="4"/>
      <c r="DP871" s="4"/>
      <c r="DQ871" s="4"/>
      <c r="DR871" s="4"/>
      <c r="DS871" s="4"/>
      <c r="DT871" s="4"/>
      <c r="DU871" s="4"/>
      <c r="DV871" s="4"/>
      <c r="DW871" s="4"/>
      <c r="DX871" s="4"/>
      <c r="DY871" s="4"/>
      <c r="DZ871" s="4"/>
      <c r="EA871" s="4"/>
      <c r="EB871" s="4"/>
      <c r="EC871" s="4"/>
      <c r="ED871" s="4"/>
      <c r="EE871" s="4"/>
      <c r="EF871" s="4"/>
      <c r="EG871" s="4"/>
      <c r="EH871" s="4"/>
      <c r="EI871" s="4"/>
      <c r="EJ871" s="4"/>
      <c r="EK871" s="4"/>
      <c r="EL871" s="4"/>
    </row>
    <row r="872" spans="1:142" x14ac:dyDescent="0.35">
      <c r="A872" s="3"/>
      <c r="B872" s="4"/>
      <c r="C872" s="4"/>
      <c r="D872" s="4"/>
      <c r="E872" s="3"/>
      <c r="F872" s="3"/>
      <c r="G872" s="3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  <c r="CH872" s="4"/>
      <c r="CI872" s="4"/>
      <c r="CJ872" s="4"/>
      <c r="CK872" s="4"/>
      <c r="CL872" s="4"/>
      <c r="CM872" s="4"/>
      <c r="CN872" s="4"/>
      <c r="CO872" s="4"/>
      <c r="CP872" s="4"/>
      <c r="CQ872" s="4"/>
      <c r="CR872" s="4"/>
      <c r="CS872" s="4"/>
      <c r="CT872" s="4"/>
      <c r="CU872" s="4"/>
      <c r="CV872" s="4"/>
      <c r="CW872" s="4"/>
      <c r="CX872" s="4"/>
      <c r="CY872" s="4"/>
      <c r="CZ872" s="4"/>
      <c r="DA872" s="4"/>
      <c r="DB872" s="4"/>
      <c r="DC872" s="4"/>
      <c r="DD872" s="4"/>
      <c r="DE872" s="4"/>
      <c r="DF872" s="4"/>
      <c r="DG872" s="4"/>
      <c r="DH872" s="4"/>
      <c r="DI872" s="4"/>
      <c r="DJ872" s="4"/>
      <c r="DK872" s="4"/>
      <c r="DL872" s="4"/>
      <c r="DM872" s="4"/>
      <c r="DN872" s="4"/>
      <c r="DO872" s="4"/>
      <c r="DP872" s="4"/>
      <c r="DQ872" s="4"/>
      <c r="DR872" s="4"/>
      <c r="DS872" s="4"/>
      <c r="DT872" s="4"/>
      <c r="DU872" s="4"/>
      <c r="DV872" s="4"/>
      <c r="DW872" s="4"/>
      <c r="DX872" s="4"/>
      <c r="DY872" s="4"/>
      <c r="DZ872" s="4"/>
      <c r="EA872" s="4"/>
      <c r="EB872" s="4"/>
      <c r="EC872" s="4"/>
      <c r="ED872" s="4"/>
      <c r="EE872" s="4"/>
      <c r="EF872" s="4"/>
      <c r="EG872" s="4"/>
      <c r="EH872" s="4"/>
      <c r="EI872" s="4"/>
      <c r="EJ872" s="4"/>
      <c r="EK872" s="4"/>
      <c r="EL872" s="4"/>
    </row>
    <row r="873" spans="1:142" x14ac:dyDescent="0.35">
      <c r="A873" s="3"/>
      <c r="B873" s="4"/>
      <c r="C873" s="4"/>
      <c r="D873" s="4"/>
      <c r="E873" s="3"/>
      <c r="F873" s="3"/>
      <c r="G873" s="3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  <c r="CI873" s="4"/>
      <c r="CJ873" s="4"/>
      <c r="CK873" s="4"/>
      <c r="CL873" s="4"/>
      <c r="CM873" s="4"/>
      <c r="CN873" s="4"/>
      <c r="CO873" s="4"/>
      <c r="CP873" s="4"/>
      <c r="CQ873" s="4"/>
      <c r="CR873" s="4"/>
      <c r="CS873" s="4"/>
      <c r="CT873" s="4"/>
      <c r="CU873" s="4"/>
      <c r="CV873" s="4"/>
      <c r="CW873" s="4"/>
      <c r="CX873" s="4"/>
      <c r="CY873" s="4"/>
      <c r="CZ873" s="4"/>
      <c r="DA873" s="4"/>
      <c r="DB873" s="4"/>
      <c r="DC873" s="4"/>
      <c r="DD873" s="4"/>
      <c r="DE873" s="4"/>
      <c r="DF873" s="4"/>
      <c r="DG873" s="4"/>
      <c r="DH873" s="4"/>
      <c r="DI873" s="4"/>
      <c r="DJ873" s="4"/>
      <c r="DK873" s="4"/>
      <c r="DL873" s="4"/>
      <c r="DM873" s="4"/>
      <c r="DN873" s="4"/>
      <c r="DO873" s="4"/>
      <c r="DP873" s="4"/>
      <c r="DQ873" s="4"/>
      <c r="DR873" s="4"/>
      <c r="DS873" s="4"/>
      <c r="DT873" s="4"/>
      <c r="DU873" s="4"/>
      <c r="DV873" s="4"/>
      <c r="DW873" s="4"/>
      <c r="DX873" s="4"/>
      <c r="DY873" s="4"/>
      <c r="DZ873" s="4"/>
      <c r="EA873" s="4"/>
      <c r="EB873" s="4"/>
      <c r="EC873" s="4"/>
      <c r="ED873" s="4"/>
      <c r="EE873" s="4"/>
      <c r="EF873" s="4"/>
      <c r="EG873" s="4"/>
      <c r="EH873" s="4"/>
      <c r="EI873" s="4"/>
      <c r="EJ873" s="4"/>
      <c r="EK873" s="4"/>
      <c r="EL873" s="4"/>
    </row>
    <row r="874" spans="1:142" x14ac:dyDescent="0.35">
      <c r="A874" s="3"/>
      <c r="B874" s="4"/>
      <c r="C874" s="4"/>
      <c r="D874" s="4"/>
      <c r="E874" s="3"/>
      <c r="F874" s="3"/>
      <c r="G874" s="3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  <c r="CH874" s="4"/>
      <c r="CI874" s="4"/>
      <c r="CJ874" s="4"/>
      <c r="CK874" s="4"/>
      <c r="CL874" s="4"/>
      <c r="CM874" s="4"/>
      <c r="CN874" s="4"/>
      <c r="CO874" s="4"/>
      <c r="CP874" s="4"/>
      <c r="CQ874" s="4"/>
      <c r="CR874" s="4"/>
      <c r="CS874" s="4"/>
      <c r="CT874" s="4"/>
      <c r="CU874" s="4"/>
      <c r="CV874" s="4"/>
      <c r="CW874" s="4"/>
      <c r="CX874" s="4"/>
      <c r="CY874" s="4"/>
      <c r="CZ874" s="4"/>
      <c r="DA874" s="4"/>
      <c r="DB874" s="4"/>
      <c r="DC874" s="4"/>
      <c r="DD874" s="4"/>
      <c r="DE874" s="4"/>
      <c r="DF874" s="4"/>
      <c r="DG874" s="4"/>
      <c r="DH874" s="4"/>
      <c r="DI874" s="4"/>
      <c r="DJ874" s="4"/>
      <c r="DK874" s="4"/>
      <c r="DL874" s="4"/>
      <c r="DM874" s="4"/>
      <c r="DN874" s="4"/>
      <c r="DO874" s="4"/>
      <c r="DP874" s="4"/>
      <c r="DQ874" s="4"/>
      <c r="DR874" s="4"/>
      <c r="DS874" s="4"/>
      <c r="DT874" s="4"/>
      <c r="DU874" s="4"/>
      <c r="DV874" s="4"/>
      <c r="DW874" s="4"/>
      <c r="DX874" s="4"/>
      <c r="DY874" s="4"/>
      <c r="DZ874" s="4"/>
      <c r="EA874" s="4"/>
      <c r="EB874" s="4"/>
      <c r="EC874" s="4"/>
      <c r="ED874" s="4"/>
      <c r="EE874" s="4"/>
      <c r="EF874" s="4"/>
      <c r="EG874" s="4"/>
      <c r="EH874" s="4"/>
      <c r="EI874" s="4"/>
      <c r="EJ874" s="4"/>
      <c r="EK874" s="4"/>
      <c r="EL874" s="4"/>
    </row>
    <row r="875" spans="1:142" x14ac:dyDescent="0.35">
      <c r="A875" s="3"/>
      <c r="B875" s="4"/>
      <c r="C875" s="4"/>
      <c r="D875" s="4"/>
      <c r="E875" s="3"/>
      <c r="F875" s="3"/>
      <c r="G875" s="3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  <c r="CH875" s="4"/>
      <c r="CI875" s="4"/>
      <c r="CJ875" s="4"/>
      <c r="CK875" s="4"/>
      <c r="CL875" s="4"/>
      <c r="CM875" s="4"/>
      <c r="CN875" s="4"/>
      <c r="CO875" s="4"/>
      <c r="CP875" s="4"/>
      <c r="CQ875" s="4"/>
      <c r="CR875" s="4"/>
      <c r="CS875" s="4"/>
      <c r="CT875" s="4"/>
      <c r="CU875" s="4"/>
      <c r="CV875" s="4"/>
      <c r="CW875" s="4"/>
      <c r="CX875" s="4"/>
      <c r="CY875" s="4"/>
      <c r="CZ875" s="4"/>
      <c r="DA875" s="4"/>
      <c r="DB875" s="4"/>
      <c r="DC875" s="4"/>
      <c r="DD875" s="4"/>
      <c r="DE875" s="4"/>
      <c r="DF875" s="4"/>
      <c r="DG875" s="4"/>
      <c r="DH875" s="4"/>
      <c r="DI875" s="4"/>
      <c r="DJ875" s="4"/>
      <c r="DK875" s="4"/>
      <c r="DL875" s="4"/>
      <c r="DM875" s="4"/>
      <c r="DN875" s="4"/>
      <c r="DO875" s="4"/>
      <c r="DP875" s="4"/>
      <c r="DQ875" s="4"/>
      <c r="DR875" s="4"/>
      <c r="DS875" s="4"/>
      <c r="DT875" s="4"/>
      <c r="DU875" s="4"/>
      <c r="DV875" s="4"/>
      <c r="DW875" s="4"/>
      <c r="DX875" s="4"/>
      <c r="DY875" s="4"/>
      <c r="DZ875" s="4"/>
      <c r="EA875" s="4"/>
      <c r="EB875" s="4"/>
      <c r="EC875" s="4"/>
      <c r="ED875" s="4"/>
      <c r="EE875" s="4"/>
      <c r="EF875" s="4"/>
      <c r="EG875" s="4"/>
      <c r="EH875" s="4"/>
      <c r="EI875" s="4"/>
      <c r="EJ875" s="4"/>
      <c r="EK875" s="4"/>
      <c r="EL875" s="4"/>
    </row>
    <row r="876" spans="1:142" x14ac:dyDescent="0.35">
      <c r="A876" s="3"/>
      <c r="B876" s="4"/>
      <c r="C876" s="4"/>
      <c r="D876" s="4"/>
      <c r="E876" s="3"/>
      <c r="F876" s="3"/>
      <c r="G876" s="3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  <c r="CH876" s="4"/>
      <c r="CI876" s="4"/>
      <c r="CJ876" s="4"/>
      <c r="CK876" s="4"/>
      <c r="CL876" s="4"/>
      <c r="CM876" s="4"/>
      <c r="CN876" s="4"/>
      <c r="CO876" s="4"/>
      <c r="CP876" s="4"/>
      <c r="CQ876" s="4"/>
      <c r="CR876" s="4"/>
      <c r="CS876" s="4"/>
      <c r="CT876" s="4"/>
      <c r="CU876" s="4"/>
      <c r="CV876" s="4"/>
      <c r="CW876" s="4"/>
      <c r="CX876" s="4"/>
      <c r="CY876" s="4"/>
      <c r="CZ876" s="4"/>
      <c r="DA876" s="4"/>
      <c r="DB876" s="4"/>
      <c r="DC876" s="4"/>
      <c r="DD876" s="4"/>
      <c r="DE876" s="4"/>
      <c r="DF876" s="4"/>
      <c r="DG876" s="4"/>
      <c r="DH876" s="4"/>
      <c r="DI876" s="4"/>
      <c r="DJ876" s="4"/>
      <c r="DK876" s="4"/>
      <c r="DL876" s="4"/>
      <c r="DM876" s="4"/>
      <c r="DN876" s="4"/>
      <c r="DO876" s="4"/>
      <c r="DP876" s="4"/>
      <c r="DQ876" s="4"/>
      <c r="DR876" s="4"/>
      <c r="DS876" s="4"/>
      <c r="DT876" s="4"/>
      <c r="DU876" s="4"/>
      <c r="DV876" s="4"/>
      <c r="DW876" s="4"/>
      <c r="DX876" s="4"/>
      <c r="DY876" s="4"/>
      <c r="DZ876" s="4"/>
      <c r="EA876" s="4"/>
      <c r="EB876" s="4"/>
      <c r="EC876" s="4"/>
      <c r="ED876" s="4"/>
      <c r="EE876" s="4"/>
      <c r="EF876" s="4"/>
      <c r="EG876" s="4"/>
      <c r="EH876" s="4"/>
      <c r="EI876" s="4"/>
      <c r="EJ876" s="4"/>
      <c r="EK876" s="4"/>
      <c r="EL876" s="4"/>
    </row>
    <row r="877" spans="1:142" x14ac:dyDescent="0.35">
      <c r="A877" s="3"/>
      <c r="B877" s="4"/>
      <c r="C877" s="4"/>
      <c r="D877" s="4"/>
      <c r="E877" s="3"/>
      <c r="F877" s="3"/>
      <c r="G877" s="3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  <c r="CI877" s="4"/>
      <c r="CJ877" s="4"/>
      <c r="CK877" s="4"/>
      <c r="CL877" s="4"/>
      <c r="CM877" s="4"/>
      <c r="CN877" s="4"/>
      <c r="CO877" s="4"/>
      <c r="CP877" s="4"/>
      <c r="CQ877" s="4"/>
      <c r="CR877" s="4"/>
      <c r="CS877" s="4"/>
      <c r="CT877" s="4"/>
      <c r="CU877" s="4"/>
      <c r="CV877" s="4"/>
      <c r="CW877" s="4"/>
      <c r="CX877" s="4"/>
      <c r="CY877" s="4"/>
      <c r="CZ877" s="4"/>
      <c r="DA877" s="4"/>
      <c r="DB877" s="4"/>
      <c r="DC877" s="4"/>
      <c r="DD877" s="4"/>
      <c r="DE877" s="4"/>
      <c r="DF877" s="4"/>
      <c r="DG877" s="4"/>
      <c r="DH877" s="4"/>
      <c r="DI877" s="4"/>
      <c r="DJ877" s="4"/>
      <c r="DK877" s="4"/>
      <c r="DL877" s="4"/>
      <c r="DM877" s="4"/>
      <c r="DN877" s="4"/>
      <c r="DO877" s="4"/>
      <c r="DP877" s="4"/>
      <c r="DQ877" s="4"/>
      <c r="DR877" s="4"/>
      <c r="DS877" s="4"/>
      <c r="DT877" s="4"/>
      <c r="DU877" s="4"/>
      <c r="DV877" s="4"/>
      <c r="DW877" s="4"/>
      <c r="DX877" s="4"/>
      <c r="DY877" s="4"/>
      <c r="DZ877" s="4"/>
      <c r="EA877" s="4"/>
      <c r="EB877" s="4"/>
      <c r="EC877" s="4"/>
      <c r="ED877" s="4"/>
      <c r="EE877" s="4"/>
      <c r="EF877" s="4"/>
      <c r="EG877" s="4"/>
      <c r="EH877" s="4"/>
      <c r="EI877" s="4"/>
      <c r="EJ877" s="4"/>
      <c r="EK877" s="4"/>
      <c r="EL877" s="4"/>
    </row>
    <row r="878" spans="1:142" x14ac:dyDescent="0.35">
      <c r="A878" s="3"/>
      <c r="B878" s="4"/>
      <c r="C878" s="4"/>
      <c r="D878" s="4"/>
      <c r="E878" s="3"/>
      <c r="F878" s="3"/>
      <c r="G878" s="3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  <c r="CH878" s="4"/>
      <c r="CI878" s="4"/>
      <c r="CJ878" s="4"/>
      <c r="CK878" s="4"/>
      <c r="CL878" s="4"/>
      <c r="CM878" s="4"/>
      <c r="CN878" s="4"/>
      <c r="CO878" s="4"/>
      <c r="CP878" s="4"/>
      <c r="CQ878" s="4"/>
      <c r="CR878" s="4"/>
      <c r="CS878" s="4"/>
      <c r="CT878" s="4"/>
      <c r="CU878" s="4"/>
      <c r="CV878" s="4"/>
      <c r="CW878" s="4"/>
      <c r="CX878" s="4"/>
      <c r="CY878" s="4"/>
      <c r="CZ878" s="4"/>
      <c r="DA878" s="4"/>
      <c r="DB878" s="4"/>
      <c r="DC878" s="4"/>
      <c r="DD878" s="4"/>
      <c r="DE878" s="4"/>
      <c r="DF878" s="4"/>
      <c r="DG878" s="4"/>
      <c r="DH878" s="4"/>
      <c r="DI878" s="4"/>
      <c r="DJ878" s="4"/>
      <c r="DK878" s="4"/>
      <c r="DL878" s="4"/>
      <c r="DM878" s="4"/>
      <c r="DN878" s="4"/>
      <c r="DO878" s="4"/>
      <c r="DP878" s="4"/>
      <c r="DQ878" s="4"/>
      <c r="DR878" s="4"/>
      <c r="DS878" s="4"/>
      <c r="DT878" s="4"/>
      <c r="DU878" s="4"/>
      <c r="DV878" s="4"/>
      <c r="DW878" s="4"/>
      <c r="DX878" s="4"/>
      <c r="DY878" s="4"/>
      <c r="DZ878" s="4"/>
      <c r="EA878" s="4"/>
      <c r="EB878" s="4"/>
      <c r="EC878" s="4"/>
      <c r="ED878" s="4"/>
      <c r="EE878" s="4"/>
      <c r="EF878" s="4"/>
      <c r="EG878" s="4"/>
      <c r="EH878" s="4"/>
      <c r="EI878" s="4"/>
      <c r="EJ878" s="4"/>
      <c r="EK878" s="4"/>
      <c r="EL878" s="4"/>
    </row>
    <row r="879" spans="1:142" x14ac:dyDescent="0.35">
      <c r="A879" s="3"/>
      <c r="B879" s="4"/>
      <c r="C879" s="4"/>
      <c r="D879" s="4"/>
      <c r="E879" s="3"/>
      <c r="F879" s="3"/>
      <c r="G879" s="3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  <c r="CH879" s="4"/>
      <c r="CI879" s="4"/>
      <c r="CJ879" s="4"/>
      <c r="CK879" s="4"/>
      <c r="CL879" s="4"/>
      <c r="CM879" s="4"/>
      <c r="CN879" s="4"/>
      <c r="CO879" s="4"/>
      <c r="CP879" s="4"/>
      <c r="CQ879" s="4"/>
      <c r="CR879" s="4"/>
      <c r="CS879" s="4"/>
      <c r="CT879" s="4"/>
      <c r="CU879" s="4"/>
      <c r="CV879" s="4"/>
      <c r="CW879" s="4"/>
      <c r="CX879" s="4"/>
      <c r="CY879" s="4"/>
      <c r="CZ879" s="4"/>
      <c r="DA879" s="4"/>
      <c r="DB879" s="4"/>
      <c r="DC879" s="4"/>
      <c r="DD879" s="4"/>
      <c r="DE879" s="4"/>
      <c r="DF879" s="4"/>
      <c r="DG879" s="4"/>
      <c r="DH879" s="4"/>
      <c r="DI879" s="4"/>
      <c r="DJ879" s="4"/>
      <c r="DK879" s="4"/>
      <c r="DL879" s="4"/>
      <c r="DM879" s="4"/>
      <c r="DN879" s="4"/>
      <c r="DO879" s="4"/>
      <c r="DP879" s="4"/>
      <c r="DQ879" s="4"/>
      <c r="DR879" s="4"/>
      <c r="DS879" s="4"/>
      <c r="DT879" s="4"/>
      <c r="DU879" s="4"/>
      <c r="DV879" s="4"/>
      <c r="DW879" s="4"/>
      <c r="DX879" s="4"/>
      <c r="DY879" s="4"/>
      <c r="DZ879" s="4"/>
      <c r="EA879" s="4"/>
      <c r="EB879" s="4"/>
      <c r="EC879" s="4"/>
      <c r="ED879" s="4"/>
      <c r="EE879" s="4"/>
      <c r="EF879" s="4"/>
      <c r="EG879" s="4"/>
      <c r="EH879" s="4"/>
      <c r="EI879" s="4"/>
      <c r="EJ879" s="4"/>
      <c r="EK879" s="4"/>
      <c r="EL879" s="4"/>
    </row>
    <row r="880" spans="1:142" x14ac:dyDescent="0.35">
      <c r="A880" s="3"/>
      <c r="B880" s="4"/>
      <c r="C880" s="4"/>
      <c r="D880" s="4"/>
      <c r="E880" s="3"/>
      <c r="F880" s="3"/>
      <c r="G880" s="3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  <c r="CI880" s="4"/>
      <c r="CJ880" s="4"/>
      <c r="CK880" s="4"/>
      <c r="CL880" s="4"/>
      <c r="CM880" s="4"/>
      <c r="CN880" s="4"/>
      <c r="CO880" s="4"/>
      <c r="CP880" s="4"/>
      <c r="CQ880" s="4"/>
      <c r="CR880" s="4"/>
      <c r="CS880" s="4"/>
      <c r="CT880" s="4"/>
      <c r="CU880" s="4"/>
      <c r="CV880" s="4"/>
      <c r="CW880" s="4"/>
      <c r="CX880" s="4"/>
      <c r="CY880" s="4"/>
      <c r="CZ880" s="4"/>
      <c r="DA880" s="4"/>
      <c r="DB880" s="4"/>
      <c r="DC880" s="4"/>
      <c r="DD880" s="4"/>
      <c r="DE880" s="4"/>
      <c r="DF880" s="4"/>
      <c r="DG880" s="4"/>
      <c r="DH880" s="4"/>
      <c r="DI880" s="4"/>
      <c r="DJ880" s="4"/>
      <c r="DK880" s="4"/>
      <c r="DL880" s="4"/>
      <c r="DM880" s="4"/>
      <c r="DN880" s="4"/>
      <c r="DO880" s="4"/>
      <c r="DP880" s="4"/>
      <c r="DQ880" s="4"/>
      <c r="DR880" s="4"/>
      <c r="DS880" s="4"/>
      <c r="DT880" s="4"/>
      <c r="DU880" s="4"/>
      <c r="DV880" s="4"/>
      <c r="DW880" s="4"/>
      <c r="DX880" s="4"/>
      <c r="DY880" s="4"/>
      <c r="DZ880" s="4"/>
      <c r="EA880" s="4"/>
      <c r="EB880" s="4"/>
      <c r="EC880" s="4"/>
      <c r="ED880" s="4"/>
      <c r="EE880" s="4"/>
      <c r="EF880" s="4"/>
      <c r="EG880" s="4"/>
      <c r="EH880" s="4"/>
      <c r="EI880" s="4"/>
      <c r="EJ880" s="4"/>
      <c r="EK880" s="4"/>
      <c r="EL880" s="4"/>
    </row>
    <row r="881" spans="1:142" x14ac:dyDescent="0.35">
      <c r="A881" s="3"/>
      <c r="B881" s="4"/>
      <c r="C881" s="4"/>
      <c r="D881" s="4"/>
      <c r="E881" s="3"/>
      <c r="F881" s="3"/>
      <c r="G881" s="3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  <c r="CH881" s="4"/>
      <c r="CI881" s="4"/>
      <c r="CJ881" s="4"/>
      <c r="CK881" s="4"/>
      <c r="CL881" s="4"/>
      <c r="CM881" s="4"/>
      <c r="CN881" s="4"/>
      <c r="CO881" s="4"/>
      <c r="CP881" s="4"/>
      <c r="CQ881" s="4"/>
      <c r="CR881" s="4"/>
      <c r="CS881" s="4"/>
      <c r="CT881" s="4"/>
      <c r="CU881" s="4"/>
      <c r="CV881" s="4"/>
      <c r="CW881" s="4"/>
      <c r="CX881" s="4"/>
      <c r="CY881" s="4"/>
      <c r="CZ881" s="4"/>
      <c r="DA881" s="4"/>
      <c r="DB881" s="4"/>
      <c r="DC881" s="4"/>
      <c r="DD881" s="4"/>
      <c r="DE881" s="4"/>
      <c r="DF881" s="4"/>
      <c r="DG881" s="4"/>
      <c r="DH881" s="4"/>
      <c r="DI881" s="4"/>
      <c r="DJ881" s="4"/>
      <c r="DK881" s="4"/>
      <c r="DL881" s="4"/>
      <c r="DM881" s="4"/>
      <c r="DN881" s="4"/>
      <c r="DO881" s="4"/>
      <c r="DP881" s="4"/>
      <c r="DQ881" s="4"/>
      <c r="DR881" s="4"/>
      <c r="DS881" s="4"/>
      <c r="DT881" s="4"/>
      <c r="DU881" s="4"/>
      <c r="DV881" s="4"/>
      <c r="DW881" s="4"/>
      <c r="DX881" s="4"/>
      <c r="DY881" s="4"/>
      <c r="DZ881" s="4"/>
      <c r="EA881" s="4"/>
      <c r="EB881" s="4"/>
      <c r="EC881" s="4"/>
      <c r="ED881" s="4"/>
      <c r="EE881" s="4"/>
      <c r="EF881" s="4"/>
      <c r="EG881" s="4"/>
      <c r="EH881" s="4"/>
      <c r="EI881" s="4"/>
      <c r="EJ881" s="4"/>
      <c r="EK881" s="4"/>
      <c r="EL881" s="4"/>
    </row>
    <row r="882" spans="1:142" x14ac:dyDescent="0.35">
      <c r="A882" s="3"/>
      <c r="B882" s="4"/>
      <c r="C882" s="4"/>
      <c r="D882" s="4"/>
      <c r="E882" s="3"/>
      <c r="F882" s="3"/>
      <c r="G882" s="3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  <c r="CH882" s="4"/>
      <c r="CI882" s="4"/>
      <c r="CJ882" s="4"/>
      <c r="CK882" s="4"/>
      <c r="CL882" s="4"/>
      <c r="CM882" s="4"/>
      <c r="CN882" s="4"/>
      <c r="CO882" s="4"/>
      <c r="CP882" s="4"/>
      <c r="CQ882" s="4"/>
      <c r="CR882" s="4"/>
      <c r="CS882" s="4"/>
      <c r="CT882" s="4"/>
      <c r="CU882" s="4"/>
      <c r="CV882" s="4"/>
      <c r="CW882" s="4"/>
      <c r="CX882" s="4"/>
      <c r="CY882" s="4"/>
      <c r="CZ882" s="4"/>
      <c r="DA882" s="4"/>
      <c r="DB882" s="4"/>
      <c r="DC882" s="4"/>
      <c r="DD882" s="4"/>
      <c r="DE882" s="4"/>
      <c r="DF882" s="4"/>
      <c r="DG882" s="4"/>
      <c r="DH882" s="4"/>
      <c r="DI882" s="4"/>
      <c r="DJ882" s="4"/>
      <c r="DK882" s="4"/>
      <c r="DL882" s="4"/>
      <c r="DM882" s="4"/>
      <c r="DN882" s="4"/>
      <c r="DO882" s="4"/>
      <c r="DP882" s="4"/>
      <c r="DQ882" s="4"/>
      <c r="DR882" s="4"/>
      <c r="DS882" s="4"/>
      <c r="DT882" s="4"/>
      <c r="DU882" s="4"/>
      <c r="DV882" s="4"/>
      <c r="DW882" s="4"/>
      <c r="DX882" s="4"/>
      <c r="DY882" s="4"/>
      <c r="DZ882" s="4"/>
      <c r="EA882" s="4"/>
      <c r="EB882" s="4"/>
      <c r="EC882" s="4"/>
      <c r="ED882" s="4"/>
      <c r="EE882" s="4"/>
      <c r="EF882" s="4"/>
      <c r="EG882" s="4"/>
      <c r="EH882" s="4"/>
      <c r="EI882" s="4"/>
      <c r="EJ882" s="4"/>
      <c r="EK882" s="4"/>
      <c r="EL882" s="4"/>
    </row>
    <row r="883" spans="1:142" x14ac:dyDescent="0.35">
      <c r="A883" s="3"/>
      <c r="B883" s="4"/>
      <c r="C883" s="4"/>
      <c r="D883" s="4"/>
      <c r="E883" s="3"/>
      <c r="F883" s="3"/>
      <c r="G883" s="3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  <c r="CH883" s="4"/>
      <c r="CI883" s="4"/>
      <c r="CJ883" s="4"/>
      <c r="CK883" s="4"/>
      <c r="CL883" s="4"/>
      <c r="CM883" s="4"/>
      <c r="CN883" s="4"/>
      <c r="CO883" s="4"/>
      <c r="CP883" s="4"/>
      <c r="CQ883" s="4"/>
      <c r="CR883" s="4"/>
      <c r="CS883" s="4"/>
      <c r="CT883" s="4"/>
      <c r="CU883" s="4"/>
      <c r="CV883" s="4"/>
      <c r="CW883" s="4"/>
      <c r="CX883" s="4"/>
      <c r="CY883" s="4"/>
      <c r="CZ883" s="4"/>
      <c r="DA883" s="4"/>
      <c r="DB883" s="4"/>
      <c r="DC883" s="4"/>
      <c r="DD883" s="4"/>
      <c r="DE883" s="4"/>
      <c r="DF883" s="4"/>
      <c r="DG883" s="4"/>
      <c r="DH883" s="4"/>
      <c r="DI883" s="4"/>
      <c r="DJ883" s="4"/>
      <c r="DK883" s="4"/>
      <c r="DL883" s="4"/>
      <c r="DM883" s="4"/>
      <c r="DN883" s="4"/>
      <c r="DO883" s="4"/>
      <c r="DP883" s="4"/>
      <c r="DQ883" s="4"/>
      <c r="DR883" s="4"/>
      <c r="DS883" s="4"/>
      <c r="DT883" s="4"/>
      <c r="DU883" s="4"/>
      <c r="DV883" s="4"/>
      <c r="DW883" s="4"/>
      <c r="DX883" s="4"/>
      <c r="DY883" s="4"/>
      <c r="DZ883" s="4"/>
      <c r="EA883" s="4"/>
      <c r="EB883" s="4"/>
      <c r="EC883" s="4"/>
      <c r="ED883" s="4"/>
      <c r="EE883" s="4"/>
      <c r="EF883" s="4"/>
      <c r="EG883" s="4"/>
      <c r="EH883" s="4"/>
      <c r="EI883" s="4"/>
      <c r="EJ883" s="4"/>
      <c r="EK883" s="4"/>
      <c r="EL883" s="4"/>
    </row>
    <row r="884" spans="1:142" x14ac:dyDescent="0.35">
      <c r="A884" s="3"/>
      <c r="B884" s="4"/>
      <c r="C884" s="4"/>
      <c r="D884" s="4"/>
      <c r="E884" s="3"/>
      <c r="F884" s="3"/>
      <c r="G884" s="3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  <c r="CI884" s="4"/>
      <c r="CJ884" s="4"/>
      <c r="CK884" s="4"/>
      <c r="CL884" s="4"/>
      <c r="CM884" s="4"/>
      <c r="CN884" s="4"/>
      <c r="CO884" s="4"/>
      <c r="CP884" s="4"/>
      <c r="CQ884" s="4"/>
      <c r="CR884" s="4"/>
      <c r="CS884" s="4"/>
      <c r="CT884" s="4"/>
      <c r="CU884" s="4"/>
      <c r="CV884" s="4"/>
      <c r="CW884" s="4"/>
      <c r="CX884" s="4"/>
      <c r="CY884" s="4"/>
      <c r="CZ884" s="4"/>
      <c r="DA884" s="4"/>
      <c r="DB884" s="4"/>
      <c r="DC884" s="4"/>
      <c r="DD884" s="4"/>
      <c r="DE884" s="4"/>
      <c r="DF884" s="4"/>
      <c r="DG884" s="4"/>
      <c r="DH884" s="4"/>
      <c r="DI884" s="4"/>
      <c r="DJ884" s="4"/>
      <c r="DK884" s="4"/>
      <c r="DL884" s="4"/>
      <c r="DM884" s="4"/>
      <c r="DN884" s="4"/>
      <c r="DO884" s="4"/>
      <c r="DP884" s="4"/>
      <c r="DQ884" s="4"/>
      <c r="DR884" s="4"/>
      <c r="DS884" s="4"/>
      <c r="DT884" s="4"/>
      <c r="DU884" s="4"/>
      <c r="DV884" s="4"/>
      <c r="DW884" s="4"/>
      <c r="DX884" s="4"/>
      <c r="DY884" s="4"/>
      <c r="DZ884" s="4"/>
      <c r="EA884" s="4"/>
      <c r="EB884" s="4"/>
      <c r="EC884" s="4"/>
      <c r="ED884" s="4"/>
      <c r="EE884" s="4"/>
      <c r="EF884" s="4"/>
      <c r="EG884" s="4"/>
      <c r="EH884" s="4"/>
      <c r="EI884" s="4"/>
      <c r="EJ884" s="4"/>
      <c r="EK884" s="4"/>
      <c r="EL884" s="4"/>
    </row>
    <row r="885" spans="1:142" x14ac:dyDescent="0.35">
      <c r="A885" s="3"/>
      <c r="B885" s="4"/>
      <c r="C885" s="4"/>
      <c r="D885" s="4"/>
      <c r="E885" s="3"/>
      <c r="F885" s="3"/>
      <c r="G885" s="3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  <c r="CH885" s="4"/>
      <c r="CI885" s="4"/>
      <c r="CJ885" s="4"/>
      <c r="CK885" s="4"/>
      <c r="CL885" s="4"/>
      <c r="CM885" s="4"/>
      <c r="CN885" s="4"/>
      <c r="CO885" s="4"/>
      <c r="CP885" s="4"/>
      <c r="CQ885" s="4"/>
      <c r="CR885" s="4"/>
      <c r="CS885" s="4"/>
      <c r="CT885" s="4"/>
      <c r="CU885" s="4"/>
      <c r="CV885" s="4"/>
      <c r="CW885" s="4"/>
      <c r="CX885" s="4"/>
      <c r="CY885" s="4"/>
      <c r="CZ885" s="4"/>
      <c r="DA885" s="4"/>
      <c r="DB885" s="4"/>
      <c r="DC885" s="4"/>
      <c r="DD885" s="4"/>
      <c r="DE885" s="4"/>
      <c r="DF885" s="4"/>
      <c r="DG885" s="4"/>
      <c r="DH885" s="4"/>
      <c r="DI885" s="4"/>
      <c r="DJ885" s="4"/>
      <c r="DK885" s="4"/>
      <c r="DL885" s="4"/>
      <c r="DM885" s="4"/>
      <c r="DN885" s="4"/>
      <c r="DO885" s="4"/>
      <c r="DP885" s="4"/>
      <c r="DQ885" s="4"/>
      <c r="DR885" s="4"/>
      <c r="DS885" s="4"/>
      <c r="DT885" s="4"/>
      <c r="DU885" s="4"/>
      <c r="DV885" s="4"/>
      <c r="DW885" s="4"/>
      <c r="DX885" s="4"/>
      <c r="DY885" s="4"/>
      <c r="DZ885" s="4"/>
      <c r="EA885" s="4"/>
      <c r="EB885" s="4"/>
      <c r="EC885" s="4"/>
      <c r="ED885" s="4"/>
      <c r="EE885" s="4"/>
      <c r="EF885" s="4"/>
      <c r="EG885" s="4"/>
      <c r="EH885" s="4"/>
      <c r="EI885" s="4"/>
      <c r="EJ885" s="4"/>
      <c r="EK885" s="4"/>
      <c r="EL885" s="4"/>
    </row>
    <row r="886" spans="1:142" x14ac:dyDescent="0.35">
      <c r="A886" s="3"/>
      <c r="B886" s="4"/>
      <c r="C886" s="4"/>
      <c r="D886" s="4"/>
      <c r="E886" s="3"/>
      <c r="F886" s="3"/>
      <c r="G886" s="3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  <c r="CH886" s="4"/>
      <c r="CI886" s="4"/>
      <c r="CJ886" s="4"/>
      <c r="CK886" s="4"/>
      <c r="CL886" s="4"/>
      <c r="CM886" s="4"/>
      <c r="CN886" s="4"/>
      <c r="CO886" s="4"/>
      <c r="CP886" s="4"/>
      <c r="CQ886" s="4"/>
      <c r="CR886" s="4"/>
      <c r="CS886" s="4"/>
      <c r="CT886" s="4"/>
      <c r="CU886" s="4"/>
      <c r="CV886" s="4"/>
      <c r="CW886" s="4"/>
      <c r="CX886" s="4"/>
      <c r="CY886" s="4"/>
      <c r="CZ886" s="4"/>
      <c r="DA886" s="4"/>
      <c r="DB886" s="4"/>
      <c r="DC886" s="4"/>
      <c r="DD886" s="4"/>
      <c r="DE886" s="4"/>
      <c r="DF886" s="4"/>
      <c r="DG886" s="4"/>
      <c r="DH886" s="4"/>
      <c r="DI886" s="4"/>
      <c r="DJ886" s="4"/>
      <c r="DK886" s="4"/>
      <c r="DL886" s="4"/>
      <c r="DM886" s="4"/>
      <c r="DN886" s="4"/>
      <c r="DO886" s="4"/>
      <c r="DP886" s="4"/>
      <c r="DQ886" s="4"/>
      <c r="DR886" s="4"/>
      <c r="DS886" s="4"/>
      <c r="DT886" s="4"/>
      <c r="DU886" s="4"/>
      <c r="DV886" s="4"/>
      <c r="DW886" s="4"/>
      <c r="DX886" s="4"/>
      <c r="DY886" s="4"/>
      <c r="DZ886" s="4"/>
      <c r="EA886" s="4"/>
      <c r="EB886" s="4"/>
      <c r="EC886" s="4"/>
      <c r="ED886" s="4"/>
      <c r="EE886" s="4"/>
      <c r="EF886" s="4"/>
      <c r="EG886" s="4"/>
      <c r="EH886" s="4"/>
      <c r="EI886" s="4"/>
      <c r="EJ886" s="4"/>
      <c r="EK886" s="4"/>
      <c r="EL886" s="4"/>
    </row>
    <row r="887" spans="1:142" x14ac:dyDescent="0.35">
      <c r="A887" s="3"/>
      <c r="B887" s="4"/>
      <c r="C887" s="4"/>
      <c r="D887" s="4"/>
      <c r="E887" s="3"/>
      <c r="F887" s="3"/>
      <c r="G887" s="3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  <c r="CI887" s="4"/>
      <c r="CJ887" s="4"/>
      <c r="CK887" s="4"/>
      <c r="CL887" s="4"/>
      <c r="CM887" s="4"/>
      <c r="CN887" s="4"/>
      <c r="CO887" s="4"/>
      <c r="CP887" s="4"/>
      <c r="CQ887" s="4"/>
      <c r="CR887" s="4"/>
      <c r="CS887" s="4"/>
      <c r="CT887" s="4"/>
      <c r="CU887" s="4"/>
      <c r="CV887" s="4"/>
      <c r="CW887" s="4"/>
      <c r="CX887" s="4"/>
      <c r="CY887" s="4"/>
      <c r="CZ887" s="4"/>
      <c r="DA887" s="4"/>
      <c r="DB887" s="4"/>
      <c r="DC887" s="4"/>
      <c r="DD887" s="4"/>
      <c r="DE887" s="4"/>
      <c r="DF887" s="4"/>
      <c r="DG887" s="4"/>
      <c r="DH887" s="4"/>
      <c r="DI887" s="4"/>
      <c r="DJ887" s="4"/>
      <c r="DK887" s="4"/>
      <c r="DL887" s="4"/>
      <c r="DM887" s="4"/>
      <c r="DN887" s="4"/>
      <c r="DO887" s="4"/>
      <c r="DP887" s="4"/>
      <c r="DQ887" s="4"/>
      <c r="DR887" s="4"/>
      <c r="DS887" s="4"/>
      <c r="DT887" s="4"/>
      <c r="DU887" s="4"/>
      <c r="DV887" s="4"/>
      <c r="DW887" s="4"/>
      <c r="DX887" s="4"/>
      <c r="DY887" s="4"/>
      <c r="DZ887" s="4"/>
      <c r="EA887" s="4"/>
      <c r="EB887" s="4"/>
      <c r="EC887" s="4"/>
      <c r="ED887" s="4"/>
      <c r="EE887" s="4"/>
      <c r="EF887" s="4"/>
      <c r="EG887" s="4"/>
      <c r="EH887" s="4"/>
      <c r="EI887" s="4"/>
      <c r="EJ887" s="4"/>
      <c r="EK887" s="4"/>
      <c r="EL887" s="4"/>
    </row>
    <row r="888" spans="1:142" x14ac:dyDescent="0.35">
      <c r="A888" s="3"/>
      <c r="B888" s="4"/>
      <c r="C888" s="4"/>
      <c r="D888" s="4"/>
      <c r="E888" s="3"/>
      <c r="F888" s="3"/>
      <c r="G888" s="3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  <c r="CI888" s="4"/>
      <c r="CJ888" s="4"/>
      <c r="CK888" s="4"/>
      <c r="CL888" s="4"/>
      <c r="CM888" s="4"/>
      <c r="CN888" s="4"/>
      <c r="CO888" s="4"/>
      <c r="CP888" s="4"/>
      <c r="CQ888" s="4"/>
      <c r="CR888" s="4"/>
      <c r="CS888" s="4"/>
      <c r="CT888" s="4"/>
      <c r="CU888" s="4"/>
      <c r="CV888" s="4"/>
      <c r="CW888" s="4"/>
      <c r="CX888" s="4"/>
      <c r="CY888" s="4"/>
      <c r="CZ888" s="4"/>
      <c r="DA888" s="4"/>
      <c r="DB888" s="4"/>
      <c r="DC888" s="4"/>
      <c r="DD888" s="4"/>
      <c r="DE888" s="4"/>
      <c r="DF888" s="4"/>
      <c r="DG888" s="4"/>
      <c r="DH888" s="4"/>
      <c r="DI888" s="4"/>
      <c r="DJ888" s="4"/>
      <c r="DK888" s="4"/>
      <c r="DL888" s="4"/>
      <c r="DM888" s="4"/>
      <c r="DN888" s="4"/>
      <c r="DO888" s="4"/>
      <c r="DP888" s="4"/>
      <c r="DQ888" s="4"/>
      <c r="DR888" s="4"/>
      <c r="DS888" s="4"/>
      <c r="DT888" s="4"/>
      <c r="DU888" s="4"/>
      <c r="DV888" s="4"/>
      <c r="DW888" s="4"/>
      <c r="DX888" s="4"/>
      <c r="DY888" s="4"/>
      <c r="DZ888" s="4"/>
      <c r="EA888" s="4"/>
      <c r="EB888" s="4"/>
      <c r="EC888" s="4"/>
      <c r="ED888" s="4"/>
      <c r="EE888" s="4"/>
      <c r="EF888" s="4"/>
      <c r="EG888" s="4"/>
      <c r="EH888" s="4"/>
      <c r="EI888" s="4"/>
      <c r="EJ888" s="4"/>
      <c r="EK888" s="4"/>
      <c r="EL888" s="4"/>
    </row>
    <row r="889" spans="1:142" x14ac:dyDescent="0.35">
      <c r="A889" s="3"/>
      <c r="B889" s="4"/>
      <c r="C889" s="4"/>
      <c r="D889" s="4"/>
      <c r="E889" s="3"/>
      <c r="F889" s="3"/>
      <c r="G889" s="3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  <c r="CH889" s="4"/>
      <c r="CI889" s="4"/>
      <c r="CJ889" s="4"/>
      <c r="CK889" s="4"/>
      <c r="CL889" s="4"/>
      <c r="CM889" s="4"/>
      <c r="CN889" s="4"/>
      <c r="CO889" s="4"/>
      <c r="CP889" s="4"/>
      <c r="CQ889" s="4"/>
      <c r="CR889" s="4"/>
      <c r="CS889" s="4"/>
      <c r="CT889" s="4"/>
      <c r="CU889" s="4"/>
      <c r="CV889" s="4"/>
      <c r="CW889" s="4"/>
      <c r="CX889" s="4"/>
      <c r="CY889" s="4"/>
      <c r="CZ889" s="4"/>
      <c r="DA889" s="4"/>
      <c r="DB889" s="4"/>
      <c r="DC889" s="4"/>
      <c r="DD889" s="4"/>
      <c r="DE889" s="4"/>
      <c r="DF889" s="4"/>
      <c r="DG889" s="4"/>
      <c r="DH889" s="4"/>
      <c r="DI889" s="4"/>
      <c r="DJ889" s="4"/>
      <c r="DK889" s="4"/>
      <c r="DL889" s="4"/>
      <c r="DM889" s="4"/>
      <c r="DN889" s="4"/>
      <c r="DO889" s="4"/>
      <c r="DP889" s="4"/>
      <c r="DQ889" s="4"/>
      <c r="DR889" s="4"/>
      <c r="DS889" s="4"/>
      <c r="DT889" s="4"/>
      <c r="DU889" s="4"/>
      <c r="DV889" s="4"/>
      <c r="DW889" s="4"/>
      <c r="DX889" s="4"/>
      <c r="DY889" s="4"/>
      <c r="DZ889" s="4"/>
      <c r="EA889" s="4"/>
      <c r="EB889" s="4"/>
      <c r="EC889" s="4"/>
      <c r="ED889" s="4"/>
      <c r="EE889" s="4"/>
      <c r="EF889" s="4"/>
      <c r="EG889" s="4"/>
      <c r="EH889" s="4"/>
      <c r="EI889" s="4"/>
      <c r="EJ889" s="4"/>
      <c r="EK889" s="4"/>
      <c r="EL889" s="4"/>
    </row>
    <row r="890" spans="1:142" x14ac:dyDescent="0.35">
      <c r="A890" s="3"/>
      <c r="B890" s="4"/>
      <c r="C890" s="4"/>
      <c r="D890" s="4"/>
      <c r="E890" s="3"/>
      <c r="F890" s="3"/>
      <c r="G890" s="3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  <c r="CH890" s="4"/>
      <c r="CI890" s="4"/>
      <c r="CJ890" s="4"/>
      <c r="CK890" s="4"/>
      <c r="CL890" s="4"/>
      <c r="CM890" s="4"/>
      <c r="CN890" s="4"/>
      <c r="CO890" s="4"/>
      <c r="CP890" s="4"/>
      <c r="CQ890" s="4"/>
      <c r="CR890" s="4"/>
      <c r="CS890" s="4"/>
      <c r="CT890" s="4"/>
      <c r="CU890" s="4"/>
      <c r="CV890" s="4"/>
      <c r="CW890" s="4"/>
      <c r="CX890" s="4"/>
      <c r="CY890" s="4"/>
      <c r="CZ890" s="4"/>
      <c r="DA890" s="4"/>
      <c r="DB890" s="4"/>
      <c r="DC890" s="4"/>
      <c r="DD890" s="4"/>
      <c r="DE890" s="4"/>
      <c r="DF890" s="4"/>
      <c r="DG890" s="4"/>
      <c r="DH890" s="4"/>
      <c r="DI890" s="4"/>
      <c r="DJ890" s="4"/>
      <c r="DK890" s="4"/>
      <c r="DL890" s="4"/>
      <c r="DM890" s="4"/>
      <c r="DN890" s="4"/>
      <c r="DO890" s="4"/>
      <c r="DP890" s="4"/>
      <c r="DQ890" s="4"/>
      <c r="DR890" s="4"/>
      <c r="DS890" s="4"/>
      <c r="DT890" s="4"/>
      <c r="DU890" s="4"/>
      <c r="DV890" s="4"/>
      <c r="DW890" s="4"/>
      <c r="DX890" s="4"/>
      <c r="DY890" s="4"/>
      <c r="DZ890" s="4"/>
      <c r="EA890" s="4"/>
      <c r="EB890" s="4"/>
      <c r="EC890" s="4"/>
      <c r="ED890" s="4"/>
      <c r="EE890" s="4"/>
      <c r="EF890" s="4"/>
      <c r="EG890" s="4"/>
      <c r="EH890" s="4"/>
      <c r="EI890" s="4"/>
      <c r="EJ890" s="4"/>
      <c r="EK890" s="4"/>
      <c r="EL890" s="4"/>
    </row>
    <row r="891" spans="1:142" x14ac:dyDescent="0.35">
      <c r="A891" s="3"/>
      <c r="B891" s="4"/>
      <c r="C891" s="4"/>
      <c r="D891" s="4"/>
      <c r="E891" s="3"/>
      <c r="F891" s="3"/>
      <c r="G891" s="3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  <c r="CH891" s="4"/>
      <c r="CI891" s="4"/>
      <c r="CJ891" s="4"/>
      <c r="CK891" s="4"/>
      <c r="CL891" s="4"/>
      <c r="CM891" s="4"/>
      <c r="CN891" s="4"/>
      <c r="CO891" s="4"/>
      <c r="CP891" s="4"/>
      <c r="CQ891" s="4"/>
      <c r="CR891" s="4"/>
      <c r="CS891" s="4"/>
      <c r="CT891" s="4"/>
      <c r="CU891" s="4"/>
      <c r="CV891" s="4"/>
      <c r="CW891" s="4"/>
      <c r="CX891" s="4"/>
      <c r="CY891" s="4"/>
      <c r="CZ891" s="4"/>
      <c r="DA891" s="4"/>
      <c r="DB891" s="4"/>
      <c r="DC891" s="4"/>
      <c r="DD891" s="4"/>
      <c r="DE891" s="4"/>
      <c r="DF891" s="4"/>
      <c r="DG891" s="4"/>
      <c r="DH891" s="4"/>
      <c r="DI891" s="4"/>
      <c r="DJ891" s="4"/>
      <c r="DK891" s="4"/>
      <c r="DL891" s="4"/>
      <c r="DM891" s="4"/>
      <c r="DN891" s="4"/>
      <c r="DO891" s="4"/>
      <c r="DP891" s="4"/>
      <c r="DQ891" s="4"/>
      <c r="DR891" s="4"/>
      <c r="DS891" s="4"/>
      <c r="DT891" s="4"/>
      <c r="DU891" s="4"/>
      <c r="DV891" s="4"/>
      <c r="DW891" s="4"/>
      <c r="DX891" s="4"/>
      <c r="DY891" s="4"/>
      <c r="DZ891" s="4"/>
      <c r="EA891" s="4"/>
      <c r="EB891" s="4"/>
      <c r="EC891" s="4"/>
      <c r="ED891" s="4"/>
      <c r="EE891" s="4"/>
      <c r="EF891" s="4"/>
      <c r="EG891" s="4"/>
      <c r="EH891" s="4"/>
      <c r="EI891" s="4"/>
      <c r="EJ891" s="4"/>
      <c r="EK891" s="4"/>
      <c r="EL891" s="4"/>
    </row>
    <row r="892" spans="1:142" x14ac:dyDescent="0.35">
      <c r="A892" s="3"/>
      <c r="B892" s="4"/>
      <c r="C892" s="4"/>
      <c r="D892" s="4"/>
      <c r="E892" s="3"/>
      <c r="F892" s="3"/>
      <c r="G892" s="3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  <c r="CH892" s="4"/>
      <c r="CI892" s="4"/>
      <c r="CJ892" s="4"/>
      <c r="CK892" s="4"/>
      <c r="CL892" s="4"/>
      <c r="CM892" s="4"/>
      <c r="CN892" s="4"/>
      <c r="CO892" s="4"/>
      <c r="CP892" s="4"/>
      <c r="CQ892" s="4"/>
      <c r="CR892" s="4"/>
      <c r="CS892" s="4"/>
      <c r="CT892" s="4"/>
      <c r="CU892" s="4"/>
      <c r="CV892" s="4"/>
      <c r="CW892" s="4"/>
      <c r="CX892" s="4"/>
      <c r="CY892" s="4"/>
      <c r="CZ892" s="4"/>
      <c r="DA892" s="4"/>
      <c r="DB892" s="4"/>
      <c r="DC892" s="4"/>
      <c r="DD892" s="4"/>
      <c r="DE892" s="4"/>
      <c r="DF892" s="4"/>
      <c r="DG892" s="4"/>
      <c r="DH892" s="4"/>
      <c r="DI892" s="4"/>
      <c r="DJ892" s="4"/>
      <c r="DK892" s="4"/>
      <c r="DL892" s="4"/>
      <c r="DM892" s="4"/>
      <c r="DN892" s="4"/>
      <c r="DO892" s="4"/>
      <c r="DP892" s="4"/>
      <c r="DQ892" s="4"/>
      <c r="DR892" s="4"/>
      <c r="DS892" s="4"/>
      <c r="DT892" s="4"/>
      <c r="DU892" s="4"/>
      <c r="DV892" s="4"/>
      <c r="DW892" s="4"/>
      <c r="DX892" s="4"/>
      <c r="DY892" s="4"/>
      <c r="DZ892" s="4"/>
      <c r="EA892" s="4"/>
      <c r="EB892" s="4"/>
      <c r="EC892" s="4"/>
      <c r="ED892" s="4"/>
      <c r="EE892" s="4"/>
      <c r="EF892" s="4"/>
      <c r="EG892" s="4"/>
      <c r="EH892" s="4"/>
      <c r="EI892" s="4"/>
      <c r="EJ892" s="4"/>
      <c r="EK892" s="4"/>
      <c r="EL892" s="4"/>
    </row>
    <row r="893" spans="1:142" x14ac:dyDescent="0.35">
      <c r="A893" s="3"/>
      <c r="B893" s="4"/>
      <c r="C893" s="4"/>
      <c r="D893" s="4"/>
      <c r="E893" s="3"/>
      <c r="F893" s="3"/>
      <c r="G893" s="3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  <c r="CH893" s="4"/>
      <c r="CI893" s="4"/>
      <c r="CJ893" s="4"/>
      <c r="CK893" s="4"/>
      <c r="CL893" s="4"/>
      <c r="CM893" s="4"/>
      <c r="CN893" s="4"/>
      <c r="CO893" s="4"/>
      <c r="CP893" s="4"/>
      <c r="CQ893" s="4"/>
      <c r="CR893" s="4"/>
      <c r="CS893" s="4"/>
      <c r="CT893" s="4"/>
      <c r="CU893" s="4"/>
      <c r="CV893" s="4"/>
      <c r="CW893" s="4"/>
      <c r="CX893" s="4"/>
      <c r="CY893" s="4"/>
      <c r="CZ893" s="4"/>
      <c r="DA893" s="4"/>
      <c r="DB893" s="4"/>
      <c r="DC893" s="4"/>
      <c r="DD893" s="4"/>
      <c r="DE893" s="4"/>
      <c r="DF893" s="4"/>
      <c r="DG893" s="4"/>
      <c r="DH893" s="4"/>
      <c r="DI893" s="4"/>
      <c r="DJ893" s="4"/>
      <c r="DK893" s="4"/>
      <c r="DL893" s="4"/>
      <c r="DM893" s="4"/>
      <c r="DN893" s="4"/>
      <c r="DO893" s="4"/>
      <c r="DP893" s="4"/>
      <c r="DQ893" s="4"/>
      <c r="DR893" s="4"/>
      <c r="DS893" s="4"/>
      <c r="DT893" s="4"/>
      <c r="DU893" s="4"/>
      <c r="DV893" s="4"/>
      <c r="DW893" s="4"/>
      <c r="DX893" s="4"/>
      <c r="DY893" s="4"/>
      <c r="DZ893" s="4"/>
      <c r="EA893" s="4"/>
      <c r="EB893" s="4"/>
      <c r="EC893" s="4"/>
      <c r="ED893" s="4"/>
      <c r="EE893" s="4"/>
      <c r="EF893" s="4"/>
      <c r="EG893" s="4"/>
      <c r="EH893" s="4"/>
      <c r="EI893" s="4"/>
      <c r="EJ893" s="4"/>
      <c r="EK893" s="4"/>
      <c r="EL893" s="4"/>
    </row>
    <row r="894" spans="1:142" x14ac:dyDescent="0.35">
      <c r="A894" s="3"/>
      <c r="B894" s="4"/>
      <c r="C894" s="4"/>
      <c r="D894" s="4"/>
      <c r="E894" s="3"/>
      <c r="F894" s="3"/>
      <c r="G894" s="3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  <c r="CH894" s="4"/>
      <c r="CI894" s="4"/>
      <c r="CJ894" s="4"/>
      <c r="CK894" s="4"/>
      <c r="CL894" s="4"/>
      <c r="CM894" s="4"/>
      <c r="CN894" s="4"/>
      <c r="CO894" s="4"/>
      <c r="CP894" s="4"/>
      <c r="CQ894" s="4"/>
      <c r="CR894" s="4"/>
      <c r="CS894" s="4"/>
      <c r="CT894" s="4"/>
      <c r="CU894" s="4"/>
      <c r="CV894" s="4"/>
      <c r="CW894" s="4"/>
      <c r="CX894" s="4"/>
      <c r="CY894" s="4"/>
      <c r="CZ894" s="4"/>
      <c r="DA894" s="4"/>
      <c r="DB894" s="4"/>
      <c r="DC894" s="4"/>
      <c r="DD894" s="4"/>
      <c r="DE894" s="4"/>
      <c r="DF894" s="4"/>
      <c r="DG894" s="4"/>
      <c r="DH894" s="4"/>
      <c r="DI894" s="4"/>
      <c r="DJ894" s="4"/>
      <c r="DK894" s="4"/>
      <c r="DL894" s="4"/>
      <c r="DM894" s="4"/>
      <c r="DN894" s="4"/>
      <c r="DO894" s="4"/>
      <c r="DP894" s="4"/>
      <c r="DQ894" s="4"/>
      <c r="DR894" s="4"/>
      <c r="DS894" s="4"/>
      <c r="DT894" s="4"/>
      <c r="DU894" s="4"/>
      <c r="DV894" s="4"/>
      <c r="DW894" s="4"/>
      <c r="DX894" s="4"/>
      <c r="DY894" s="4"/>
      <c r="DZ894" s="4"/>
      <c r="EA894" s="4"/>
      <c r="EB894" s="4"/>
      <c r="EC894" s="4"/>
      <c r="ED894" s="4"/>
      <c r="EE894" s="4"/>
      <c r="EF894" s="4"/>
      <c r="EG894" s="4"/>
      <c r="EH894" s="4"/>
      <c r="EI894" s="4"/>
      <c r="EJ894" s="4"/>
      <c r="EK894" s="4"/>
      <c r="EL894" s="4"/>
    </row>
    <row r="895" spans="1:142" x14ac:dyDescent="0.35">
      <c r="A895" s="3"/>
      <c r="B895" s="4"/>
      <c r="C895" s="4"/>
      <c r="D895" s="4"/>
      <c r="E895" s="3"/>
      <c r="F895" s="3"/>
      <c r="G895" s="3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  <c r="CH895" s="4"/>
      <c r="CI895" s="4"/>
      <c r="CJ895" s="4"/>
      <c r="CK895" s="4"/>
      <c r="CL895" s="4"/>
      <c r="CM895" s="4"/>
      <c r="CN895" s="4"/>
      <c r="CO895" s="4"/>
      <c r="CP895" s="4"/>
      <c r="CQ895" s="4"/>
      <c r="CR895" s="4"/>
      <c r="CS895" s="4"/>
      <c r="CT895" s="4"/>
      <c r="CU895" s="4"/>
      <c r="CV895" s="4"/>
      <c r="CW895" s="4"/>
      <c r="CX895" s="4"/>
      <c r="CY895" s="4"/>
      <c r="CZ895" s="4"/>
      <c r="DA895" s="4"/>
      <c r="DB895" s="4"/>
      <c r="DC895" s="4"/>
      <c r="DD895" s="4"/>
      <c r="DE895" s="4"/>
      <c r="DF895" s="4"/>
      <c r="DG895" s="4"/>
      <c r="DH895" s="4"/>
      <c r="DI895" s="4"/>
      <c r="DJ895" s="4"/>
      <c r="DK895" s="4"/>
      <c r="DL895" s="4"/>
      <c r="DM895" s="4"/>
      <c r="DN895" s="4"/>
      <c r="DO895" s="4"/>
      <c r="DP895" s="4"/>
      <c r="DQ895" s="4"/>
      <c r="DR895" s="4"/>
      <c r="DS895" s="4"/>
      <c r="DT895" s="4"/>
      <c r="DU895" s="4"/>
      <c r="DV895" s="4"/>
      <c r="DW895" s="4"/>
      <c r="DX895" s="4"/>
      <c r="DY895" s="4"/>
      <c r="DZ895" s="4"/>
      <c r="EA895" s="4"/>
      <c r="EB895" s="4"/>
      <c r="EC895" s="4"/>
      <c r="ED895" s="4"/>
      <c r="EE895" s="4"/>
      <c r="EF895" s="4"/>
      <c r="EG895" s="4"/>
      <c r="EH895" s="4"/>
      <c r="EI895" s="4"/>
      <c r="EJ895" s="4"/>
      <c r="EK895" s="4"/>
      <c r="EL895" s="4"/>
    </row>
    <row r="896" spans="1:142" x14ac:dyDescent="0.35">
      <c r="A896" s="3"/>
      <c r="B896" s="4"/>
      <c r="C896" s="4"/>
      <c r="D896" s="4"/>
      <c r="E896" s="3"/>
      <c r="F896" s="3"/>
      <c r="G896" s="3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  <c r="CH896" s="4"/>
      <c r="CI896" s="4"/>
      <c r="CJ896" s="4"/>
      <c r="CK896" s="4"/>
      <c r="CL896" s="4"/>
      <c r="CM896" s="4"/>
      <c r="CN896" s="4"/>
      <c r="CO896" s="4"/>
      <c r="CP896" s="4"/>
      <c r="CQ896" s="4"/>
      <c r="CR896" s="4"/>
      <c r="CS896" s="4"/>
      <c r="CT896" s="4"/>
      <c r="CU896" s="4"/>
      <c r="CV896" s="4"/>
      <c r="CW896" s="4"/>
      <c r="CX896" s="4"/>
      <c r="CY896" s="4"/>
      <c r="CZ896" s="4"/>
      <c r="DA896" s="4"/>
      <c r="DB896" s="4"/>
      <c r="DC896" s="4"/>
      <c r="DD896" s="4"/>
      <c r="DE896" s="4"/>
      <c r="DF896" s="4"/>
      <c r="DG896" s="4"/>
      <c r="DH896" s="4"/>
      <c r="DI896" s="4"/>
      <c r="DJ896" s="4"/>
      <c r="DK896" s="4"/>
      <c r="DL896" s="4"/>
      <c r="DM896" s="4"/>
      <c r="DN896" s="4"/>
      <c r="DO896" s="4"/>
      <c r="DP896" s="4"/>
      <c r="DQ896" s="4"/>
      <c r="DR896" s="4"/>
      <c r="DS896" s="4"/>
      <c r="DT896" s="4"/>
      <c r="DU896" s="4"/>
      <c r="DV896" s="4"/>
      <c r="DW896" s="4"/>
      <c r="DX896" s="4"/>
      <c r="DY896" s="4"/>
      <c r="DZ896" s="4"/>
      <c r="EA896" s="4"/>
      <c r="EB896" s="4"/>
      <c r="EC896" s="4"/>
      <c r="ED896" s="4"/>
      <c r="EE896" s="4"/>
      <c r="EF896" s="4"/>
      <c r="EG896" s="4"/>
      <c r="EH896" s="4"/>
      <c r="EI896" s="4"/>
      <c r="EJ896" s="4"/>
      <c r="EK896" s="4"/>
      <c r="EL896" s="4"/>
    </row>
    <row r="897" spans="1:142" x14ac:dyDescent="0.35">
      <c r="A897" s="3"/>
      <c r="B897" s="4"/>
      <c r="C897" s="4"/>
      <c r="D897" s="4"/>
      <c r="E897" s="3"/>
      <c r="F897" s="3"/>
      <c r="G897" s="3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  <c r="CH897" s="4"/>
      <c r="CI897" s="4"/>
      <c r="CJ897" s="4"/>
      <c r="CK897" s="4"/>
      <c r="CL897" s="4"/>
      <c r="CM897" s="4"/>
      <c r="CN897" s="4"/>
      <c r="CO897" s="4"/>
      <c r="CP897" s="4"/>
      <c r="CQ897" s="4"/>
      <c r="CR897" s="4"/>
      <c r="CS897" s="4"/>
      <c r="CT897" s="4"/>
      <c r="CU897" s="4"/>
      <c r="CV897" s="4"/>
      <c r="CW897" s="4"/>
      <c r="CX897" s="4"/>
      <c r="CY897" s="4"/>
      <c r="CZ897" s="4"/>
      <c r="DA897" s="4"/>
      <c r="DB897" s="4"/>
      <c r="DC897" s="4"/>
      <c r="DD897" s="4"/>
      <c r="DE897" s="4"/>
      <c r="DF897" s="4"/>
      <c r="DG897" s="4"/>
      <c r="DH897" s="4"/>
      <c r="DI897" s="4"/>
      <c r="DJ897" s="4"/>
      <c r="DK897" s="4"/>
      <c r="DL897" s="4"/>
      <c r="DM897" s="4"/>
      <c r="DN897" s="4"/>
      <c r="DO897" s="4"/>
      <c r="DP897" s="4"/>
      <c r="DQ897" s="4"/>
      <c r="DR897" s="4"/>
      <c r="DS897" s="4"/>
      <c r="DT897" s="4"/>
      <c r="DU897" s="4"/>
      <c r="DV897" s="4"/>
      <c r="DW897" s="4"/>
      <c r="DX897" s="4"/>
      <c r="DY897" s="4"/>
      <c r="DZ897" s="4"/>
      <c r="EA897" s="4"/>
      <c r="EB897" s="4"/>
      <c r="EC897" s="4"/>
      <c r="ED897" s="4"/>
      <c r="EE897" s="4"/>
      <c r="EF897" s="4"/>
      <c r="EG897" s="4"/>
      <c r="EH897" s="4"/>
      <c r="EI897" s="4"/>
      <c r="EJ897" s="4"/>
      <c r="EK897" s="4"/>
      <c r="EL897" s="4"/>
    </row>
    <row r="898" spans="1:142" x14ac:dyDescent="0.35">
      <c r="A898" s="3"/>
      <c r="B898" s="4"/>
      <c r="C898" s="4"/>
      <c r="D898" s="4"/>
      <c r="E898" s="3"/>
      <c r="F898" s="3"/>
      <c r="G898" s="3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  <c r="CH898" s="4"/>
      <c r="CI898" s="4"/>
      <c r="CJ898" s="4"/>
      <c r="CK898" s="4"/>
      <c r="CL898" s="4"/>
      <c r="CM898" s="4"/>
      <c r="CN898" s="4"/>
      <c r="CO898" s="4"/>
      <c r="CP898" s="4"/>
      <c r="CQ898" s="4"/>
      <c r="CR898" s="4"/>
      <c r="CS898" s="4"/>
      <c r="CT898" s="4"/>
      <c r="CU898" s="4"/>
      <c r="CV898" s="4"/>
      <c r="CW898" s="4"/>
      <c r="CX898" s="4"/>
      <c r="CY898" s="4"/>
      <c r="CZ898" s="4"/>
      <c r="DA898" s="4"/>
      <c r="DB898" s="4"/>
      <c r="DC898" s="4"/>
      <c r="DD898" s="4"/>
      <c r="DE898" s="4"/>
      <c r="DF898" s="4"/>
      <c r="DG898" s="4"/>
      <c r="DH898" s="4"/>
      <c r="DI898" s="4"/>
      <c r="DJ898" s="4"/>
      <c r="DK898" s="4"/>
      <c r="DL898" s="4"/>
      <c r="DM898" s="4"/>
      <c r="DN898" s="4"/>
      <c r="DO898" s="4"/>
      <c r="DP898" s="4"/>
      <c r="DQ898" s="4"/>
      <c r="DR898" s="4"/>
      <c r="DS898" s="4"/>
      <c r="DT898" s="4"/>
      <c r="DU898" s="4"/>
      <c r="DV898" s="4"/>
      <c r="DW898" s="4"/>
      <c r="DX898" s="4"/>
      <c r="DY898" s="4"/>
      <c r="DZ898" s="4"/>
      <c r="EA898" s="4"/>
      <c r="EB898" s="4"/>
      <c r="EC898" s="4"/>
      <c r="ED898" s="4"/>
      <c r="EE898" s="4"/>
      <c r="EF898" s="4"/>
      <c r="EG898" s="4"/>
      <c r="EH898" s="4"/>
      <c r="EI898" s="4"/>
      <c r="EJ898" s="4"/>
      <c r="EK898" s="4"/>
      <c r="EL898" s="4"/>
    </row>
    <row r="899" spans="1:142" x14ac:dyDescent="0.35">
      <c r="A899" s="3"/>
      <c r="B899" s="4"/>
      <c r="C899" s="4"/>
      <c r="D899" s="4"/>
      <c r="E899" s="3"/>
      <c r="F899" s="3"/>
      <c r="G899" s="3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  <c r="CH899" s="4"/>
      <c r="CI899" s="4"/>
      <c r="CJ899" s="4"/>
      <c r="CK899" s="4"/>
      <c r="CL899" s="4"/>
      <c r="CM899" s="4"/>
      <c r="CN899" s="4"/>
      <c r="CO899" s="4"/>
      <c r="CP899" s="4"/>
      <c r="CQ899" s="4"/>
      <c r="CR899" s="4"/>
      <c r="CS899" s="4"/>
      <c r="CT899" s="4"/>
      <c r="CU899" s="4"/>
      <c r="CV899" s="4"/>
      <c r="CW899" s="4"/>
      <c r="CX899" s="4"/>
      <c r="CY899" s="4"/>
      <c r="CZ899" s="4"/>
      <c r="DA899" s="4"/>
      <c r="DB899" s="4"/>
      <c r="DC899" s="4"/>
      <c r="DD899" s="4"/>
      <c r="DE899" s="4"/>
      <c r="DF899" s="4"/>
      <c r="DG899" s="4"/>
      <c r="DH899" s="4"/>
      <c r="DI899" s="4"/>
      <c r="DJ899" s="4"/>
      <c r="DK899" s="4"/>
      <c r="DL899" s="4"/>
      <c r="DM899" s="4"/>
      <c r="DN899" s="4"/>
      <c r="DO899" s="4"/>
      <c r="DP899" s="4"/>
      <c r="DQ899" s="4"/>
      <c r="DR899" s="4"/>
      <c r="DS899" s="4"/>
      <c r="DT899" s="4"/>
      <c r="DU899" s="4"/>
      <c r="DV899" s="4"/>
      <c r="DW899" s="4"/>
      <c r="DX899" s="4"/>
      <c r="DY899" s="4"/>
      <c r="DZ899" s="4"/>
      <c r="EA899" s="4"/>
      <c r="EB899" s="4"/>
      <c r="EC899" s="4"/>
      <c r="ED899" s="4"/>
      <c r="EE899" s="4"/>
      <c r="EF899" s="4"/>
      <c r="EG899" s="4"/>
      <c r="EH899" s="4"/>
      <c r="EI899" s="4"/>
      <c r="EJ899" s="4"/>
      <c r="EK899" s="4"/>
      <c r="EL899" s="4"/>
    </row>
    <row r="900" spans="1:142" x14ac:dyDescent="0.35">
      <c r="A900" s="3"/>
      <c r="B900" s="4"/>
      <c r="C900" s="4"/>
      <c r="D900" s="4"/>
      <c r="E900" s="3"/>
      <c r="F900" s="3"/>
      <c r="G900" s="3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  <c r="CH900" s="4"/>
      <c r="CI900" s="4"/>
      <c r="CJ900" s="4"/>
      <c r="CK900" s="4"/>
      <c r="CL900" s="4"/>
      <c r="CM900" s="4"/>
      <c r="CN900" s="4"/>
      <c r="CO900" s="4"/>
      <c r="CP900" s="4"/>
      <c r="CQ900" s="4"/>
      <c r="CR900" s="4"/>
      <c r="CS900" s="4"/>
      <c r="CT900" s="4"/>
      <c r="CU900" s="4"/>
      <c r="CV900" s="4"/>
      <c r="CW900" s="4"/>
      <c r="CX900" s="4"/>
      <c r="CY900" s="4"/>
      <c r="CZ900" s="4"/>
      <c r="DA900" s="4"/>
      <c r="DB900" s="4"/>
      <c r="DC900" s="4"/>
      <c r="DD900" s="4"/>
      <c r="DE900" s="4"/>
      <c r="DF900" s="4"/>
      <c r="DG900" s="4"/>
      <c r="DH900" s="4"/>
      <c r="DI900" s="4"/>
      <c r="DJ900" s="4"/>
      <c r="DK900" s="4"/>
      <c r="DL900" s="4"/>
      <c r="DM900" s="4"/>
      <c r="DN900" s="4"/>
      <c r="DO900" s="4"/>
      <c r="DP900" s="4"/>
      <c r="DQ900" s="4"/>
      <c r="DR900" s="4"/>
      <c r="DS900" s="4"/>
      <c r="DT900" s="4"/>
      <c r="DU900" s="4"/>
      <c r="DV900" s="4"/>
      <c r="DW900" s="4"/>
      <c r="DX900" s="4"/>
      <c r="DY900" s="4"/>
      <c r="DZ900" s="4"/>
      <c r="EA900" s="4"/>
      <c r="EB900" s="4"/>
      <c r="EC900" s="4"/>
      <c r="ED900" s="4"/>
      <c r="EE900" s="4"/>
      <c r="EF900" s="4"/>
      <c r="EG900" s="4"/>
      <c r="EH900" s="4"/>
      <c r="EI900" s="4"/>
      <c r="EJ900" s="4"/>
      <c r="EK900" s="4"/>
      <c r="EL900" s="4"/>
    </row>
    <row r="901" spans="1:142" x14ac:dyDescent="0.35">
      <c r="A901" s="3"/>
      <c r="B901" s="4"/>
      <c r="C901" s="4"/>
      <c r="D901" s="4"/>
      <c r="E901" s="3"/>
      <c r="F901" s="3"/>
      <c r="G901" s="3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  <c r="CN901" s="4"/>
      <c r="CO901" s="4"/>
      <c r="CP901" s="4"/>
      <c r="CQ901" s="4"/>
      <c r="CR901" s="4"/>
      <c r="CS901" s="4"/>
      <c r="CT901" s="4"/>
      <c r="CU901" s="4"/>
      <c r="CV901" s="4"/>
      <c r="CW901" s="4"/>
      <c r="CX901" s="4"/>
      <c r="CY901" s="4"/>
      <c r="CZ901" s="4"/>
      <c r="DA901" s="4"/>
      <c r="DB901" s="4"/>
      <c r="DC901" s="4"/>
      <c r="DD901" s="4"/>
      <c r="DE901" s="4"/>
      <c r="DF901" s="4"/>
      <c r="DG901" s="4"/>
      <c r="DH901" s="4"/>
      <c r="DI901" s="4"/>
      <c r="DJ901" s="4"/>
      <c r="DK901" s="4"/>
      <c r="DL901" s="4"/>
      <c r="DM901" s="4"/>
      <c r="DN901" s="4"/>
      <c r="DO901" s="4"/>
      <c r="DP901" s="4"/>
      <c r="DQ901" s="4"/>
      <c r="DR901" s="4"/>
      <c r="DS901" s="4"/>
      <c r="DT901" s="4"/>
      <c r="DU901" s="4"/>
      <c r="DV901" s="4"/>
      <c r="DW901" s="4"/>
      <c r="DX901" s="4"/>
      <c r="DY901" s="4"/>
      <c r="DZ901" s="4"/>
      <c r="EA901" s="4"/>
      <c r="EB901" s="4"/>
      <c r="EC901" s="4"/>
      <c r="ED901" s="4"/>
      <c r="EE901" s="4"/>
      <c r="EF901" s="4"/>
      <c r="EG901" s="4"/>
      <c r="EH901" s="4"/>
      <c r="EI901" s="4"/>
      <c r="EJ901" s="4"/>
      <c r="EK901" s="4"/>
      <c r="EL901" s="4"/>
    </row>
    <row r="902" spans="1:142" x14ac:dyDescent="0.35">
      <c r="A902" s="3"/>
      <c r="B902" s="4"/>
      <c r="C902" s="4"/>
      <c r="D902" s="4"/>
      <c r="E902" s="3"/>
      <c r="F902" s="3"/>
      <c r="G902" s="3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  <c r="CM902" s="4"/>
      <c r="CN902" s="4"/>
      <c r="CO902" s="4"/>
      <c r="CP902" s="4"/>
      <c r="CQ902" s="4"/>
      <c r="CR902" s="4"/>
      <c r="CS902" s="4"/>
      <c r="CT902" s="4"/>
      <c r="CU902" s="4"/>
      <c r="CV902" s="4"/>
      <c r="CW902" s="4"/>
      <c r="CX902" s="4"/>
      <c r="CY902" s="4"/>
      <c r="CZ902" s="4"/>
      <c r="DA902" s="4"/>
      <c r="DB902" s="4"/>
      <c r="DC902" s="4"/>
      <c r="DD902" s="4"/>
      <c r="DE902" s="4"/>
      <c r="DF902" s="4"/>
      <c r="DG902" s="4"/>
      <c r="DH902" s="4"/>
      <c r="DI902" s="4"/>
      <c r="DJ902" s="4"/>
      <c r="DK902" s="4"/>
      <c r="DL902" s="4"/>
      <c r="DM902" s="4"/>
      <c r="DN902" s="4"/>
      <c r="DO902" s="4"/>
      <c r="DP902" s="4"/>
      <c r="DQ902" s="4"/>
      <c r="DR902" s="4"/>
      <c r="DS902" s="4"/>
      <c r="DT902" s="4"/>
      <c r="DU902" s="4"/>
      <c r="DV902" s="4"/>
      <c r="DW902" s="4"/>
      <c r="DX902" s="4"/>
      <c r="DY902" s="4"/>
      <c r="DZ902" s="4"/>
      <c r="EA902" s="4"/>
      <c r="EB902" s="4"/>
      <c r="EC902" s="4"/>
      <c r="ED902" s="4"/>
      <c r="EE902" s="4"/>
      <c r="EF902" s="4"/>
      <c r="EG902" s="4"/>
      <c r="EH902" s="4"/>
      <c r="EI902" s="4"/>
      <c r="EJ902" s="4"/>
      <c r="EK902" s="4"/>
      <c r="EL902" s="4"/>
    </row>
    <row r="903" spans="1:142" x14ac:dyDescent="0.35">
      <c r="A903" s="3"/>
      <c r="B903" s="4"/>
      <c r="C903" s="4"/>
      <c r="D903" s="4"/>
      <c r="E903" s="3"/>
      <c r="F903" s="3"/>
      <c r="G903" s="3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/>
      <c r="CG903" s="4"/>
      <c r="CH903" s="4"/>
      <c r="CI903" s="4"/>
      <c r="CJ903" s="4"/>
      <c r="CK903" s="4"/>
      <c r="CL903" s="4"/>
      <c r="CM903" s="4"/>
      <c r="CN903" s="4"/>
      <c r="CO903" s="4"/>
      <c r="CP903" s="4"/>
      <c r="CQ903" s="4"/>
      <c r="CR903" s="4"/>
      <c r="CS903" s="4"/>
      <c r="CT903" s="4"/>
      <c r="CU903" s="4"/>
      <c r="CV903" s="4"/>
      <c r="CW903" s="4"/>
      <c r="CX903" s="4"/>
      <c r="CY903" s="4"/>
      <c r="CZ903" s="4"/>
      <c r="DA903" s="4"/>
      <c r="DB903" s="4"/>
      <c r="DC903" s="4"/>
      <c r="DD903" s="4"/>
      <c r="DE903" s="4"/>
      <c r="DF903" s="4"/>
      <c r="DG903" s="4"/>
      <c r="DH903" s="4"/>
      <c r="DI903" s="4"/>
      <c r="DJ903" s="4"/>
      <c r="DK903" s="4"/>
      <c r="DL903" s="4"/>
      <c r="DM903" s="4"/>
      <c r="DN903" s="4"/>
      <c r="DO903" s="4"/>
      <c r="DP903" s="4"/>
      <c r="DQ903" s="4"/>
      <c r="DR903" s="4"/>
      <c r="DS903" s="4"/>
      <c r="DT903" s="4"/>
      <c r="DU903" s="4"/>
      <c r="DV903" s="4"/>
      <c r="DW903" s="4"/>
      <c r="DX903" s="4"/>
      <c r="DY903" s="4"/>
      <c r="DZ903" s="4"/>
      <c r="EA903" s="4"/>
      <c r="EB903" s="4"/>
      <c r="EC903" s="4"/>
      <c r="ED903" s="4"/>
      <c r="EE903" s="4"/>
      <c r="EF903" s="4"/>
      <c r="EG903" s="4"/>
      <c r="EH903" s="4"/>
      <c r="EI903" s="4"/>
      <c r="EJ903" s="4"/>
      <c r="EK903" s="4"/>
      <c r="EL903" s="4"/>
    </row>
    <row r="904" spans="1:142" x14ac:dyDescent="0.35">
      <c r="A904" s="3"/>
      <c r="B904" s="4"/>
      <c r="C904" s="4"/>
      <c r="D904" s="4"/>
      <c r="E904" s="3"/>
      <c r="F904" s="3"/>
      <c r="G904" s="3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  <c r="CH904" s="4"/>
      <c r="CI904" s="4"/>
      <c r="CJ904" s="4"/>
      <c r="CK904" s="4"/>
      <c r="CL904" s="4"/>
      <c r="CM904" s="4"/>
      <c r="CN904" s="4"/>
      <c r="CO904" s="4"/>
      <c r="CP904" s="4"/>
      <c r="CQ904" s="4"/>
      <c r="CR904" s="4"/>
      <c r="CS904" s="4"/>
      <c r="CT904" s="4"/>
      <c r="CU904" s="4"/>
      <c r="CV904" s="4"/>
      <c r="CW904" s="4"/>
      <c r="CX904" s="4"/>
      <c r="CY904" s="4"/>
      <c r="CZ904" s="4"/>
      <c r="DA904" s="4"/>
      <c r="DB904" s="4"/>
      <c r="DC904" s="4"/>
      <c r="DD904" s="4"/>
      <c r="DE904" s="4"/>
      <c r="DF904" s="4"/>
      <c r="DG904" s="4"/>
      <c r="DH904" s="4"/>
      <c r="DI904" s="4"/>
      <c r="DJ904" s="4"/>
      <c r="DK904" s="4"/>
      <c r="DL904" s="4"/>
      <c r="DM904" s="4"/>
      <c r="DN904" s="4"/>
      <c r="DO904" s="4"/>
      <c r="DP904" s="4"/>
      <c r="DQ904" s="4"/>
      <c r="DR904" s="4"/>
      <c r="DS904" s="4"/>
      <c r="DT904" s="4"/>
      <c r="DU904" s="4"/>
      <c r="DV904" s="4"/>
      <c r="DW904" s="4"/>
      <c r="DX904" s="4"/>
      <c r="DY904" s="4"/>
      <c r="DZ904" s="4"/>
      <c r="EA904" s="4"/>
      <c r="EB904" s="4"/>
      <c r="EC904" s="4"/>
      <c r="ED904" s="4"/>
      <c r="EE904" s="4"/>
      <c r="EF904" s="4"/>
      <c r="EG904" s="4"/>
      <c r="EH904" s="4"/>
      <c r="EI904" s="4"/>
      <c r="EJ904" s="4"/>
      <c r="EK904" s="4"/>
      <c r="EL904" s="4"/>
    </row>
    <row r="905" spans="1:142" x14ac:dyDescent="0.35">
      <c r="A905" s="3"/>
      <c r="B905" s="4"/>
      <c r="C905" s="4"/>
      <c r="D905" s="4"/>
      <c r="E905" s="3"/>
      <c r="F905" s="3"/>
      <c r="G905" s="3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  <c r="CH905" s="4"/>
      <c r="CI905" s="4"/>
      <c r="CJ905" s="4"/>
      <c r="CK905" s="4"/>
      <c r="CL905" s="4"/>
      <c r="CM905" s="4"/>
      <c r="CN905" s="4"/>
      <c r="CO905" s="4"/>
      <c r="CP905" s="4"/>
      <c r="CQ905" s="4"/>
      <c r="CR905" s="4"/>
      <c r="CS905" s="4"/>
      <c r="CT905" s="4"/>
      <c r="CU905" s="4"/>
      <c r="CV905" s="4"/>
      <c r="CW905" s="4"/>
      <c r="CX905" s="4"/>
      <c r="CY905" s="4"/>
      <c r="CZ905" s="4"/>
      <c r="DA905" s="4"/>
      <c r="DB905" s="4"/>
      <c r="DC905" s="4"/>
      <c r="DD905" s="4"/>
      <c r="DE905" s="4"/>
      <c r="DF905" s="4"/>
      <c r="DG905" s="4"/>
      <c r="DH905" s="4"/>
      <c r="DI905" s="4"/>
      <c r="DJ905" s="4"/>
      <c r="DK905" s="4"/>
      <c r="DL905" s="4"/>
      <c r="DM905" s="4"/>
      <c r="DN905" s="4"/>
      <c r="DO905" s="4"/>
      <c r="DP905" s="4"/>
      <c r="DQ905" s="4"/>
      <c r="DR905" s="4"/>
      <c r="DS905" s="4"/>
      <c r="DT905" s="4"/>
      <c r="DU905" s="4"/>
      <c r="DV905" s="4"/>
      <c r="DW905" s="4"/>
      <c r="DX905" s="4"/>
      <c r="DY905" s="4"/>
      <c r="DZ905" s="4"/>
      <c r="EA905" s="4"/>
      <c r="EB905" s="4"/>
      <c r="EC905" s="4"/>
      <c r="ED905" s="4"/>
      <c r="EE905" s="4"/>
      <c r="EF905" s="4"/>
      <c r="EG905" s="4"/>
      <c r="EH905" s="4"/>
      <c r="EI905" s="4"/>
      <c r="EJ905" s="4"/>
      <c r="EK905" s="4"/>
      <c r="EL905" s="4"/>
    </row>
    <row r="906" spans="1:142" x14ac:dyDescent="0.35">
      <c r="A906" s="3"/>
      <c r="B906" s="4"/>
      <c r="C906" s="4"/>
      <c r="D906" s="4"/>
      <c r="E906" s="3"/>
      <c r="F906" s="3"/>
      <c r="G906" s="3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  <c r="CH906" s="4"/>
      <c r="CI906" s="4"/>
      <c r="CJ906" s="4"/>
      <c r="CK906" s="4"/>
      <c r="CL906" s="4"/>
      <c r="CM906" s="4"/>
      <c r="CN906" s="4"/>
      <c r="CO906" s="4"/>
      <c r="CP906" s="4"/>
      <c r="CQ906" s="4"/>
      <c r="CR906" s="4"/>
      <c r="CS906" s="4"/>
      <c r="CT906" s="4"/>
      <c r="CU906" s="4"/>
      <c r="CV906" s="4"/>
      <c r="CW906" s="4"/>
      <c r="CX906" s="4"/>
      <c r="CY906" s="4"/>
      <c r="CZ906" s="4"/>
      <c r="DA906" s="4"/>
      <c r="DB906" s="4"/>
      <c r="DC906" s="4"/>
      <c r="DD906" s="4"/>
      <c r="DE906" s="4"/>
      <c r="DF906" s="4"/>
      <c r="DG906" s="4"/>
      <c r="DH906" s="4"/>
      <c r="DI906" s="4"/>
      <c r="DJ906" s="4"/>
      <c r="DK906" s="4"/>
      <c r="DL906" s="4"/>
      <c r="DM906" s="4"/>
      <c r="DN906" s="4"/>
      <c r="DO906" s="4"/>
      <c r="DP906" s="4"/>
      <c r="DQ906" s="4"/>
      <c r="DR906" s="4"/>
      <c r="DS906" s="4"/>
      <c r="DT906" s="4"/>
      <c r="DU906" s="4"/>
      <c r="DV906" s="4"/>
      <c r="DW906" s="4"/>
      <c r="DX906" s="4"/>
      <c r="DY906" s="4"/>
      <c r="DZ906" s="4"/>
      <c r="EA906" s="4"/>
      <c r="EB906" s="4"/>
      <c r="EC906" s="4"/>
      <c r="ED906" s="4"/>
      <c r="EE906" s="4"/>
      <c r="EF906" s="4"/>
      <c r="EG906" s="4"/>
      <c r="EH906" s="4"/>
      <c r="EI906" s="4"/>
      <c r="EJ906" s="4"/>
      <c r="EK906" s="4"/>
      <c r="EL906" s="4"/>
    </row>
    <row r="907" spans="1:142" x14ac:dyDescent="0.35">
      <c r="A907" s="3"/>
      <c r="B907" s="4"/>
      <c r="C907" s="4"/>
      <c r="D907" s="4"/>
      <c r="E907" s="3"/>
      <c r="F907" s="3"/>
      <c r="G907" s="3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4"/>
      <c r="CS907" s="4"/>
      <c r="CT907" s="4"/>
      <c r="CU907" s="4"/>
      <c r="CV907" s="4"/>
      <c r="CW907" s="4"/>
      <c r="CX907" s="4"/>
      <c r="CY907" s="4"/>
      <c r="CZ907" s="4"/>
      <c r="DA907" s="4"/>
      <c r="DB907" s="4"/>
      <c r="DC907" s="4"/>
      <c r="DD907" s="4"/>
      <c r="DE907" s="4"/>
      <c r="DF907" s="4"/>
      <c r="DG907" s="4"/>
      <c r="DH907" s="4"/>
      <c r="DI907" s="4"/>
      <c r="DJ907" s="4"/>
      <c r="DK907" s="4"/>
      <c r="DL907" s="4"/>
      <c r="DM907" s="4"/>
      <c r="DN907" s="4"/>
      <c r="DO907" s="4"/>
      <c r="DP907" s="4"/>
      <c r="DQ907" s="4"/>
      <c r="DR907" s="4"/>
      <c r="DS907" s="4"/>
      <c r="DT907" s="4"/>
      <c r="DU907" s="4"/>
      <c r="DV907" s="4"/>
      <c r="DW907" s="4"/>
      <c r="DX907" s="4"/>
      <c r="DY907" s="4"/>
      <c r="DZ907" s="4"/>
      <c r="EA907" s="4"/>
      <c r="EB907" s="4"/>
      <c r="EC907" s="4"/>
      <c r="ED907" s="4"/>
      <c r="EE907" s="4"/>
      <c r="EF907" s="4"/>
      <c r="EG907" s="4"/>
      <c r="EH907" s="4"/>
      <c r="EI907" s="4"/>
      <c r="EJ907" s="4"/>
      <c r="EK907" s="4"/>
      <c r="EL907" s="4"/>
    </row>
    <row r="908" spans="1:142" x14ac:dyDescent="0.35">
      <c r="A908" s="3"/>
      <c r="B908" s="4"/>
      <c r="C908" s="4"/>
      <c r="D908" s="4"/>
      <c r="E908" s="3"/>
      <c r="F908" s="3"/>
      <c r="G908" s="3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  <c r="CH908" s="4"/>
      <c r="CI908" s="4"/>
      <c r="CJ908" s="4"/>
      <c r="CK908" s="4"/>
      <c r="CL908" s="4"/>
      <c r="CM908" s="4"/>
      <c r="CN908" s="4"/>
      <c r="CO908" s="4"/>
      <c r="CP908" s="4"/>
      <c r="CQ908" s="4"/>
      <c r="CR908" s="4"/>
      <c r="CS908" s="4"/>
      <c r="CT908" s="4"/>
      <c r="CU908" s="4"/>
      <c r="CV908" s="4"/>
      <c r="CW908" s="4"/>
      <c r="CX908" s="4"/>
      <c r="CY908" s="4"/>
      <c r="CZ908" s="4"/>
      <c r="DA908" s="4"/>
      <c r="DB908" s="4"/>
      <c r="DC908" s="4"/>
      <c r="DD908" s="4"/>
      <c r="DE908" s="4"/>
      <c r="DF908" s="4"/>
      <c r="DG908" s="4"/>
      <c r="DH908" s="4"/>
      <c r="DI908" s="4"/>
      <c r="DJ908" s="4"/>
      <c r="DK908" s="4"/>
      <c r="DL908" s="4"/>
      <c r="DM908" s="4"/>
      <c r="DN908" s="4"/>
      <c r="DO908" s="4"/>
      <c r="DP908" s="4"/>
      <c r="DQ908" s="4"/>
      <c r="DR908" s="4"/>
      <c r="DS908" s="4"/>
      <c r="DT908" s="4"/>
      <c r="DU908" s="4"/>
      <c r="DV908" s="4"/>
      <c r="DW908" s="4"/>
      <c r="DX908" s="4"/>
      <c r="DY908" s="4"/>
      <c r="DZ908" s="4"/>
      <c r="EA908" s="4"/>
      <c r="EB908" s="4"/>
      <c r="EC908" s="4"/>
      <c r="ED908" s="4"/>
      <c r="EE908" s="4"/>
      <c r="EF908" s="4"/>
      <c r="EG908" s="4"/>
      <c r="EH908" s="4"/>
      <c r="EI908" s="4"/>
      <c r="EJ908" s="4"/>
      <c r="EK908" s="4"/>
      <c r="EL908" s="4"/>
    </row>
    <row r="909" spans="1:142" x14ac:dyDescent="0.35">
      <c r="A909" s="3"/>
      <c r="B909" s="4"/>
      <c r="C909" s="4"/>
      <c r="D909" s="4"/>
      <c r="E909" s="3"/>
      <c r="F909" s="3"/>
      <c r="G909" s="3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  <c r="CH909" s="4"/>
      <c r="CI909" s="4"/>
      <c r="CJ909" s="4"/>
      <c r="CK909" s="4"/>
      <c r="CL909" s="4"/>
      <c r="CM909" s="4"/>
      <c r="CN909" s="4"/>
      <c r="CO909" s="4"/>
      <c r="CP909" s="4"/>
      <c r="CQ909" s="4"/>
      <c r="CR909" s="4"/>
      <c r="CS909" s="4"/>
      <c r="CT909" s="4"/>
      <c r="CU909" s="4"/>
      <c r="CV909" s="4"/>
      <c r="CW909" s="4"/>
      <c r="CX909" s="4"/>
      <c r="CY909" s="4"/>
      <c r="CZ909" s="4"/>
      <c r="DA909" s="4"/>
      <c r="DB909" s="4"/>
      <c r="DC909" s="4"/>
      <c r="DD909" s="4"/>
      <c r="DE909" s="4"/>
      <c r="DF909" s="4"/>
      <c r="DG909" s="4"/>
      <c r="DH909" s="4"/>
      <c r="DI909" s="4"/>
      <c r="DJ909" s="4"/>
      <c r="DK909" s="4"/>
      <c r="DL909" s="4"/>
      <c r="DM909" s="4"/>
      <c r="DN909" s="4"/>
      <c r="DO909" s="4"/>
      <c r="DP909" s="4"/>
      <c r="DQ909" s="4"/>
      <c r="DR909" s="4"/>
      <c r="DS909" s="4"/>
      <c r="DT909" s="4"/>
      <c r="DU909" s="4"/>
      <c r="DV909" s="4"/>
      <c r="DW909" s="4"/>
      <c r="DX909" s="4"/>
      <c r="DY909" s="4"/>
      <c r="DZ909" s="4"/>
      <c r="EA909" s="4"/>
      <c r="EB909" s="4"/>
      <c r="EC909" s="4"/>
      <c r="ED909" s="4"/>
      <c r="EE909" s="4"/>
      <c r="EF909" s="4"/>
      <c r="EG909" s="4"/>
      <c r="EH909" s="4"/>
      <c r="EI909" s="4"/>
      <c r="EJ909" s="4"/>
      <c r="EK909" s="4"/>
      <c r="EL909" s="4"/>
    </row>
    <row r="910" spans="1:142" x14ac:dyDescent="0.35">
      <c r="A910" s="3"/>
      <c r="B910" s="4"/>
      <c r="C910" s="4"/>
      <c r="D910" s="4"/>
      <c r="E910" s="3"/>
      <c r="F910" s="3"/>
      <c r="G910" s="3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  <c r="CH910" s="4"/>
      <c r="CI910" s="4"/>
      <c r="CJ910" s="4"/>
      <c r="CK910" s="4"/>
      <c r="CL910" s="4"/>
      <c r="CM910" s="4"/>
      <c r="CN910" s="4"/>
      <c r="CO910" s="4"/>
      <c r="CP910" s="4"/>
      <c r="CQ910" s="4"/>
      <c r="CR910" s="4"/>
      <c r="CS910" s="4"/>
      <c r="CT910" s="4"/>
      <c r="CU910" s="4"/>
      <c r="CV910" s="4"/>
      <c r="CW910" s="4"/>
      <c r="CX910" s="4"/>
      <c r="CY910" s="4"/>
      <c r="CZ910" s="4"/>
      <c r="DA910" s="4"/>
      <c r="DB910" s="4"/>
      <c r="DC910" s="4"/>
      <c r="DD910" s="4"/>
      <c r="DE910" s="4"/>
      <c r="DF910" s="4"/>
      <c r="DG910" s="4"/>
      <c r="DH910" s="4"/>
      <c r="DI910" s="4"/>
      <c r="DJ910" s="4"/>
      <c r="DK910" s="4"/>
      <c r="DL910" s="4"/>
      <c r="DM910" s="4"/>
      <c r="DN910" s="4"/>
      <c r="DO910" s="4"/>
      <c r="DP910" s="4"/>
      <c r="DQ910" s="4"/>
      <c r="DR910" s="4"/>
      <c r="DS910" s="4"/>
      <c r="DT910" s="4"/>
      <c r="DU910" s="4"/>
      <c r="DV910" s="4"/>
      <c r="DW910" s="4"/>
      <c r="DX910" s="4"/>
      <c r="DY910" s="4"/>
      <c r="DZ910" s="4"/>
      <c r="EA910" s="4"/>
      <c r="EB910" s="4"/>
      <c r="EC910" s="4"/>
      <c r="ED910" s="4"/>
      <c r="EE910" s="4"/>
      <c r="EF910" s="4"/>
      <c r="EG910" s="4"/>
      <c r="EH910" s="4"/>
      <c r="EI910" s="4"/>
      <c r="EJ910" s="4"/>
      <c r="EK910" s="4"/>
      <c r="EL910" s="4"/>
    </row>
    <row r="911" spans="1:142" x14ac:dyDescent="0.35">
      <c r="A911" s="3"/>
      <c r="B911" s="4"/>
      <c r="C911" s="4"/>
      <c r="D911" s="4"/>
      <c r="E911" s="3"/>
      <c r="F911" s="3"/>
      <c r="G911" s="3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  <c r="CH911" s="4"/>
      <c r="CI911" s="4"/>
      <c r="CJ911" s="4"/>
      <c r="CK911" s="4"/>
      <c r="CL911" s="4"/>
      <c r="CM911" s="4"/>
      <c r="CN911" s="4"/>
      <c r="CO911" s="4"/>
      <c r="CP911" s="4"/>
      <c r="CQ911" s="4"/>
      <c r="CR911" s="4"/>
      <c r="CS911" s="4"/>
      <c r="CT911" s="4"/>
      <c r="CU911" s="4"/>
      <c r="CV911" s="4"/>
      <c r="CW911" s="4"/>
      <c r="CX911" s="4"/>
      <c r="CY911" s="4"/>
      <c r="CZ911" s="4"/>
      <c r="DA911" s="4"/>
      <c r="DB911" s="4"/>
      <c r="DC911" s="4"/>
      <c r="DD911" s="4"/>
      <c r="DE911" s="4"/>
      <c r="DF911" s="4"/>
      <c r="DG911" s="4"/>
      <c r="DH911" s="4"/>
      <c r="DI911" s="4"/>
      <c r="DJ911" s="4"/>
      <c r="DK911" s="4"/>
      <c r="DL911" s="4"/>
      <c r="DM911" s="4"/>
      <c r="DN911" s="4"/>
      <c r="DO911" s="4"/>
      <c r="DP911" s="4"/>
      <c r="DQ911" s="4"/>
      <c r="DR911" s="4"/>
      <c r="DS911" s="4"/>
      <c r="DT911" s="4"/>
      <c r="DU911" s="4"/>
      <c r="DV911" s="4"/>
      <c r="DW911" s="4"/>
      <c r="DX911" s="4"/>
      <c r="DY911" s="4"/>
      <c r="DZ911" s="4"/>
      <c r="EA911" s="4"/>
      <c r="EB911" s="4"/>
      <c r="EC911" s="4"/>
      <c r="ED911" s="4"/>
      <c r="EE911" s="4"/>
      <c r="EF911" s="4"/>
      <c r="EG911" s="4"/>
      <c r="EH911" s="4"/>
      <c r="EI911" s="4"/>
      <c r="EJ911" s="4"/>
      <c r="EK911" s="4"/>
      <c r="EL911" s="4"/>
    </row>
    <row r="912" spans="1:142" x14ac:dyDescent="0.35">
      <c r="A912" s="3"/>
      <c r="B912" s="4"/>
      <c r="C912" s="4"/>
      <c r="D912" s="4"/>
      <c r="E912" s="3"/>
      <c r="F912" s="3"/>
      <c r="G912" s="3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  <c r="CW912" s="4"/>
      <c r="CX912" s="4"/>
      <c r="CY912" s="4"/>
      <c r="CZ912" s="4"/>
      <c r="DA912" s="4"/>
      <c r="DB912" s="4"/>
      <c r="DC912" s="4"/>
      <c r="DD912" s="4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  <c r="DU912" s="4"/>
      <c r="DV912" s="4"/>
      <c r="DW912" s="4"/>
      <c r="DX912" s="4"/>
      <c r="DY912" s="4"/>
      <c r="DZ912" s="4"/>
      <c r="EA912" s="4"/>
      <c r="EB912" s="4"/>
      <c r="EC912" s="4"/>
      <c r="ED912" s="4"/>
      <c r="EE912" s="4"/>
      <c r="EF912" s="4"/>
      <c r="EG912" s="4"/>
      <c r="EH912" s="4"/>
      <c r="EI912" s="4"/>
      <c r="EJ912" s="4"/>
      <c r="EK912" s="4"/>
      <c r="EL912" s="4"/>
    </row>
    <row r="913" spans="1:142" x14ac:dyDescent="0.35">
      <c r="A913" s="3"/>
      <c r="B913" s="4"/>
      <c r="C913" s="4"/>
      <c r="D913" s="4"/>
      <c r="E913" s="3"/>
      <c r="F913" s="3"/>
      <c r="G913" s="3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  <c r="DU913" s="4"/>
      <c r="DV913" s="4"/>
      <c r="DW913" s="4"/>
      <c r="DX913" s="4"/>
      <c r="DY913" s="4"/>
      <c r="DZ913" s="4"/>
      <c r="EA913" s="4"/>
      <c r="EB913" s="4"/>
      <c r="EC913" s="4"/>
      <c r="ED913" s="4"/>
      <c r="EE913" s="4"/>
      <c r="EF913" s="4"/>
      <c r="EG913" s="4"/>
      <c r="EH913" s="4"/>
      <c r="EI913" s="4"/>
      <c r="EJ913" s="4"/>
      <c r="EK913" s="4"/>
      <c r="EL913" s="4"/>
    </row>
    <row r="914" spans="1:142" x14ac:dyDescent="0.35">
      <c r="A914" s="3"/>
      <c r="B914" s="4"/>
      <c r="C914" s="4"/>
      <c r="D914" s="4"/>
      <c r="E914" s="3"/>
      <c r="F914" s="3"/>
      <c r="G914" s="3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  <c r="CW914" s="4"/>
      <c r="CX914" s="4"/>
      <c r="CY914" s="4"/>
      <c r="CZ914" s="4"/>
      <c r="DA914" s="4"/>
      <c r="DB914" s="4"/>
      <c r="DC914" s="4"/>
      <c r="DD914" s="4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  <c r="DU914" s="4"/>
      <c r="DV914" s="4"/>
      <c r="DW914" s="4"/>
      <c r="DX914" s="4"/>
      <c r="DY914" s="4"/>
      <c r="DZ914" s="4"/>
      <c r="EA914" s="4"/>
      <c r="EB914" s="4"/>
      <c r="EC914" s="4"/>
      <c r="ED914" s="4"/>
      <c r="EE914" s="4"/>
      <c r="EF914" s="4"/>
      <c r="EG914" s="4"/>
      <c r="EH914" s="4"/>
      <c r="EI914" s="4"/>
      <c r="EJ914" s="4"/>
      <c r="EK914" s="4"/>
      <c r="EL914" s="4"/>
    </row>
    <row r="915" spans="1:142" x14ac:dyDescent="0.35">
      <c r="A915" s="3"/>
      <c r="B915" s="4"/>
      <c r="C915" s="4"/>
      <c r="D915" s="4"/>
      <c r="E915" s="3"/>
      <c r="F915" s="3"/>
      <c r="G915" s="3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  <c r="CV915" s="4"/>
      <c r="CW915" s="4"/>
      <c r="CX915" s="4"/>
      <c r="CY915" s="4"/>
      <c r="CZ915" s="4"/>
      <c r="DA915" s="4"/>
      <c r="DB915" s="4"/>
      <c r="DC915" s="4"/>
      <c r="DD915" s="4"/>
      <c r="DE915" s="4"/>
      <c r="DF915" s="4"/>
      <c r="DG915" s="4"/>
      <c r="DH915" s="4"/>
      <c r="DI915" s="4"/>
      <c r="DJ915" s="4"/>
      <c r="DK915" s="4"/>
      <c r="DL915" s="4"/>
      <c r="DM915" s="4"/>
      <c r="DN915" s="4"/>
      <c r="DO915" s="4"/>
      <c r="DP915" s="4"/>
      <c r="DQ915" s="4"/>
      <c r="DR915" s="4"/>
      <c r="DS915" s="4"/>
      <c r="DT915" s="4"/>
      <c r="DU915" s="4"/>
      <c r="DV915" s="4"/>
      <c r="DW915" s="4"/>
      <c r="DX915" s="4"/>
      <c r="DY915" s="4"/>
      <c r="DZ915" s="4"/>
      <c r="EA915" s="4"/>
      <c r="EB915" s="4"/>
      <c r="EC915" s="4"/>
      <c r="ED915" s="4"/>
      <c r="EE915" s="4"/>
      <c r="EF915" s="4"/>
      <c r="EG915" s="4"/>
      <c r="EH915" s="4"/>
      <c r="EI915" s="4"/>
      <c r="EJ915" s="4"/>
      <c r="EK915" s="4"/>
      <c r="EL915" s="4"/>
    </row>
    <row r="916" spans="1:142" x14ac:dyDescent="0.35">
      <c r="A916" s="3"/>
      <c r="B916" s="4"/>
      <c r="C916" s="4"/>
      <c r="D916" s="4"/>
      <c r="E916" s="3"/>
      <c r="F916" s="3"/>
      <c r="G916" s="3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/>
      <c r="CG916" s="4"/>
      <c r="CH916" s="4"/>
      <c r="CI916" s="4"/>
      <c r="CJ916" s="4"/>
      <c r="CK916" s="4"/>
      <c r="CL916" s="4"/>
      <c r="CM916" s="4"/>
      <c r="CN916" s="4"/>
      <c r="CO916" s="4"/>
      <c r="CP916" s="4"/>
      <c r="CQ916" s="4"/>
      <c r="CR916" s="4"/>
      <c r="CS916" s="4"/>
      <c r="CT916" s="4"/>
      <c r="CU916" s="4"/>
      <c r="CV916" s="4"/>
      <c r="CW916" s="4"/>
      <c r="CX916" s="4"/>
      <c r="CY916" s="4"/>
      <c r="CZ916" s="4"/>
      <c r="DA916" s="4"/>
      <c r="DB916" s="4"/>
      <c r="DC916" s="4"/>
      <c r="DD916" s="4"/>
      <c r="DE916" s="4"/>
      <c r="DF916" s="4"/>
      <c r="DG916" s="4"/>
      <c r="DH916" s="4"/>
      <c r="DI916" s="4"/>
      <c r="DJ916" s="4"/>
      <c r="DK916" s="4"/>
      <c r="DL916" s="4"/>
      <c r="DM916" s="4"/>
      <c r="DN916" s="4"/>
      <c r="DO916" s="4"/>
      <c r="DP916" s="4"/>
      <c r="DQ916" s="4"/>
      <c r="DR916" s="4"/>
      <c r="DS916" s="4"/>
      <c r="DT916" s="4"/>
      <c r="DU916" s="4"/>
      <c r="DV916" s="4"/>
      <c r="DW916" s="4"/>
      <c r="DX916" s="4"/>
      <c r="DY916" s="4"/>
      <c r="DZ916" s="4"/>
      <c r="EA916" s="4"/>
      <c r="EB916" s="4"/>
      <c r="EC916" s="4"/>
      <c r="ED916" s="4"/>
      <c r="EE916" s="4"/>
      <c r="EF916" s="4"/>
      <c r="EG916" s="4"/>
      <c r="EH916" s="4"/>
      <c r="EI916" s="4"/>
      <c r="EJ916" s="4"/>
      <c r="EK916" s="4"/>
      <c r="EL916" s="4"/>
    </row>
    <row r="917" spans="1:142" x14ac:dyDescent="0.35">
      <c r="A917" s="3"/>
      <c r="B917" s="4"/>
      <c r="C917" s="4"/>
      <c r="D917" s="4"/>
      <c r="E917" s="3"/>
      <c r="F917" s="3"/>
      <c r="G917" s="3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  <c r="CW917" s="4"/>
      <c r="CX917" s="4"/>
      <c r="CY917" s="4"/>
      <c r="CZ917" s="4"/>
      <c r="DA917" s="4"/>
      <c r="DB917" s="4"/>
      <c r="DC917" s="4"/>
      <c r="DD917" s="4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  <c r="DU917" s="4"/>
      <c r="DV917" s="4"/>
      <c r="DW917" s="4"/>
      <c r="DX917" s="4"/>
      <c r="DY917" s="4"/>
      <c r="DZ917" s="4"/>
      <c r="EA917" s="4"/>
      <c r="EB917" s="4"/>
      <c r="EC917" s="4"/>
      <c r="ED917" s="4"/>
      <c r="EE917" s="4"/>
      <c r="EF917" s="4"/>
      <c r="EG917" s="4"/>
      <c r="EH917" s="4"/>
      <c r="EI917" s="4"/>
      <c r="EJ917" s="4"/>
      <c r="EK917" s="4"/>
      <c r="EL917" s="4"/>
    </row>
    <row r="918" spans="1:142" x14ac:dyDescent="0.35">
      <c r="A918" s="3"/>
      <c r="B918" s="4"/>
      <c r="C918" s="4"/>
      <c r="D918" s="4"/>
      <c r="E918" s="3"/>
      <c r="F918" s="3"/>
      <c r="G918" s="3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  <c r="CV918" s="4"/>
      <c r="CW918" s="4"/>
      <c r="CX918" s="4"/>
      <c r="CY918" s="4"/>
      <c r="CZ918" s="4"/>
      <c r="DA918" s="4"/>
      <c r="DB918" s="4"/>
      <c r="DC918" s="4"/>
      <c r="DD918" s="4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/>
      <c r="DQ918" s="4"/>
      <c r="DR918" s="4"/>
      <c r="DS918" s="4"/>
      <c r="DT918" s="4"/>
      <c r="DU918" s="4"/>
      <c r="DV918" s="4"/>
      <c r="DW918" s="4"/>
      <c r="DX918" s="4"/>
      <c r="DY918" s="4"/>
      <c r="DZ918" s="4"/>
      <c r="EA918" s="4"/>
      <c r="EB918" s="4"/>
      <c r="EC918" s="4"/>
      <c r="ED918" s="4"/>
      <c r="EE918" s="4"/>
      <c r="EF918" s="4"/>
      <c r="EG918" s="4"/>
      <c r="EH918" s="4"/>
      <c r="EI918" s="4"/>
      <c r="EJ918" s="4"/>
      <c r="EK918" s="4"/>
      <c r="EL918" s="4"/>
    </row>
    <row r="919" spans="1:142" x14ac:dyDescent="0.35">
      <c r="A919" s="3"/>
      <c r="B919" s="4"/>
      <c r="C919" s="4"/>
      <c r="D919" s="4"/>
      <c r="E919" s="3"/>
      <c r="F919" s="3"/>
      <c r="G919" s="3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  <c r="CV919" s="4"/>
      <c r="CW919" s="4"/>
      <c r="CX919" s="4"/>
      <c r="CY919" s="4"/>
      <c r="CZ919" s="4"/>
      <c r="DA919" s="4"/>
      <c r="DB919" s="4"/>
      <c r="DC919" s="4"/>
      <c r="DD919" s="4"/>
      <c r="DE919" s="4"/>
      <c r="DF919" s="4"/>
      <c r="DG919" s="4"/>
      <c r="DH919" s="4"/>
      <c r="DI919" s="4"/>
      <c r="DJ919" s="4"/>
      <c r="DK919" s="4"/>
      <c r="DL919" s="4"/>
      <c r="DM919" s="4"/>
      <c r="DN919" s="4"/>
      <c r="DO919" s="4"/>
      <c r="DP919" s="4"/>
      <c r="DQ919" s="4"/>
      <c r="DR919" s="4"/>
      <c r="DS919" s="4"/>
      <c r="DT919" s="4"/>
      <c r="DU919" s="4"/>
      <c r="DV919" s="4"/>
      <c r="DW919" s="4"/>
      <c r="DX919" s="4"/>
      <c r="DY919" s="4"/>
      <c r="DZ919" s="4"/>
      <c r="EA919" s="4"/>
      <c r="EB919" s="4"/>
      <c r="EC919" s="4"/>
      <c r="ED919" s="4"/>
      <c r="EE919" s="4"/>
      <c r="EF919" s="4"/>
      <c r="EG919" s="4"/>
      <c r="EH919" s="4"/>
      <c r="EI919" s="4"/>
      <c r="EJ919" s="4"/>
      <c r="EK919" s="4"/>
      <c r="EL919" s="4"/>
    </row>
    <row r="920" spans="1:142" x14ac:dyDescent="0.35">
      <c r="A920" s="3"/>
      <c r="B920" s="4"/>
      <c r="C920" s="4"/>
      <c r="D920" s="4"/>
      <c r="E920" s="3"/>
      <c r="F920" s="3"/>
      <c r="G920" s="3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  <c r="CH920" s="4"/>
      <c r="CI920" s="4"/>
      <c r="CJ920" s="4"/>
      <c r="CK920" s="4"/>
      <c r="CL920" s="4"/>
      <c r="CM920" s="4"/>
      <c r="CN920" s="4"/>
      <c r="CO920" s="4"/>
      <c r="CP920" s="4"/>
      <c r="CQ920" s="4"/>
      <c r="CR920" s="4"/>
      <c r="CS920" s="4"/>
      <c r="CT920" s="4"/>
      <c r="CU920" s="4"/>
      <c r="CV920" s="4"/>
      <c r="CW920" s="4"/>
      <c r="CX920" s="4"/>
      <c r="CY920" s="4"/>
      <c r="CZ920" s="4"/>
      <c r="DA920" s="4"/>
      <c r="DB920" s="4"/>
      <c r="DC920" s="4"/>
      <c r="DD920" s="4"/>
      <c r="DE920" s="4"/>
      <c r="DF920" s="4"/>
      <c r="DG920" s="4"/>
      <c r="DH920" s="4"/>
      <c r="DI920" s="4"/>
      <c r="DJ920" s="4"/>
      <c r="DK920" s="4"/>
      <c r="DL920" s="4"/>
      <c r="DM920" s="4"/>
      <c r="DN920" s="4"/>
      <c r="DO920" s="4"/>
      <c r="DP920" s="4"/>
      <c r="DQ920" s="4"/>
      <c r="DR920" s="4"/>
      <c r="DS920" s="4"/>
      <c r="DT920" s="4"/>
      <c r="DU920" s="4"/>
      <c r="DV920" s="4"/>
      <c r="DW920" s="4"/>
      <c r="DX920" s="4"/>
      <c r="DY920" s="4"/>
      <c r="DZ920" s="4"/>
      <c r="EA920" s="4"/>
      <c r="EB920" s="4"/>
      <c r="EC920" s="4"/>
      <c r="ED920" s="4"/>
      <c r="EE920" s="4"/>
      <c r="EF920" s="4"/>
      <c r="EG920" s="4"/>
      <c r="EH920" s="4"/>
      <c r="EI920" s="4"/>
      <c r="EJ920" s="4"/>
      <c r="EK920" s="4"/>
      <c r="EL920" s="4"/>
    </row>
    <row r="921" spans="1:142" x14ac:dyDescent="0.35">
      <c r="A921" s="3"/>
      <c r="B921" s="4"/>
      <c r="C921" s="4"/>
      <c r="D921" s="4"/>
      <c r="E921" s="3"/>
      <c r="F921" s="3"/>
      <c r="G921" s="3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  <c r="CH921" s="4"/>
      <c r="CI921" s="4"/>
      <c r="CJ921" s="4"/>
      <c r="CK921" s="4"/>
      <c r="CL921" s="4"/>
      <c r="CM921" s="4"/>
      <c r="CN921" s="4"/>
      <c r="CO921" s="4"/>
      <c r="CP921" s="4"/>
      <c r="CQ921" s="4"/>
      <c r="CR921" s="4"/>
      <c r="CS921" s="4"/>
      <c r="CT921" s="4"/>
      <c r="CU921" s="4"/>
      <c r="CV921" s="4"/>
      <c r="CW921" s="4"/>
      <c r="CX921" s="4"/>
      <c r="CY921" s="4"/>
      <c r="CZ921" s="4"/>
      <c r="DA921" s="4"/>
      <c r="DB921" s="4"/>
      <c r="DC921" s="4"/>
      <c r="DD921" s="4"/>
      <c r="DE921" s="4"/>
      <c r="DF921" s="4"/>
      <c r="DG921" s="4"/>
      <c r="DH921" s="4"/>
      <c r="DI921" s="4"/>
      <c r="DJ921" s="4"/>
      <c r="DK921" s="4"/>
      <c r="DL921" s="4"/>
      <c r="DM921" s="4"/>
      <c r="DN921" s="4"/>
      <c r="DO921" s="4"/>
      <c r="DP921" s="4"/>
      <c r="DQ921" s="4"/>
      <c r="DR921" s="4"/>
      <c r="DS921" s="4"/>
      <c r="DT921" s="4"/>
      <c r="DU921" s="4"/>
      <c r="DV921" s="4"/>
      <c r="DW921" s="4"/>
      <c r="DX921" s="4"/>
      <c r="DY921" s="4"/>
      <c r="DZ921" s="4"/>
      <c r="EA921" s="4"/>
      <c r="EB921" s="4"/>
      <c r="EC921" s="4"/>
      <c r="ED921" s="4"/>
      <c r="EE921" s="4"/>
      <c r="EF921" s="4"/>
      <c r="EG921" s="4"/>
      <c r="EH921" s="4"/>
      <c r="EI921" s="4"/>
      <c r="EJ921" s="4"/>
      <c r="EK921" s="4"/>
      <c r="EL921" s="4"/>
    </row>
    <row r="922" spans="1:142" x14ac:dyDescent="0.35">
      <c r="A922" s="3"/>
      <c r="B922" s="4"/>
      <c r="C922" s="4"/>
      <c r="D922" s="4"/>
      <c r="E922" s="3"/>
      <c r="F922" s="3"/>
      <c r="G922" s="3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  <c r="CV922" s="4"/>
      <c r="CW922" s="4"/>
      <c r="CX922" s="4"/>
      <c r="CY922" s="4"/>
      <c r="CZ922" s="4"/>
      <c r="DA922" s="4"/>
      <c r="DB922" s="4"/>
      <c r="DC922" s="4"/>
      <c r="DD922" s="4"/>
      <c r="DE922" s="4"/>
      <c r="DF922" s="4"/>
      <c r="DG922" s="4"/>
      <c r="DH922" s="4"/>
      <c r="DI922" s="4"/>
      <c r="DJ922" s="4"/>
      <c r="DK922" s="4"/>
      <c r="DL922" s="4"/>
      <c r="DM922" s="4"/>
      <c r="DN922" s="4"/>
      <c r="DO922" s="4"/>
      <c r="DP922" s="4"/>
      <c r="DQ922" s="4"/>
      <c r="DR922" s="4"/>
      <c r="DS922" s="4"/>
      <c r="DT922" s="4"/>
      <c r="DU922" s="4"/>
      <c r="DV922" s="4"/>
      <c r="DW922" s="4"/>
      <c r="DX922" s="4"/>
      <c r="DY922" s="4"/>
      <c r="DZ922" s="4"/>
      <c r="EA922" s="4"/>
      <c r="EB922" s="4"/>
      <c r="EC922" s="4"/>
      <c r="ED922" s="4"/>
      <c r="EE922" s="4"/>
      <c r="EF922" s="4"/>
      <c r="EG922" s="4"/>
      <c r="EH922" s="4"/>
      <c r="EI922" s="4"/>
      <c r="EJ922" s="4"/>
      <c r="EK922" s="4"/>
      <c r="EL922" s="4"/>
    </row>
    <row r="923" spans="1:142" x14ac:dyDescent="0.35">
      <c r="A923" s="3"/>
      <c r="B923" s="4"/>
      <c r="C923" s="4"/>
      <c r="D923" s="4"/>
      <c r="E923" s="3"/>
      <c r="F923" s="3"/>
      <c r="G923" s="3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  <c r="CH923" s="4"/>
      <c r="CI923" s="4"/>
      <c r="CJ923" s="4"/>
      <c r="CK923" s="4"/>
      <c r="CL923" s="4"/>
      <c r="CM923" s="4"/>
      <c r="CN923" s="4"/>
      <c r="CO923" s="4"/>
      <c r="CP923" s="4"/>
      <c r="CQ923" s="4"/>
      <c r="CR923" s="4"/>
      <c r="CS923" s="4"/>
      <c r="CT923" s="4"/>
      <c r="CU923" s="4"/>
      <c r="CV923" s="4"/>
      <c r="CW923" s="4"/>
      <c r="CX923" s="4"/>
      <c r="CY923" s="4"/>
      <c r="CZ923" s="4"/>
      <c r="DA923" s="4"/>
      <c r="DB923" s="4"/>
      <c r="DC923" s="4"/>
      <c r="DD923" s="4"/>
      <c r="DE923" s="4"/>
      <c r="DF923" s="4"/>
      <c r="DG923" s="4"/>
      <c r="DH923" s="4"/>
      <c r="DI923" s="4"/>
      <c r="DJ923" s="4"/>
      <c r="DK923" s="4"/>
      <c r="DL923" s="4"/>
      <c r="DM923" s="4"/>
      <c r="DN923" s="4"/>
      <c r="DO923" s="4"/>
      <c r="DP923" s="4"/>
      <c r="DQ923" s="4"/>
      <c r="DR923" s="4"/>
      <c r="DS923" s="4"/>
      <c r="DT923" s="4"/>
      <c r="DU923" s="4"/>
      <c r="DV923" s="4"/>
      <c r="DW923" s="4"/>
      <c r="DX923" s="4"/>
      <c r="DY923" s="4"/>
      <c r="DZ923" s="4"/>
      <c r="EA923" s="4"/>
      <c r="EB923" s="4"/>
      <c r="EC923" s="4"/>
      <c r="ED923" s="4"/>
      <c r="EE923" s="4"/>
      <c r="EF923" s="4"/>
      <c r="EG923" s="4"/>
      <c r="EH923" s="4"/>
      <c r="EI923" s="4"/>
      <c r="EJ923" s="4"/>
      <c r="EK923" s="4"/>
      <c r="EL923" s="4"/>
    </row>
    <row r="924" spans="1:142" x14ac:dyDescent="0.35">
      <c r="A924" s="3"/>
      <c r="B924" s="4"/>
      <c r="C924" s="4"/>
      <c r="D924" s="4"/>
      <c r="E924" s="3"/>
      <c r="F924" s="3"/>
      <c r="G924" s="3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  <c r="CV924" s="4"/>
      <c r="CW924" s="4"/>
      <c r="CX924" s="4"/>
      <c r="CY924" s="4"/>
      <c r="CZ924" s="4"/>
      <c r="DA924" s="4"/>
      <c r="DB924" s="4"/>
      <c r="DC924" s="4"/>
      <c r="DD924" s="4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/>
      <c r="DQ924" s="4"/>
      <c r="DR924" s="4"/>
      <c r="DS924" s="4"/>
      <c r="DT924" s="4"/>
      <c r="DU924" s="4"/>
      <c r="DV924" s="4"/>
      <c r="DW924" s="4"/>
      <c r="DX924" s="4"/>
      <c r="DY924" s="4"/>
      <c r="DZ924" s="4"/>
      <c r="EA924" s="4"/>
      <c r="EB924" s="4"/>
      <c r="EC924" s="4"/>
      <c r="ED924" s="4"/>
      <c r="EE924" s="4"/>
      <c r="EF924" s="4"/>
      <c r="EG924" s="4"/>
      <c r="EH924" s="4"/>
      <c r="EI924" s="4"/>
      <c r="EJ924" s="4"/>
      <c r="EK924" s="4"/>
      <c r="EL924" s="4"/>
    </row>
    <row r="925" spans="1:142" x14ac:dyDescent="0.35">
      <c r="A925" s="3"/>
      <c r="B925" s="4"/>
      <c r="C925" s="4"/>
      <c r="D925" s="4"/>
      <c r="E925" s="3"/>
      <c r="F925" s="3"/>
      <c r="G925" s="3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  <c r="CV925" s="4"/>
      <c r="CW925" s="4"/>
      <c r="CX925" s="4"/>
      <c r="CY925" s="4"/>
      <c r="CZ925" s="4"/>
      <c r="DA925" s="4"/>
      <c r="DB925" s="4"/>
      <c r="DC925" s="4"/>
      <c r="DD925" s="4"/>
      <c r="DE925" s="4"/>
      <c r="DF925" s="4"/>
      <c r="DG925" s="4"/>
      <c r="DH925" s="4"/>
      <c r="DI925" s="4"/>
      <c r="DJ925" s="4"/>
      <c r="DK925" s="4"/>
      <c r="DL925" s="4"/>
      <c r="DM925" s="4"/>
      <c r="DN925" s="4"/>
      <c r="DO925" s="4"/>
      <c r="DP925" s="4"/>
      <c r="DQ925" s="4"/>
      <c r="DR925" s="4"/>
      <c r="DS925" s="4"/>
      <c r="DT925" s="4"/>
      <c r="DU925" s="4"/>
      <c r="DV925" s="4"/>
      <c r="DW925" s="4"/>
      <c r="DX925" s="4"/>
      <c r="DY925" s="4"/>
      <c r="DZ925" s="4"/>
      <c r="EA925" s="4"/>
      <c r="EB925" s="4"/>
      <c r="EC925" s="4"/>
      <c r="ED925" s="4"/>
      <c r="EE925" s="4"/>
      <c r="EF925" s="4"/>
      <c r="EG925" s="4"/>
      <c r="EH925" s="4"/>
      <c r="EI925" s="4"/>
      <c r="EJ925" s="4"/>
      <c r="EK925" s="4"/>
      <c r="EL925" s="4"/>
    </row>
    <row r="926" spans="1:142" x14ac:dyDescent="0.35">
      <c r="A926" s="3"/>
      <c r="B926" s="4"/>
      <c r="C926" s="4"/>
      <c r="D926" s="4"/>
      <c r="E926" s="3"/>
      <c r="F926" s="3"/>
      <c r="G926" s="3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  <c r="CH926" s="4"/>
      <c r="CI926" s="4"/>
      <c r="CJ926" s="4"/>
      <c r="CK926" s="4"/>
      <c r="CL926" s="4"/>
      <c r="CM926" s="4"/>
      <c r="CN926" s="4"/>
      <c r="CO926" s="4"/>
      <c r="CP926" s="4"/>
      <c r="CQ926" s="4"/>
      <c r="CR926" s="4"/>
      <c r="CS926" s="4"/>
      <c r="CT926" s="4"/>
      <c r="CU926" s="4"/>
      <c r="CV926" s="4"/>
      <c r="CW926" s="4"/>
      <c r="CX926" s="4"/>
      <c r="CY926" s="4"/>
      <c r="CZ926" s="4"/>
      <c r="DA926" s="4"/>
      <c r="DB926" s="4"/>
      <c r="DC926" s="4"/>
      <c r="DD926" s="4"/>
      <c r="DE926" s="4"/>
      <c r="DF926" s="4"/>
      <c r="DG926" s="4"/>
      <c r="DH926" s="4"/>
      <c r="DI926" s="4"/>
      <c r="DJ926" s="4"/>
      <c r="DK926" s="4"/>
      <c r="DL926" s="4"/>
      <c r="DM926" s="4"/>
      <c r="DN926" s="4"/>
      <c r="DO926" s="4"/>
      <c r="DP926" s="4"/>
      <c r="DQ926" s="4"/>
      <c r="DR926" s="4"/>
      <c r="DS926" s="4"/>
      <c r="DT926" s="4"/>
      <c r="DU926" s="4"/>
      <c r="DV926" s="4"/>
      <c r="DW926" s="4"/>
      <c r="DX926" s="4"/>
      <c r="DY926" s="4"/>
      <c r="DZ926" s="4"/>
      <c r="EA926" s="4"/>
      <c r="EB926" s="4"/>
      <c r="EC926" s="4"/>
      <c r="ED926" s="4"/>
      <c r="EE926" s="4"/>
      <c r="EF926" s="4"/>
      <c r="EG926" s="4"/>
      <c r="EH926" s="4"/>
      <c r="EI926" s="4"/>
      <c r="EJ926" s="4"/>
      <c r="EK926" s="4"/>
      <c r="EL926" s="4"/>
    </row>
    <row r="927" spans="1:142" x14ac:dyDescent="0.35">
      <c r="A927" s="3"/>
      <c r="B927" s="4"/>
      <c r="C927" s="4"/>
      <c r="D927" s="4"/>
      <c r="E927" s="3"/>
      <c r="F927" s="3"/>
      <c r="G927" s="3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  <c r="CW927" s="4"/>
      <c r="CX927" s="4"/>
      <c r="CY927" s="4"/>
      <c r="CZ927" s="4"/>
      <c r="DA927" s="4"/>
      <c r="DB927" s="4"/>
      <c r="DC927" s="4"/>
      <c r="DD927" s="4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  <c r="DU927" s="4"/>
      <c r="DV927" s="4"/>
      <c r="DW927" s="4"/>
      <c r="DX927" s="4"/>
      <c r="DY927" s="4"/>
      <c r="DZ927" s="4"/>
      <c r="EA927" s="4"/>
      <c r="EB927" s="4"/>
      <c r="EC927" s="4"/>
      <c r="ED927" s="4"/>
      <c r="EE927" s="4"/>
      <c r="EF927" s="4"/>
      <c r="EG927" s="4"/>
      <c r="EH927" s="4"/>
      <c r="EI927" s="4"/>
      <c r="EJ927" s="4"/>
      <c r="EK927" s="4"/>
      <c r="EL927" s="4"/>
    </row>
    <row r="928" spans="1:142" x14ac:dyDescent="0.35">
      <c r="A928" s="3"/>
      <c r="B928" s="4"/>
      <c r="C928" s="4"/>
      <c r="D928" s="4"/>
      <c r="E928" s="3"/>
      <c r="F928" s="3"/>
      <c r="G928" s="3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  <c r="CV928" s="4"/>
      <c r="CW928" s="4"/>
      <c r="CX928" s="4"/>
      <c r="CY928" s="4"/>
      <c r="CZ928" s="4"/>
      <c r="DA928" s="4"/>
      <c r="DB928" s="4"/>
      <c r="DC928" s="4"/>
      <c r="DD928" s="4"/>
      <c r="DE928" s="4"/>
      <c r="DF928" s="4"/>
      <c r="DG928" s="4"/>
      <c r="DH928" s="4"/>
      <c r="DI928" s="4"/>
      <c r="DJ928" s="4"/>
      <c r="DK928" s="4"/>
      <c r="DL928" s="4"/>
      <c r="DM928" s="4"/>
      <c r="DN928" s="4"/>
      <c r="DO928" s="4"/>
      <c r="DP928" s="4"/>
      <c r="DQ928" s="4"/>
      <c r="DR928" s="4"/>
      <c r="DS928" s="4"/>
      <c r="DT928" s="4"/>
      <c r="DU928" s="4"/>
      <c r="DV928" s="4"/>
      <c r="DW928" s="4"/>
      <c r="DX928" s="4"/>
      <c r="DY928" s="4"/>
      <c r="DZ928" s="4"/>
      <c r="EA928" s="4"/>
      <c r="EB928" s="4"/>
      <c r="EC928" s="4"/>
      <c r="ED928" s="4"/>
      <c r="EE928" s="4"/>
      <c r="EF928" s="4"/>
      <c r="EG928" s="4"/>
      <c r="EH928" s="4"/>
      <c r="EI928" s="4"/>
      <c r="EJ928" s="4"/>
      <c r="EK928" s="4"/>
      <c r="EL928" s="4"/>
    </row>
    <row r="929" spans="1:142" x14ac:dyDescent="0.35">
      <c r="A929" s="3"/>
      <c r="B929" s="4"/>
      <c r="C929" s="4"/>
      <c r="D929" s="4"/>
      <c r="E929" s="3"/>
      <c r="F929" s="3"/>
      <c r="G929" s="3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  <c r="CW929" s="4"/>
      <c r="CX929" s="4"/>
      <c r="CY929" s="4"/>
      <c r="CZ929" s="4"/>
      <c r="DA929" s="4"/>
      <c r="DB929" s="4"/>
      <c r="DC929" s="4"/>
      <c r="DD929" s="4"/>
      <c r="DE929" s="4"/>
      <c r="DF929" s="4"/>
      <c r="DG929" s="4"/>
      <c r="DH929" s="4"/>
      <c r="DI929" s="4"/>
      <c r="DJ929" s="4"/>
      <c r="DK929" s="4"/>
      <c r="DL929" s="4"/>
      <c r="DM929" s="4"/>
      <c r="DN929" s="4"/>
      <c r="DO929" s="4"/>
      <c r="DP929" s="4"/>
      <c r="DQ929" s="4"/>
      <c r="DR929" s="4"/>
      <c r="DS929" s="4"/>
      <c r="DT929" s="4"/>
      <c r="DU929" s="4"/>
      <c r="DV929" s="4"/>
      <c r="DW929" s="4"/>
      <c r="DX929" s="4"/>
      <c r="DY929" s="4"/>
      <c r="DZ929" s="4"/>
      <c r="EA929" s="4"/>
      <c r="EB929" s="4"/>
      <c r="EC929" s="4"/>
      <c r="ED929" s="4"/>
      <c r="EE929" s="4"/>
      <c r="EF929" s="4"/>
      <c r="EG929" s="4"/>
      <c r="EH929" s="4"/>
      <c r="EI929" s="4"/>
      <c r="EJ929" s="4"/>
      <c r="EK929" s="4"/>
      <c r="EL929" s="4"/>
    </row>
    <row r="930" spans="1:142" x14ac:dyDescent="0.35">
      <c r="A930" s="3"/>
      <c r="B930" s="4"/>
      <c r="C930" s="4"/>
      <c r="D930" s="4"/>
      <c r="E930" s="3"/>
      <c r="F930" s="3"/>
      <c r="G930" s="3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  <c r="CV930" s="4"/>
      <c r="CW930" s="4"/>
      <c r="CX930" s="4"/>
      <c r="CY930" s="4"/>
      <c r="CZ930" s="4"/>
      <c r="DA930" s="4"/>
      <c r="DB930" s="4"/>
      <c r="DC930" s="4"/>
      <c r="DD930" s="4"/>
      <c r="DE930" s="4"/>
      <c r="DF930" s="4"/>
      <c r="DG930" s="4"/>
      <c r="DH930" s="4"/>
      <c r="DI930" s="4"/>
      <c r="DJ930" s="4"/>
      <c r="DK930" s="4"/>
      <c r="DL930" s="4"/>
      <c r="DM930" s="4"/>
      <c r="DN930" s="4"/>
      <c r="DO930" s="4"/>
      <c r="DP930" s="4"/>
      <c r="DQ930" s="4"/>
      <c r="DR930" s="4"/>
      <c r="DS930" s="4"/>
      <c r="DT930" s="4"/>
      <c r="DU930" s="4"/>
      <c r="DV930" s="4"/>
      <c r="DW930" s="4"/>
      <c r="DX930" s="4"/>
      <c r="DY930" s="4"/>
      <c r="DZ930" s="4"/>
      <c r="EA930" s="4"/>
      <c r="EB930" s="4"/>
      <c r="EC930" s="4"/>
      <c r="ED930" s="4"/>
      <c r="EE930" s="4"/>
      <c r="EF930" s="4"/>
      <c r="EG930" s="4"/>
      <c r="EH930" s="4"/>
      <c r="EI930" s="4"/>
      <c r="EJ930" s="4"/>
      <c r="EK930" s="4"/>
      <c r="EL930" s="4"/>
    </row>
    <row r="931" spans="1:142" x14ac:dyDescent="0.35">
      <c r="A931" s="3"/>
      <c r="B931" s="4"/>
      <c r="C931" s="4"/>
      <c r="D931" s="4"/>
      <c r="E931" s="3"/>
      <c r="F931" s="3"/>
      <c r="G931" s="3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  <c r="CH931" s="4"/>
      <c r="CI931" s="4"/>
      <c r="CJ931" s="4"/>
      <c r="CK931" s="4"/>
      <c r="CL931" s="4"/>
      <c r="CM931" s="4"/>
      <c r="CN931" s="4"/>
      <c r="CO931" s="4"/>
      <c r="CP931" s="4"/>
      <c r="CQ931" s="4"/>
      <c r="CR931" s="4"/>
      <c r="CS931" s="4"/>
      <c r="CT931" s="4"/>
      <c r="CU931" s="4"/>
      <c r="CV931" s="4"/>
      <c r="CW931" s="4"/>
      <c r="CX931" s="4"/>
      <c r="CY931" s="4"/>
      <c r="CZ931" s="4"/>
      <c r="DA931" s="4"/>
      <c r="DB931" s="4"/>
      <c r="DC931" s="4"/>
      <c r="DD931" s="4"/>
      <c r="DE931" s="4"/>
      <c r="DF931" s="4"/>
      <c r="DG931" s="4"/>
      <c r="DH931" s="4"/>
      <c r="DI931" s="4"/>
      <c r="DJ931" s="4"/>
      <c r="DK931" s="4"/>
      <c r="DL931" s="4"/>
      <c r="DM931" s="4"/>
      <c r="DN931" s="4"/>
      <c r="DO931" s="4"/>
      <c r="DP931" s="4"/>
      <c r="DQ931" s="4"/>
      <c r="DR931" s="4"/>
      <c r="DS931" s="4"/>
      <c r="DT931" s="4"/>
      <c r="DU931" s="4"/>
      <c r="DV931" s="4"/>
      <c r="DW931" s="4"/>
      <c r="DX931" s="4"/>
      <c r="DY931" s="4"/>
      <c r="DZ931" s="4"/>
      <c r="EA931" s="4"/>
      <c r="EB931" s="4"/>
      <c r="EC931" s="4"/>
      <c r="ED931" s="4"/>
      <c r="EE931" s="4"/>
      <c r="EF931" s="4"/>
      <c r="EG931" s="4"/>
      <c r="EH931" s="4"/>
      <c r="EI931" s="4"/>
      <c r="EJ931" s="4"/>
      <c r="EK931" s="4"/>
      <c r="EL931" s="4"/>
    </row>
    <row r="932" spans="1:142" x14ac:dyDescent="0.35">
      <c r="A932" s="3"/>
      <c r="B932" s="4"/>
      <c r="C932" s="4"/>
      <c r="D932" s="4"/>
      <c r="E932" s="3"/>
      <c r="F932" s="3"/>
      <c r="G932" s="3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/>
      <c r="CG932" s="4"/>
      <c r="CH932" s="4"/>
      <c r="CI932" s="4"/>
      <c r="CJ932" s="4"/>
      <c r="CK932" s="4"/>
      <c r="CL932" s="4"/>
      <c r="CM932" s="4"/>
      <c r="CN932" s="4"/>
      <c r="CO932" s="4"/>
      <c r="CP932" s="4"/>
      <c r="CQ932" s="4"/>
      <c r="CR932" s="4"/>
      <c r="CS932" s="4"/>
      <c r="CT932" s="4"/>
      <c r="CU932" s="4"/>
      <c r="CV932" s="4"/>
      <c r="CW932" s="4"/>
      <c r="CX932" s="4"/>
      <c r="CY932" s="4"/>
      <c r="CZ932" s="4"/>
      <c r="DA932" s="4"/>
      <c r="DB932" s="4"/>
      <c r="DC932" s="4"/>
      <c r="DD932" s="4"/>
      <c r="DE932" s="4"/>
      <c r="DF932" s="4"/>
      <c r="DG932" s="4"/>
      <c r="DH932" s="4"/>
      <c r="DI932" s="4"/>
      <c r="DJ932" s="4"/>
      <c r="DK932" s="4"/>
      <c r="DL932" s="4"/>
      <c r="DM932" s="4"/>
      <c r="DN932" s="4"/>
      <c r="DO932" s="4"/>
      <c r="DP932" s="4"/>
      <c r="DQ932" s="4"/>
      <c r="DR932" s="4"/>
      <c r="DS932" s="4"/>
      <c r="DT932" s="4"/>
      <c r="DU932" s="4"/>
      <c r="DV932" s="4"/>
      <c r="DW932" s="4"/>
      <c r="DX932" s="4"/>
      <c r="DY932" s="4"/>
      <c r="DZ932" s="4"/>
      <c r="EA932" s="4"/>
      <c r="EB932" s="4"/>
      <c r="EC932" s="4"/>
      <c r="ED932" s="4"/>
      <c r="EE932" s="4"/>
      <c r="EF932" s="4"/>
      <c r="EG932" s="4"/>
      <c r="EH932" s="4"/>
      <c r="EI932" s="4"/>
      <c r="EJ932" s="4"/>
      <c r="EK932" s="4"/>
      <c r="EL932" s="4"/>
    </row>
    <row r="933" spans="1:142" x14ac:dyDescent="0.35">
      <c r="A933" s="3"/>
      <c r="B933" s="4"/>
      <c r="C933" s="4"/>
      <c r="D933" s="4"/>
      <c r="E933" s="3"/>
      <c r="F933" s="3"/>
      <c r="G933" s="3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  <c r="CH933" s="4"/>
      <c r="CI933" s="4"/>
      <c r="CJ933" s="4"/>
      <c r="CK933" s="4"/>
      <c r="CL933" s="4"/>
      <c r="CM933" s="4"/>
      <c r="CN933" s="4"/>
      <c r="CO933" s="4"/>
      <c r="CP933" s="4"/>
      <c r="CQ933" s="4"/>
      <c r="CR933" s="4"/>
      <c r="CS933" s="4"/>
      <c r="CT933" s="4"/>
      <c r="CU933" s="4"/>
      <c r="CV933" s="4"/>
      <c r="CW933" s="4"/>
      <c r="CX933" s="4"/>
      <c r="CY933" s="4"/>
      <c r="CZ933" s="4"/>
      <c r="DA933" s="4"/>
      <c r="DB933" s="4"/>
      <c r="DC933" s="4"/>
      <c r="DD933" s="4"/>
      <c r="DE933" s="4"/>
      <c r="DF933" s="4"/>
      <c r="DG933" s="4"/>
      <c r="DH933" s="4"/>
      <c r="DI933" s="4"/>
      <c r="DJ933" s="4"/>
      <c r="DK933" s="4"/>
      <c r="DL933" s="4"/>
      <c r="DM933" s="4"/>
      <c r="DN933" s="4"/>
      <c r="DO933" s="4"/>
      <c r="DP933" s="4"/>
      <c r="DQ933" s="4"/>
      <c r="DR933" s="4"/>
      <c r="DS933" s="4"/>
      <c r="DT933" s="4"/>
      <c r="DU933" s="4"/>
      <c r="DV933" s="4"/>
      <c r="DW933" s="4"/>
      <c r="DX933" s="4"/>
      <c r="DY933" s="4"/>
      <c r="DZ933" s="4"/>
      <c r="EA933" s="4"/>
      <c r="EB933" s="4"/>
      <c r="EC933" s="4"/>
      <c r="ED933" s="4"/>
      <c r="EE933" s="4"/>
      <c r="EF933" s="4"/>
      <c r="EG933" s="4"/>
      <c r="EH933" s="4"/>
      <c r="EI933" s="4"/>
      <c r="EJ933" s="4"/>
      <c r="EK933" s="4"/>
      <c r="EL933" s="4"/>
    </row>
    <row r="934" spans="1:142" x14ac:dyDescent="0.35">
      <c r="A934" s="3"/>
      <c r="B934" s="4"/>
      <c r="C934" s="4"/>
      <c r="D934" s="4"/>
      <c r="E934" s="3"/>
      <c r="F934" s="3"/>
      <c r="G934" s="3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  <c r="CW934" s="4"/>
      <c r="CX934" s="4"/>
      <c r="CY934" s="4"/>
      <c r="CZ934" s="4"/>
      <c r="DA934" s="4"/>
      <c r="DB934" s="4"/>
      <c r="DC934" s="4"/>
      <c r="DD934" s="4"/>
      <c r="DE934" s="4"/>
      <c r="DF934" s="4"/>
      <c r="DG934" s="4"/>
      <c r="DH934" s="4"/>
      <c r="DI934" s="4"/>
      <c r="DJ934" s="4"/>
      <c r="DK934" s="4"/>
      <c r="DL934" s="4"/>
      <c r="DM934" s="4"/>
      <c r="DN934" s="4"/>
      <c r="DO934" s="4"/>
      <c r="DP934" s="4"/>
      <c r="DQ934" s="4"/>
      <c r="DR934" s="4"/>
      <c r="DS934" s="4"/>
      <c r="DT934" s="4"/>
      <c r="DU934" s="4"/>
      <c r="DV934" s="4"/>
      <c r="DW934" s="4"/>
      <c r="DX934" s="4"/>
      <c r="DY934" s="4"/>
      <c r="DZ934" s="4"/>
      <c r="EA934" s="4"/>
      <c r="EB934" s="4"/>
      <c r="EC934" s="4"/>
      <c r="ED934" s="4"/>
      <c r="EE934" s="4"/>
      <c r="EF934" s="4"/>
      <c r="EG934" s="4"/>
      <c r="EH934" s="4"/>
      <c r="EI934" s="4"/>
      <c r="EJ934" s="4"/>
      <c r="EK934" s="4"/>
      <c r="EL934" s="4"/>
    </row>
    <row r="935" spans="1:142" x14ac:dyDescent="0.35">
      <c r="A935" s="3"/>
      <c r="B935" s="4"/>
      <c r="C935" s="4"/>
      <c r="D935" s="4"/>
      <c r="E935" s="3"/>
      <c r="F935" s="3"/>
      <c r="G935" s="3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  <c r="CW935" s="4"/>
      <c r="CX935" s="4"/>
      <c r="CY935" s="4"/>
      <c r="CZ935" s="4"/>
      <c r="DA935" s="4"/>
      <c r="DB935" s="4"/>
      <c r="DC935" s="4"/>
      <c r="DD935" s="4"/>
      <c r="DE935" s="4"/>
      <c r="DF935" s="4"/>
      <c r="DG935" s="4"/>
      <c r="DH935" s="4"/>
      <c r="DI935" s="4"/>
      <c r="DJ935" s="4"/>
      <c r="DK935" s="4"/>
      <c r="DL935" s="4"/>
      <c r="DM935" s="4"/>
      <c r="DN935" s="4"/>
      <c r="DO935" s="4"/>
      <c r="DP935" s="4"/>
      <c r="DQ935" s="4"/>
      <c r="DR935" s="4"/>
      <c r="DS935" s="4"/>
      <c r="DT935" s="4"/>
      <c r="DU935" s="4"/>
      <c r="DV935" s="4"/>
      <c r="DW935" s="4"/>
      <c r="DX935" s="4"/>
      <c r="DY935" s="4"/>
      <c r="DZ935" s="4"/>
      <c r="EA935" s="4"/>
      <c r="EB935" s="4"/>
      <c r="EC935" s="4"/>
      <c r="ED935" s="4"/>
      <c r="EE935" s="4"/>
      <c r="EF935" s="4"/>
      <c r="EG935" s="4"/>
      <c r="EH935" s="4"/>
      <c r="EI935" s="4"/>
      <c r="EJ935" s="4"/>
      <c r="EK935" s="4"/>
      <c r="EL935" s="4"/>
    </row>
    <row r="936" spans="1:142" x14ac:dyDescent="0.35">
      <c r="A936" s="3"/>
      <c r="B936" s="4"/>
      <c r="C936" s="4"/>
      <c r="D936" s="4"/>
      <c r="E936" s="3"/>
      <c r="F936" s="3"/>
      <c r="G936" s="3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  <c r="CW936" s="4"/>
      <c r="CX936" s="4"/>
      <c r="CY936" s="4"/>
      <c r="CZ936" s="4"/>
      <c r="DA936" s="4"/>
      <c r="DB936" s="4"/>
      <c r="DC936" s="4"/>
      <c r="DD936" s="4"/>
      <c r="DE936" s="4"/>
      <c r="DF936" s="4"/>
      <c r="DG936" s="4"/>
      <c r="DH936" s="4"/>
      <c r="DI936" s="4"/>
      <c r="DJ936" s="4"/>
      <c r="DK936" s="4"/>
      <c r="DL936" s="4"/>
      <c r="DM936" s="4"/>
      <c r="DN936" s="4"/>
      <c r="DO936" s="4"/>
      <c r="DP936" s="4"/>
      <c r="DQ936" s="4"/>
      <c r="DR936" s="4"/>
      <c r="DS936" s="4"/>
      <c r="DT936" s="4"/>
      <c r="DU936" s="4"/>
      <c r="DV936" s="4"/>
      <c r="DW936" s="4"/>
      <c r="DX936" s="4"/>
      <c r="DY936" s="4"/>
      <c r="DZ936" s="4"/>
      <c r="EA936" s="4"/>
      <c r="EB936" s="4"/>
      <c r="EC936" s="4"/>
      <c r="ED936" s="4"/>
      <c r="EE936" s="4"/>
      <c r="EF936" s="4"/>
      <c r="EG936" s="4"/>
      <c r="EH936" s="4"/>
      <c r="EI936" s="4"/>
      <c r="EJ936" s="4"/>
      <c r="EK936" s="4"/>
      <c r="EL936" s="4"/>
    </row>
    <row r="937" spans="1:142" x14ac:dyDescent="0.35">
      <c r="A937" s="3"/>
      <c r="B937" s="4"/>
      <c r="C937" s="4"/>
      <c r="D937" s="4"/>
      <c r="E937" s="3"/>
      <c r="F937" s="3"/>
      <c r="G937" s="3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  <c r="CW937" s="4"/>
      <c r="CX937" s="4"/>
      <c r="CY937" s="4"/>
      <c r="CZ937" s="4"/>
      <c r="DA937" s="4"/>
      <c r="DB937" s="4"/>
      <c r="DC937" s="4"/>
      <c r="DD937" s="4"/>
      <c r="DE937" s="4"/>
      <c r="DF937" s="4"/>
      <c r="DG937" s="4"/>
      <c r="DH937" s="4"/>
      <c r="DI937" s="4"/>
      <c r="DJ937" s="4"/>
      <c r="DK937" s="4"/>
      <c r="DL937" s="4"/>
      <c r="DM937" s="4"/>
      <c r="DN937" s="4"/>
      <c r="DO937" s="4"/>
      <c r="DP937" s="4"/>
      <c r="DQ937" s="4"/>
      <c r="DR937" s="4"/>
      <c r="DS937" s="4"/>
      <c r="DT937" s="4"/>
      <c r="DU937" s="4"/>
      <c r="DV937" s="4"/>
      <c r="DW937" s="4"/>
      <c r="DX937" s="4"/>
      <c r="DY937" s="4"/>
      <c r="DZ937" s="4"/>
      <c r="EA937" s="4"/>
      <c r="EB937" s="4"/>
      <c r="EC937" s="4"/>
      <c r="ED937" s="4"/>
      <c r="EE937" s="4"/>
      <c r="EF937" s="4"/>
      <c r="EG937" s="4"/>
      <c r="EH937" s="4"/>
      <c r="EI937" s="4"/>
      <c r="EJ937" s="4"/>
      <c r="EK937" s="4"/>
      <c r="EL937" s="4"/>
    </row>
    <row r="938" spans="1:142" x14ac:dyDescent="0.35">
      <c r="A938" s="3"/>
      <c r="B938" s="4"/>
      <c r="C938" s="4"/>
      <c r="D938" s="4"/>
      <c r="E938" s="3"/>
      <c r="F938" s="3"/>
      <c r="G938" s="3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  <c r="CW938" s="4"/>
      <c r="CX938" s="4"/>
      <c r="CY938" s="4"/>
      <c r="CZ938" s="4"/>
      <c r="DA938" s="4"/>
      <c r="DB938" s="4"/>
      <c r="DC938" s="4"/>
      <c r="DD938" s="4"/>
      <c r="DE938" s="4"/>
      <c r="DF938" s="4"/>
      <c r="DG938" s="4"/>
      <c r="DH938" s="4"/>
      <c r="DI938" s="4"/>
      <c r="DJ938" s="4"/>
      <c r="DK938" s="4"/>
      <c r="DL938" s="4"/>
      <c r="DM938" s="4"/>
      <c r="DN938" s="4"/>
      <c r="DO938" s="4"/>
      <c r="DP938" s="4"/>
      <c r="DQ938" s="4"/>
      <c r="DR938" s="4"/>
      <c r="DS938" s="4"/>
      <c r="DT938" s="4"/>
      <c r="DU938" s="4"/>
      <c r="DV938" s="4"/>
      <c r="DW938" s="4"/>
      <c r="DX938" s="4"/>
      <c r="DY938" s="4"/>
      <c r="DZ938" s="4"/>
      <c r="EA938" s="4"/>
      <c r="EB938" s="4"/>
      <c r="EC938" s="4"/>
      <c r="ED938" s="4"/>
      <c r="EE938" s="4"/>
      <c r="EF938" s="4"/>
      <c r="EG938" s="4"/>
      <c r="EH938" s="4"/>
      <c r="EI938" s="4"/>
      <c r="EJ938" s="4"/>
      <c r="EK938" s="4"/>
      <c r="EL938" s="4"/>
    </row>
    <row r="939" spans="1:142" x14ac:dyDescent="0.35">
      <c r="A939" s="3"/>
      <c r="B939" s="4"/>
      <c r="C939" s="4"/>
      <c r="D939" s="4"/>
      <c r="E939" s="3"/>
      <c r="F939" s="3"/>
      <c r="G939" s="3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  <c r="CC939" s="4"/>
      <c r="CD939" s="4"/>
      <c r="CE939" s="4"/>
      <c r="CF939" s="4"/>
      <c r="CG939" s="4"/>
      <c r="CH939" s="4"/>
      <c r="CI939" s="4"/>
      <c r="CJ939" s="4"/>
      <c r="CK939" s="4"/>
      <c r="CL939" s="4"/>
      <c r="CM939" s="4"/>
      <c r="CN939" s="4"/>
      <c r="CO939" s="4"/>
      <c r="CP939" s="4"/>
      <c r="CQ939" s="4"/>
      <c r="CR939" s="4"/>
      <c r="CS939" s="4"/>
      <c r="CT939" s="4"/>
      <c r="CU939" s="4"/>
      <c r="CV939" s="4"/>
      <c r="CW939" s="4"/>
      <c r="CX939" s="4"/>
      <c r="CY939" s="4"/>
      <c r="CZ939" s="4"/>
      <c r="DA939" s="4"/>
      <c r="DB939" s="4"/>
      <c r="DC939" s="4"/>
      <c r="DD939" s="4"/>
      <c r="DE939" s="4"/>
      <c r="DF939" s="4"/>
      <c r="DG939" s="4"/>
      <c r="DH939" s="4"/>
      <c r="DI939" s="4"/>
      <c r="DJ939" s="4"/>
      <c r="DK939" s="4"/>
      <c r="DL939" s="4"/>
      <c r="DM939" s="4"/>
      <c r="DN939" s="4"/>
      <c r="DO939" s="4"/>
      <c r="DP939" s="4"/>
      <c r="DQ939" s="4"/>
      <c r="DR939" s="4"/>
      <c r="DS939" s="4"/>
      <c r="DT939" s="4"/>
      <c r="DU939" s="4"/>
      <c r="DV939" s="4"/>
      <c r="DW939" s="4"/>
      <c r="DX939" s="4"/>
      <c r="DY939" s="4"/>
      <c r="DZ939" s="4"/>
      <c r="EA939" s="4"/>
      <c r="EB939" s="4"/>
      <c r="EC939" s="4"/>
      <c r="ED939" s="4"/>
      <c r="EE939" s="4"/>
      <c r="EF939" s="4"/>
      <c r="EG939" s="4"/>
      <c r="EH939" s="4"/>
      <c r="EI939" s="4"/>
      <c r="EJ939" s="4"/>
      <c r="EK939" s="4"/>
      <c r="EL939" s="4"/>
    </row>
    <row r="940" spans="1:142" x14ac:dyDescent="0.35">
      <c r="A940" s="3"/>
      <c r="B940" s="4"/>
      <c r="C940" s="4"/>
      <c r="D940" s="4"/>
      <c r="E940" s="3"/>
      <c r="F940" s="3"/>
      <c r="G940" s="3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  <c r="CC940" s="4"/>
      <c r="CD940" s="4"/>
      <c r="CE940" s="4"/>
      <c r="CF940" s="4"/>
      <c r="CG940" s="4"/>
      <c r="CH940" s="4"/>
      <c r="CI940" s="4"/>
      <c r="CJ940" s="4"/>
      <c r="CK940" s="4"/>
      <c r="CL940" s="4"/>
      <c r="CM940" s="4"/>
      <c r="CN940" s="4"/>
      <c r="CO940" s="4"/>
      <c r="CP940" s="4"/>
      <c r="CQ940" s="4"/>
      <c r="CR940" s="4"/>
      <c r="CS940" s="4"/>
      <c r="CT940" s="4"/>
      <c r="CU940" s="4"/>
      <c r="CV940" s="4"/>
      <c r="CW940" s="4"/>
      <c r="CX940" s="4"/>
      <c r="CY940" s="4"/>
      <c r="CZ940" s="4"/>
      <c r="DA940" s="4"/>
      <c r="DB940" s="4"/>
      <c r="DC940" s="4"/>
      <c r="DD940" s="4"/>
      <c r="DE940" s="4"/>
      <c r="DF940" s="4"/>
      <c r="DG940" s="4"/>
      <c r="DH940" s="4"/>
      <c r="DI940" s="4"/>
      <c r="DJ940" s="4"/>
      <c r="DK940" s="4"/>
      <c r="DL940" s="4"/>
      <c r="DM940" s="4"/>
      <c r="DN940" s="4"/>
      <c r="DO940" s="4"/>
      <c r="DP940" s="4"/>
      <c r="DQ940" s="4"/>
      <c r="DR940" s="4"/>
      <c r="DS940" s="4"/>
      <c r="DT940" s="4"/>
      <c r="DU940" s="4"/>
      <c r="DV940" s="4"/>
      <c r="DW940" s="4"/>
      <c r="DX940" s="4"/>
      <c r="DY940" s="4"/>
      <c r="DZ940" s="4"/>
      <c r="EA940" s="4"/>
      <c r="EB940" s="4"/>
      <c r="EC940" s="4"/>
      <c r="ED940" s="4"/>
      <c r="EE940" s="4"/>
      <c r="EF940" s="4"/>
      <c r="EG940" s="4"/>
      <c r="EH940" s="4"/>
      <c r="EI940" s="4"/>
      <c r="EJ940" s="4"/>
      <c r="EK940" s="4"/>
      <c r="EL940" s="4"/>
    </row>
    <row r="941" spans="1:142" x14ac:dyDescent="0.35">
      <c r="A941" s="3"/>
      <c r="B941" s="4"/>
      <c r="C941" s="4"/>
      <c r="D941" s="4"/>
      <c r="E941" s="3"/>
      <c r="F941" s="3"/>
      <c r="G941" s="3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/>
      <c r="CB941" s="4"/>
      <c r="CC941" s="4"/>
      <c r="CD941" s="4"/>
      <c r="CE941" s="4"/>
      <c r="CF941" s="4"/>
      <c r="CG941" s="4"/>
      <c r="CH941" s="4"/>
      <c r="CI941" s="4"/>
      <c r="CJ941" s="4"/>
      <c r="CK941" s="4"/>
      <c r="CL941" s="4"/>
      <c r="CM941" s="4"/>
      <c r="CN941" s="4"/>
      <c r="CO941" s="4"/>
      <c r="CP941" s="4"/>
      <c r="CQ941" s="4"/>
      <c r="CR941" s="4"/>
      <c r="CS941" s="4"/>
      <c r="CT941" s="4"/>
      <c r="CU941" s="4"/>
      <c r="CV941" s="4"/>
      <c r="CW941" s="4"/>
      <c r="CX941" s="4"/>
      <c r="CY941" s="4"/>
      <c r="CZ941" s="4"/>
      <c r="DA941" s="4"/>
      <c r="DB941" s="4"/>
      <c r="DC941" s="4"/>
      <c r="DD941" s="4"/>
      <c r="DE941" s="4"/>
      <c r="DF941" s="4"/>
      <c r="DG941" s="4"/>
      <c r="DH941" s="4"/>
      <c r="DI941" s="4"/>
      <c r="DJ941" s="4"/>
      <c r="DK941" s="4"/>
      <c r="DL941" s="4"/>
      <c r="DM941" s="4"/>
      <c r="DN941" s="4"/>
      <c r="DO941" s="4"/>
      <c r="DP941" s="4"/>
      <c r="DQ941" s="4"/>
      <c r="DR941" s="4"/>
      <c r="DS941" s="4"/>
      <c r="DT941" s="4"/>
      <c r="DU941" s="4"/>
      <c r="DV941" s="4"/>
      <c r="DW941" s="4"/>
      <c r="DX941" s="4"/>
      <c r="DY941" s="4"/>
      <c r="DZ941" s="4"/>
      <c r="EA941" s="4"/>
      <c r="EB941" s="4"/>
      <c r="EC941" s="4"/>
      <c r="ED941" s="4"/>
      <c r="EE941" s="4"/>
      <c r="EF941" s="4"/>
      <c r="EG941" s="4"/>
      <c r="EH941" s="4"/>
      <c r="EI941" s="4"/>
      <c r="EJ941" s="4"/>
      <c r="EK941" s="4"/>
      <c r="EL941" s="4"/>
    </row>
    <row r="942" spans="1:142" x14ac:dyDescent="0.35">
      <c r="A942" s="3"/>
      <c r="B942" s="4"/>
      <c r="C942" s="4"/>
      <c r="D942" s="4"/>
      <c r="E942" s="3"/>
      <c r="F942" s="3"/>
      <c r="G942" s="3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/>
      <c r="CB942" s="4"/>
      <c r="CC942" s="4"/>
      <c r="CD942" s="4"/>
      <c r="CE942" s="4"/>
      <c r="CF942" s="4"/>
      <c r="CG942" s="4"/>
      <c r="CH942" s="4"/>
      <c r="CI942" s="4"/>
      <c r="CJ942" s="4"/>
      <c r="CK942" s="4"/>
      <c r="CL942" s="4"/>
      <c r="CM942" s="4"/>
      <c r="CN942" s="4"/>
      <c r="CO942" s="4"/>
      <c r="CP942" s="4"/>
      <c r="CQ942" s="4"/>
      <c r="CR942" s="4"/>
      <c r="CS942" s="4"/>
      <c r="CT942" s="4"/>
      <c r="CU942" s="4"/>
      <c r="CV942" s="4"/>
      <c r="CW942" s="4"/>
      <c r="CX942" s="4"/>
      <c r="CY942" s="4"/>
      <c r="CZ942" s="4"/>
      <c r="DA942" s="4"/>
      <c r="DB942" s="4"/>
      <c r="DC942" s="4"/>
      <c r="DD942" s="4"/>
      <c r="DE942" s="4"/>
      <c r="DF942" s="4"/>
      <c r="DG942" s="4"/>
      <c r="DH942" s="4"/>
      <c r="DI942" s="4"/>
      <c r="DJ942" s="4"/>
      <c r="DK942" s="4"/>
      <c r="DL942" s="4"/>
      <c r="DM942" s="4"/>
      <c r="DN942" s="4"/>
      <c r="DO942" s="4"/>
      <c r="DP942" s="4"/>
      <c r="DQ942" s="4"/>
      <c r="DR942" s="4"/>
      <c r="DS942" s="4"/>
      <c r="DT942" s="4"/>
      <c r="DU942" s="4"/>
      <c r="DV942" s="4"/>
      <c r="DW942" s="4"/>
      <c r="DX942" s="4"/>
      <c r="DY942" s="4"/>
      <c r="DZ942" s="4"/>
      <c r="EA942" s="4"/>
      <c r="EB942" s="4"/>
      <c r="EC942" s="4"/>
      <c r="ED942" s="4"/>
      <c r="EE942" s="4"/>
      <c r="EF942" s="4"/>
      <c r="EG942" s="4"/>
      <c r="EH942" s="4"/>
      <c r="EI942" s="4"/>
      <c r="EJ942" s="4"/>
      <c r="EK942" s="4"/>
      <c r="EL942" s="4"/>
    </row>
    <row r="943" spans="1:142" x14ac:dyDescent="0.35">
      <c r="A943" s="3"/>
      <c r="B943" s="4"/>
      <c r="C943" s="4"/>
      <c r="D943" s="4"/>
      <c r="E943" s="3"/>
      <c r="F943" s="3"/>
      <c r="G943" s="3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  <c r="CC943" s="4"/>
      <c r="CD943" s="4"/>
      <c r="CE943" s="4"/>
      <c r="CF943" s="4"/>
      <c r="CG943" s="4"/>
      <c r="CH943" s="4"/>
      <c r="CI943" s="4"/>
      <c r="CJ943" s="4"/>
      <c r="CK943" s="4"/>
      <c r="CL943" s="4"/>
      <c r="CM943" s="4"/>
      <c r="CN943" s="4"/>
      <c r="CO943" s="4"/>
      <c r="CP943" s="4"/>
      <c r="CQ943" s="4"/>
      <c r="CR943" s="4"/>
      <c r="CS943" s="4"/>
      <c r="CT943" s="4"/>
      <c r="CU943" s="4"/>
      <c r="CV943" s="4"/>
      <c r="CW943" s="4"/>
      <c r="CX943" s="4"/>
      <c r="CY943" s="4"/>
      <c r="CZ943" s="4"/>
      <c r="DA943" s="4"/>
      <c r="DB943" s="4"/>
      <c r="DC943" s="4"/>
      <c r="DD943" s="4"/>
      <c r="DE943" s="4"/>
      <c r="DF943" s="4"/>
      <c r="DG943" s="4"/>
      <c r="DH943" s="4"/>
      <c r="DI943" s="4"/>
      <c r="DJ943" s="4"/>
      <c r="DK943" s="4"/>
      <c r="DL943" s="4"/>
      <c r="DM943" s="4"/>
      <c r="DN943" s="4"/>
      <c r="DO943" s="4"/>
      <c r="DP943" s="4"/>
      <c r="DQ943" s="4"/>
      <c r="DR943" s="4"/>
      <c r="DS943" s="4"/>
      <c r="DT943" s="4"/>
      <c r="DU943" s="4"/>
      <c r="DV943" s="4"/>
      <c r="DW943" s="4"/>
      <c r="DX943" s="4"/>
      <c r="DY943" s="4"/>
      <c r="DZ943" s="4"/>
      <c r="EA943" s="4"/>
      <c r="EB943" s="4"/>
      <c r="EC943" s="4"/>
      <c r="ED943" s="4"/>
      <c r="EE943" s="4"/>
      <c r="EF943" s="4"/>
      <c r="EG943" s="4"/>
      <c r="EH943" s="4"/>
      <c r="EI943" s="4"/>
      <c r="EJ943" s="4"/>
      <c r="EK943" s="4"/>
      <c r="EL943" s="4"/>
    </row>
    <row r="944" spans="1:142" x14ac:dyDescent="0.35">
      <c r="A944" s="3"/>
      <c r="B944" s="4"/>
      <c r="C944" s="4"/>
      <c r="D944" s="4"/>
      <c r="E944" s="3"/>
      <c r="F944" s="3"/>
      <c r="G944" s="3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  <c r="BX944" s="4"/>
      <c r="BY944" s="4"/>
      <c r="BZ944" s="4"/>
      <c r="CA944" s="4"/>
      <c r="CB944" s="4"/>
      <c r="CC944" s="4"/>
      <c r="CD944" s="4"/>
      <c r="CE944" s="4"/>
      <c r="CF944" s="4"/>
      <c r="CG944" s="4"/>
      <c r="CH944" s="4"/>
      <c r="CI944" s="4"/>
      <c r="CJ944" s="4"/>
      <c r="CK944" s="4"/>
      <c r="CL944" s="4"/>
      <c r="CM944" s="4"/>
      <c r="CN944" s="4"/>
      <c r="CO944" s="4"/>
      <c r="CP944" s="4"/>
      <c r="CQ944" s="4"/>
      <c r="CR944" s="4"/>
      <c r="CS944" s="4"/>
      <c r="CT944" s="4"/>
      <c r="CU944" s="4"/>
      <c r="CV944" s="4"/>
      <c r="CW944" s="4"/>
      <c r="CX944" s="4"/>
      <c r="CY944" s="4"/>
      <c r="CZ944" s="4"/>
      <c r="DA944" s="4"/>
      <c r="DB944" s="4"/>
      <c r="DC944" s="4"/>
      <c r="DD944" s="4"/>
      <c r="DE944" s="4"/>
      <c r="DF944" s="4"/>
      <c r="DG944" s="4"/>
      <c r="DH944" s="4"/>
      <c r="DI944" s="4"/>
      <c r="DJ944" s="4"/>
      <c r="DK944" s="4"/>
      <c r="DL944" s="4"/>
      <c r="DM944" s="4"/>
      <c r="DN944" s="4"/>
      <c r="DO944" s="4"/>
      <c r="DP944" s="4"/>
      <c r="DQ944" s="4"/>
      <c r="DR944" s="4"/>
      <c r="DS944" s="4"/>
      <c r="DT944" s="4"/>
      <c r="DU944" s="4"/>
      <c r="DV944" s="4"/>
      <c r="DW944" s="4"/>
      <c r="DX944" s="4"/>
      <c r="DY944" s="4"/>
      <c r="DZ944" s="4"/>
      <c r="EA944" s="4"/>
      <c r="EB944" s="4"/>
      <c r="EC944" s="4"/>
      <c r="ED944" s="4"/>
      <c r="EE944" s="4"/>
      <c r="EF944" s="4"/>
      <c r="EG944" s="4"/>
      <c r="EH944" s="4"/>
      <c r="EI944" s="4"/>
      <c r="EJ944" s="4"/>
      <c r="EK944" s="4"/>
      <c r="EL944" s="4"/>
    </row>
    <row r="945" spans="1:142" x14ac:dyDescent="0.35">
      <c r="A945" s="3"/>
      <c r="B945" s="4"/>
      <c r="C945" s="4"/>
      <c r="D945" s="4"/>
      <c r="E945" s="3"/>
      <c r="F945" s="3"/>
      <c r="G945" s="3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  <c r="CH945" s="4"/>
      <c r="CI945" s="4"/>
      <c r="CJ945" s="4"/>
      <c r="CK945" s="4"/>
      <c r="CL945" s="4"/>
      <c r="CM945" s="4"/>
      <c r="CN945" s="4"/>
      <c r="CO945" s="4"/>
      <c r="CP945" s="4"/>
      <c r="CQ945" s="4"/>
      <c r="CR945" s="4"/>
      <c r="CS945" s="4"/>
      <c r="CT945" s="4"/>
      <c r="CU945" s="4"/>
      <c r="CV945" s="4"/>
      <c r="CW945" s="4"/>
      <c r="CX945" s="4"/>
      <c r="CY945" s="4"/>
      <c r="CZ945" s="4"/>
      <c r="DA945" s="4"/>
      <c r="DB945" s="4"/>
      <c r="DC945" s="4"/>
      <c r="DD945" s="4"/>
      <c r="DE945" s="4"/>
      <c r="DF945" s="4"/>
      <c r="DG945" s="4"/>
      <c r="DH945" s="4"/>
      <c r="DI945" s="4"/>
      <c r="DJ945" s="4"/>
      <c r="DK945" s="4"/>
      <c r="DL945" s="4"/>
      <c r="DM945" s="4"/>
      <c r="DN945" s="4"/>
      <c r="DO945" s="4"/>
      <c r="DP945" s="4"/>
      <c r="DQ945" s="4"/>
      <c r="DR945" s="4"/>
      <c r="DS945" s="4"/>
      <c r="DT945" s="4"/>
      <c r="DU945" s="4"/>
      <c r="DV945" s="4"/>
      <c r="DW945" s="4"/>
      <c r="DX945" s="4"/>
      <c r="DY945" s="4"/>
      <c r="DZ945" s="4"/>
      <c r="EA945" s="4"/>
      <c r="EB945" s="4"/>
      <c r="EC945" s="4"/>
      <c r="ED945" s="4"/>
      <c r="EE945" s="4"/>
      <c r="EF945" s="4"/>
      <c r="EG945" s="4"/>
      <c r="EH945" s="4"/>
      <c r="EI945" s="4"/>
      <c r="EJ945" s="4"/>
      <c r="EK945" s="4"/>
      <c r="EL945" s="4"/>
    </row>
    <row r="946" spans="1:142" x14ac:dyDescent="0.35">
      <c r="A946" s="3"/>
      <c r="B946" s="4"/>
      <c r="C946" s="4"/>
      <c r="D946" s="4"/>
      <c r="E946" s="3"/>
      <c r="F946" s="3"/>
      <c r="G946" s="3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  <c r="CC946" s="4"/>
      <c r="CD946" s="4"/>
      <c r="CE946" s="4"/>
      <c r="CF946" s="4"/>
      <c r="CG946" s="4"/>
      <c r="CH946" s="4"/>
      <c r="CI946" s="4"/>
      <c r="CJ946" s="4"/>
      <c r="CK946" s="4"/>
      <c r="CL946" s="4"/>
      <c r="CM946" s="4"/>
      <c r="CN946" s="4"/>
      <c r="CO946" s="4"/>
      <c r="CP946" s="4"/>
      <c r="CQ946" s="4"/>
      <c r="CR946" s="4"/>
      <c r="CS946" s="4"/>
      <c r="CT946" s="4"/>
      <c r="CU946" s="4"/>
      <c r="CV946" s="4"/>
      <c r="CW946" s="4"/>
      <c r="CX946" s="4"/>
      <c r="CY946" s="4"/>
      <c r="CZ946" s="4"/>
      <c r="DA946" s="4"/>
      <c r="DB946" s="4"/>
      <c r="DC946" s="4"/>
      <c r="DD946" s="4"/>
      <c r="DE946" s="4"/>
      <c r="DF946" s="4"/>
      <c r="DG946" s="4"/>
      <c r="DH946" s="4"/>
      <c r="DI946" s="4"/>
      <c r="DJ946" s="4"/>
      <c r="DK946" s="4"/>
      <c r="DL946" s="4"/>
      <c r="DM946" s="4"/>
      <c r="DN946" s="4"/>
      <c r="DO946" s="4"/>
      <c r="DP946" s="4"/>
      <c r="DQ946" s="4"/>
      <c r="DR946" s="4"/>
      <c r="DS946" s="4"/>
      <c r="DT946" s="4"/>
      <c r="DU946" s="4"/>
      <c r="DV946" s="4"/>
      <c r="DW946" s="4"/>
      <c r="DX946" s="4"/>
      <c r="DY946" s="4"/>
      <c r="DZ946" s="4"/>
      <c r="EA946" s="4"/>
      <c r="EB946" s="4"/>
      <c r="EC946" s="4"/>
      <c r="ED946" s="4"/>
      <c r="EE946" s="4"/>
      <c r="EF946" s="4"/>
      <c r="EG946" s="4"/>
      <c r="EH946" s="4"/>
      <c r="EI946" s="4"/>
      <c r="EJ946" s="4"/>
      <c r="EK946" s="4"/>
      <c r="EL946" s="4"/>
    </row>
    <row r="947" spans="1:142" x14ac:dyDescent="0.35">
      <c r="A947" s="3"/>
      <c r="B947" s="4"/>
      <c r="C947" s="4"/>
      <c r="D947" s="4"/>
      <c r="E947" s="3"/>
      <c r="F947" s="3"/>
      <c r="G947" s="3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  <c r="CH947" s="4"/>
      <c r="CI947" s="4"/>
      <c r="CJ947" s="4"/>
      <c r="CK947" s="4"/>
      <c r="CL947" s="4"/>
      <c r="CM947" s="4"/>
      <c r="CN947" s="4"/>
      <c r="CO947" s="4"/>
      <c r="CP947" s="4"/>
      <c r="CQ947" s="4"/>
      <c r="CR947" s="4"/>
      <c r="CS947" s="4"/>
      <c r="CT947" s="4"/>
      <c r="CU947" s="4"/>
      <c r="CV947" s="4"/>
      <c r="CW947" s="4"/>
      <c r="CX947" s="4"/>
      <c r="CY947" s="4"/>
      <c r="CZ947" s="4"/>
      <c r="DA947" s="4"/>
      <c r="DB947" s="4"/>
      <c r="DC947" s="4"/>
      <c r="DD947" s="4"/>
      <c r="DE947" s="4"/>
      <c r="DF947" s="4"/>
      <c r="DG947" s="4"/>
      <c r="DH947" s="4"/>
      <c r="DI947" s="4"/>
      <c r="DJ947" s="4"/>
      <c r="DK947" s="4"/>
      <c r="DL947" s="4"/>
      <c r="DM947" s="4"/>
      <c r="DN947" s="4"/>
      <c r="DO947" s="4"/>
      <c r="DP947" s="4"/>
      <c r="DQ947" s="4"/>
      <c r="DR947" s="4"/>
      <c r="DS947" s="4"/>
      <c r="DT947" s="4"/>
      <c r="DU947" s="4"/>
      <c r="DV947" s="4"/>
      <c r="DW947" s="4"/>
      <c r="DX947" s="4"/>
      <c r="DY947" s="4"/>
      <c r="DZ947" s="4"/>
      <c r="EA947" s="4"/>
      <c r="EB947" s="4"/>
      <c r="EC947" s="4"/>
      <c r="ED947" s="4"/>
      <c r="EE947" s="4"/>
      <c r="EF947" s="4"/>
      <c r="EG947" s="4"/>
      <c r="EH947" s="4"/>
      <c r="EI947" s="4"/>
      <c r="EJ947" s="4"/>
      <c r="EK947" s="4"/>
      <c r="EL947" s="4"/>
    </row>
    <row r="948" spans="1:142" x14ac:dyDescent="0.35">
      <c r="A948" s="3"/>
      <c r="B948" s="4"/>
      <c r="C948" s="4"/>
      <c r="D948" s="4"/>
      <c r="E948" s="3"/>
      <c r="F948" s="3"/>
      <c r="G948" s="3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  <c r="BX948" s="4"/>
      <c r="BY948" s="4"/>
      <c r="BZ948" s="4"/>
      <c r="CA948" s="4"/>
      <c r="CB948" s="4"/>
      <c r="CC948" s="4"/>
      <c r="CD948" s="4"/>
      <c r="CE948" s="4"/>
      <c r="CF948" s="4"/>
      <c r="CG948" s="4"/>
      <c r="CH948" s="4"/>
      <c r="CI948" s="4"/>
      <c r="CJ948" s="4"/>
      <c r="CK948" s="4"/>
      <c r="CL948" s="4"/>
      <c r="CM948" s="4"/>
      <c r="CN948" s="4"/>
      <c r="CO948" s="4"/>
      <c r="CP948" s="4"/>
      <c r="CQ948" s="4"/>
      <c r="CR948" s="4"/>
      <c r="CS948" s="4"/>
      <c r="CT948" s="4"/>
      <c r="CU948" s="4"/>
      <c r="CV948" s="4"/>
      <c r="CW948" s="4"/>
      <c r="CX948" s="4"/>
      <c r="CY948" s="4"/>
      <c r="CZ948" s="4"/>
      <c r="DA948" s="4"/>
      <c r="DB948" s="4"/>
      <c r="DC948" s="4"/>
      <c r="DD948" s="4"/>
      <c r="DE948" s="4"/>
      <c r="DF948" s="4"/>
      <c r="DG948" s="4"/>
      <c r="DH948" s="4"/>
      <c r="DI948" s="4"/>
      <c r="DJ948" s="4"/>
      <c r="DK948" s="4"/>
      <c r="DL948" s="4"/>
      <c r="DM948" s="4"/>
      <c r="DN948" s="4"/>
      <c r="DO948" s="4"/>
      <c r="DP948" s="4"/>
      <c r="DQ948" s="4"/>
      <c r="DR948" s="4"/>
      <c r="DS948" s="4"/>
      <c r="DT948" s="4"/>
      <c r="DU948" s="4"/>
      <c r="DV948" s="4"/>
      <c r="DW948" s="4"/>
      <c r="DX948" s="4"/>
      <c r="DY948" s="4"/>
      <c r="DZ948" s="4"/>
      <c r="EA948" s="4"/>
      <c r="EB948" s="4"/>
      <c r="EC948" s="4"/>
      <c r="ED948" s="4"/>
      <c r="EE948" s="4"/>
      <c r="EF948" s="4"/>
      <c r="EG948" s="4"/>
      <c r="EH948" s="4"/>
      <c r="EI948" s="4"/>
      <c r="EJ948" s="4"/>
      <c r="EK948" s="4"/>
      <c r="EL948" s="4"/>
    </row>
    <row r="949" spans="1:142" x14ac:dyDescent="0.35">
      <c r="A949" s="3"/>
      <c r="B949" s="4"/>
      <c r="C949" s="4"/>
      <c r="D949" s="4"/>
      <c r="E949" s="3"/>
      <c r="F949" s="3"/>
      <c r="G949" s="3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  <c r="CC949" s="4"/>
      <c r="CD949" s="4"/>
      <c r="CE949" s="4"/>
      <c r="CF949" s="4"/>
      <c r="CG949" s="4"/>
      <c r="CH949" s="4"/>
      <c r="CI949" s="4"/>
      <c r="CJ949" s="4"/>
      <c r="CK949" s="4"/>
      <c r="CL949" s="4"/>
      <c r="CM949" s="4"/>
      <c r="CN949" s="4"/>
      <c r="CO949" s="4"/>
      <c r="CP949" s="4"/>
      <c r="CQ949" s="4"/>
      <c r="CR949" s="4"/>
      <c r="CS949" s="4"/>
      <c r="CT949" s="4"/>
      <c r="CU949" s="4"/>
      <c r="CV949" s="4"/>
      <c r="CW949" s="4"/>
      <c r="CX949" s="4"/>
      <c r="CY949" s="4"/>
      <c r="CZ949" s="4"/>
      <c r="DA949" s="4"/>
      <c r="DB949" s="4"/>
      <c r="DC949" s="4"/>
      <c r="DD949" s="4"/>
      <c r="DE949" s="4"/>
      <c r="DF949" s="4"/>
      <c r="DG949" s="4"/>
      <c r="DH949" s="4"/>
      <c r="DI949" s="4"/>
      <c r="DJ949" s="4"/>
      <c r="DK949" s="4"/>
      <c r="DL949" s="4"/>
      <c r="DM949" s="4"/>
      <c r="DN949" s="4"/>
      <c r="DO949" s="4"/>
      <c r="DP949" s="4"/>
      <c r="DQ949" s="4"/>
      <c r="DR949" s="4"/>
      <c r="DS949" s="4"/>
      <c r="DT949" s="4"/>
      <c r="DU949" s="4"/>
      <c r="DV949" s="4"/>
      <c r="DW949" s="4"/>
      <c r="DX949" s="4"/>
      <c r="DY949" s="4"/>
      <c r="DZ949" s="4"/>
      <c r="EA949" s="4"/>
      <c r="EB949" s="4"/>
      <c r="EC949" s="4"/>
      <c r="ED949" s="4"/>
      <c r="EE949" s="4"/>
      <c r="EF949" s="4"/>
      <c r="EG949" s="4"/>
      <c r="EH949" s="4"/>
      <c r="EI949" s="4"/>
      <c r="EJ949" s="4"/>
      <c r="EK949" s="4"/>
      <c r="EL949" s="4"/>
    </row>
    <row r="950" spans="1:142" x14ac:dyDescent="0.35">
      <c r="A950" s="3"/>
      <c r="B950" s="4"/>
      <c r="C950" s="4"/>
      <c r="D950" s="4"/>
      <c r="E950" s="3"/>
      <c r="F950" s="3"/>
      <c r="G950" s="3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  <c r="CC950" s="4"/>
      <c r="CD950" s="4"/>
      <c r="CE950" s="4"/>
      <c r="CF950" s="4"/>
      <c r="CG950" s="4"/>
      <c r="CH950" s="4"/>
      <c r="CI950" s="4"/>
      <c r="CJ950" s="4"/>
      <c r="CK950" s="4"/>
      <c r="CL950" s="4"/>
      <c r="CM950" s="4"/>
      <c r="CN950" s="4"/>
      <c r="CO950" s="4"/>
      <c r="CP950" s="4"/>
      <c r="CQ950" s="4"/>
      <c r="CR950" s="4"/>
      <c r="CS950" s="4"/>
      <c r="CT950" s="4"/>
      <c r="CU950" s="4"/>
      <c r="CV950" s="4"/>
      <c r="CW950" s="4"/>
      <c r="CX950" s="4"/>
      <c r="CY950" s="4"/>
      <c r="CZ950" s="4"/>
      <c r="DA950" s="4"/>
      <c r="DB950" s="4"/>
      <c r="DC950" s="4"/>
      <c r="DD950" s="4"/>
      <c r="DE950" s="4"/>
      <c r="DF950" s="4"/>
      <c r="DG950" s="4"/>
      <c r="DH950" s="4"/>
      <c r="DI950" s="4"/>
      <c r="DJ950" s="4"/>
      <c r="DK950" s="4"/>
      <c r="DL950" s="4"/>
      <c r="DM950" s="4"/>
      <c r="DN950" s="4"/>
      <c r="DO950" s="4"/>
      <c r="DP950" s="4"/>
      <c r="DQ950" s="4"/>
      <c r="DR950" s="4"/>
      <c r="DS950" s="4"/>
      <c r="DT950" s="4"/>
      <c r="DU950" s="4"/>
      <c r="DV950" s="4"/>
      <c r="DW950" s="4"/>
      <c r="DX950" s="4"/>
      <c r="DY950" s="4"/>
      <c r="DZ950" s="4"/>
      <c r="EA950" s="4"/>
      <c r="EB950" s="4"/>
      <c r="EC950" s="4"/>
      <c r="ED950" s="4"/>
      <c r="EE950" s="4"/>
      <c r="EF950" s="4"/>
      <c r="EG950" s="4"/>
      <c r="EH950" s="4"/>
      <c r="EI950" s="4"/>
      <c r="EJ950" s="4"/>
      <c r="EK950" s="4"/>
      <c r="EL950" s="4"/>
    </row>
    <row r="951" spans="1:142" x14ac:dyDescent="0.35">
      <c r="A951" s="3"/>
      <c r="B951" s="4"/>
      <c r="C951" s="4"/>
      <c r="D951" s="4"/>
      <c r="E951" s="3"/>
      <c r="F951" s="3"/>
      <c r="G951" s="3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  <c r="CC951" s="4"/>
      <c r="CD951" s="4"/>
      <c r="CE951" s="4"/>
      <c r="CF951" s="4"/>
      <c r="CG951" s="4"/>
      <c r="CH951" s="4"/>
      <c r="CI951" s="4"/>
      <c r="CJ951" s="4"/>
      <c r="CK951" s="4"/>
      <c r="CL951" s="4"/>
      <c r="CM951" s="4"/>
      <c r="CN951" s="4"/>
      <c r="CO951" s="4"/>
      <c r="CP951" s="4"/>
      <c r="CQ951" s="4"/>
      <c r="CR951" s="4"/>
      <c r="CS951" s="4"/>
      <c r="CT951" s="4"/>
      <c r="CU951" s="4"/>
      <c r="CV951" s="4"/>
      <c r="CW951" s="4"/>
      <c r="CX951" s="4"/>
      <c r="CY951" s="4"/>
      <c r="CZ951" s="4"/>
      <c r="DA951" s="4"/>
      <c r="DB951" s="4"/>
      <c r="DC951" s="4"/>
      <c r="DD951" s="4"/>
      <c r="DE951" s="4"/>
      <c r="DF951" s="4"/>
      <c r="DG951" s="4"/>
      <c r="DH951" s="4"/>
      <c r="DI951" s="4"/>
      <c r="DJ951" s="4"/>
      <c r="DK951" s="4"/>
      <c r="DL951" s="4"/>
      <c r="DM951" s="4"/>
      <c r="DN951" s="4"/>
      <c r="DO951" s="4"/>
      <c r="DP951" s="4"/>
      <c r="DQ951" s="4"/>
      <c r="DR951" s="4"/>
      <c r="DS951" s="4"/>
      <c r="DT951" s="4"/>
      <c r="DU951" s="4"/>
      <c r="DV951" s="4"/>
      <c r="DW951" s="4"/>
      <c r="DX951" s="4"/>
      <c r="DY951" s="4"/>
      <c r="DZ951" s="4"/>
      <c r="EA951" s="4"/>
      <c r="EB951" s="4"/>
      <c r="EC951" s="4"/>
      <c r="ED951" s="4"/>
      <c r="EE951" s="4"/>
      <c r="EF951" s="4"/>
      <c r="EG951" s="4"/>
      <c r="EH951" s="4"/>
      <c r="EI951" s="4"/>
      <c r="EJ951" s="4"/>
      <c r="EK951" s="4"/>
      <c r="EL951" s="4"/>
    </row>
    <row r="952" spans="1:142" x14ac:dyDescent="0.35">
      <c r="A952" s="3"/>
      <c r="B952" s="4"/>
      <c r="C952" s="4"/>
      <c r="D952" s="4"/>
      <c r="E952" s="3"/>
      <c r="F952" s="3"/>
      <c r="G952" s="3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  <c r="CH952" s="4"/>
      <c r="CI952" s="4"/>
      <c r="CJ952" s="4"/>
      <c r="CK952" s="4"/>
      <c r="CL952" s="4"/>
      <c r="CM952" s="4"/>
      <c r="CN952" s="4"/>
      <c r="CO952" s="4"/>
      <c r="CP952" s="4"/>
      <c r="CQ952" s="4"/>
      <c r="CR952" s="4"/>
      <c r="CS952" s="4"/>
      <c r="CT952" s="4"/>
      <c r="CU952" s="4"/>
      <c r="CV952" s="4"/>
      <c r="CW952" s="4"/>
      <c r="CX952" s="4"/>
      <c r="CY952" s="4"/>
      <c r="CZ952" s="4"/>
      <c r="DA952" s="4"/>
      <c r="DB952" s="4"/>
      <c r="DC952" s="4"/>
      <c r="DD952" s="4"/>
      <c r="DE952" s="4"/>
      <c r="DF952" s="4"/>
      <c r="DG952" s="4"/>
      <c r="DH952" s="4"/>
      <c r="DI952" s="4"/>
      <c r="DJ952" s="4"/>
      <c r="DK952" s="4"/>
      <c r="DL952" s="4"/>
      <c r="DM952" s="4"/>
      <c r="DN952" s="4"/>
      <c r="DO952" s="4"/>
      <c r="DP952" s="4"/>
      <c r="DQ952" s="4"/>
      <c r="DR952" s="4"/>
      <c r="DS952" s="4"/>
      <c r="DT952" s="4"/>
      <c r="DU952" s="4"/>
      <c r="DV952" s="4"/>
      <c r="DW952" s="4"/>
      <c r="DX952" s="4"/>
      <c r="DY952" s="4"/>
      <c r="DZ952" s="4"/>
      <c r="EA952" s="4"/>
      <c r="EB952" s="4"/>
      <c r="EC952" s="4"/>
      <c r="ED952" s="4"/>
      <c r="EE952" s="4"/>
      <c r="EF952" s="4"/>
      <c r="EG952" s="4"/>
      <c r="EH952" s="4"/>
      <c r="EI952" s="4"/>
      <c r="EJ952" s="4"/>
      <c r="EK952" s="4"/>
      <c r="EL952" s="4"/>
    </row>
    <row r="953" spans="1:142" x14ac:dyDescent="0.35">
      <c r="A953" s="3"/>
      <c r="B953" s="4"/>
      <c r="C953" s="4"/>
      <c r="D953" s="4"/>
      <c r="E953" s="3"/>
      <c r="F953" s="3"/>
      <c r="G953" s="3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  <c r="CC953" s="4"/>
      <c r="CD953" s="4"/>
      <c r="CE953" s="4"/>
      <c r="CF953" s="4"/>
      <c r="CG953" s="4"/>
      <c r="CH953" s="4"/>
      <c r="CI953" s="4"/>
      <c r="CJ953" s="4"/>
      <c r="CK953" s="4"/>
      <c r="CL953" s="4"/>
      <c r="CM953" s="4"/>
      <c r="CN953" s="4"/>
      <c r="CO953" s="4"/>
      <c r="CP953" s="4"/>
      <c r="CQ953" s="4"/>
      <c r="CR953" s="4"/>
      <c r="CS953" s="4"/>
      <c r="CT953" s="4"/>
      <c r="CU953" s="4"/>
      <c r="CV953" s="4"/>
      <c r="CW953" s="4"/>
      <c r="CX953" s="4"/>
      <c r="CY953" s="4"/>
      <c r="CZ953" s="4"/>
      <c r="DA953" s="4"/>
      <c r="DB953" s="4"/>
      <c r="DC953" s="4"/>
      <c r="DD953" s="4"/>
      <c r="DE953" s="4"/>
      <c r="DF953" s="4"/>
      <c r="DG953" s="4"/>
      <c r="DH953" s="4"/>
      <c r="DI953" s="4"/>
      <c r="DJ953" s="4"/>
      <c r="DK953" s="4"/>
      <c r="DL953" s="4"/>
      <c r="DM953" s="4"/>
      <c r="DN953" s="4"/>
      <c r="DO953" s="4"/>
      <c r="DP953" s="4"/>
      <c r="DQ953" s="4"/>
      <c r="DR953" s="4"/>
      <c r="DS953" s="4"/>
      <c r="DT953" s="4"/>
      <c r="DU953" s="4"/>
      <c r="DV953" s="4"/>
      <c r="DW953" s="4"/>
      <c r="DX953" s="4"/>
      <c r="DY953" s="4"/>
      <c r="DZ953" s="4"/>
      <c r="EA953" s="4"/>
      <c r="EB953" s="4"/>
      <c r="EC953" s="4"/>
      <c r="ED953" s="4"/>
      <c r="EE953" s="4"/>
      <c r="EF953" s="4"/>
      <c r="EG953" s="4"/>
      <c r="EH953" s="4"/>
      <c r="EI953" s="4"/>
      <c r="EJ953" s="4"/>
      <c r="EK953" s="4"/>
      <c r="EL953" s="4"/>
    </row>
    <row r="954" spans="1:142" x14ac:dyDescent="0.35">
      <c r="A954" s="3"/>
      <c r="B954" s="4"/>
      <c r="C954" s="4"/>
      <c r="D954" s="4"/>
      <c r="E954" s="3"/>
      <c r="F954" s="3"/>
      <c r="G954" s="3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  <c r="CC954" s="4"/>
      <c r="CD954" s="4"/>
      <c r="CE954" s="4"/>
      <c r="CF954" s="4"/>
      <c r="CG954" s="4"/>
      <c r="CH954" s="4"/>
      <c r="CI954" s="4"/>
      <c r="CJ954" s="4"/>
      <c r="CK954" s="4"/>
      <c r="CL954" s="4"/>
      <c r="CM954" s="4"/>
      <c r="CN954" s="4"/>
      <c r="CO954" s="4"/>
      <c r="CP954" s="4"/>
      <c r="CQ954" s="4"/>
      <c r="CR954" s="4"/>
      <c r="CS954" s="4"/>
      <c r="CT954" s="4"/>
      <c r="CU954" s="4"/>
      <c r="CV954" s="4"/>
      <c r="CW954" s="4"/>
      <c r="CX954" s="4"/>
      <c r="CY954" s="4"/>
      <c r="CZ954" s="4"/>
      <c r="DA954" s="4"/>
      <c r="DB954" s="4"/>
      <c r="DC954" s="4"/>
      <c r="DD954" s="4"/>
      <c r="DE954" s="4"/>
      <c r="DF954" s="4"/>
      <c r="DG954" s="4"/>
      <c r="DH954" s="4"/>
      <c r="DI954" s="4"/>
      <c r="DJ954" s="4"/>
      <c r="DK954" s="4"/>
      <c r="DL954" s="4"/>
      <c r="DM954" s="4"/>
      <c r="DN954" s="4"/>
      <c r="DO954" s="4"/>
      <c r="DP954" s="4"/>
      <c r="DQ954" s="4"/>
      <c r="DR954" s="4"/>
      <c r="DS954" s="4"/>
      <c r="DT954" s="4"/>
      <c r="DU954" s="4"/>
      <c r="DV954" s="4"/>
      <c r="DW954" s="4"/>
      <c r="DX954" s="4"/>
      <c r="DY954" s="4"/>
      <c r="DZ954" s="4"/>
      <c r="EA954" s="4"/>
      <c r="EB954" s="4"/>
      <c r="EC954" s="4"/>
      <c r="ED954" s="4"/>
      <c r="EE954" s="4"/>
      <c r="EF954" s="4"/>
      <c r="EG954" s="4"/>
      <c r="EH954" s="4"/>
      <c r="EI954" s="4"/>
      <c r="EJ954" s="4"/>
      <c r="EK954" s="4"/>
      <c r="EL954" s="4"/>
    </row>
    <row r="955" spans="1:142" x14ac:dyDescent="0.35">
      <c r="A955" s="3"/>
      <c r="B955" s="4"/>
      <c r="C955" s="4"/>
      <c r="D955" s="4"/>
      <c r="E955" s="3"/>
      <c r="F955" s="3"/>
      <c r="G955" s="3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  <c r="CC955" s="4"/>
      <c r="CD955" s="4"/>
      <c r="CE955" s="4"/>
      <c r="CF955" s="4"/>
      <c r="CG955" s="4"/>
      <c r="CH955" s="4"/>
      <c r="CI955" s="4"/>
      <c r="CJ955" s="4"/>
      <c r="CK955" s="4"/>
      <c r="CL955" s="4"/>
      <c r="CM955" s="4"/>
      <c r="CN955" s="4"/>
      <c r="CO955" s="4"/>
      <c r="CP955" s="4"/>
      <c r="CQ955" s="4"/>
      <c r="CR955" s="4"/>
      <c r="CS955" s="4"/>
      <c r="CT955" s="4"/>
      <c r="CU955" s="4"/>
      <c r="CV955" s="4"/>
      <c r="CW955" s="4"/>
      <c r="CX955" s="4"/>
      <c r="CY955" s="4"/>
      <c r="CZ955" s="4"/>
      <c r="DA955" s="4"/>
      <c r="DB955" s="4"/>
      <c r="DC955" s="4"/>
      <c r="DD955" s="4"/>
      <c r="DE955" s="4"/>
      <c r="DF955" s="4"/>
      <c r="DG955" s="4"/>
      <c r="DH955" s="4"/>
      <c r="DI955" s="4"/>
      <c r="DJ955" s="4"/>
      <c r="DK955" s="4"/>
      <c r="DL955" s="4"/>
      <c r="DM955" s="4"/>
      <c r="DN955" s="4"/>
      <c r="DO955" s="4"/>
      <c r="DP955" s="4"/>
      <c r="DQ955" s="4"/>
      <c r="DR955" s="4"/>
      <c r="DS955" s="4"/>
      <c r="DT955" s="4"/>
      <c r="DU955" s="4"/>
      <c r="DV955" s="4"/>
      <c r="DW955" s="4"/>
      <c r="DX955" s="4"/>
      <c r="DY955" s="4"/>
      <c r="DZ955" s="4"/>
      <c r="EA955" s="4"/>
      <c r="EB955" s="4"/>
      <c r="EC955" s="4"/>
      <c r="ED955" s="4"/>
      <c r="EE955" s="4"/>
      <c r="EF955" s="4"/>
      <c r="EG955" s="4"/>
      <c r="EH955" s="4"/>
      <c r="EI955" s="4"/>
      <c r="EJ955" s="4"/>
      <c r="EK955" s="4"/>
      <c r="EL955" s="4"/>
    </row>
    <row r="956" spans="1:142" x14ac:dyDescent="0.35">
      <c r="A956" s="3"/>
      <c r="B956" s="4"/>
      <c r="C956" s="4"/>
      <c r="D956" s="4"/>
      <c r="E956" s="3"/>
      <c r="F956" s="3"/>
      <c r="G956" s="3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/>
      <c r="CB956" s="4"/>
      <c r="CC956" s="4"/>
      <c r="CD956" s="4"/>
      <c r="CE956" s="4"/>
      <c r="CF956" s="4"/>
      <c r="CG956" s="4"/>
      <c r="CH956" s="4"/>
      <c r="CI956" s="4"/>
      <c r="CJ956" s="4"/>
      <c r="CK956" s="4"/>
      <c r="CL956" s="4"/>
      <c r="CM956" s="4"/>
      <c r="CN956" s="4"/>
      <c r="CO956" s="4"/>
      <c r="CP956" s="4"/>
      <c r="CQ956" s="4"/>
      <c r="CR956" s="4"/>
      <c r="CS956" s="4"/>
      <c r="CT956" s="4"/>
      <c r="CU956" s="4"/>
      <c r="CV956" s="4"/>
      <c r="CW956" s="4"/>
      <c r="CX956" s="4"/>
      <c r="CY956" s="4"/>
      <c r="CZ956" s="4"/>
      <c r="DA956" s="4"/>
      <c r="DB956" s="4"/>
      <c r="DC956" s="4"/>
      <c r="DD956" s="4"/>
      <c r="DE956" s="4"/>
      <c r="DF956" s="4"/>
      <c r="DG956" s="4"/>
      <c r="DH956" s="4"/>
      <c r="DI956" s="4"/>
      <c r="DJ956" s="4"/>
      <c r="DK956" s="4"/>
      <c r="DL956" s="4"/>
      <c r="DM956" s="4"/>
      <c r="DN956" s="4"/>
      <c r="DO956" s="4"/>
      <c r="DP956" s="4"/>
      <c r="DQ956" s="4"/>
      <c r="DR956" s="4"/>
      <c r="DS956" s="4"/>
      <c r="DT956" s="4"/>
      <c r="DU956" s="4"/>
      <c r="DV956" s="4"/>
      <c r="DW956" s="4"/>
      <c r="DX956" s="4"/>
      <c r="DY956" s="4"/>
      <c r="DZ956" s="4"/>
      <c r="EA956" s="4"/>
      <c r="EB956" s="4"/>
      <c r="EC956" s="4"/>
      <c r="ED956" s="4"/>
      <c r="EE956" s="4"/>
      <c r="EF956" s="4"/>
      <c r="EG956" s="4"/>
      <c r="EH956" s="4"/>
      <c r="EI956" s="4"/>
      <c r="EJ956" s="4"/>
      <c r="EK956" s="4"/>
      <c r="EL956" s="4"/>
    </row>
    <row r="957" spans="1:142" x14ac:dyDescent="0.35">
      <c r="A957" s="3"/>
      <c r="B957" s="4"/>
      <c r="C957" s="4"/>
      <c r="D957" s="4"/>
      <c r="E957" s="3"/>
      <c r="F957" s="3"/>
      <c r="G957" s="3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  <c r="CH957" s="4"/>
      <c r="CI957" s="4"/>
      <c r="CJ957" s="4"/>
      <c r="CK957" s="4"/>
      <c r="CL957" s="4"/>
      <c r="CM957" s="4"/>
      <c r="CN957" s="4"/>
      <c r="CO957" s="4"/>
      <c r="CP957" s="4"/>
      <c r="CQ957" s="4"/>
      <c r="CR957" s="4"/>
      <c r="CS957" s="4"/>
      <c r="CT957" s="4"/>
      <c r="CU957" s="4"/>
      <c r="CV957" s="4"/>
      <c r="CW957" s="4"/>
      <c r="CX957" s="4"/>
      <c r="CY957" s="4"/>
      <c r="CZ957" s="4"/>
      <c r="DA957" s="4"/>
      <c r="DB957" s="4"/>
      <c r="DC957" s="4"/>
      <c r="DD957" s="4"/>
      <c r="DE957" s="4"/>
      <c r="DF957" s="4"/>
      <c r="DG957" s="4"/>
      <c r="DH957" s="4"/>
      <c r="DI957" s="4"/>
      <c r="DJ957" s="4"/>
      <c r="DK957" s="4"/>
      <c r="DL957" s="4"/>
      <c r="DM957" s="4"/>
      <c r="DN957" s="4"/>
      <c r="DO957" s="4"/>
      <c r="DP957" s="4"/>
      <c r="DQ957" s="4"/>
      <c r="DR957" s="4"/>
      <c r="DS957" s="4"/>
      <c r="DT957" s="4"/>
      <c r="DU957" s="4"/>
      <c r="DV957" s="4"/>
      <c r="DW957" s="4"/>
      <c r="DX957" s="4"/>
      <c r="DY957" s="4"/>
      <c r="DZ957" s="4"/>
      <c r="EA957" s="4"/>
      <c r="EB957" s="4"/>
      <c r="EC957" s="4"/>
      <c r="ED957" s="4"/>
      <c r="EE957" s="4"/>
      <c r="EF957" s="4"/>
      <c r="EG957" s="4"/>
      <c r="EH957" s="4"/>
      <c r="EI957" s="4"/>
      <c r="EJ957" s="4"/>
      <c r="EK957" s="4"/>
      <c r="EL957" s="4"/>
    </row>
    <row r="958" spans="1:142" x14ac:dyDescent="0.35">
      <c r="A958" s="3"/>
      <c r="B958" s="4"/>
      <c r="C958" s="4"/>
      <c r="D958" s="4"/>
      <c r="E958" s="3"/>
      <c r="F958" s="3"/>
      <c r="G958" s="3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/>
      <c r="CB958" s="4"/>
      <c r="CC958" s="4"/>
      <c r="CD958" s="4"/>
      <c r="CE958" s="4"/>
      <c r="CF958" s="4"/>
      <c r="CG958" s="4"/>
      <c r="CH958" s="4"/>
      <c r="CI958" s="4"/>
      <c r="CJ958" s="4"/>
      <c r="CK958" s="4"/>
      <c r="CL958" s="4"/>
      <c r="CM958" s="4"/>
      <c r="CN958" s="4"/>
      <c r="CO958" s="4"/>
      <c r="CP958" s="4"/>
      <c r="CQ958" s="4"/>
      <c r="CR958" s="4"/>
      <c r="CS958" s="4"/>
      <c r="CT958" s="4"/>
      <c r="CU958" s="4"/>
      <c r="CV958" s="4"/>
      <c r="CW958" s="4"/>
      <c r="CX958" s="4"/>
      <c r="CY958" s="4"/>
      <c r="CZ958" s="4"/>
      <c r="DA958" s="4"/>
      <c r="DB958" s="4"/>
      <c r="DC958" s="4"/>
      <c r="DD958" s="4"/>
      <c r="DE958" s="4"/>
      <c r="DF958" s="4"/>
      <c r="DG958" s="4"/>
      <c r="DH958" s="4"/>
      <c r="DI958" s="4"/>
      <c r="DJ958" s="4"/>
      <c r="DK958" s="4"/>
      <c r="DL958" s="4"/>
      <c r="DM958" s="4"/>
      <c r="DN958" s="4"/>
      <c r="DO958" s="4"/>
      <c r="DP958" s="4"/>
      <c r="DQ958" s="4"/>
      <c r="DR958" s="4"/>
      <c r="DS958" s="4"/>
      <c r="DT958" s="4"/>
      <c r="DU958" s="4"/>
      <c r="DV958" s="4"/>
      <c r="DW958" s="4"/>
      <c r="DX958" s="4"/>
      <c r="DY958" s="4"/>
      <c r="DZ958" s="4"/>
      <c r="EA958" s="4"/>
      <c r="EB958" s="4"/>
      <c r="EC958" s="4"/>
      <c r="ED958" s="4"/>
      <c r="EE958" s="4"/>
      <c r="EF958" s="4"/>
      <c r="EG958" s="4"/>
      <c r="EH958" s="4"/>
      <c r="EI958" s="4"/>
      <c r="EJ958" s="4"/>
      <c r="EK958" s="4"/>
      <c r="EL958" s="4"/>
    </row>
    <row r="959" spans="1:142" x14ac:dyDescent="0.35">
      <c r="A959" s="3"/>
      <c r="B959" s="4"/>
      <c r="C959" s="4"/>
      <c r="D959" s="4"/>
      <c r="E959" s="3"/>
      <c r="F959" s="3"/>
      <c r="G959" s="3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  <c r="CC959" s="4"/>
      <c r="CD959" s="4"/>
      <c r="CE959" s="4"/>
      <c r="CF959" s="4"/>
      <c r="CG959" s="4"/>
      <c r="CH959" s="4"/>
      <c r="CI959" s="4"/>
      <c r="CJ959" s="4"/>
      <c r="CK959" s="4"/>
      <c r="CL959" s="4"/>
      <c r="CM959" s="4"/>
      <c r="CN959" s="4"/>
      <c r="CO959" s="4"/>
      <c r="CP959" s="4"/>
      <c r="CQ959" s="4"/>
      <c r="CR959" s="4"/>
      <c r="CS959" s="4"/>
      <c r="CT959" s="4"/>
      <c r="CU959" s="4"/>
      <c r="CV959" s="4"/>
      <c r="CW959" s="4"/>
      <c r="CX959" s="4"/>
      <c r="CY959" s="4"/>
      <c r="CZ959" s="4"/>
      <c r="DA959" s="4"/>
      <c r="DB959" s="4"/>
      <c r="DC959" s="4"/>
      <c r="DD959" s="4"/>
      <c r="DE959" s="4"/>
      <c r="DF959" s="4"/>
      <c r="DG959" s="4"/>
      <c r="DH959" s="4"/>
      <c r="DI959" s="4"/>
      <c r="DJ959" s="4"/>
      <c r="DK959" s="4"/>
      <c r="DL959" s="4"/>
      <c r="DM959" s="4"/>
      <c r="DN959" s="4"/>
      <c r="DO959" s="4"/>
      <c r="DP959" s="4"/>
      <c r="DQ959" s="4"/>
      <c r="DR959" s="4"/>
      <c r="DS959" s="4"/>
      <c r="DT959" s="4"/>
      <c r="DU959" s="4"/>
      <c r="DV959" s="4"/>
      <c r="DW959" s="4"/>
      <c r="DX959" s="4"/>
      <c r="DY959" s="4"/>
      <c r="DZ959" s="4"/>
      <c r="EA959" s="4"/>
      <c r="EB959" s="4"/>
      <c r="EC959" s="4"/>
      <c r="ED959" s="4"/>
      <c r="EE959" s="4"/>
      <c r="EF959" s="4"/>
      <c r="EG959" s="4"/>
      <c r="EH959" s="4"/>
      <c r="EI959" s="4"/>
      <c r="EJ959" s="4"/>
      <c r="EK959" s="4"/>
      <c r="EL959" s="4"/>
    </row>
    <row r="960" spans="1:142" x14ac:dyDescent="0.35">
      <c r="A960" s="3"/>
      <c r="B960" s="4"/>
      <c r="C960" s="4"/>
      <c r="D960" s="4"/>
      <c r="E960" s="3"/>
      <c r="F960" s="3"/>
      <c r="G960" s="3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  <c r="CC960" s="4"/>
      <c r="CD960" s="4"/>
      <c r="CE960" s="4"/>
      <c r="CF960" s="4"/>
      <c r="CG960" s="4"/>
      <c r="CH960" s="4"/>
      <c r="CI960" s="4"/>
      <c r="CJ960" s="4"/>
      <c r="CK960" s="4"/>
      <c r="CL960" s="4"/>
      <c r="CM960" s="4"/>
      <c r="CN960" s="4"/>
      <c r="CO960" s="4"/>
      <c r="CP960" s="4"/>
      <c r="CQ960" s="4"/>
      <c r="CR960" s="4"/>
      <c r="CS960" s="4"/>
      <c r="CT960" s="4"/>
      <c r="CU960" s="4"/>
      <c r="CV960" s="4"/>
      <c r="CW960" s="4"/>
      <c r="CX960" s="4"/>
      <c r="CY960" s="4"/>
      <c r="CZ960" s="4"/>
      <c r="DA960" s="4"/>
      <c r="DB960" s="4"/>
      <c r="DC960" s="4"/>
      <c r="DD960" s="4"/>
      <c r="DE960" s="4"/>
      <c r="DF960" s="4"/>
      <c r="DG960" s="4"/>
      <c r="DH960" s="4"/>
      <c r="DI960" s="4"/>
      <c r="DJ960" s="4"/>
      <c r="DK960" s="4"/>
      <c r="DL960" s="4"/>
      <c r="DM960" s="4"/>
      <c r="DN960" s="4"/>
      <c r="DO960" s="4"/>
      <c r="DP960" s="4"/>
      <c r="DQ960" s="4"/>
      <c r="DR960" s="4"/>
      <c r="DS960" s="4"/>
      <c r="DT960" s="4"/>
      <c r="DU960" s="4"/>
      <c r="DV960" s="4"/>
      <c r="DW960" s="4"/>
      <c r="DX960" s="4"/>
      <c r="DY960" s="4"/>
      <c r="DZ960" s="4"/>
      <c r="EA960" s="4"/>
      <c r="EB960" s="4"/>
      <c r="EC960" s="4"/>
      <c r="ED960" s="4"/>
      <c r="EE960" s="4"/>
      <c r="EF960" s="4"/>
      <c r="EG960" s="4"/>
      <c r="EH960" s="4"/>
      <c r="EI960" s="4"/>
      <c r="EJ960" s="4"/>
      <c r="EK960" s="4"/>
      <c r="EL960" s="4"/>
    </row>
    <row r="961" spans="1:142" x14ac:dyDescent="0.35">
      <c r="A961" s="3"/>
      <c r="B961" s="4"/>
      <c r="C961" s="4"/>
      <c r="D961" s="4"/>
      <c r="E961" s="3"/>
      <c r="F961" s="3"/>
      <c r="G961" s="3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  <c r="CH961" s="4"/>
      <c r="CI961" s="4"/>
      <c r="CJ961" s="4"/>
      <c r="CK961" s="4"/>
      <c r="CL961" s="4"/>
      <c r="CM961" s="4"/>
      <c r="CN961" s="4"/>
      <c r="CO961" s="4"/>
      <c r="CP961" s="4"/>
      <c r="CQ961" s="4"/>
      <c r="CR961" s="4"/>
      <c r="CS961" s="4"/>
      <c r="CT961" s="4"/>
      <c r="CU961" s="4"/>
      <c r="CV961" s="4"/>
      <c r="CW961" s="4"/>
      <c r="CX961" s="4"/>
      <c r="CY961" s="4"/>
      <c r="CZ961" s="4"/>
      <c r="DA961" s="4"/>
      <c r="DB961" s="4"/>
      <c r="DC961" s="4"/>
      <c r="DD961" s="4"/>
      <c r="DE961" s="4"/>
      <c r="DF961" s="4"/>
      <c r="DG961" s="4"/>
      <c r="DH961" s="4"/>
      <c r="DI961" s="4"/>
      <c r="DJ961" s="4"/>
      <c r="DK961" s="4"/>
      <c r="DL961" s="4"/>
      <c r="DM961" s="4"/>
      <c r="DN961" s="4"/>
      <c r="DO961" s="4"/>
      <c r="DP961" s="4"/>
      <c r="DQ961" s="4"/>
      <c r="DR961" s="4"/>
      <c r="DS961" s="4"/>
      <c r="DT961" s="4"/>
      <c r="DU961" s="4"/>
      <c r="DV961" s="4"/>
      <c r="DW961" s="4"/>
      <c r="DX961" s="4"/>
      <c r="DY961" s="4"/>
      <c r="DZ961" s="4"/>
      <c r="EA961" s="4"/>
      <c r="EB961" s="4"/>
      <c r="EC961" s="4"/>
      <c r="ED961" s="4"/>
      <c r="EE961" s="4"/>
      <c r="EF961" s="4"/>
      <c r="EG961" s="4"/>
      <c r="EH961" s="4"/>
      <c r="EI961" s="4"/>
      <c r="EJ961" s="4"/>
      <c r="EK961" s="4"/>
      <c r="EL961" s="4"/>
    </row>
    <row r="962" spans="1:142" x14ac:dyDescent="0.35">
      <c r="A962" s="3"/>
      <c r="B962" s="4"/>
      <c r="C962" s="4"/>
      <c r="D962" s="4"/>
      <c r="E962" s="3"/>
      <c r="F962" s="3"/>
      <c r="G962" s="3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  <c r="CH962" s="4"/>
      <c r="CI962" s="4"/>
      <c r="CJ962" s="4"/>
      <c r="CK962" s="4"/>
      <c r="CL962" s="4"/>
      <c r="CM962" s="4"/>
      <c r="CN962" s="4"/>
      <c r="CO962" s="4"/>
      <c r="CP962" s="4"/>
      <c r="CQ962" s="4"/>
      <c r="CR962" s="4"/>
      <c r="CS962" s="4"/>
      <c r="CT962" s="4"/>
      <c r="CU962" s="4"/>
      <c r="CV962" s="4"/>
      <c r="CW962" s="4"/>
      <c r="CX962" s="4"/>
      <c r="CY962" s="4"/>
      <c r="CZ962" s="4"/>
      <c r="DA962" s="4"/>
      <c r="DB962" s="4"/>
      <c r="DC962" s="4"/>
      <c r="DD962" s="4"/>
      <c r="DE962" s="4"/>
      <c r="DF962" s="4"/>
      <c r="DG962" s="4"/>
      <c r="DH962" s="4"/>
      <c r="DI962" s="4"/>
      <c r="DJ962" s="4"/>
      <c r="DK962" s="4"/>
      <c r="DL962" s="4"/>
      <c r="DM962" s="4"/>
      <c r="DN962" s="4"/>
      <c r="DO962" s="4"/>
      <c r="DP962" s="4"/>
      <c r="DQ962" s="4"/>
      <c r="DR962" s="4"/>
      <c r="DS962" s="4"/>
      <c r="DT962" s="4"/>
      <c r="DU962" s="4"/>
      <c r="DV962" s="4"/>
      <c r="DW962" s="4"/>
      <c r="DX962" s="4"/>
      <c r="DY962" s="4"/>
      <c r="DZ962" s="4"/>
      <c r="EA962" s="4"/>
      <c r="EB962" s="4"/>
      <c r="EC962" s="4"/>
      <c r="ED962" s="4"/>
      <c r="EE962" s="4"/>
      <c r="EF962" s="4"/>
      <c r="EG962" s="4"/>
      <c r="EH962" s="4"/>
      <c r="EI962" s="4"/>
      <c r="EJ962" s="4"/>
      <c r="EK962" s="4"/>
      <c r="EL962" s="4"/>
    </row>
    <row r="963" spans="1:142" x14ac:dyDescent="0.35">
      <c r="A963" s="3"/>
      <c r="B963" s="4"/>
      <c r="C963" s="4"/>
      <c r="D963" s="4"/>
      <c r="E963" s="3"/>
      <c r="F963" s="3"/>
      <c r="G963" s="3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  <c r="CH963" s="4"/>
      <c r="CI963" s="4"/>
      <c r="CJ963" s="4"/>
      <c r="CK963" s="4"/>
      <c r="CL963" s="4"/>
      <c r="CM963" s="4"/>
      <c r="CN963" s="4"/>
      <c r="CO963" s="4"/>
      <c r="CP963" s="4"/>
      <c r="CQ963" s="4"/>
      <c r="CR963" s="4"/>
      <c r="CS963" s="4"/>
      <c r="CT963" s="4"/>
      <c r="CU963" s="4"/>
      <c r="CV963" s="4"/>
      <c r="CW963" s="4"/>
      <c r="CX963" s="4"/>
      <c r="CY963" s="4"/>
      <c r="CZ963" s="4"/>
      <c r="DA963" s="4"/>
      <c r="DB963" s="4"/>
      <c r="DC963" s="4"/>
      <c r="DD963" s="4"/>
      <c r="DE963" s="4"/>
      <c r="DF963" s="4"/>
      <c r="DG963" s="4"/>
      <c r="DH963" s="4"/>
      <c r="DI963" s="4"/>
      <c r="DJ963" s="4"/>
      <c r="DK963" s="4"/>
      <c r="DL963" s="4"/>
      <c r="DM963" s="4"/>
      <c r="DN963" s="4"/>
      <c r="DO963" s="4"/>
      <c r="DP963" s="4"/>
      <c r="DQ963" s="4"/>
      <c r="DR963" s="4"/>
      <c r="DS963" s="4"/>
      <c r="DT963" s="4"/>
      <c r="DU963" s="4"/>
      <c r="DV963" s="4"/>
      <c r="DW963" s="4"/>
      <c r="DX963" s="4"/>
      <c r="DY963" s="4"/>
      <c r="DZ963" s="4"/>
      <c r="EA963" s="4"/>
      <c r="EB963" s="4"/>
      <c r="EC963" s="4"/>
      <c r="ED963" s="4"/>
      <c r="EE963" s="4"/>
      <c r="EF963" s="4"/>
      <c r="EG963" s="4"/>
      <c r="EH963" s="4"/>
      <c r="EI963" s="4"/>
      <c r="EJ963" s="4"/>
      <c r="EK963" s="4"/>
      <c r="EL963" s="4"/>
    </row>
    <row r="964" spans="1:142" x14ac:dyDescent="0.35">
      <c r="A964" s="3"/>
      <c r="B964" s="4"/>
      <c r="C964" s="4"/>
      <c r="D964" s="4"/>
      <c r="E964" s="3"/>
      <c r="F964" s="3"/>
      <c r="G964" s="3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  <c r="CC964" s="4"/>
      <c r="CD964" s="4"/>
      <c r="CE964" s="4"/>
      <c r="CF964" s="4"/>
      <c r="CG964" s="4"/>
      <c r="CH964" s="4"/>
      <c r="CI964" s="4"/>
      <c r="CJ964" s="4"/>
      <c r="CK964" s="4"/>
      <c r="CL964" s="4"/>
      <c r="CM964" s="4"/>
      <c r="CN964" s="4"/>
      <c r="CO964" s="4"/>
      <c r="CP964" s="4"/>
      <c r="CQ964" s="4"/>
      <c r="CR964" s="4"/>
      <c r="CS964" s="4"/>
      <c r="CT964" s="4"/>
      <c r="CU964" s="4"/>
      <c r="CV964" s="4"/>
      <c r="CW964" s="4"/>
      <c r="CX964" s="4"/>
      <c r="CY964" s="4"/>
      <c r="CZ964" s="4"/>
      <c r="DA964" s="4"/>
      <c r="DB964" s="4"/>
      <c r="DC964" s="4"/>
      <c r="DD964" s="4"/>
      <c r="DE964" s="4"/>
      <c r="DF964" s="4"/>
      <c r="DG964" s="4"/>
      <c r="DH964" s="4"/>
      <c r="DI964" s="4"/>
      <c r="DJ964" s="4"/>
      <c r="DK964" s="4"/>
      <c r="DL964" s="4"/>
      <c r="DM964" s="4"/>
      <c r="DN964" s="4"/>
      <c r="DO964" s="4"/>
      <c r="DP964" s="4"/>
      <c r="DQ964" s="4"/>
      <c r="DR964" s="4"/>
      <c r="DS964" s="4"/>
      <c r="DT964" s="4"/>
      <c r="DU964" s="4"/>
      <c r="DV964" s="4"/>
      <c r="DW964" s="4"/>
      <c r="DX964" s="4"/>
      <c r="DY964" s="4"/>
      <c r="DZ964" s="4"/>
      <c r="EA964" s="4"/>
      <c r="EB964" s="4"/>
      <c r="EC964" s="4"/>
      <c r="ED964" s="4"/>
      <c r="EE964" s="4"/>
      <c r="EF964" s="4"/>
      <c r="EG964" s="4"/>
      <c r="EH964" s="4"/>
      <c r="EI964" s="4"/>
      <c r="EJ964" s="4"/>
      <c r="EK964" s="4"/>
      <c r="EL964" s="4"/>
    </row>
    <row r="965" spans="1:142" x14ac:dyDescent="0.35">
      <c r="A965" s="3"/>
      <c r="B965" s="4"/>
      <c r="C965" s="4"/>
      <c r="D965" s="4"/>
      <c r="E965" s="3"/>
      <c r="F965" s="3"/>
      <c r="G965" s="3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/>
      <c r="BZ965" s="4"/>
      <c r="CA965" s="4"/>
      <c r="CB965" s="4"/>
      <c r="CC965" s="4"/>
      <c r="CD965" s="4"/>
      <c r="CE965" s="4"/>
      <c r="CF965" s="4"/>
      <c r="CG965" s="4"/>
      <c r="CH965" s="4"/>
      <c r="CI965" s="4"/>
      <c r="CJ965" s="4"/>
      <c r="CK965" s="4"/>
      <c r="CL965" s="4"/>
      <c r="CM965" s="4"/>
      <c r="CN965" s="4"/>
      <c r="CO965" s="4"/>
      <c r="CP965" s="4"/>
      <c r="CQ965" s="4"/>
      <c r="CR965" s="4"/>
      <c r="CS965" s="4"/>
      <c r="CT965" s="4"/>
      <c r="CU965" s="4"/>
      <c r="CV965" s="4"/>
      <c r="CW965" s="4"/>
      <c r="CX965" s="4"/>
      <c r="CY965" s="4"/>
      <c r="CZ965" s="4"/>
      <c r="DA965" s="4"/>
      <c r="DB965" s="4"/>
      <c r="DC965" s="4"/>
      <c r="DD965" s="4"/>
      <c r="DE965" s="4"/>
      <c r="DF965" s="4"/>
      <c r="DG965" s="4"/>
      <c r="DH965" s="4"/>
      <c r="DI965" s="4"/>
      <c r="DJ965" s="4"/>
      <c r="DK965" s="4"/>
      <c r="DL965" s="4"/>
      <c r="DM965" s="4"/>
      <c r="DN965" s="4"/>
      <c r="DO965" s="4"/>
      <c r="DP965" s="4"/>
      <c r="DQ965" s="4"/>
      <c r="DR965" s="4"/>
      <c r="DS965" s="4"/>
      <c r="DT965" s="4"/>
      <c r="DU965" s="4"/>
      <c r="DV965" s="4"/>
      <c r="DW965" s="4"/>
      <c r="DX965" s="4"/>
      <c r="DY965" s="4"/>
      <c r="DZ965" s="4"/>
      <c r="EA965" s="4"/>
      <c r="EB965" s="4"/>
      <c r="EC965" s="4"/>
      <c r="ED965" s="4"/>
      <c r="EE965" s="4"/>
      <c r="EF965" s="4"/>
      <c r="EG965" s="4"/>
      <c r="EH965" s="4"/>
      <c r="EI965" s="4"/>
      <c r="EJ965" s="4"/>
      <c r="EK965" s="4"/>
      <c r="EL965" s="4"/>
    </row>
    <row r="966" spans="1:142" x14ac:dyDescent="0.35">
      <c r="A966" s="3"/>
      <c r="B966" s="4"/>
      <c r="C966" s="4"/>
      <c r="D966" s="4"/>
      <c r="E966" s="3"/>
      <c r="F966" s="3"/>
      <c r="G966" s="3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  <c r="CH966" s="4"/>
      <c r="CI966" s="4"/>
      <c r="CJ966" s="4"/>
      <c r="CK966" s="4"/>
      <c r="CL966" s="4"/>
      <c r="CM966" s="4"/>
      <c r="CN966" s="4"/>
      <c r="CO966" s="4"/>
      <c r="CP966" s="4"/>
      <c r="CQ966" s="4"/>
      <c r="CR966" s="4"/>
      <c r="CS966" s="4"/>
      <c r="CT966" s="4"/>
      <c r="CU966" s="4"/>
      <c r="CV966" s="4"/>
      <c r="CW966" s="4"/>
      <c r="CX966" s="4"/>
      <c r="CY966" s="4"/>
      <c r="CZ966" s="4"/>
      <c r="DA966" s="4"/>
      <c r="DB966" s="4"/>
      <c r="DC966" s="4"/>
      <c r="DD966" s="4"/>
      <c r="DE966" s="4"/>
      <c r="DF966" s="4"/>
      <c r="DG966" s="4"/>
      <c r="DH966" s="4"/>
      <c r="DI966" s="4"/>
      <c r="DJ966" s="4"/>
      <c r="DK966" s="4"/>
      <c r="DL966" s="4"/>
      <c r="DM966" s="4"/>
      <c r="DN966" s="4"/>
      <c r="DO966" s="4"/>
      <c r="DP966" s="4"/>
      <c r="DQ966" s="4"/>
      <c r="DR966" s="4"/>
      <c r="DS966" s="4"/>
      <c r="DT966" s="4"/>
      <c r="DU966" s="4"/>
      <c r="DV966" s="4"/>
      <c r="DW966" s="4"/>
      <c r="DX966" s="4"/>
      <c r="DY966" s="4"/>
      <c r="DZ966" s="4"/>
      <c r="EA966" s="4"/>
      <c r="EB966" s="4"/>
      <c r="EC966" s="4"/>
      <c r="ED966" s="4"/>
      <c r="EE966" s="4"/>
      <c r="EF966" s="4"/>
      <c r="EG966" s="4"/>
      <c r="EH966" s="4"/>
      <c r="EI966" s="4"/>
      <c r="EJ966" s="4"/>
      <c r="EK966" s="4"/>
      <c r="EL966" s="4"/>
    </row>
    <row r="967" spans="1:142" x14ac:dyDescent="0.35">
      <c r="A967" s="3"/>
      <c r="B967" s="4"/>
      <c r="C967" s="4"/>
      <c r="D967" s="4"/>
      <c r="E967" s="3"/>
      <c r="F967" s="3"/>
      <c r="G967" s="3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  <c r="CI967" s="4"/>
      <c r="CJ967" s="4"/>
      <c r="CK967" s="4"/>
      <c r="CL967" s="4"/>
      <c r="CM967" s="4"/>
      <c r="CN967" s="4"/>
      <c r="CO967" s="4"/>
      <c r="CP967" s="4"/>
      <c r="CQ967" s="4"/>
      <c r="CR967" s="4"/>
      <c r="CS967" s="4"/>
      <c r="CT967" s="4"/>
      <c r="CU967" s="4"/>
      <c r="CV967" s="4"/>
      <c r="CW967" s="4"/>
      <c r="CX967" s="4"/>
      <c r="CY967" s="4"/>
      <c r="CZ967" s="4"/>
      <c r="DA967" s="4"/>
      <c r="DB967" s="4"/>
      <c r="DC967" s="4"/>
      <c r="DD967" s="4"/>
      <c r="DE967" s="4"/>
      <c r="DF967" s="4"/>
      <c r="DG967" s="4"/>
      <c r="DH967" s="4"/>
      <c r="DI967" s="4"/>
      <c r="DJ967" s="4"/>
      <c r="DK967" s="4"/>
      <c r="DL967" s="4"/>
      <c r="DM967" s="4"/>
      <c r="DN967" s="4"/>
      <c r="DO967" s="4"/>
      <c r="DP967" s="4"/>
      <c r="DQ967" s="4"/>
      <c r="DR967" s="4"/>
      <c r="DS967" s="4"/>
      <c r="DT967" s="4"/>
      <c r="DU967" s="4"/>
      <c r="DV967" s="4"/>
      <c r="DW967" s="4"/>
      <c r="DX967" s="4"/>
      <c r="DY967" s="4"/>
      <c r="DZ967" s="4"/>
      <c r="EA967" s="4"/>
      <c r="EB967" s="4"/>
      <c r="EC967" s="4"/>
      <c r="ED967" s="4"/>
      <c r="EE967" s="4"/>
      <c r="EF967" s="4"/>
      <c r="EG967" s="4"/>
      <c r="EH967" s="4"/>
      <c r="EI967" s="4"/>
      <c r="EJ967" s="4"/>
      <c r="EK967" s="4"/>
      <c r="EL967" s="4"/>
    </row>
    <row r="968" spans="1:142" x14ac:dyDescent="0.35">
      <c r="A968" s="3"/>
      <c r="B968" s="4"/>
      <c r="C968" s="4"/>
      <c r="D968" s="4"/>
      <c r="E968" s="3"/>
      <c r="F968" s="3"/>
      <c r="G968" s="3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  <c r="CC968" s="4"/>
      <c r="CD968" s="4"/>
      <c r="CE968" s="4"/>
      <c r="CF968" s="4"/>
      <c r="CG968" s="4"/>
      <c r="CH968" s="4"/>
      <c r="CI968" s="4"/>
      <c r="CJ968" s="4"/>
      <c r="CK968" s="4"/>
      <c r="CL968" s="4"/>
      <c r="CM968" s="4"/>
      <c r="CN968" s="4"/>
      <c r="CO968" s="4"/>
      <c r="CP968" s="4"/>
      <c r="CQ968" s="4"/>
      <c r="CR968" s="4"/>
      <c r="CS968" s="4"/>
      <c r="CT968" s="4"/>
      <c r="CU968" s="4"/>
      <c r="CV968" s="4"/>
      <c r="CW968" s="4"/>
      <c r="CX968" s="4"/>
      <c r="CY968" s="4"/>
      <c r="CZ968" s="4"/>
      <c r="DA968" s="4"/>
      <c r="DB968" s="4"/>
      <c r="DC968" s="4"/>
      <c r="DD968" s="4"/>
      <c r="DE968" s="4"/>
      <c r="DF968" s="4"/>
      <c r="DG968" s="4"/>
      <c r="DH968" s="4"/>
      <c r="DI968" s="4"/>
      <c r="DJ968" s="4"/>
      <c r="DK968" s="4"/>
      <c r="DL968" s="4"/>
      <c r="DM968" s="4"/>
      <c r="DN968" s="4"/>
      <c r="DO968" s="4"/>
      <c r="DP968" s="4"/>
      <c r="DQ968" s="4"/>
      <c r="DR968" s="4"/>
      <c r="DS968" s="4"/>
      <c r="DT968" s="4"/>
      <c r="DU968" s="4"/>
      <c r="DV968" s="4"/>
      <c r="DW968" s="4"/>
      <c r="DX968" s="4"/>
      <c r="DY968" s="4"/>
      <c r="DZ968" s="4"/>
      <c r="EA968" s="4"/>
      <c r="EB968" s="4"/>
      <c r="EC968" s="4"/>
      <c r="ED968" s="4"/>
      <c r="EE968" s="4"/>
      <c r="EF968" s="4"/>
      <c r="EG968" s="4"/>
      <c r="EH968" s="4"/>
      <c r="EI968" s="4"/>
      <c r="EJ968" s="4"/>
      <c r="EK968" s="4"/>
      <c r="EL968" s="4"/>
    </row>
    <row r="969" spans="1:142" x14ac:dyDescent="0.35">
      <c r="A969" s="3"/>
      <c r="B969" s="4"/>
      <c r="C969" s="4"/>
      <c r="D969" s="4"/>
      <c r="E969" s="3"/>
      <c r="F969" s="3"/>
      <c r="G969" s="3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  <c r="CH969" s="4"/>
      <c r="CI969" s="4"/>
      <c r="CJ969" s="4"/>
      <c r="CK969" s="4"/>
      <c r="CL969" s="4"/>
      <c r="CM969" s="4"/>
      <c r="CN969" s="4"/>
      <c r="CO969" s="4"/>
      <c r="CP969" s="4"/>
      <c r="CQ969" s="4"/>
      <c r="CR969" s="4"/>
      <c r="CS969" s="4"/>
      <c r="CT969" s="4"/>
      <c r="CU969" s="4"/>
      <c r="CV969" s="4"/>
      <c r="CW969" s="4"/>
      <c r="CX969" s="4"/>
      <c r="CY969" s="4"/>
      <c r="CZ969" s="4"/>
      <c r="DA969" s="4"/>
      <c r="DB969" s="4"/>
      <c r="DC969" s="4"/>
      <c r="DD969" s="4"/>
      <c r="DE969" s="4"/>
      <c r="DF969" s="4"/>
      <c r="DG969" s="4"/>
      <c r="DH969" s="4"/>
      <c r="DI969" s="4"/>
      <c r="DJ969" s="4"/>
      <c r="DK969" s="4"/>
      <c r="DL969" s="4"/>
      <c r="DM969" s="4"/>
      <c r="DN969" s="4"/>
      <c r="DO969" s="4"/>
      <c r="DP969" s="4"/>
      <c r="DQ969" s="4"/>
      <c r="DR969" s="4"/>
      <c r="DS969" s="4"/>
      <c r="DT969" s="4"/>
      <c r="DU969" s="4"/>
      <c r="DV969" s="4"/>
      <c r="DW969" s="4"/>
      <c r="DX969" s="4"/>
      <c r="DY969" s="4"/>
      <c r="DZ969" s="4"/>
      <c r="EA969" s="4"/>
      <c r="EB969" s="4"/>
      <c r="EC969" s="4"/>
      <c r="ED969" s="4"/>
      <c r="EE969" s="4"/>
      <c r="EF969" s="4"/>
      <c r="EG969" s="4"/>
      <c r="EH969" s="4"/>
      <c r="EI969" s="4"/>
      <c r="EJ969" s="4"/>
      <c r="EK969" s="4"/>
      <c r="EL969" s="4"/>
    </row>
    <row r="970" spans="1:142" x14ac:dyDescent="0.35">
      <c r="A970" s="3"/>
      <c r="B970" s="4"/>
      <c r="C970" s="4"/>
      <c r="D970" s="4"/>
      <c r="E970" s="3"/>
      <c r="F970" s="3"/>
      <c r="G970" s="3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/>
      <c r="BZ970" s="4"/>
      <c r="CA970" s="4"/>
      <c r="CB970" s="4"/>
      <c r="CC970" s="4"/>
      <c r="CD970" s="4"/>
      <c r="CE970" s="4"/>
      <c r="CF970" s="4"/>
      <c r="CG970" s="4"/>
      <c r="CH970" s="4"/>
      <c r="CI970" s="4"/>
      <c r="CJ970" s="4"/>
      <c r="CK970" s="4"/>
      <c r="CL970" s="4"/>
      <c r="CM970" s="4"/>
      <c r="CN970" s="4"/>
      <c r="CO970" s="4"/>
      <c r="CP970" s="4"/>
      <c r="CQ970" s="4"/>
      <c r="CR970" s="4"/>
      <c r="CS970" s="4"/>
      <c r="CT970" s="4"/>
      <c r="CU970" s="4"/>
      <c r="CV970" s="4"/>
      <c r="CW970" s="4"/>
      <c r="CX970" s="4"/>
      <c r="CY970" s="4"/>
      <c r="CZ970" s="4"/>
      <c r="DA970" s="4"/>
      <c r="DB970" s="4"/>
      <c r="DC970" s="4"/>
      <c r="DD970" s="4"/>
      <c r="DE970" s="4"/>
      <c r="DF970" s="4"/>
      <c r="DG970" s="4"/>
      <c r="DH970" s="4"/>
      <c r="DI970" s="4"/>
      <c r="DJ970" s="4"/>
      <c r="DK970" s="4"/>
      <c r="DL970" s="4"/>
      <c r="DM970" s="4"/>
      <c r="DN970" s="4"/>
      <c r="DO970" s="4"/>
      <c r="DP970" s="4"/>
      <c r="DQ970" s="4"/>
      <c r="DR970" s="4"/>
      <c r="DS970" s="4"/>
      <c r="DT970" s="4"/>
      <c r="DU970" s="4"/>
      <c r="DV970" s="4"/>
      <c r="DW970" s="4"/>
      <c r="DX970" s="4"/>
      <c r="DY970" s="4"/>
      <c r="DZ970" s="4"/>
      <c r="EA970" s="4"/>
      <c r="EB970" s="4"/>
      <c r="EC970" s="4"/>
      <c r="ED970" s="4"/>
      <c r="EE970" s="4"/>
      <c r="EF970" s="4"/>
      <c r="EG970" s="4"/>
      <c r="EH970" s="4"/>
      <c r="EI970" s="4"/>
      <c r="EJ970" s="4"/>
      <c r="EK970" s="4"/>
      <c r="EL970" s="4"/>
    </row>
    <row r="971" spans="1:142" x14ac:dyDescent="0.35">
      <c r="A971" s="3"/>
      <c r="B971" s="4"/>
      <c r="C971" s="4"/>
      <c r="D971" s="4"/>
      <c r="E971" s="3"/>
      <c r="F971" s="3"/>
      <c r="G971" s="3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  <c r="CC971" s="4"/>
      <c r="CD971" s="4"/>
      <c r="CE971" s="4"/>
      <c r="CF971" s="4"/>
      <c r="CG971" s="4"/>
      <c r="CH971" s="4"/>
      <c r="CI971" s="4"/>
      <c r="CJ971" s="4"/>
      <c r="CK971" s="4"/>
      <c r="CL971" s="4"/>
      <c r="CM971" s="4"/>
      <c r="CN971" s="4"/>
      <c r="CO971" s="4"/>
      <c r="CP971" s="4"/>
      <c r="CQ971" s="4"/>
      <c r="CR971" s="4"/>
      <c r="CS971" s="4"/>
      <c r="CT971" s="4"/>
      <c r="CU971" s="4"/>
      <c r="CV971" s="4"/>
      <c r="CW971" s="4"/>
      <c r="CX971" s="4"/>
      <c r="CY971" s="4"/>
      <c r="CZ971" s="4"/>
      <c r="DA971" s="4"/>
      <c r="DB971" s="4"/>
      <c r="DC971" s="4"/>
      <c r="DD971" s="4"/>
      <c r="DE971" s="4"/>
      <c r="DF971" s="4"/>
      <c r="DG971" s="4"/>
      <c r="DH971" s="4"/>
      <c r="DI971" s="4"/>
      <c r="DJ971" s="4"/>
      <c r="DK971" s="4"/>
      <c r="DL971" s="4"/>
      <c r="DM971" s="4"/>
      <c r="DN971" s="4"/>
      <c r="DO971" s="4"/>
      <c r="DP971" s="4"/>
      <c r="DQ971" s="4"/>
      <c r="DR971" s="4"/>
      <c r="DS971" s="4"/>
      <c r="DT971" s="4"/>
      <c r="DU971" s="4"/>
      <c r="DV971" s="4"/>
      <c r="DW971" s="4"/>
      <c r="DX971" s="4"/>
      <c r="DY971" s="4"/>
      <c r="DZ971" s="4"/>
      <c r="EA971" s="4"/>
      <c r="EB971" s="4"/>
      <c r="EC971" s="4"/>
      <c r="ED971" s="4"/>
      <c r="EE971" s="4"/>
      <c r="EF971" s="4"/>
      <c r="EG971" s="4"/>
      <c r="EH971" s="4"/>
      <c r="EI971" s="4"/>
      <c r="EJ971" s="4"/>
      <c r="EK971" s="4"/>
      <c r="EL971" s="4"/>
    </row>
    <row r="972" spans="1:142" x14ac:dyDescent="0.35">
      <c r="A972" s="3"/>
      <c r="B972" s="4"/>
      <c r="C972" s="4"/>
      <c r="D972" s="4"/>
      <c r="E972" s="3"/>
      <c r="F972" s="3"/>
      <c r="G972" s="3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  <c r="CC972" s="4"/>
      <c r="CD972" s="4"/>
      <c r="CE972" s="4"/>
      <c r="CF972" s="4"/>
      <c r="CG972" s="4"/>
      <c r="CH972" s="4"/>
      <c r="CI972" s="4"/>
      <c r="CJ972" s="4"/>
      <c r="CK972" s="4"/>
      <c r="CL972" s="4"/>
      <c r="CM972" s="4"/>
      <c r="CN972" s="4"/>
      <c r="CO972" s="4"/>
      <c r="CP972" s="4"/>
      <c r="CQ972" s="4"/>
      <c r="CR972" s="4"/>
      <c r="CS972" s="4"/>
      <c r="CT972" s="4"/>
      <c r="CU972" s="4"/>
      <c r="CV972" s="4"/>
      <c r="CW972" s="4"/>
      <c r="CX972" s="4"/>
      <c r="CY972" s="4"/>
      <c r="CZ972" s="4"/>
      <c r="DA972" s="4"/>
      <c r="DB972" s="4"/>
      <c r="DC972" s="4"/>
      <c r="DD972" s="4"/>
      <c r="DE972" s="4"/>
      <c r="DF972" s="4"/>
      <c r="DG972" s="4"/>
      <c r="DH972" s="4"/>
      <c r="DI972" s="4"/>
      <c r="DJ972" s="4"/>
      <c r="DK972" s="4"/>
      <c r="DL972" s="4"/>
      <c r="DM972" s="4"/>
      <c r="DN972" s="4"/>
      <c r="DO972" s="4"/>
      <c r="DP972" s="4"/>
      <c r="DQ972" s="4"/>
      <c r="DR972" s="4"/>
      <c r="DS972" s="4"/>
      <c r="DT972" s="4"/>
      <c r="DU972" s="4"/>
      <c r="DV972" s="4"/>
      <c r="DW972" s="4"/>
      <c r="DX972" s="4"/>
      <c r="DY972" s="4"/>
      <c r="DZ972" s="4"/>
      <c r="EA972" s="4"/>
      <c r="EB972" s="4"/>
      <c r="EC972" s="4"/>
      <c r="ED972" s="4"/>
      <c r="EE972" s="4"/>
      <c r="EF972" s="4"/>
      <c r="EG972" s="4"/>
      <c r="EH972" s="4"/>
      <c r="EI972" s="4"/>
      <c r="EJ972" s="4"/>
      <c r="EK972" s="4"/>
      <c r="EL972" s="4"/>
    </row>
    <row r="973" spans="1:142" x14ac:dyDescent="0.35">
      <c r="A973" s="3"/>
      <c r="B973" s="4"/>
      <c r="C973" s="4"/>
      <c r="D973" s="4"/>
      <c r="E973" s="3"/>
      <c r="F973" s="3"/>
      <c r="G973" s="3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  <c r="CC973" s="4"/>
      <c r="CD973" s="4"/>
      <c r="CE973" s="4"/>
      <c r="CF973" s="4"/>
      <c r="CG973" s="4"/>
      <c r="CH973" s="4"/>
      <c r="CI973" s="4"/>
      <c r="CJ973" s="4"/>
      <c r="CK973" s="4"/>
      <c r="CL973" s="4"/>
      <c r="CM973" s="4"/>
      <c r="CN973" s="4"/>
      <c r="CO973" s="4"/>
      <c r="CP973" s="4"/>
      <c r="CQ973" s="4"/>
      <c r="CR973" s="4"/>
      <c r="CS973" s="4"/>
      <c r="CT973" s="4"/>
      <c r="CU973" s="4"/>
      <c r="CV973" s="4"/>
      <c r="CW973" s="4"/>
      <c r="CX973" s="4"/>
      <c r="CY973" s="4"/>
      <c r="CZ973" s="4"/>
      <c r="DA973" s="4"/>
      <c r="DB973" s="4"/>
      <c r="DC973" s="4"/>
      <c r="DD973" s="4"/>
      <c r="DE973" s="4"/>
      <c r="DF973" s="4"/>
      <c r="DG973" s="4"/>
      <c r="DH973" s="4"/>
      <c r="DI973" s="4"/>
      <c r="DJ973" s="4"/>
      <c r="DK973" s="4"/>
      <c r="DL973" s="4"/>
      <c r="DM973" s="4"/>
      <c r="DN973" s="4"/>
      <c r="DO973" s="4"/>
      <c r="DP973" s="4"/>
      <c r="DQ973" s="4"/>
      <c r="DR973" s="4"/>
      <c r="DS973" s="4"/>
      <c r="DT973" s="4"/>
      <c r="DU973" s="4"/>
      <c r="DV973" s="4"/>
      <c r="DW973" s="4"/>
      <c r="DX973" s="4"/>
      <c r="DY973" s="4"/>
      <c r="DZ973" s="4"/>
      <c r="EA973" s="4"/>
      <c r="EB973" s="4"/>
      <c r="EC973" s="4"/>
      <c r="ED973" s="4"/>
      <c r="EE973" s="4"/>
      <c r="EF973" s="4"/>
      <c r="EG973" s="4"/>
      <c r="EH973" s="4"/>
      <c r="EI973" s="4"/>
      <c r="EJ973" s="4"/>
      <c r="EK973" s="4"/>
      <c r="EL973" s="4"/>
    </row>
    <row r="974" spans="1:142" x14ac:dyDescent="0.35">
      <c r="A974" s="3"/>
      <c r="B974" s="4"/>
      <c r="C974" s="4"/>
      <c r="D974" s="4"/>
      <c r="E974" s="3"/>
      <c r="F974" s="3"/>
      <c r="G974" s="3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/>
      <c r="BY974" s="4"/>
      <c r="BZ974" s="4"/>
      <c r="CA974" s="4"/>
      <c r="CB974" s="4"/>
      <c r="CC974" s="4"/>
      <c r="CD974" s="4"/>
      <c r="CE974" s="4"/>
      <c r="CF974" s="4"/>
      <c r="CG974" s="4"/>
      <c r="CH974" s="4"/>
      <c r="CI974" s="4"/>
      <c r="CJ974" s="4"/>
      <c r="CK974" s="4"/>
      <c r="CL974" s="4"/>
      <c r="CM974" s="4"/>
      <c r="CN974" s="4"/>
      <c r="CO974" s="4"/>
      <c r="CP974" s="4"/>
      <c r="CQ974" s="4"/>
      <c r="CR974" s="4"/>
      <c r="CS974" s="4"/>
      <c r="CT974" s="4"/>
      <c r="CU974" s="4"/>
      <c r="CV974" s="4"/>
      <c r="CW974" s="4"/>
      <c r="CX974" s="4"/>
      <c r="CY974" s="4"/>
      <c r="CZ974" s="4"/>
      <c r="DA974" s="4"/>
      <c r="DB974" s="4"/>
      <c r="DC974" s="4"/>
      <c r="DD974" s="4"/>
      <c r="DE974" s="4"/>
      <c r="DF974" s="4"/>
      <c r="DG974" s="4"/>
      <c r="DH974" s="4"/>
      <c r="DI974" s="4"/>
      <c r="DJ974" s="4"/>
      <c r="DK974" s="4"/>
      <c r="DL974" s="4"/>
      <c r="DM974" s="4"/>
      <c r="DN974" s="4"/>
      <c r="DO974" s="4"/>
      <c r="DP974" s="4"/>
      <c r="DQ974" s="4"/>
      <c r="DR974" s="4"/>
      <c r="DS974" s="4"/>
      <c r="DT974" s="4"/>
      <c r="DU974" s="4"/>
      <c r="DV974" s="4"/>
      <c r="DW974" s="4"/>
      <c r="DX974" s="4"/>
      <c r="DY974" s="4"/>
      <c r="DZ974" s="4"/>
      <c r="EA974" s="4"/>
      <c r="EB974" s="4"/>
      <c r="EC974" s="4"/>
      <c r="ED974" s="4"/>
      <c r="EE974" s="4"/>
      <c r="EF974" s="4"/>
      <c r="EG974" s="4"/>
      <c r="EH974" s="4"/>
      <c r="EI974" s="4"/>
      <c r="EJ974" s="4"/>
      <c r="EK974" s="4"/>
      <c r="EL974" s="4"/>
    </row>
    <row r="975" spans="1:142" x14ac:dyDescent="0.35">
      <c r="A975" s="3"/>
      <c r="B975" s="4"/>
      <c r="C975" s="4"/>
      <c r="D975" s="4"/>
      <c r="E975" s="3"/>
      <c r="F975" s="3"/>
      <c r="G975" s="3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/>
      <c r="BZ975" s="4"/>
      <c r="CA975" s="4"/>
      <c r="CB975" s="4"/>
      <c r="CC975" s="4"/>
      <c r="CD975" s="4"/>
      <c r="CE975" s="4"/>
      <c r="CF975" s="4"/>
      <c r="CG975" s="4"/>
      <c r="CH975" s="4"/>
      <c r="CI975" s="4"/>
      <c r="CJ975" s="4"/>
      <c r="CK975" s="4"/>
      <c r="CL975" s="4"/>
      <c r="CM975" s="4"/>
      <c r="CN975" s="4"/>
      <c r="CO975" s="4"/>
      <c r="CP975" s="4"/>
      <c r="CQ975" s="4"/>
      <c r="CR975" s="4"/>
      <c r="CS975" s="4"/>
      <c r="CT975" s="4"/>
      <c r="CU975" s="4"/>
      <c r="CV975" s="4"/>
      <c r="CW975" s="4"/>
      <c r="CX975" s="4"/>
      <c r="CY975" s="4"/>
      <c r="CZ975" s="4"/>
      <c r="DA975" s="4"/>
      <c r="DB975" s="4"/>
      <c r="DC975" s="4"/>
      <c r="DD975" s="4"/>
      <c r="DE975" s="4"/>
      <c r="DF975" s="4"/>
      <c r="DG975" s="4"/>
      <c r="DH975" s="4"/>
      <c r="DI975" s="4"/>
      <c r="DJ975" s="4"/>
      <c r="DK975" s="4"/>
      <c r="DL975" s="4"/>
      <c r="DM975" s="4"/>
      <c r="DN975" s="4"/>
      <c r="DO975" s="4"/>
      <c r="DP975" s="4"/>
      <c r="DQ975" s="4"/>
      <c r="DR975" s="4"/>
      <c r="DS975" s="4"/>
      <c r="DT975" s="4"/>
      <c r="DU975" s="4"/>
      <c r="DV975" s="4"/>
      <c r="DW975" s="4"/>
      <c r="DX975" s="4"/>
      <c r="DY975" s="4"/>
      <c r="DZ975" s="4"/>
      <c r="EA975" s="4"/>
      <c r="EB975" s="4"/>
      <c r="EC975" s="4"/>
      <c r="ED975" s="4"/>
      <c r="EE975" s="4"/>
      <c r="EF975" s="4"/>
      <c r="EG975" s="4"/>
      <c r="EH975" s="4"/>
      <c r="EI975" s="4"/>
      <c r="EJ975" s="4"/>
      <c r="EK975" s="4"/>
      <c r="EL975" s="4"/>
    </row>
    <row r="976" spans="1:142" x14ac:dyDescent="0.35">
      <c r="A976" s="3"/>
      <c r="B976" s="4"/>
      <c r="C976" s="4"/>
      <c r="D976" s="4"/>
      <c r="E976" s="3"/>
      <c r="F976" s="3"/>
      <c r="G976" s="3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  <c r="CI976" s="4"/>
      <c r="CJ976" s="4"/>
      <c r="CK976" s="4"/>
      <c r="CL976" s="4"/>
      <c r="CM976" s="4"/>
      <c r="CN976" s="4"/>
      <c r="CO976" s="4"/>
      <c r="CP976" s="4"/>
      <c r="CQ976" s="4"/>
      <c r="CR976" s="4"/>
      <c r="CS976" s="4"/>
      <c r="CT976" s="4"/>
      <c r="CU976" s="4"/>
      <c r="CV976" s="4"/>
      <c r="CW976" s="4"/>
      <c r="CX976" s="4"/>
      <c r="CY976" s="4"/>
      <c r="CZ976" s="4"/>
      <c r="DA976" s="4"/>
      <c r="DB976" s="4"/>
      <c r="DC976" s="4"/>
      <c r="DD976" s="4"/>
      <c r="DE976" s="4"/>
      <c r="DF976" s="4"/>
      <c r="DG976" s="4"/>
      <c r="DH976" s="4"/>
      <c r="DI976" s="4"/>
      <c r="DJ976" s="4"/>
      <c r="DK976" s="4"/>
      <c r="DL976" s="4"/>
      <c r="DM976" s="4"/>
      <c r="DN976" s="4"/>
      <c r="DO976" s="4"/>
      <c r="DP976" s="4"/>
      <c r="DQ976" s="4"/>
      <c r="DR976" s="4"/>
      <c r="DS976" s="4"/>
      <c r="DT976" s="4"/>
      <c r="DU976" s="4"/>
      <c r="DV976" s="4"/>
      <c r="DW976" s="4"/>
      <c r="DX976" s="4"/>
      <c r="DY976" s="4"/>
      <c r="DZ976" s="4"/>
      <c r="EA976" s="4"/>
      <c r="EB976" s="4"/>
      <c r="EC976" s="4"/>
      <c r="ED976" s="4"/>
      <c r="EE976" s="4"/>
      <c r="EF976" s="4"/>
      <c r="EG976" s="4"/>
      <c r="EH976" s="4"/>
      <c r="EI976" s="4"/>
      <c r="EJ976" s="4"/>
      <c r="EK976" s="4"/>
      <c r="EL976" s="4"/>
    </row>
    <row r="977" spans="1:142" x14ac:dyDescent="0.35">
      <c r="A977" s="3"/>
      <c r="B977" s="4"/>
      <c r="C977" s="4"/>
      <c r="D977" s="4"/>
      <c r="E977" s="3"/>
      <c r="F977" s="3"/>
      <c r="G977" s="3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  <c r="CM977" s="4"/>
      <c r="CN977" s="4"/>
      <c r="CO977" s="4"/>
      <c r="CP977" s="4"/>
      <c r="CQ977" s="4"/>
      <c r="CR977" s="4"/>
      <c r="CS977" s="4"/>
      <c r="CT977" s="4"/>
      <c r="CU977" s="4"/>
      <c r="CV977" s="4"/>
      <c r="CW977" s="4"/>
      <c r="CX977" s="4"/>
      <c r="CY977" s="4"/>
      <c r="CZ977" s="4"/>
      <c r="DA977" s="4"/>
      <c r="DB977" s="4"/>
      <c r="DC977" s="4"/>
      <c r="DD977" s="4"/>
      <c r="DE977" s="4"/>
      <c r="DF977" s="4"/>
      <c r="DG977" s="4"/>
      <c r="DH977" s="4"/>
      <c r="DI977" s="4"/>
      <c r="DJ977" s="4"/>
      <c r="DK977" s="4"/>
      <c r="DL977" s="4"/>
      <c r="DM977" s="4"/>
      <c r="DN977" s="4"/>
      <c r="DO977" s="4"/>
      <c r="DP977" s="4"/>
      <c r="DQ977" s="4"/>
      <c r="DR977" s="4"/>
      <c r="DS977" s="4"/>
      <c r="DT977" s="4"/>
      <c r="DU977" s="4"/>
      <c r="DV977" s="4"/>
      <c r="DW977" s="4"/>
      <c r="DX977" s="4"/>
      <c r="DY977" s="4"/>
      <c r="DZ977" s="4"/>
      <c r="EA977" s="4"/>
      <c r="EB977" s="4"/>
      <c r="EC977" s="4"/>
      <c r="ED977" s="4"/>
      <c r="EE977" s="4"/>
      <c r="EF977" s="4"/>
      <c r="EG977" s="4"/>
      <c r="EH977" s="4"/>
      <c r="EI977" s="4"/>
      <c r="EJ977" s="4"/>
      <c r="EK977" s="4"/>
      <c r="EL977" s="4"/>
    </row>
    <row r="978" spans="1:142" x14ac:dyDescent="0.35">
      <c r="A978" s="3"/>
      <c r="B978" s="4"/>
      <c r="C978" s="4"/>
      <c r="D978" s="4"/>
      <c r="E978" s="3"/>
      <c r="F978" s="3"/>
      <c r="G978" s="3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/>
      <c r="BY978" s="4"/>
      <c r="BZ978" s="4"/>
      <c r="CA978" s="4"/>
      <c r="CB978" s="4"/>
      <c r="CC978" s="4"/>
      <c r="CD978" s="4"/>
      <c r="CE978" s="4"/>
      <c r="CF978" s="4"/>
      <c r="CG978" s="4"/>
      <c r="CH978" s="4"/>
      <c r="CI978" s="4"/>
      <c r="CJ978" s="4"/>
      <c r="CK978" s="4"/>
      <c r="CL978" s="4"/>
      <c r="CM978" s="4"/>
      <c r="CN978" s="4"/>
      <c r="CO978" s="4"/>
      <c r="CP978" s="4"/>
      <c r="CQ978" s="4"/>
      <c r="CR978" s="4"/>
      <c r="CS978" s="4"/>
      <c r="CT978" s="4"/>
      <c r="CU978" s="4"/>
      <c r="CV978" s="4"/>
      <c r="CW978" s="4"/>
      <c r="CX978" s="4"/>
      <c r="CY978" s="4"/>
      <c r="CZ978" s="4"/>
      <c r="DA978" s="4"/>
      <c r="DB978" s="4"/>
      <c r="DC978" s="4"/>
      <c r="DD978" s="4"/>
      <c r="DE978" s="4"/>
      <c r="DF978" s="4"/>
      <c r="DG978" s="4"/>
      <c r="DH978" s="4"/>
      <c r="DI978" s="4"/>
      <c r="DJ978" s="4"/>
      <c r="DK978" s="4"/>
      <c r="DL978" s="4"/>
      <c r="DM978" s="4"/>
      <c r="DN978" s="4"/>
      <c r="DO978" s="4"/>
      <c r="DP978" s="4"/>
      <c r="DQ978" s="4"/>
      <c r="DR978" s="4"/>
      <c r="DS978" s="4"/>
      <c r="DT978" s="4"/>
      <c r="DU978" s="4"/>
      <c r="DV978" s="4"/>
      <c r="DW978" s="4"/>
      <c r="DX978" s="4"/>
      <c r="DY978" s="4"/>
      <c r="DZ978" s="4"/>
      <c r="EA978" s="4"/>
      <c r="EB978" s="4"/>
      <c r="EC978" s="4"/>
      <c r="ED978" s="4"/>
      <c r="EE978" s="4"/>
      <c r="EF978" s="4"/>
      <c r="EG978" s="4"/>
      <c r="EH978" s="4"/>
      <c r="EI978" s="4"/>
      <c r="EJ978" s="4"/>
      <c r="EK978" s="4"/>
      <c r="EL978" s="4"/>
    </row>
    <row r="979" spans="1:142" x14ac:dyDescent="0.35">
      <c r="A979" s="3"/>
      <c r="B979" s="4"/>
      <c r="C979" s="4"/>
      <c r="D979" s="4"/>
      <c r="E979" s="3"/>
      <c r="F979" s="3"/>
      <c r="G979" s="3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/>
      <c r="CA979" s="4"/>
      <c r="CB979" s="4"/>
      <c r="CC979" s="4"/>
      <c r="CD979" s="4"/>
      <c r="CE979" s="4"/>
      <c r="CF979" s="4"/>
      <c r="CG979" s="4"/>
      <c r="CH979" s="4"/>
      <c r="CI979" s="4"/>
      <c r="CJ979" s="4"/>
      <c r="CK979" s="4"/>
      <c r="CL979" s="4"/>
      <c r="CM979" s="4"/>
      <c r="CN979" s="4"/>
      <c r="CO979" s="4"/>
      <c r="CP979" s="4"/>
      <c r="CQ979" s="4"/>
      <c r="CR979" s="4"/>
      <c r="CS979" s="4"/>
      <c r="CT979" s="4"/>
      <c r="CU979" s="4"/>
      <c r="CV979" s="4"/>
      <c r="CW979" s="4"/>
      <c r="CX979" s="4"/>
      <c r="CY979" s="4"/>
      <c r="CZ979" s="4"/>
      <c r="DA979" s="4"/>
      <c r="DB979" s="4"/>
      <c r="DC979" s="4"/>
      <c r="DD979" s="4"/>
      <c r="DE979" s="4"/>
      <c r="DF979" s="4"/>
      <c r="DG979" s="4"/>
      <c r="DH979" s="4"/>
      <c r="DI979" s="4"/>
      <c r="DJ979" s="4"/>
      <c r="DK979" s="4"/>
      <c r="DL979" s="4"/>
      <c r="DM979" s="4"/>
      <c r="DN979" s="4"/>
      <c r="DO979" s="4"/>
      <c r="DP979" s="4"/>
      <c r="DQ979" s="4"/>
      <c r="DR979" s="4"/>
      <c r="DS979" s="4"/>
      <c r="DT979" s="4"/>
      <c r="DU979" s="4"/>
      <c r="DV979" s="4"/>
      <c r="DW979" s="4"/>
      <c r="DX979" s="4"/>
      <c r="DY979" s="4"/>
      <c r="DZ979" s="4"/>
      <c r="EA979" s="4"/>
      <c r="EB979" s="4"/>
      <c r="EC979" s="4"/>
      <c r="ED979" s="4"/>
      <c r="EE979" s="4"/>
      <c r="EF979" s="4"/>
      <c r="EG979" s="4"/>
      <c r="EH979" s="4"/>
      <c r="EI979" s="4"/>
      <c r="EJ979" s="4"/>
      <c r="EK979" s="4"/>
      <c r="EL979" s="4"/>
    </row>
    <row r="980" spans="1:142" x14ac:dyDescent="0.35">
      <c r="A980" s="3"/>
      <c r="B980" s="4"/>
      <c r="C980" s="4"/>
      <c r="D980" s="4"/>
      <c r="E980" s="3"/>
      <c r="F980" s="3"/>
      <c r="G980" s="3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  <c r="BX980" s="4"/>
      <c r="BY980" s="4"/>
      <c r="BZ980" s="4"/>
      <c r="CA980" s="4"/>
      <c r="CB980" s="4"/>
      <c r="CC980" s="4"/>
      <c r="CD980" s="4"/>
      <c r="CE980" s="4"/>
      <c r="CF980" s="4"/>
      <c r="CG980" s="4"/>
      <c r="CH980" s="4"/>
      <c r="CI980" s="4"/>
      <c r="CJ980" s="4"/>
      <c r="CK980" s="4"/>
      <c r="CL980" s="4"/>
      <c r="CM980" s="4"/>
      <c r="CN980" s="4"/>
      <c r="CO980" s="4"/>
      <c r="CP980" s="4"/>
      <c r="CQ980" s="4"/>
      <c r="CR980" s="4"/>
      <c r="CS980" s="4"/>
      <c r="CT980" s="4"/>
      <c r="CU980" s="4"/>
      <c r="CV980" s="4"/>
      <c r="CW980" s="4"/>
      <c r="CX980" s="4"/>
      <c r="CY980" s="4"/>
      <c r="CZ980" s="4"/>
      <c r="DA980" s="4"/>
      <c r="DB980" s="4"/>
      <c r="DC980" s="4"/>
      <c r="DD980" s="4"/>
      <c r="DE980" s="4"/>
      <c r="DF980" s="4"/>
      <c r="DG980" s="4"/>
      <c r="DH980" s="4"/>
      <c r="DI980" s="4"/>
      <c r="DJ980" s="4"/>
      <c r="DK980" s="4"/>
      <c r="DL980" s="4"/>
      <c r="DM980" s="4"/>
      <c r="DN980" s="4"/>
      <c r="DO980" s="4"/>
      <c r="DP980" s="4"/>
      <c r="DQ980" s="4"/>
      <c r="DR980" s="4"/>
      <c r="DS980" s="4"/>
      <c r="DT980" s="4"/>
      <c r="DU980" s="4"/>
      <c r="DV980" s="4"/>
      <c r="DW980" s="4"/>
      <c r="DX980" s="4"/>
      <c r="DY980" s="4"/>
      <c r="DZ980" s="4"/>
      <c r="EA980" s="4"/>
      <c r="EB980" s="4"/>
      <c r="EC980" s="4"/>
      <c r="ED980" s="4"/>
      <c r="EE980" s="4"/>
      <c r="EF980" s="4"/>
      <c r="EG980" s="4"/>
      <c r="EH980" s="4"/>
      <c r="EI980" s="4"/>
      <c r="EJ980" s="4"/>
      <c r="EK980" s="4"/>
      <c r="EL980" s="4"/>
    </row>
    <row r="981" spans="1:142" x14ac:dyDescent="0.35">
      <c r="A981" s="3"/>
      <c r="B981" s="4"/>
      <c r="C981" s="4"/>
      <c r="D981" s="4"/>
      <c r="E981" s="3"/>
      <c r="F981" s="3"/>
      <c r="G981" s="3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/>
      <c r="BZ981" s="4"/>
      <c r="CA981" s="4"/>
      <c r="CB981" s="4"/>
      <c r="CC981" s="4"/>
      <c r="CD981" s="4"/>
      <c r="CE981" s="4"/>
      <c r="CF981" s="4"/>
      <c r="CG981" s="4"/>
      <c r="CH981" s="4"/>
      <c r="CI981" s="4"/>
      <c r="CJ981" s="4"/>
      <c r="CK981" s="4"/>
      <c r="CL981" s="4"/>
      <c r="CM981" s="4"/>
      <c r="CN981" s="4"/>
      <c r="CO981" s="4"/>
      <c r="CP981" s="4"/>
      <c r="CQ981" s="4"/>
      <c r="CR981" s="4"/>
      <c r="CS981" s="4"/>
      <c r="CT981" s="4"/>
      <c r="CU981" s="4"/>
      <c r="CV981" s="4"/>
      <c r="CW981" s="4"/>
      <c r="CX981" s="4"/>
      <c r="CY981" s="4"/>
      <c r="CZ981" s="4"/>
      <c r="DA981" s="4"/>
      <c r="DB981" s="4"/>
      <c r="DC981" s="4"/>
      <c r="DD981" s="4"/>
      <c r="DE981" s="4"/>
      <c r="DF981" s="4"/>
      <c r="DG981" s="4"/>
      <c r="DH981" s="4"/>
      <c r="DI981" s="4"/>
      <c r="DJ981" s="4"/>
      <c r="DK981" s="4"/>
      <c r="DL981" s="4"/>
      <c r="DM981" s="4"/>
      <c r="DN981" s="4"/>
      <c r="DO981" s="4"/>
      <c r="DP981" s="4"/>
      <c r="DQ981" s="4"/>
      <c r="DR981" s="4"/>
      <c r="DS981" s="4"/>
      <c r="DT981" s="4"/>
      <c r="DU981" s="4"/>
      <c r="DV981" s="4"/>
      <c r="DW981" s="4"/>
      <c r="DX981" s="4"/>
      <c r="DY981" s="4"/>
      <c r="DZ981" s="4"/>
      <c r="EA981" s="4"/>
      <c r="EB981" s="4"/>
      <c r="EC981" s="4"/>
      <c r="ED981" s="4"/>
      <c r="EE981" s="4"/>
      <c r="EF981" s="4"/>
      <c r="EG981" s="4"/>
      <c r="EH981" s="4"/>
      <c r="EI981" s="4"/>
      <c r="EJ981" s="4"/>
      <c r="EK981" s="4"/>
      <c r="EL981" s="4"/>
    </row>
    <row r="982" spans="1:142" x14ac:dyDescent="0.35">
      <c r="A982" s="3"/>
      <c r="B982" s="4"/>
      <c r="C982" s="4"/>
      <c r="D982" s="4"/>
      <c r="E982" s="3"/>
      <c r="F982" s="3"/>
      <c r="G982" s="3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4"/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  <c r="CI982" s="4"/>
      <c r="CJ982" s="4"/>
      <c r="CK982" s="4"/>
      <c r="CL982" s="4"/>
      <c r="CM982" s="4"/>
      <c r="CN982" s="4"/>
      <c r="CO982" s="4"/>
      <c r="CP982" s="4"/>
      <c r="CQ982" s="4"/>
      <c r="CR982" s="4"/>
      <c r="CS982" s="4"/>
      <c r="CT982" s="4"/>
      <c r="CU982" s="4"/>
      <c r="CV982" s="4"/>
      <c r="CW982" s="4"/>
      <c r="CX982" s="4"/>
      <c r="CY982" s="4"/>
      <c r="CZ982" s="4"/>
      <c r="DA982" s="4"/>
      <c r="DB982" s="4"/>
      <c r="DC982" s="4"/>
      <c r="DD982" s="4"/>
      <c r="DE982" s="4"/>
      <c r="DF982" s="4"/>
      <c r="DG982" s="4"/>
      <c r="DH982" s="4"/>
      <c r="DI982" s="4"/>
      <c r="DJ982" s="4"/>
      <c r="DK982" s="4"/>
      <c r="DL982" s="4"/>
      <c r="DM982" s="4"/>
      <c r="DN982" s="4"/>
      <c r="DO982" s="4"/>
      <c r="DP982" s="4"/>
      <c r="DQ982" s="4"/>
      <c r="DR982" s="4"/>
      <c r="DS982" s="4"/>
      <c r="DT982" s="4"/>
      <c r="DU982" s="4"/>
      <c r="DV982" s="4"/>
      <c r="DW982" s="4"/>
      <c r="DX982" s="4"/>
      <c r="DY982" s="4"/>
      <c r="DZ982" s="4"/>
      <c r="EA982" s="4"/>
      <c r="EB982" s="4"/>
      <c r="EC982" s="4"/>
      <c r="ED982" s="4"/>
      <c r="EE982" s="4"/>
      <c r="EF982" s="4"/>
      <c r="EG982" s="4"/>
      <c r="EH982" s="4"/>
      <c r="EI982" s="4"/>
      <c r="EJ982" s="4"/>
      <c r="EK982" s="4"/>
      <c r="EL982" s="4"/>
    </row>
    <row r="983" spans="1:142" x14ac:dyDescent="0.35">
      <c r="A983" s="3"/>
      <c r="B983" s="4"/>
      <c r="C983" s="4"/>
      <c r="D983" s="4"/>
      <c r="E983" s="3"/>
      <c r="F983" s="3"/>
      <c r="G983" s="3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  <c r="BS983" s="4"/>
      <c r="BT983" s="4"/>
      <c r="BU983" s="4"/>
      <c r="BV983" s="4"/>
      <c r="BW983" s="4"/>
      <c r="BX983" s="4"/>
      <c r="BY983" s="4"/>
      <c r="BZ983" s="4"/>
      <c r="CA983" s="4"/>
      <c r="CB983" s="4"/>
      <c r="CC983" s="4"/>
      <c r="CD983" s="4"/>
      <c r="CE983" s="4"/>
      <c r="CF983" s="4"/>
      <c r="CG983" s="4"/>
      <c r="CH983" s="4"/>
      <c r="CI983" s="4"/>
      <c r="CJ983" s="4"/>
      <c r="CK983" s="4"/>
      <c r="CL983" s="4"/>
      <c r="CM983" s="4"/>
      <c r="CN983" s="4"/>
      <c r="CO983" s="4"/>
      <c r="CP983" s="4"/>
      <c r="CQ983" s="4"/>
      <c r="CR983" s="4"/>
      <c r="CS983" s="4"/>
      <c r="CT983" s="4"/>
      <c r="CU983" s="4"/>
      <c r="CV983" s="4"/>
      <c r="CW983" s="4"/>
      <c r="CX983" s="4"/>
      <c r="CY983" s="4"/>
      <c r="CZ983" s="4"/>
      <c r="DA983" s="4"/>
      <c r="DB983" s="4"/>
      <c r="DC983" s="4"/>
      <c r="DD983" s="4"/>
      <c r="DE983" s="4"/>
      <c r="DF983" s="4"/>
      <c r="DG983" s="4"/>
      <c r="DH983" s="4"/>
      <c r="DI983" s="4"/>
      <c r="DJ983" s="4"/>
      <c r="DK983" s="4"/>
      <c r="DL983" s="4"/>
      <c r="DM983" s="4"/>
      <c r="DN983" s="4"/>
      <c r="DO983" s="4"/>
      <c r="DP983" s="4"/>
      <c r="DQ983" s="4"/>
      <c r="DR983" s="4"/>
      <c r="DS983" s="4"/>
      <c r="DT983" s="4"/>
      <c r="DU983" s="4"/>
      <c r="DV983" s="4"/>
      <c r="DW983" s="4"/>
      <c r="DX983" s="4"/>
      <c r="DY983" s="4"/>
      <c r="DZ983" s="4"/>
      <c r="EA983" s="4"/>
      <c r="EB983" s="4"/>
      <c r="EC983" s="4"/>
      <c r="ED983" s="4"/>
      <c r="EE983" s="4"/>
      <c r="EF983" s="4"/>
      <c r="EG983" s="4"/>
      <c r="EH983" s="4"/>
      <c r="EI983" s="4"/>
      <c r="EJ983" s="4"/>
      <c r="EK983" s="4"/>
      <c r="EL983" s="4"/>
    </row>
    <row r="984" spans="1:142" x14ac:dyDescent="0.35">
      <c r="A984" s="3"/>
      <c r="B984" s="4"/>
      <c r="C984" s="4"/>
      <c r="D984" s="4"/>
      <c r="E984" s="3"/>
      <c r="F984" s="3"/>
      <c r="G984" s="3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/>
      <c r="BY984" s="4"/>
      <c r="BZ984" s="4"/>
      <c r="CA984" s="4"/>
      <c r="CB984" s="4"/>
      <c r="CC984" s="4"/>
      <c r="CD984" s="4"/>
      <c r="CE984" s="4"/>
      <c r="CF984" s="4"/>
      <c r="CG984" s="4"/>
      <c r="CH984" s="4"/>
      <c r="CI984" s="4"/>
      <c r="CJ984" s="4"/>
      <c r="CK984" s="4"/>
      <c r="CL984" s="4"/>
      <c r="CM984" s="4"/>
      <c r="CN984" s="4"/>
      <c r="CO984" s="4"/>
      <c r="CP984" s="4"/>
      <c r="CQ984" s="4"/>
      <c r="CR984" s="4"/>
      <c r="CS984" s="4"/>
      <c r="CT984" s="4"/>
      <c r="CU984" s="4"/>
      <c r="CV984" s="4"/>
      <c r="CW984" s="4"/>
      <c r="CX984" s="4"/>
      <c r="CY984" s="4"/>
      <c r="CZ984" s="4"/>
      <c r="DA984" s="4"/>
      <c r="DB984" s="4"/>
      <c r="DC984" s="4"/>
      <c r="DD984" s="4"/>
      <c r="DE984" s="4"/>
      <c r="DF984" s="4"/>
      <c r="DG984" s="4"/>
      <c r="DH984" s="4"/>
      <c r="DI984" s="4"/>
      <c r="DJ984" s="4"/>
      <c r="DK984" s="4"/>
      <c r="DL984" s="4"/>
      <c r="DM984" s="4"/>
      <c r="DN984" s="4"/>
      <c r="DO984" s="4"/>
      <c r="DP984" s="4"/>
      <c r="DQ984" s="4"/>
      <c r="DR984" s="4"/>
      <c r="DS984" s="4"/>
      <c r="DT984" s="4"/>
      <c r="DU984" s="4"/>
      <c r="DV984" s="4"/>
      <c r="DW984" s="4"/>
      <c r="DX984" s="4"/>
      <c r="DY984" s="4"/>
      <c r="DZ984" s="4"/>
      <c r="EA984" s="4"/>
      <c r="EB984" s="4"/>
      <c r="EC984" s="4"/>
      <c r="ED984" s="4"/>
      <c r="EE984" s="4"/>
      <c r="EF984" s="4"/>
      <c r="EG984" s="4"/>
      <c r="EH984" s="4"/>
      <c r="EI984" s="4"/>
      <c r="EJ984" s="4"/>
      <c r="EK984" s="4"/>
      <c r="EL984" s="4"/>
    </row>
    <row r="985" spans="1:142" x14ac:dyDescent="0.35">
      <c r="A985" s="3"/>
      <c r="B985" s="4"/>
      <c r="C985" s="4"/>
      <c r="D985" s="4"/>
      <c r="E985" s="3"/>
      <c r="F985" s="3"/>
      <c r="G985" s="3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/>
      <c r="BZ985" s="4"/>
      <c r="CA985" s="4"/>
      <c r="CB985" s="4"/>
      <c r="CC985" s="4"/>
      <c r="CD985" s="4"/>
      <c r="CE985" s="4"/>
      <c r="CF985" s="4"/>
      <c r="CG985" s="4"/>
      <c r="CH985" s="4"/>
      <c r="CI985" s="4"/>
      <c r="CJ985" s="4"/>
      <c r="CK985" s="4"/>
      <c r="CL985" s="4"/>
      <c r="CM985" s="4"/>
      <c r="CN985" s="4"/>
      <c r="CO985" s="4"/>
      <c r="CP985" s="4"/>
      <c r="CQ985" s="4"/>
      <c r="CR985" s="4"/>
      <c r="CS985" s="4"/>
      <c r="CT985" s="4"/>
      <c r="CU985" s="4"/>
      <c r="CV985" s="4"/>
      <c r="CW985" s="4"/>
      <c r="CX985" s="4"/>
      <c r="CY985" s="4"/>
      <c r="CZ985" s="4"/>
      <c r="DA985" s="4"/>
      <c r="DB985" s="4"/>
      <c r="DC985" s="4"/>
      <c r="DD985" s="4"/>
      <c r="DE985" s="4"/>
      <c r="DF985" s="4"/>
      <c r="DG985" s="4"/>
      <c r="DH985" s="4"/>
      <c r="DI985" s="4"/>
      <c r="DJ985" s="4"/>
      <c r="DK985" s="4"/>
      <c r="DL985" s="4"/>
      <c r="DM985" s="4"/>
      <c r="DN985" s="4"/>
      <c r="DO985" s="4"/>
      <c r="DP985" s="4"/>
      <c r="DQ985" s="4"/>
      <c r="DR985" s="4"/>
      <c r="DS985" s="4"/>
      <c r="DT985" s="4"/>
      <c r="DU985" s="4"/>
      <c r="DV985" s="4"/>
      <c r="DW985" s="4"/>
      <c r="DX985" s="4"/>
      <c r="DY985" s="4"/>
      <c r="DZ985" s="4"/>
      <c r="EA985" s="4"/>
      <c r="EB985" s="4"/>
      <c r="EC985" s="4"/>
      <c r="ED985" s="4"/>
      <c r="EE985" s="4"/>
      <c r="EF985" s="4"/>
      <c r="EG985" s="4"/>
      <c r="EH985" s="4"/>
      <c r="EI985" s="4"/>
      <c r="EJ985" s="4"/>
      <c r="EK985" s="4"/>
      <c r="EL985" s="4"/>
    </row>
    <row r="986" spans="1:142" x14ac:dyDescent="0.35">
      <c r="A986" s="3"/>
      <c r="B986" s="4"/>
      <c r="C986" s="4"/>
      <c r="D986" s="4"/>
      <c r="E986" s="3"/>
      <c r="F986" s="3"/>
      <c r="G986" s="3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/>
      <c r="BW986" s="4"/>
      <c r="BX986" s="4"/>
      <c r="BY986" s="4"/>
      <c r="BZ986" s="4"/>
      <c r="CA986" s="4"/>
      <c r="CB986" s="4"/>
      <c r="CC986" s="4"/>
      <c r="CD986" s="4"/>
      <c r="CE986" s="4"/>
      <c r="CF986" s="4"/>
      <c r="CG986" s="4"/>
      <c r="CH986" s="4"/>
      <c r="CI986" s="4"/>
      <c r="CJ986" s="4"/>
      <c r="CK986" s="4"/>
      <c r="CL986" s="4"/>
      <c r="CM986" s="4"/>
      <c r="CN986" s="4"/>
      <c r="CO986" s="4"/>
      <c r="CP986" s="4"/>
      <c r="CQ986" s="4"/>
      <c r="CR986" s="4"/>
      <c r="CS986" s="4"/>
      <c r="CT986" s="4"/>
      <c r="CU986" s="4"/>
      <c r="CV986" s="4"/>
      <c r="CW986" s="4"/>
      <c r="CX986" s="4"/>
      <c r="CY986" s="4"/>
      <c r="CZ986" s="4"/>
      <c r="DA986" s="4"/>
      <c r="DB986" s="4"/>
      <c r="DC986" s="4"/>
      <c r="DD986" s="4"/>
      <c r="DE986" s="4"/>
      <c r="DF986" s="4"/>
      <c r="DG986" s="4"/>
      <c r="DH986" s="4"/>
      <c r="DI986" s="4"/>
      <c r="DJ986" s="4"/>
      <c r="DK986" s="4"/>
      <c r="DL986" s="4"/>
      <c r="DM986" s="4"/>
      <c r="DN986" s="4"/>
      <c r="DO986" s="4"/>
      <c r="DP986" s="4"/>
      <c r="DQ986" s="4"/>
      <c r="DR986" s="4"/>
      <c r="DS986" s="4"/>
      <c r="DT986" s="4"/>
      <c r="DU986" s="4"/>
      <c r="DV986" s="4"/>
      <c r="DW986" s="4"/>
      <c r="DX986" s="4"/>
      <c r="DY986" s="4"/>
      <c r="DZ986" s="4"/>
      <c r="EA986" s="4"/>
      <c r="EB986" s="4"/>
      <c r="EC986" s="4"/>
      <c r="ED986" s="4"/>
      <c r="EE986" s="4"/>
      <c r="EF986" s="4"/>
      <c r="EG986" s="4"/>
      <c r="EH986" s="4"/>
      <c r="EI986" s="4"/>
      <c r="EJ986" s="4"/>
      <c r="EK986" s="4"/>
      <c r="EL986" s="4"/>
    </row>
    <row r="987" spans="1:142" x14ac:dyDescent="0.35">
      <c r="A987" s="3"/>
      <c r="B987" s="4"/>
      <c r="C987" s="4"/>
      <c r="D987" s="4"/>
      <c r="E987" s="3"/>
      <c r="F987" s="3"/>
      <c r="G987" s="3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  <c r="BX987" s="4"/>
      <c r="BY987" s="4"/>
      <c r="BZ987" s="4"/>
      <c r="CA987" s="4"/>
      <c r="CB987" s="4"/>
      <c r="CC987" s="4"/>
      <c r="CD987" s="4"/>
      <c r="CE987" s="4"/>
      <c r="CF987" s="4"/>
      <c r="CG987" s="4"/>
      <c r="CH987" s="4"/>
      <c r="CI987" s="4"/>
      <c r="CJ987" s="4"/>
      <c r="CK987" s="4"/>
      <c r="CL987" s="4"/>
      <c r="CM987" s="4"/>
      <c r="CN987" s="4"/>
      <c r="CO987" s="4"/>
      <c r="CP987" s="4"/>
      <c r="CQ987" s="4"/>
      <c r="CR987" s="4"/>
      <c r="CS987" s="4"/>
      <c r="CT987" s="4"/>
      <c r="CU987" s="4"/>
      <c r="CV987" s="4"/>
      <c r="CW987" s="4"/>
      <c r="CX987" s="4"/>
      <c r="CY987" s="4"/>
      <c r="CZ987" s="4"/>
      <c r="DA987" s="4"/>
      <c r="DB987" s="4"/>
      <c r="DC987" s="4"/>
      <c r="DD987" s="4"/>
      <c r="DE987" s="4"/>
      <c r="DF987" s="4"/>
      <c r="DG987" s="4"/>
      <c r="DH987" s="4"/>
      <c r="DI987" s="4"/>
      <c r="DJ987" s="4"/>
      <c r="DK987" s="4"/>
      <c r="DL987" s="4"/>
      <c r="DM987" s="4"/>
      <c r="DN987" s="4"/>
      <c r="DO987" s="4"/>
      <c r="DP987" s="4"/>
      <c r="DQ987" s="4"/>
      <c r="DR987" s="4"/>
      <c r="DS987" s="4"/>
      <c r="DT987" s="4"/>
      <c r="DU987" s="4"/>
      <c r="DV987" s="4"/>
      <c r="DW987" s="4"/>
      <c r="DX987" s="4"/>
      <c r="DY987" s="4"/>
      <c r="DZ987" s="4"/>
      <c r="EA987" s="4"/>
      <c r="EB987" s="4"/>
      <c r="EC987" s="4"/>
      <c r="ED987" s="4"/>
      <c r="EE987" s="4"/>
      <c r="EF987" s="4"/>
      <c r="EG987" s="4"/>
      <c r="EH987" s="4"/>
      <c r="EI987" s="4"/>
      <c r="EJ987" s="4"/>
      <c r="EK987" s="4"/>
      <c r="EL987" s="4"/>
    </row>
    <row r="988" spans="1:142" x14ac:dyDescent="0.35">
      <c r="A988" s="3"/>
      <c r="B988" s="4"/>
      <c r="C988" s="4"/>
      <c r="D988" s="4"/>
      <c r="E988" s="3"/>
      <c r="F988" s="3"/>
      <c r="G988" s="3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/>
      <c r="BY988" s="4"/>
      <c r="BZ988" s="4"/>
      <c r="CA988" s="4"/>
      <c r="CB988" s="4"/>
      <c r="CC988" s="4"/>
      <c r="CD988" s="4"/>
      <c r="CE988" s="4"/>
      <c r="CF988" s="4"/>
      <c r="CG988" s="4"/>
      <c r="CH988" s="4"/>
      <c r="CI988" s="4"/>
      <c r="CJ988" s="4"/>
      <c r="CK988" s="4"/>
      <c r="CL988" s="4"/>
      <c r="CM988" s="4"/>
      <c r="CN988" s="4"/>
      <c r="CO988" s="4"/>
      <c r="CP988" s="4"/>
      <c r="CQ988" s="4"/>
      <c r="CR988" s="4"/>
      <c r="CS988" s="4"/>
      <c r="CT988" s="4"/>
      <c r="CU988" s="4"/>
      <c r="CV988" s="4"/>
      <c r="CW988" s="4"/>
      <c r="CX988" s="4"/>
      <c r="CY988" s="4"/>
      <c r="CZ988" s="4"/>
      <c r="DA988" s="4"/>
      <c r="DB988" s="4"/>
      <c r="DC988" s="4"/>
      <c r="DD988" s="4"/>
      <c r="DE988" s="4"/>
      <c r="DF988" s="4"/>
      <c r="DG988" s="4"/>
      <c r="DH988" s="4"/>
      <c r="DI988" s="4"/>
      <c r="DJ988" s="4"/>
      <c r="DK988" s="4"/>
      <c r="DL988" s="4"/>
      <c r="DM988" s="4"/>
      <c r="DN988" s="4"/>
      <c r="DO988" s="4"/>
      <c r="DP988" s="4"/>
      <c r="DQ988" s="4"/>
      <c r="DR988" s="4"/>
      <c r="DS988" s="4"/>
      <c r="DT988" s="4"/>
      <c r="DU988" s="4"/>
      <c r="DV988" s="4"/>
      <c r="DW988" s="4"/>
      <c r="DX988" s="4"/>
      <c r="DY988" s="4"/>
      <c r="DZ988" s="4"/>
      <c r="EA988" s="4"/>
      <c r="EB988" s="4"/>
      <c r="EC988" s="4"/>
      <c r="ED988" s="4"/>
      <c r="EE988" s="4"/>
      <c r="EF988" s="4"/>
      <c r="EG988" s="4"/>
      <c r="EH988" s="4"/>
      <c r="EI988" s="4"/>
      <c r="EJ988" s="4"/>
      <c r="EK988" s="4"/>
      <c r="EL988" s="4"/>
    </row>
    <row r="989" spans="1:142" x14ac:dyDescent="0.35">
      <c r="A989" s="3"/>
      <c r="B989" s="4"/>
      <c r="C989" s="4"/>
      <c r="D989" s="4"/>
      <c r="E989" s="3"/>
      <c r="F989" s="3"/>
      <c r="G989" s="3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/>
      <c r="CB989" s="4"/>
      <c r="CC989" s="4"/>
      <c r="CD989" s="4"/>
      <c r="CE989" s="4"/>
      <c r="CF989" s="4"/>
      <c r="CG989" s="4"/>
      <c r="CH989" s="4"/>
      <c r="CI989" s="4"/>
      <c r="CJ989" s="4"/>
      <c r="CK989" s="4"/>
      <c r="CL989" s="4"/>
      <c r="CM989" s="4"/>
      <c r="CN989" s="4"/>
      <c r="CO989" s="4"/>
      <c r="CP989" s="4"/>
      <c r="CQ989" s="4"/>
      <c r="CR989" s="4"/>
      <c r="CS989" s="4"/>
      <c r="CT989" s="4"/>
      <c r="CU989" s="4"/>
      <c r="CV989" s="4"/>
      <c r="CW989" s="4"/>
      <c r="CX989" s="4"/>
      <c r="CY989" s="4"/>
      <c r="CZ989" s="4"/>
      <c r="DA989" s="4"/>
      <c r="DB989" s="4"/>
      <c r="DC989" s="4"/>
      <c r="DD989" s="4"/>
      <c r="DE989" s="4"/>
      <c r="DF989" s="4"/>
      <c r="DG989" s="4"/>
      <c r="DH989" s="4"/>
      <c r="DI989" s="4"/>
      <c r="DJ989" s="4"/>
      <c r="DK989" s="4"/>
      <c r="DL989" s="4"/>
      <c r="DM989" s="4"/>
      <c r="DN989" s="4"/>
      <c r="DO989" s="4"/>
      <c r="DP989" s="4"/>
      <c r="DQ989" s="4"/>
      <c r="DR989" s="4"/>
      <c r="DS989" s="4"/>
      <c r="DT989" s="4"/>
      <c r="DU989" s="4"/>
      <c r="DV989" s="4"/>
      <c r="DW989" s="4"/>
      <c r="DX989" s="4"/>
      <c r="DY989" s="4"/>
      <c r="DZ989" s="4"/>
      <c r="EA989" s="4"/>
      <c r="EB989" s="4"/>
      <c r="EC989" s="4"/>
      <c r="ED989" s="4"/>
      <c r="EE989" s="4"/>
      <c r="EF989" s="4"/>
      <c r="EG989" s="4"/>
      <c r="EH989" s="4"/>
      <c r="EI989" s="4"/>
      <c r="EJ989" s="4"/>
      <c r="EK989" s="4"/>
      <c r="EL989" s="4"/>
    </row>
    <row r="990" spans="1:142" x14ac:dyDescent="0.35">
      <c r="A990" s="3"/>
      <c r="B990" s="4"/>
      <c r="C990" s="4"/>
      <c r="D990" s="4"/>
      <c r="E990" s="3"/>
      <c r="F990" s="3"/>
      <c r="G990" s="3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/>
      <c r="BY990" s="4"/>
      <c r="BZ990" s="4"/>
      <c r="CA990" s="4"/>
      <c r="CB990" s="4"/>
      <c r="CC990" s="4"/>
      <c r="CD990" s="4"/>
      <c r="CE990" s="4"/>
      <c r="CF990" s="4"/>
      <c r="CG990" s="4"/>
      <c r="CH990" s="4"/>
      <c r="CI990" s="4"/>
      <c r="CJ990" s="4"/>
      <c r="CK990" s="4"/>
      <c r="CL990" s="4"/>
      <c r="CM990" s="4"/>
      <c r="CN990" s="4"/>
      <c r="CO990" s="4"/>
      <c r="CP990" s="4"/>
      <c r="CQ990" s="4"/>
      <c r="CR990" s="4"/>
      <c r="CS990" s="4"/>
      <c r="CT990" s="4"/>
      <c r="CU990" s="4"/>
      <c r="CV990" s="4"/>
      <c r="CW990" s="4"/>
      <c r="CX990" s="4"/>
      <c r="CY990" s="4"/>
      <c r="CZ990" s="4"/>
      <c r="DA990" s="4"/>
      <c r="DB990" s="4"/>
      <c r="DC990" s="4"/>
      <c r="DD990" s="4"/>
      <c r="DE990" s="4"/>
      <c r="DF990" s="4"/>
      <c r="DG990" s="4"/>
      <c r="DH990" s="4"/>
      <c r="DI990" s="4"/>
      <c r="DJ990" s="4"/>
      <c r="DK990" s="4"/>
      <c r="DL990" s="4"/>
      <c r="DM990" s="4"/>
      <c r="DN990" s="4"/>
      <c r="DO990" s="4"/>
      <c r="DP990" s="4"/>
      <c r="DQ990" s="4"/>
      <c r="DR990" s="4"/>
      <c r="DS990" s="4"/>
      <c r="DT990" s="4"/>
      <c r="DU990" s="4"/>
      <c r="DV990" s="4"/>
      <c r="DW990" s="4"/>
      <c r="DX990" s="4"/>
      <c r="DY990" s="4"/>
      <c r="DZ990" s="4"/>
      <c r="EA990" s="4"/>
      <c r="EB990" s="4"/>
      <c r="EC990" s="4"/>
      <c r="ED990" s="4"/>
      <c r="EE990" s="4"/>
      <c r="EF990" s="4"/>
      <c r="EG990" s="4"/>
      <c r="EH990" s="4"/>
      <c r="EI990" s="4"/>
      <c r="EJ990" s="4"/>
      <c r="EK990" s="4"/>
      <c r="EL990" s="4"/>
    </row>
    <row r="991" spans="1:142" x14ac:dyDescent="0.35">
      <c r="A991" s="3"/>
      <c r="B991" s="4"/>
      <c r="C991" s="4"/>
      <c r="D991" s="4"/>
      <c r="E991" s="3"/>
      <c r="F991" s="3"/>
      <c r="G991" s="3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/>
      <c r="BW991" s="4"/>
      <c r="BX991" s="4"/>
      <c r="BY991" s="4"/>
      <c r="BZ991" s="4"/>
      <c r="CA991" s="4"/>
      <c r="CB991" s="4"/>
      <c r="CC991" s="4"/>
      <c r="CD991" s="4"/>
      <c r="CE991" s="4"/>
      <c r="CF991" s="4"/>
      <c r="CG991" s="4"/>
      <c r="CH991" s="4"/>
      <c r="CI991" s="4"/>
      <c r="CJ991" s="4"/>
      <c r="CK991" s="4"/>
      <c r="CL991" s="4"/>
      <c r="CM991" s="4"/>
      <c r="CN991" s="4"/>
      <c r="CO991" s="4"/>
      <c r="CP991" s="4"/>
      <c r="CQ991" s="4"/>
      <c r="CR991" s="4"/>
      <c r="CS991" s="4"/>
      <c r="CT991" s="4"/>
      <c r="CU991" s="4"/>
      <c r="CV991" s="4"/>
      <c r="CW991" s="4"/>
      <c r="CX991" s="4"/>
      <c r="CY991" s="4"/>
      <c r="CZ991" s="4"/>
      <c r="DA991" s="4"/>
      <c r="DB991" s="4"/>
      <c r="DC991" s="4"/>
      <c r="DD991" s="4"/>
      <c r="DE991" s="4"/>
      <c r="DF991" s="4"/>
      <c r="DG991" s="4"/>
      <c r="DH991" s="4"/>
      <c r="DI991" s="4"/>
      <c r="DJ991" s="4"/>
      <c r="DK991" s="4"/>
      <c r="DL991" s="4"/>
      <c r="DM991" s="4"/>
      <c r="DN991" s="4"/>
      <c r="DO991" s="4"/>
      <c r="DP991" s="4"/>
      <c r="DQ991" s="4"/>
      <c r="DR991" s="4"/>
      <c r="DS991" s="4"/>
      <c r="DT991" s="4"/>
      <c r="DU991" s="4"/>
      <c r="DV991" s="4"/>
      <c r="DW991" s="4"/>
      <c r="DX991" s="4"/>
      <c r="DY991" s="4"/>
      <c r="DZ991" s="4"/>
      <c r="EA991" s="4"/>
      <c r="EB991" s="4"/>
      <c r="EC991" s="4"/>
      <c r="ED991" s="4"/>
      <c r="EE991" s="4"/>
      <c r="EF991" s="4"/>
      <c r="EG991" s="4"/>
      <c r="EH991" s="4"/>
      <c r="EI991" s="4"/>
      <c r="EJ991" s="4"/>
      <c r="EK991" s="4"/>
      <c r="EL991" s="4"/>
    </row>
    <row r="992" spans="1:142" x14ac:dyDescent="0.35">
      <c r="A992" s="3"/>
      <c r="B992" s="4"/>
      <c r="C992" s="4"/>
      <c r="D992" s="4"/>
      <c r="E992" s="3"/>
      <c r="F992" s="3"/>
      <c r="G992" s="3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  <c r="BX992" s="4"/>
      <c r="BY992" s="4"/>
      <c r="BZ992" s="4"/>
      <c r="CA992" s="4"/>
      <c r="CB992" s="4"/>
      <c r="CC992" s="4"/>
      <c r="CD992" s="4"/>
      <c r="CE992" s="4"/>
      <c r="CF992" s="4"/>
      <c r="CG992" s="4"/>
      <c r="CH992" s="4"/>
      <c r="CI992" s="4"/>
      <c r="CJ992" s="4"/>
      <c r="CK992" s="4"/>
      <c r="CL992" s="4"/>
      <c r="CM992" s="4"/>
      <c r="CN992" s="4"/>
      <c r="CO992" s="4"/>
      <c r="CP992" s="4"/>
      <c r="CQ992" s="4"/>
      <c r="CR992" s="4"/>
      <c r="CS992" s="4"/>
      <c r="CT992" s="4"/>
      <c r="CU992" s="4"/>
      <c r="CV992" s="4"/>
      <c r="CW992" s="4"/>
      <c r="CX992" s="4"/>
      <c r="CY992" s="4"/>
      <c r="CZ992" s="4"/>
      <c r="DA992" s="4"/>
      <c r="DB992" s="4"/>
      <c r="DC992" s="4"/>
      <c r="DD992" s="4"/>
      <c r="DE992" s="4"/>
      <c r="DF992" s="4"/>
      <c r="DG992" s="4"/>
      <c r="DH992" s="4"/>
      <c r="DI992" s="4"/>
      <c r="DJ992" s="4"/>
      <c r="DK992" s="4"/>
      <c r="DL992" s="4"/>
      <c r="DM992" s="4"/>
      <c r="DN992" s="4"/>
      <c r="DO992" s="4"/>
      <c r="DP992" s="4"/>
      <c r="DQ992" s="4"/>
      <c r="DR992" s="4"/>
      <c r="DS992" s="4"/>
      <c r="DT992" s="4"/>
      <c r="DU992" s="4"/>
      <c r="DV992" s="4"/>
      <c r="DW992" s="4"/>
      <c r="DX992" s="4"/>
      <c r="DY992" s="4"/>
      <c r="DZ992" s="4"/>
      <c r="EA992" s="4"/>
      <c r="EB992" s="4"/>
      <c r="EC992" s="4"/>
      <c r="ED992" s="4"/>
      <c r="EE992" s="4"/>
      <c r="EF992" s="4"/>
      <c r="EG992" s="4"/>
      <c r="EH992" s="4"/>
      <c r="EI992" s="4"/>
      <c r="EJ992" s="4"/>
      <c r="EK992" s="4"/>
      <c r="EL992" s="4"/>
    </row>
    <row r="993" spans="1:142" x14ac:dyDescent="0.35">
      <c r="A993" s="3"/>
      <c r="B993" s="4"/>
      <c r="C993" s="4"/>
      <c r="D993" s="4"/>
      <c r="E993" s="3"/>
      <c r="F993" s="3"/>
      <c r="G993" s="3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/>
      <c r="BY993" s="4"/>
      <c r="BZ993" s="4"/>
      <c r="CA993" s="4"/>
      <c r="CB993" s="4"/>
      <c r="CC993" s="4"/>
      <c r="CD993" s="4"/>
      <c r="CE993" s="4"/>
      <c r="CF993" s="4"/>
      <c r="CG993" s="4"/>
      <c r="CH993" s="4"/>
      <c r="CI993" s="4"/>
      <c r="CJ993" s="4"/>
      <c r="CK993" s="4"/>
      <c r="CL993" s="4"/>
      <c r="CM993" s="4"/>
      <c r="CN993" s="4"/>
      <c r="CO993" s="4"/>
      <c r="CP993" s="4"/>
      <c r="CQ993" s="4"/>
      <c r="CR993" s="4"/>
      <c r="CS993" s="4"/>
      <c r="CT993" s="4"/>
      <c r="CU993" s="4"/>
      <c r="CV993" s="4"/>
      <c r="CW993" s="4"/>
      <c r="CX993" s="4"/>
      <c r="CY993" s="4"/>
      <c r="CZ993" s="4"/>
      <c r="DA993" s="4"/>
      <c r="DB993" s="4"/>
      <c r="DC993" s="4"/>
      <c r="DD993" s="4"/>
      <c r="DE993" s="4"/>
      <c r="DF993" s="4"/>
      <c r="DG993" s="4"/>
      <c r="DH993" s="4"/>
      <c r="DI993" s="4"/>
      <c r="DJ993" s="4"/>
      <c r="DK993" s="4"/>
      <c r="DL993" s="4"/>
      <c r="DM993" s="4"/>
      <c r="DN993" s="4"/>
      <c r="DO993" s="4"/>
      <c r="DP993" s="4"/>
      <c r="DQ993" s="4"/>
      <c r="DR993" s="4"/>
      <c r="DS993" s="4"/>
      <c r="DT993" s="4"/>
      <c r="DU993" s="4"/>
      <c r="DV993" s="4"/>
      <c r="DW993" s="4"/>
      <c r="DX993" s="4"/>
      <c r="DY993" s="4"/>
      <c r="DZ993" s="4"/>
      <c r="EA993" s="4"/>
      <c r="EB993" s="4"/>
      <c r="EC993" s="4"/>
      <c r="ED993" s="4"/>
      <c r="EE993" s="4"/>
      <c r="EF993" s="4"/>
      <c r="EG993" s="4"/>
      <c r="EH993" s="4"/>
      <c r="EI993" s="4"/>
      <c r="EJ993" s="4"/>
      <c r="EK993" s="4"/>
      <c r="EL993" s="4"/>
    </row>
    <row r="994" spans="1:142" x14ac:dyDescent="0.35">
      <c r="A994" s="3"/>
      <c r="B994" s="4"/>
      <c r="C994" s="4"/>
      <c r="D994" s="4"/>
      <c r="E994" s="3"/>
      <c r="F994" s="3"/>
      <c r="G994" s="3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/>
      <c r="CB994" s="4"/>
      <c r="CC994" s="4"/>
      <c r="CD994" s="4"/>
      <c r="CE994" s="4"/>
      <c r="CF994" s="4"/>
      <c r="CG994" s="4"/>
      <c r="CH994" s="4"/>
      <c r="CI994" s="4"/>
      <c r="CJ994" s="4"/>
      <c r="CK994" s="4"/>
      <c r="CL994" s="4"/>
      <c r="CM994" s="4"/>
      <c r="CN994" s="4"/>
      <c r="CO994" s="4"/>
      <c r="CP994" s="4"/>
      <c r="CQ994" s="4"/>
      <c r="CR994" s="4"/>
      <c r="CS994" s="4"/>
      <c r="CT994" s="4"/>
      <c r="CU994" s="4"/>
      <c r="CV994" s="4"/>
      <c r="CW994" s="4"/>
      <c r="CX994" s="4"/>
      <c r="CY994" s="4"/>
      <c r="CZ994" s="4"/>
      <c r="DA994" s="4"/>
      <c r="DB994" s="4"/>
      <c r="DC994" s="4"/>
      <c r="DD994" s="4"/>
      <c r="DE994" s="4"/>
      <c r="DF994" s="4"/>
      <c r="DG994" s="4"/>
      <c r="DH994" s="4"/>
      <c r="DI994" s="4"/>
      <c r="DJ994" s="4"/>
      <c r="DK994" s="4"/>
      <c r="DL994" s="4"/>
      <c r="DM994" s="4"/>
      <c r="DN994" s="4"/>
      <c r="DO994" s="4"/>
      <c r="DP994" s="4"/>
      <c r="DQ994" s="4"/>
      <c r="DR994" s="4"/>
      <c r="DS994" s="4"/>
      <c r="DT994" s="4"/>
      <c r="DU994" s="4"/>
      <c r="DV994" s="4"/>
      <c r="DW994" s="4"/>
      <c r="DX994" s="4"/>
      <c r="DY994" s="4"/>
      <c r="DZ994" s="4"/>
      <c r="EA994" s="4"/>
      <c r="EB994" s="4"/>
      <c r="EC994" s="4"/>
      <c r="ED994" s="4"/>
      <c r="EE994" s="4"/>
      <c r="EF994" s="4"/>
      <c r="EG994" s="4"/>
      <c r="EH994" s="4"/>
      <c r="EI994" s="4"/>
      <c r="EJ994" s="4"/>
      <c r="EK994" s="4"/>
      <c r="EL994" s="4"/>
    </row>
    <row r="995" spans="1:142" x14ac:dyDescent="0.35">
      <c r="A995" s="3"/>
      <c r="B995" s="4"/>
      <c r="C995" s="4"/>
      <c r="D995" s="4"/>
      <c r="E995" s="3"/>
      <c r="F995" s="3"/>
      <c r="G995" s="3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  <c r="BX995" s="4"/>
      <c r="BY995" s="4"/>
      <c r="BZ995" s="4"/>
      <c r="CA995" s="4"/>
      <c r="CB995" s="4"/>
      <c r="CC995" s="4"/>
      <c r="CD995" s="4"/>
      <c r="CE995" s="4"/>
      <c r="CF995" s="4"/>
      <c r="CG995" s="4"/>
      <c r="CH995" s="4"/>
      <c r="CI995" s="4"/>
      <c r="CJ995" s="4"/>
      <c r="CK995" s="4"/>
      <c r="CL995" s="4"/>
      <c r="CM995" s="4"/>
      <c r="CN995" s="4"/>
      <c r="CO995" s="4"/>
      <c r="CP995" s="4"/>
      <c r="CQ995" s="4"/>
      <c r="CR995" s="4"/>
      <c r="CS995" s="4"/>
      <c r="CT995" s="4"/>
      <c r="CU995" s="4"/>
      <c r="CV995" s="4"/>
      <c r="CW995" s="4"/>
      <c r="CX995" s="4"/>
      <c r="CY995" s="4"/>
      <c r="CZ995" s="4"/>
      <c r="DA995" s="4"/>
      <c r="DB995" s="4"/>
      <c r="DC995" s="4"/>
      <c r="DD995" s="4"/>
      <c r="DE995" s="4"/>
      <c r="DF995" s="4"/>
      <c r="DG995" s="4"/>
      <c r="DH995" s="4"/>
      <c r="DI995" s="4"/>
      <c r="DJ995" s="4"/>
      <c r="DK995" s="4"/>
      <c r="DL995" s="4"/>
      <c r="DM995" s="4"/>
      <c r="DN995" s="4"/>
      <c r="DO995" s="4"/>
      <c r="DP995" s="4"/>
      <c r="DQ995" s="4"/>
      <c r="DR995" s="4"/>
      <c r="DS995" s="4"/>
      <c r="DT995" s="4"/>
      <c r="DU995" s="4"/>
      <c r="DV995" s="4"/>
      <c r="DW995" s="4"/>
      <c r="DX995" s="4"/>
      <c r="DY995" s="4"/>
      <c r="DZ995" s="4"/>
      <c r="EA995" s="4"/>
      <c r="EB995" s="4"/>
      <c r="EC995" s="4"/>
      <c r="ED995" s="4"/>
      <c r="EE995" s="4"/>
      <c r="EF995" s="4"/>
      <c r="EG995" s="4"/>
      <c r="EH995" s="4"/>
      <c r="EI995" s="4"/>
      <c r="EJ995" s="4"/>
      <c r="EK995" s="4"/>
      <c r="EL995" s="4"/>
    </row>
    <row r="996" spans="1:142" x14ac:dyDescent="0.35">
      <c r="A996" s="3"/>
      <c r="B996" s="4"/>
      <c r="C996" s="4"/>
      <c r="D996" s="4"/>
      <c r="E996" s="3"/>
      <c r="F996" s="3"/>
      <c r="G996" s="3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/>
      <c r="BU996" s="4"/>
      <c r="BV996" s="4"/>
      <c r="BW996" s="4"/>
      <c r="BX996" s="4"/>
      <c r="BY996" s="4"/>
      <c r="BZ996" s="4"/>
      <c r="CA996" s="4"/>
      <c r="CB996" s="4"/>
      <c r="CC996" s="4"/>
      <c r="CD996" s="4"/>
      <c r="CE996" s="4"/>
      <c r="CF996" s="4"/>
      <c r="CG996" s="4"/>
      <c r="CH996" s="4"/>
      <c r="CI996" s="4"/>
      <c r="CJ996" s="4"/>
      <c r="CK996" s="4"/>
      <c r="CL996" s="4"/>
      <c r="CM996" s="4"/>
      <c r="CN996" s="4"/>
      <c r="CO996" s="4"/>
      <c r="CP996" s="4"/>
      <c r="CQ996" s="4"/>
      <c r="CR996" s="4"/>
      <c r="CS996" s="4"/>
      <c r="CT996" s="4"/>
      <c r="CU996" s="4"/>
      <c r="CV996" s="4"/>
      <c r="CW996" s="4"/>
      <c r="CX996" s="4"/>
      <c r="CY996" s="4"/>
      <c r="CZ996" s="4"/>
      <c r="DA996" s="4"/>
      <c r="DB996" s="4"/>
      <c r="DC996" s="4"/>
      <c r="DD996" s="4"/>
      <c r="DE996" s="4"/>
      <c r="DF996" s="4"/>
      <c r="DG996" s="4"/>
      <c r="DH996" s="4"/>
      <c r="DI996" s="4"/>
      <c r="DJ996" s="4"/>
      <c r="DK996" s="4"/>
      <c r="DL996" s="4"/>
      <c r="DM996" s="4"/>
      <c r="DN996" s="4"/>
      <c r="DO996" s="4"/>
      <c r="DP996" s="4"/>
      <c r="DQ996" s="4"/>
      <c r="DR996" s="4"/>
      <c r="DS996" s="4"/>
      <c r="DT996" s="4"/>
      <c r="DU996" s="4"/>
      <c r="DV996" s="4"/>
      <c r="DW996" s="4"/>
      <c r="DX996" s="4"/>
      <c r="DY996" s="4"/>
      <c r="DZ996" s="4"/>
      <c r="EA996" s="4"/>
      <c r="EB996" s="4"/>
      <c r="EC996" s="4"/>
      <c r="ED996" s="4"/>
      <c r="EE996" s="4"/>
      <c r="EF996" s="4"/>
      <c r="EG996" s="4"/>
      <c r="EH996" s="4"/>
      <c r="EI996" s="4"/>
      <c r="EJ996" s="4"/>
      <c r="EK996" s="4"/>
      <c r="EL996" s="4"/>
    </row>
    <row r="997" spans="1:142" x14ac:dyDescent="0.35">
      <c r="A997" s="3"/>
      <c r="B997" s="4"/>
      <c r="C997" s="4"/>
      <c r="D997" s="4"/>
      <c r="E997" s="3"/>
      <c r="F997" s="3"/>
      <c r="G997" s="3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/>
      <c r="CB997" s="4"/>
      <c r="CC997" s="4"/>
      <c r="CD997" s="4"/>
      <c r="CE997" s="4"/>
      <c r="CF997" s="4"/>
      <c r="CG997" s="4"/>
      <c r="CH997" s="4"/>
      <c r="CI997" s="4"/>
      <c r="CJ997" s="4"/>
      <c r="CK997" s="4"/>
      <c r="CL997" s="4"/>
      <c r="CM997" s="4"/>
      <c r="CN997" s="4"/>
      <c r="CO997" s="4"/>
      <c r="CP997" s="4"/>
      <c r="CQ997" s="4"/>
      <c r="CR997" s="4"/>
      <c r="CS997" s="4"/>
      <c r="CT997" s="4"/>
      <c r="CU997" s="4"/>
      <c r="CV997" s="4"/>
      <c r="CW997" s="4"/>
      <c r="CX997" s="4"/>
      <c r="CY997" s="4"/>
      <c r="CZ997" s="4"/>
      <c r="DA997" s="4"/>
      <c r="DB997" s="4"/>
      <c r="DC997" s="4"/>
      <c r="DD997" s="4"/>
      <c r="DE997" s="4"/>
      <c r="DF997" s="4"/>
      <c r="DG997" s="4"/>
      <c r="DH997" s="4"/>
      <c r="DI997" s="4"/>
      <c r="DJ997" s="4"/>
      <c r="DK997" s="4"/>
      <c r="DL997" s="4"/>
      <c r="DM997" s="4"/>
      <c r="DN997" s="4"/>
      <c r="DO997" s="4"/>
      <c r="DP997" s="4"/>
      <c r="DQ997" s="4"/>
      <c r="DR997" s="4"/>
      <c r="DS997" s="4"/>
      <c r="DT997" s="4"/>
      <c r="DU997" s="4"/>
      <c r="DV997" s="4"/>
      <c r="DW997" s="4"/>
      <c r="DX997" s="4"/>
      <c r="DY997" s="4"/>
      <c r="DZ997" s="4"/>
      <c r="EA997" s="4"/>
      <c r="EB997" s="4"/>
      <c r="EC997" s="4"/>
      <c r="ED997" s="4"/>
      <c r="EE997" s="4"/>
      <c r="EF997" s="4"/>
      <c r="EG997" s="4"/>
      <c r="EH997" s="4"/>
      <c r="EI997" s="4"/>
      <c r="EJ997" s="4"/>
      <c r="EK997" s="4"/>
      <c r="EL997" s="4"/>
    </row>
    <row r="998" spans="1:142" x14ac:dyDescent="0.35">
      <c r="A998" s="3"/>
      <c r="B998" s="4"/>
      <c r="C998" s="4"/>
      <c r="D998" s="4"/>
      <c r="E998" s="3"/>
      <c r="F998" s="3"/>
      <c r="G998" s="3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/>
      <c r="BY998" s="4"/>
      <c r="BZ998" s="4"/>
      <c r="CA998" s="4"/>
      <c r="CB998" s="4"/>
      <c r="CC998" s="4"/>
      <c r="CD998" s="4"/>
      <c r="CE998" s="4"/>
      <c r="CF998" s="4"/>
      <c r="CG998" s="4"/>
      <c r="CH998" s="4"/>
      <c r="CI998" s="4"/>
      <c r="CJ998" s="4"/>
      <c r="CK998" s="4"/>
      <c r="CL998" s="4"/>
      <c r="CM998" s="4"/>
      <c r="CN998" s="4"/>
      <c r="CO998" s="4"/>
      <c r="CP998" s="4"/>
      <c r="CQ998" s="4"/>
      <c r="CR998" s="4"/>
      <c r="CS998" s="4"/>
      <c r="CT998" s="4"/>
      <c r="CU998" s="4"/>
      <c r="CV998" s="4"/>
      <c r="CW998" s="4"/>
      <c r="CX998" s="4"/>
      <c r="CY998" s="4"/>
      <c r="CZ998" s="4"/>
      <c r="DA998" s="4"/>
      <c r="DB998" s="4"/>
      <c r="DC998" s="4"/>
      <c r="DD998" s="4"/>
      <c r="DE998" s="4"/>
      <c r="DF998" s="4"/>
      <c r="DG998" s="4"/>
      <c r="DH998" s="4"/>
      <c r="DI998" s="4"/>
      <c r="DJ998" s="4"/>
      <c r="DK998" s="4"/>
      <c r="DL998" s="4"/>
      <c r="DM998" s="4"/>
      <c r="DN998" s="4"/>
      <c r="DO998" s="4"/>
      <c r="DP998" s="4"/>
      <c r="DQ998" s="4"/>
      <c r="DR998" s="4"/>
      <c r="DS998" s="4"/>
      <c r="DT998" s="4"/>
      <c r="DU998" s="4"/>
      <c r="DV998" s="4"/>
      <c r="DW998" s="4"/>
      <c r="DX998" s="4"/>
      <c r="DY998" s="4"/>
      <c r="DZ998" s="4"/>
      <c r="EA998" s="4"/>
      <c r="EB998" s="4"/>
      <c r="EC998" s="4"/>
      <c r="ED998" s="4"/>
      <c r="EE998" s="4"/>
      <c r="EF998" s="4"/>
      <c r="EG998" s="4"/>
      <c r="EH998" s="4"/>
      <c r="EI998" s="4"/>
      <c r="EJ998" s="4"/>
      <c r="EK998" s="4"/>
      <c r="EL998" s="4"/>
    </row>
    <row r="999" spans="1:142" x14ac:dyDescent="0.35">
      <c r="A999" s="3"/>
      <c r="B999" s="4"/>
      <c r="C999" s="4"/>
      <c r="D999" s="4"/>
      <c r="E999" s="3"/>
      <c r="F999" s="3"/>
      <c r="G999" s="3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/>
      <c r="CB999" s="4"/>
      <c r="CC999" s="4"/>
      <c r="CD999" s="4"/>
      <c r="CE999" s="4"/>
      <c r="CF999" s="4"/>
      <c r="CG999" s="4"/>
      <c r="CH999" s="4"/>
      <c r="CI999" s="4"/>
      <c r="CJ999" s="4"/>
      <c r="CK999" s="4"/>
      <c r="CL999" s="4"/>
      <c r="CM999" s="4"/>
      <c r="CN999" s="4"/>
      <c r="CO999" s="4"/>
      <c r="CP999" s="4"/>
      <c r="CQ999" s="4"/>
      <c r="CR999" s="4"/>
      <c r="CS999" s="4"/>
      <c r="CT999" s="4"/>
      <c r="CU999" s="4"/>
      <c r="CV999" s="4"/>
      <c r="CW999" s="4"/>
      <c r="CX999" s="4"/>
      <c r="CY999" s="4"/>
      <c r="CZ999" s="4"/>
      <c r="DA999" s="4"/>
      <c r="DB999" s="4"/>
      <c r="DC999" s="4"/>
      <c r="DD999" s="4"/>
      <c r="DE999" s="4"/>
      <c r="DF999" s="4"/>
      <c r="DG999" s="4"/>
      <c r="DH999" s="4"/>
      <c r="DI999" s="4"/>
      <c r="DJ999" s="4"/>
      <c r="DK999" s="4"/>
      <c r="DL999" s="4"/>
      <c r="DM999" s="4"/>
      <c r="DN999" s="4"/>
      <c r="DO999" s="4"/>
      <c r="DP999" s="4"/>
      <c r="DQ999" s="4"/>
      <c r="DR999" s="4"/>
      <c r="DS999" s="4"/>
      <c r="DT999" s="4"/>
      <c r="DU999" s="4"/>
      <c r="DV999" s="4"/>
      <c r="DW999" s="4"/>
      <c r="DX999" s="4"/>
      <c r="DY999" s="4"/>
      <c r="DZ999" s="4"/>
      <c r="EA999" s="4"/>
      <c r="EB999" s="4"/>
      <c r="EC999" s="4"/>
      <c r="ED999" s="4"/>
      <c r="EE999" s="4"/>
      <c r="EF999" s="4"/>
      <c r="EG999" s="4"/>
      <c r="EH999" s="4"/>
      <c r="EI999" s="4"/>
      <c r="EJ999" s="4"/>
      <c r="EK999" s="4"/>
      <c r="EL999" s="4"/>
    </row>
    <row r="1000" spans="1:142" x14ac:dyDescent="0.35">
      <c r="A1000" s="3"/>
      <c r="B1000" s="4"/>
      <c r="C1000" s="4"/>
      <c r="D1000" s="4"/>
      <c r="E1000" s="3"/>
      <c r="F1000" s="3"/>
      <c r="G1000" s="3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  <c r="BS1000" s="4"/>
      <c r="BT1000" s="4"/>
      <c r="BU1000" s="4"/>
      <c r="BV1000" s="4"/>
      <c r="BW1000" s="4"/>
      <c r="BX1000" s="4"/>
      <c r="BY1000" s="4"/>
      <c r="BZ1000" s="4"/>
      <c r="CA1000" s="4"/>
      <c r="CB1000" s="4"/>
      <c r="CC1000" s="4"/>
      <c r="CD1000" s="4"/>
      <c r="CE1000" s="4"/>
      <c r="CF1000" s="4"/>
      <c r="CG1000" s="4"/>
      <c r="CH1000" s="4"/>
      <c r="CI1000" s="4"/>
      <c r="CJ1000" s="4"/>
      <c r="CK1000" s="4"/>
      <c r="CL1000" s="4"/>
      <c r="CM1000" s="4"/>
      <c r="CN1000" s="4"/>
      <c r="CO1000" s="4"/>
      <c r="CP1000" s="4"/>
      <c r="CQ1000" s="4"/>
      <c r="CR1000" s="4"/>
      <c r="CS1000" s="4"/>
      <c r="CT1000" s="4"/>
      <c r="CU1000" s="4"/>
      <c r="CV1000" s="4"/>
      <c r="CW1000" s="4"/>
      <c r="CX1000" s="4"/>
      <c r="CY1000" s="4"/>
      <c r="CZ1000" s="4"/>
      <c r="DA1000" s="4"/>
      <c r="DB1000" s="4"/>
      <c r="DC1000" s="4"/>
      <c r="DD1000" s="4"/>
      <c r="DE1000" s="4"/>
      <c r="DF1000" s="4"/>
      <c r="DG1000" s="4"/>
      <c r="DH1000" s="4"/>
      <c r="DI1000" s="4"/>
      <c r="DJ1000" s="4"/>
      <c r="DK1000" s="4"/>
      <c r="DL1000" s="4"/>
      <c r="DM1000" s="4"/>
      <c r="DN1000" s="4"/>
      <c r="DO1000" s="4"/>
      <c r="DP1000" s="4"/>
      <c r="DQ1000" s="4"/>
      <c r="DR1000" s="4"/>
      <c r="DS1000" s="4"/>
      <c r="DT1000" s="4"/>
      <c r="DU1000" s="4"/>
      <c r="DV1000" s="4"/>
      <c r="DW1000" s="4"/>
      <c r="DX1000" s="4"/>
      <c r="DY1000" s="4"/>
      <c r="DZ1000" s="4"/>
      <c r="EA1000" s="4"/>
      <c r="EB1000" s="4"/>
      <c r="EC1000" s="4"/>
      <c r="ED1000" s="4"/>
      <c r="EE1000" s="4"/>
      <c r="EF1000" s="4"/>
      <c r="EG1000" s="4"/>
      <c r="EH1000" s="4"/>
      <c r="EI1000" s="4"/>
      <c r="EJ1000" s="4"/>
      <c r="EK1000" s="4"/>
      <c r="EL1000" s="4"/>
    </row>
    <row r="1001" spans="1:142" x14ac:dyDescent="0.35">
      <c r="A1001" s="3"/>
      <c r="B1001" s="4"/>
      <c r="C1001" s="4"/>
      <c r="D1001" s="4"/>
      <c r="E1001" s="3"/>
      <c r="F1001" s="3"/>
      <c r="G1001" s="3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4"/>
      <c r="BF1001" s="4"/>
      <c r="BG1001" s="4"/>
      <c r="BH1001" s="4"/>
      <c r="BI1001" s="4"/>
      <c r="BJ1001" s="4"/>
      <c r="BK1001" s="4"/>
      <c r="BL1001" s="4"/>
      <c r="BM1001" s="4"/>
      <c r="BN1001" s="4"/>
      <c r="BO1001" s="4"/>
      <c r="BP1001" s="4"/>
      <c r="BQ1001" s="4"/>
      <c r="BR1001" s="4"/>
      <c r="BS1001" s="4"/>
      <c r="BT1001" s="4"/>
      <c r="BU1001" s="4"/>
      <c r="BV1001" s="4"/>
      <c r="BW1001" s="4"/>
      <c r="BX1001" s="4"/>
      <c r="BY1001" s="4"/>
      <c r="BZ1001" s="4"/>
      <c r="CA1001" s="4"/>
      <c r="CB1001" s="4"/>
      <c r="CC1001" s="4"/>
      <c r="CD1001" s="4"/>
      <c r="CE1001" s="4"/>
      <c r="CF1001" s="4"/>
      <c r="CG1001" s="4"/>
      <c r="CH1001" s="4"/>
      <c r="CI1001" s="4"/>
      <c r="CJ1001" s="4"/>
      <c r="CK1001" s="4"/>
      <c r="CL1001" s="4"/>
      <c r="CM1001" s="4"/>
      <c r="CN1001" s="4"/>
      <c r="CO1001" s="4"/>
      <c r="CP1001" s="4"/>
      <c r="CQ1001" s="4"/>
      <c r="CR1001" s="4"/>
      <c r="CS1001" s="4"/>
      <c r="CT1001" s="4"/>
      <c r="CU1001" s="4"/>
      <c r="CV1001" s="4"/>
      <c r="CW1001" s="4"/>
      <c r="CX1001" s="4"/>
      <c r="CY1001" s="4"/>
      <c r="CZ1001" s="4"/>
      <c r="DA1001" s="4"/>
      <c r="DB1001" s="4"/>
      <c r="DC1001" s="4"/>
      <c r="DD1001" s="4"/>
      <c r="DE1001" s="4"/>
      <c r="DF1001" s="4"/>
      <c r="DG1001" s="4"/>
      <c r="DH1001" s="4"/>
      <c r="DI1001" s="4"/>
      <c r="DJ1001" s="4"/>
      <c r="DK1001" s="4"/>
      <c r="DL1001" s="4"/>
      <c r="DM1001" s="4"/>
      <c r="DN1001" s="4"/>
      <c r="DO1001" s="4"/>
      <c r="DP1001" s="4"/>
      <c r="DQ1001" s="4"/>
      <c r="DR1001" s="4"/>
      <c r="DS1001" s="4"/>
      <c r="DT1001" s="4"/>
      <c r="DU1001" s="4"/>
      <c r="DV1001" s="4"/>
      <c r="DW1001" s="4"/>
      <c r="DX1001" s="4"/>
      <c r="DY1001" s="4"/>
      <c r="DZ1001" s="4"/>
      <c r="EA1001" s="4"/>
      <c r="EB1001" s="4"/>
      <c r="EC1001" s="4"/>
      <c r="ED1001" s="4"/>
      <c r="EE1001" s="4"/>
      <c r="EF1001" s="4"/>
      <c r="EG1001" s="4"/>
      <c r="EH1001" s="4"/>
      <c r="EI1001" s="4"/>
      <c r="EJ1001" s="4"/>
      <c r="EK1001" s="4"/>
      <c r="EL1001" s="4"/>
    </row>
    <row r="1002" spans="1:142" x14ac:dyDescent="0.35">
      <c r="A1002" s="3"/>
      <c r="B1002" s="4"/>
      <c r="C1002" s="4"/>
      <c r="D1002" s="4"/>
      <c r="E1002" s="3"/>
      <c r="F1002" s="3"/>
      <c r="G1002" s="3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  <c r="BH1002" s="4"/>
      <c r="BI1002" s="4"/>
      <c r="BJ1002" s="4"/>
      <c r="BK1002" s="4"/>
      <c r="BL1002" s="4"/>
      <c r="BM1002" s="4"/>
      <c r="BN1002" s="4"/>
      <c r="BO1002" s="4"/>
      <c r="BP1002" s="4"/>
      <c r="BQ1002" s="4"/>
      <c r="BR1002" s="4"/>
      <c r="BS1002" s="4"/>
      <c r="BT1002" s="4"/>
      <c r="BU1002" s="4"/>
      <c r="BV1002" s="4"/>
      <c r="BW1002" s="4"/>
      <c r="BX1002" s="4"/>
      <c r="BY1002" s="4"/>
      <c r="BZ1002" s="4"/>
      <c r="CA1002" s="4"/>
      <c r="CB1002" s="4"/>
      <c r="CC1002" s="4"/>
      <c r="CD1002" s="4"/>
      <c r="CE1002" s="4"/>
      <c r="CF1002" s="4"/>
      <c r="CG1002" s="4"/>
      <c r="CH1002" s="4"/>
      <c r="CI1002" s="4"/>
      <c r="CJ1002" s="4"/>
      <c r="CK1002" s="4"/>
      <c r="CL1002" s="4"/>
      <c r="CM1002" s="4"/>
      <c r="CN1002" s="4"/>
      <c r="CO1002" s="4"/>
      <c r="CP1002" s="4"/>
      <c r="CQ1002" s="4"/>
      <c r="CR1002" s="4"/>
      <c r="CS1002" s="4"/>
      <c r="CT1002" s="4"/>
      <c r="CU1002" s="4"/>
      <c r="CV1002" s="4"/>
      <c r="CW1002" s="4"/>
      <c r="CX1002" s="4"/>
      <c r="CY1002" s="4"/>
      <c r="CZ1002" s="4"/>
      <c r="DA1002" s="4"/>
      <c r="DB1002" s="4"/>
      <c r="DC1002" s="4"/>
      <c r="DD1002" s="4"/>
      <c r="DE1002" s="4"/>
      <c r="DF1002" s="4"/>
      <c r="DG1002" s="4"/>
      <c r="DH1002" s="4"/>
      <c r="DI1002" s="4"/>
      <c r="DJ1002" s="4"/>
      <c r="DK1002" s="4"/>
      <c r="DL1002" s="4"/>
      <c r="DM1002" s="4"/>
      <c r="DN1002" s="4"/>
      <c r="DO1002" s="4"/>
      <c r="DP1002" s="4"/>
      <c r="DQ1002" s="4"/>
      <c r="DR1002" s="4"/>
      <c r="DS1002" s="4"/>
      <c r="DT1002" s="4"/>
      <c r="DU1002" s="4"/>
      <c r="DV1002" s="4"/>
      <c r="DW1002" s="4"/>
      <c r="DX1002" s="4"/>
      <c r="DY1002" s="4"/>
      <c r="DZ1002" s="4"/>
      <c r="EA1002" s="4"/>
      <c r="EB1002" s="4"/>
      <c r="EC1002" s="4"/>
      <c r="ED1002" s="4"/>
      <c r="EE1002" s="4"/>
      <c r="EF1002" s="4"/>
      <c r="EG1002" s="4"/>
      <c r="EH1002" s="4"/>
      <c r="EI1002" s="4"/>
      <c r="EJ1002" s="4"/>
      <c r="EK1002" s="4"/>
      <c r="EL1002" s="4"/>
    </row>
    <row r="1003" spans="1:142" x14ac:dyDescent="0.35">
      <c r="A1003" s="3"/>
      <c r="B1003" s="4"/>
      <c r="C1003" s="4"/>
      <c r="D1003" s="4"/>
      <c r="E1003" s="3"/>
      <c r="F1003" s="3"/>
      <c r="G1003" s="3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4"/>
      <c r="BH1003" s="4"/>
      <c r="BI1003" s="4"/>
      <c r="BJ1003" s="4"/>
      <c r="BK1003" s="4"/>
      <c r="BL1003" s="4"/>
      <c r="BM1003" s="4"/>
      <c r="BN1003" s="4"/>
      <c r="BO1003" s="4"/>
      <c r="BP1003" s="4"/>
      <c r="BQ1003" s="4"/>
      <c r="BR1003" s="4"/>
      <c r="BS1003" s="4"/>
      <c r="BT1003" s="4"/>
      <c r="BU1003" s="4"/>
      <c r="BV1003" s="4"/>
      <c r="BW1003" s="4"/>
      <c r="BX1003" s="4"/>
      <c r="BY1003" s="4"/>
      <c r="BZ1003" s="4"/>
      <c r="CA1003" s="4"/>
      <c r="CB1003" s="4"/>
      <c r="CC1003" s="4"/>
      <c r="CD1003" s="4"/>
      <c r="CE1003" s="4"/>
      <c r="CF1003" s="4"/>
      <c r="CG1003" s="4"/>
      <c r="CH1003" s="4"/>
      <c r="CI1003" s="4"/>
      <c r="CJ1003" s="4"/>
      <c r="CK1003" s="4"/>
      <c r="CL1003" s="4"/>
      <c r="CM1003" s="4"/>
      <c r="CN1003" s="4"/>
      <c r="CO1003" s="4"/>
      <c r="CP1003" s="4"/>
      <c r="CQ1003" s="4"/>
      <c r="CR1003" s="4"/>
      <c r="CS1003" s="4"/>
      <c r="CT1003" s="4"/>
      <c r="CU1003" s="4"/>
      <c r="CV1003" s="4"/>
      <c r="CW1003" s="4"/>
      <c r="CX1003" s="4"/>
      <c r="CY1003" s="4"/>
      <c r="CZ1003" s="4"/>
      <c r="DA1003" s="4"/>
      <c r="DB1003" s="4"/>
      <c r="DC1003" s="4"/>
      <c r="DD1003" s="4"/>
      <c r="DE1003" s="4"/>
      <c r="DF1003" s="4"/>
      <c r="DG1003" s="4"/>
      <c r="DH1003" s="4"/>
      <c r="DI1003" s="4"/>
      <c r="DJ1003" s="4"/>
      <c r="DK1003" s="4"/>
      <c r="DL1003" s="4"/>
      <c r="DM1003" s="4"/>
      <c r="DN1003" s="4"/>
      <c r="DO1003" s="4"/>
      <c r="DP1003" s="4"/>
      <c r="DQ1003" s="4"/>
      <c r="DR1003" s="4"/>
      <c r="DS1003" s="4"/>
      <c r="DT1003" s="4"/>
      <c r="DU1003" s="4"/>
      <c r="DV1003" s="4"/>
      <c r="DW1003" s="4"/>
      <c r="DX1003" s="4"/>
      <c r="DY1003" s="4"/>
      <c r="DZ1003" s="4"/>
      <c r="EA1003" s="4"/>
      <c r="EB1003" s="4"/>
      <c r="EC1003" s="4"/>
      <c r="ED1003" s="4"/>
      <c r="EE1003" s="4"/>
      <c r="EF1003" s="4"/>
      <c r="EG1003" s="4"/>
      <c r="EH1003" s="4"/>
      <c r="EI1003" s="4"/>
      <c r="EJ1003" s="4"/>
      <c r="EK1003" s="4"/>
      <c r="EL1003" s="4"/>
    </row>
    <row r="1004" spans="1:142" x14ac:dyDescent="0.35">
      <c r="A1004" s="3"/>
      <c r="B1004" s="4"/>
      <c r="C1004" s="4"/>
      <c r="D1004" s="4"/>
      <c r="E1004" s="3"/>
      <c r="F1004" s="3"/>
      <c r="G1004" s="3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4"/>
      <c r="BH1004" s="4"/>
      <c r="BI1004" s="4"/>
      <c r="BJ1004" s="4"/>
      <c r="BK1004" s="4"/>
      <c r="BL1004" s="4"/>
      <c r="BM1004" s="4"/>
      <c r="BN1004" s="4"/>
      <c r="BO1004" s="4"/>
      <c r="BP1004" s="4"/>
      <c r="BQ1004" s="4"/>
      <c r="BR1004" s="4"/>
      <c r="BS1004" s="4"/>
      <c r="BT1004" s="4"/>
      <c r="BU1004" s="4"/>
      <c r="BV1004" s="4"/>
      <c r="BW1004" s="4"/>
      <c r="BX1004" s="4"/>
      <c r="BY1004" s="4"/>
      <c r="BZ1004" s="4"/>
      <c r="CA1004" s="4"/>
      <c r="CB1004" s="4"/>
      <c r="CC1004" s="4"/>
      <c r="CD1004" s="4"/>
      <c r="CE1004" s="4"/>
      <c r="CF1004" s="4"/>
      <c r="CG1004" s="4"/>
      <c r="CH1004" s="4"/>
      <c r="CI1004" s="4"/>
      <c r="CJ1004" s="4"/>
      <c r="CK1004" s="4"/>
      <c r="CL1004" s="4"/>
      <c r="CM1004" s="4"/>
      <c r="CN1004" s="4"/>
      <c r="CO1004" s="4"/>
      <c r="CP1004" s="4"/>
      <c r="CQ1004" s="4"/>
      <c r="CR1004" s="4"/>
      <c r="CS1004" s="4"/>
      <c r="CT1004" s="4"/>
      <c r="CU1004" s="4"/>
      <c r="CV1004" s="4"/>
      <c r="CW1004" s="4"/>
      <c r="CX1004" s="4"/>
      <c r="CY1004" s="4"/>
      <c r="CZ1004" s="4"/>
      <c r="DA1004" s="4"/>
      <c r="DB1004" s="4"/>
      <c r="DC1004" s="4"/>
      <c r="DD1004" s="4"/>
      <c r="DE1004" s="4"/>
      <c r="DF1004" s="4"/>
      <c r="DG1004" s="4"/>
      <c r="DH1004" s="4"/>
      <c r="DI1004" s="4"/>
      <c r="DJ1004" s="4"/>
      <c r="DK1004" s="4"/>
      <c r="DL1004" s="4"/>
      <c r="DM1004" s="4"/>
      <c r="DN1004" s="4"/>
      <c r="DO1004" s="4"/>
      <c r="DP1004" s="4"/>
      <c r="DQ1004" s="4"/>
      <c r="DR1004" s="4"/>
      <c r="DS1004" s="4"/>
      <c r="DT1004" s="4"/>
      <c r="DU1004" s="4"/>
      <c r="DV1004" s="4"/>
      <c r="DW1004" s="4"/>
      <c r="DX1004" s="4"/>
      <c r="DY1004" s="4"/>
      <c r="DZ1004" s="4"/>
      <c r="EA1004" s="4"/>
      <c r="EB1004" s="4"/>
      <c r="EC1004" s="4"/>
      <c r="ED1004" s="4"/>
      <c r="EE1004" s="4"/>
      <c r="EF1004" s="4"/>
      <c r="EG1004" s="4"/>
      <c r="EH1004" s="4"/>
      <c r="EI1004" s="4"/>
      <c r="EJ1004" s="4"/>
      <c r="EK1004" s="4"/>
      <c r="EL1004" s="4"/>
    </row>
    <row r="1005" spans="1:142" x14ac:dyDescent="0.35">
      <c r="A1005" s="3"/>
      <c r="B1005" s="4"/>
      <c r="C1005" s="4"/>
      <c r="D1005" s="4"/>
      <c r="E1005" s="3"/>
      <c r="F1005" s="3"/>
      <c r="G1005" s="3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  <c r="BD1005" s="4"/>
      <c r="BE1005" s="4"/>
      <c r="BF1005" s="4"/>
      <c r="BG1005" s="4"/>
      <c r="BH1005" s="4"/>
      <c r="BI1005" s="4"/>
      <c r="BJ1005" s="4"/>
      <c r="BK1005" s="4"/>
      <c r="BL1005" s="4"/>
      <c r="BM1005" s="4"/>
      <c r="BN1005" s="4"/>
      <c r="BO1005" s="4"/>
      <c r="BP1005" s="4"/>
      <c r="BQ1005" s="4"/>
      <c r="BR1005" s="4"/>
      <c r="BS1005" s="4"/>
      <c r="BT1005" s="4"/>
      <c r="BU1005" s="4"/>
      <c r="BV1005" s="4"/>
      <c r="BW1005" s="4"/>
      <c r="BX1005" s="4"/>
      <c r="BY1005" s="4"/>
      <c r="BZ1005" s="4"/>
      <c r="CA1005" s="4"/>
      <c r="CB1005" s="4"/>
      <c r="CC1005" s="4"/>
      <c r="CD1005" s="4"/>
      <c r="CE1005" s="4"/>
      <c r="CF1005" s="4"/>
      <c r="CG1005" s="4"/>
      <c r="CH1005" s="4"/>
      <c r="CI1005" s="4"/>
      <c r="CJ1005" s="4"/>
      <c r="CK1005" s="4"/>
      <c r="CL1005" s="4"/>
      <c r="CM1005" s="4"/>
      <c r="CN1005" s="4"/>
      <c r="CO1005" s="4"/>
      <c r="CP1005" s="4"/>
      <c r="CQ1005" s="4"/>
      <c r="CR1005" s="4"/>
      <c r="CS1005" s="4"/>
      <c r="CT1005" s="4"/>
      <c r="CU1005" s="4"/>
      <c r="CV1005" s="4"/>
      <c r="CW1005" s="4"/>
      <c r="CX1005" s="4"/>
      <c r="CY1005" s="4"/>
      <c r="CZ1005" s="4"/>
      <c r="DA1005" s="4"/>
      <c r="DB1005" s="4"/>
      <c r="DC1005" s="4"/>
      <c r="DD1005" s="4"/>
      <c r="DE1005" s="4"/>
      <c r="DF1005" s="4"/>
      <c r="DG1005" s="4"/>
      <c r="DH1005" s="4"/>
      <c r="DI1005" s="4"/>
      <c r="DJ1005" s="4"/>
      <c r="DK1005" s="4"/>
      <c r="DL1005" s="4"/>
      <c r="DM1005" s="4"/>
      <c r="DN1005" s="4"/>
      <c r="DO1005" s="4"/>
      <c r="DP1005" s="4"/>
      <c r="DQ1005" s="4"/>
      <c r="DR1005" s="4"/>
      <c r="DS1005" s="4"/>
      <c r="DT1005" s="4"/>
      <c r="DU1005" s="4"/>
      <c r="DV1005" s="4"/>
      <c r="DW1005" s="4"/>
      <c r="DX1005" s="4"/>
      <c r="DY1005" s="4"/>
      <c r="DZ1005" s="4"/>
      <c r="EA1005" s="4"/>
      <c r="EB1005" s="4"/>
      <c r="EC1005" s="4"/>
      <c r="ED1005" s="4"/>
      <c r="EE1005" s="4"/>
      <c r="EF1005" s="4"/>
      <c r="EG1005" s="4"/>
      <c r="EH1005" s="4"/>
      <c r="EI1005" s="4"/>
      <c r="EJ1005" s="4"/>
      <c r="EK1005" s="4"/>
      <c r="EL1005" s="4"/>
    </row>
    <row r="1006" spans="1:142" x14ac:dyDescent="0.35">
      <c r="A1006" s="3"/>
      <c r="B1006" s="4"/>
      <c r="C1006" s="4"/>
      <c r="D1006" s="4"/>
      <c r="E1006" s="3"/>
      <c r="F1006" s="3"/>
      <c r="G1006" s="3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  <c r="BD1006" s="4"/>
      <c r="BE1006" s="4"/>
      <c r="BF1006" s="4"/>
      <c r="BG1006" s="4"/>
      <c r="BH1006" s="4"/>
      <c r="BI1006" s="4"/>
      <c r="BJ1006" s="4"/>
      <c r="BK1006" s="4"/>
      <c r="BL1006" s="4"/>
      <c r="BM1006" s="4"/>
      <c r="BN1006" s="4"/>
      <c r="BO1006" s="4"/>
      <c r="BP1006" s="4"/>
      <c r="BQ1006" s="4"/>
      <c r="BR1006" s="4"/>
      <c r="BS1006" s="4"/>
      <c r="BT1006" s="4"/>
      <c r="BU1006" s="4"/>
      <c r="BV1006" s="4"/>
      <c r="BW1006" s="4"/>
      <c r="BX1006" s="4"/>
      <c r="BY1006" s="4"/>
      <c r="BZ1006" s="4"/>
      <c r="CA1006" s="4"/>
      <c r="CB1006" s="4"/>
      <c r="CC1006" s="4"/>
      <c r="CD1006" s="4"/>
      <c r="CE1006" s="4"/>
      <c r="CF1006" s="4"/>
      <c r="CG1006" s="4"/>
      <c r="CH1006" s="4"/>
      <c r="CI1006" s="4"/>
      <c r="CJ1006" s="4"/>
      <c r="CK1006" s="4"/>
      <c r="CL1006" s="4"/>
      <c r="CM1006" s="4"/>
      <c r="CN1006" s="4"/>
      <c r="CO1006" s="4"/>
      <c r="CP1006" s="4"/>
      <c r="CQ1006" s="4"/>
      <c r="CR1006" s="4"/>
      <c r="CS1006" s="4"/>
      <c r="CT1006" s="4"/>
      <c r="CU1006" s="4"/>
      <c r="CV1006" s="4"/>
      <c r="CW1006" s="4"/>
      <c r="CX1006" s="4"/>
      <c r="CY1006" s="4"/>
      <c r="CZ1006" s="4"/>
      <c r="DA1006" s="4"/>
      <c r="DB1006" s="4"/>
      <c r="DC1006" s="4"/>
      <c r="DD1006" s="4"/>
      <c r="DE1006" s="4"/>
      <c r="DF1006" s="4"/>
      <c r="DG1006" s="4"/>
      <c r="DH1006" s="4"/>
      <c r="DI1006" s="4"/>
      <c r="DJ1006" s="4"/>
      <c r="DK1006" s="4"/>
      <c r="DL1006" s="4"/>
      <c r="DM1006" s="4"/>
      <c r="DN1006" s="4"/>
      <c r="DO1006" s="4"/>
      <c r="DP1006" s="4"/>
      <c r="DQ1006" s="4"/>
      <c r="DR1006" s="4"/>
      <c r="DS1006" s="4"/>
      <c r="DT1006" s="4"/>
      <c r="DU1006" s="4"/>
      <c r="DV1006" s="4"/>
      <c r="DW1006" s="4"/>
      <c r="DX1006" s="4"/>
      <c r="DY1006" s="4"/>
      <c r="DZ1006" s="4"/>
      <c r="EA1006" s="4"/>
      <c r="EB1006" s="4"/>
      <c r="EC1006" s="4"/>
      <c r="ED1006" s="4"/>
      <c r="EE1006" s="4"/>
      <c r="EF1006" s="4"/>
      <c r="EG1006" s="4"/>
      <c r="EH1006" s="4"/>
      <c r="EI1006" s="4"/>
      <c r="EJ1006" s="4"/>
      <c r="EK1006" s="4"/>
      <c r="EL1006" s="4"/>
    </row>
    <row r="1007" spans="1:142" x14ac:dyDescent="0.35">
      <c r="A1007" s="3"/>
      <c r="B1007" s="4"/>
      <c r="C1007" s="4"/>
      <c r="D1007" s="4"/>
      <c r="E1007" s="3"/>
      <c r="F1007" s="3"/>
      <c r="G1007" s="3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  <c r="BD1007" s="4"/>
      <c r="BE1007" s="4"/>
      <c r="BF1007" s="4"/>
      <c r="BG1007" s="4"/>
      <c r="BH1007" s="4"/>
      <c r="BI1007" s="4"/>
      <c r="BJ1007" s="4"/>
      <c r="BK1007" s="4"/>
      <c r="BL1007" s="4"/>
      <c r="BM1007" s="4"/>
      <c r="BN1007" s="4"/>
      <c r="BO1007" s="4"/>
      <c r="BP1007" s="4"/>
      <c r="BQ1007" s="4"/>
      <c r="BR1007" s="4"/>
      <c r="BS1007" s="4"/>
      <c r="BT1007" s="4"/>
      <c r="BU1007" s="4"/>
      <c r="BV1007" s="4"/>
      <c r="BW1007" s="4"/>
      <c r="BX1007" s="4"/>
      <c r="BY1007" s="4"/>
      <c r="BZ1007" s="4"/>
      <c r="CA1007" s="4"/>
      <c r="CB1007" s="4"/>
      <c r="CC1007" s="4"/>
      <c r="CD1007" s="4"/>
      <c r="CE1007" s="4"/>
      <c r="CF1007" s="4"/>
      <c r="CG1007" s="4"/>
      <c r="CH1007" s="4"/>
      <c r="CI1007" s="4"/>
      <c r="CJ1007" s="4"/>
      <c r="CK1007" s="4"/>
      <c r="CL1007" s="4"/>
      <c r="CM1007" s="4"/>
      <c r="CN1007" s="4"/>
      <c r="CO1007" s="4"/>
      <c r="CP1007" s="4"/>
      <c r="CQ1007" s="4"/>
      <c r="CR1007" s="4"/>
      <c r="CS1007" s="4"/>
      <c r="CT1007" s="4"/>
      <c r="CU1007" s="4"/>
      <c r="CV1007" s="4"/>
      <c r="CW1007" s="4"/>
      <c r="CX1007" s="4"/>
      <c r="CY1007" s="4"/>
      <c r="CZ1007" s="4"/>
      <c r="DA1007" s="4"/>
      <c r="DB1007" s="4"/>
      <c r="DC1007" s="4"/>
      <c r="DD1007" s="4"/>
      <c r="DE1007" s="4"/>
      <c r="DF1007" s="4"/>
      <c r="DG1007" s="4"/>
      <c r="DH1007" s="4"/>
      <c r="DI1007" s="4"/>
      <c r="DJ1007" s="4"/>
      <c r="DK1007" s="4"/>
      <c r="DL1007" s="4"/>
      <c r="DM1007" s="4"/>
      <c r="DN1007" s="4"/>
      <c r="DO1007" s="4"/>
      <c r="DP1007" s="4"/>
      <c r="DQ1007" s="4"/>
      <c r="DR1007" s="4"/>
      <c r="DS1007" s="4"/>
      <c r="DT1007" s="4"/>
      <c r="DU1007" s="4"/>
      <c r="DV1007" s="4"/>
      <c r="DW1007" s="4"/>
      <c r="DX1007" s="4"/>
      <c r="DY1007" s="4"/>
      <c r="DZ1007" s="4"/>
      <c r="EA1007" s="4"/>
      <c r="EB1007" s="4"/>
      <c r="EC1007" s="4"/>
      <c r="ED1007" s="4"/>
      <c r="EE1007" s="4"/>
      <c r="EF1007" s="4"/>
      <c r="EG1007" s="4"/>
      <c r="EH1007" s="4"/>
      <c r="EI1007" s="4"/>
      <c r="EJ1007" s="4"/>
      <c r="EK1007" s="4"/>
      <c r="EL1007" s="4"/>
    </row>
    <row r="1008" spans="1:142" x14ac:dyDescent="0.35">
      <c r="A1008" s="3"/>
      <c r="B1008" s="4"/>
      <c r="C1008" s="4"/>
      <c r="D1008" s="4"/>
      <c r="E1008" s="3"/>
      <c r="F1008" s="3"/>
      <c r="G1008" s="3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4"/>
      <c r="BF1008" s="4"/>
      <c r="BG1008" s="4"/>
      <c r="BH1008" s="4"/>
      <c r="BI1008" s="4"/>
      <c r="BJ1008" s="4"/>
      <c r="BK1008" s="4"/>
      <c r="BL1008" s="4"/>
      <c r="BM1008" s="4"/>
      <c r="BN1008" s="4"/>
      <c r="BO1008" s="4"/>
      <c r="BP1008" s="4"/>
      <c r="BQ1008" s="4"/>
      <c r="BR1008" s="4"/>
      <c r="BS1008" s="4"/>
      <c r="BT1008" s="4"/>
      <c r="BU1008" s="4"/>
      <c r="BV1008" s="4"/>
      <c r="BW1008" s="4"/>
      <c r="BX1008" s="4"/>
      <c r="BY1008" s="4"/>
      <c r="BZ1008" s="4"/>
      <c r="CA1008" s="4"/>
      <c r="CB1008" s="4"/>
      <c r="CC1008" s="4"/>
      <c r="CD1008" s="4"/>
      <c r="CE1008" s="4"/>
      <c r="CF1008" s="4"/>
      <c r="CG1008" s="4"/>
      <c r="CH1008" s="4"/>
      <c r="CI1008" s="4"/>
      <c r="CJ1008" s="4"/>
      <c r="CK1008" s="4"/>
      <c r="CL1008" s="4"/>
      <c r="CM1008" s="4"/>
      <c r="CN1008" s="4"/>
      <c r="CO1008" s="4"/>
      <c r="CP1008" s="4"/>
      <c r="CQ1008" s="4"/>
      <c r="CR1008" s="4"/>
      <c r="CS1008" s="4"/>
      <c r="CT1008" s="4"/>
      <c r="CU1008" s="4"/>
      <c r="CV1008" s="4"/>
      <c r="CW1008" s="4"/>
      <c r="CX1008" s="4"/>
      <c r="CY1008" s="4"/>
      <c r="CZ1008" s="4"/>
      <c r="DA1008" s="4"/>
      <c r="DB1008" s="4"/>
      <c r="DC1008" s="4"/>
      <c r="DD1008" s="4"/>
      <c r="DE1008" s="4"/>
      <c r="DF1008" s="4"/>
      <c r="DG1008" s="4"/>
      <c r="DH1008" s="4"/>
      <c r="DI1008" s="4"/>
      <c r="DJ1008" s="4"/>
      <c r="DK1008" s="4"/>
      <c r="DL1008" s="4"/>
      <c r="DM1008" s="4"/>
      <c r="DN1008" s="4"/>
      <c r="DO1008" s="4"/>
      <c r="DP1008" s="4"/>
      <c r="DQ1008" s="4"/>
      <c r="DR1008" s="4"/>
      <c r="DS1008" s="4"/>
      <c r="DT1008" s="4"/>
      <c r="DU1008" s="4"/>
      <c r="DV1008" s="4"/>
      <c r="DW1008" s="4"/>
      <c r="DX1008" s="4"/>
      <c r="DY1008" s="4"/>
      <c r="DZ1008" s="4"/>
      <c r="EA1008" s="4"/>
      <c r="EB1008" s="4"/>
      <c r="EC1008" s="4"/>
      <c r="ED1008" s="4"/>
      <c r="EE1008" s="4"/>
      <c r="EF1008" s="4"/>
      <c r="EG1008" s="4"/>
      <c r="EH1008" s="4"/>
      <c r="EI1008" s="4"/>
      <c r="EJ1008" s="4"/>
      <c r="EK1008" s="4"/>
      <c r="EL1008" s="4"/>
    </row>
    <row r="1009" spans="1:142" x14ac:dyDescent="0.35">
      <c r="A1009" s="3"/>
      <c r="B1009" s="4"/>
      <c r="C1009" s="4"/>
      <c r="D1009" s="4"/>
      <c r="E1009" s="3"/>
      <c r="F1009" s="3"/>
      <c r="G1009" s="3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B1009" s="4"/>
      <c r="BC1009" s="4"/>
      <c r="BD1009" s="4"/>
      <c r="BE1009" s="4"/>
      <c r="BF1009" s="4"/>
      <c r="BG1009" s="4"/>
      <c r="BH1009" s="4"/>
      <c r="BI1009" s="4"/>
      <c r="BJ1009" s="4"/>
      <c r="BK1009" s="4"/>
      <c r="BL1009" s="4"/>
      <c r="BM1009" s="4"/>
      <c r="BN1009" s="4"/>
      <c r="BO1009" s="4"/>
      <c r="BP1009" s="4"/>
      <c r="BQ1009" s="4"/>
      <c r="BR1009" s="4"/>
      <c r="BS1009" s="4"/>
      <c r="BT1009" s="4"/>
      <c r="BU1009" s="4"/>
      <c r="BV1009" s="4"/>
      <c r="BW1009" s="4"/>
      <c r="BX1009" s="4"/>
      <c r="BY1009" s="4"/>
      <c r="BZ1009" s="4"/>
      <c r="CA1009" s="4"/>
      <c r="CB1009" s="4"/>
      <c r="CC1009" s="4"/>
      <c r="CD1009" s="4"/>
      <c r="CE1009" s="4"/>
      <c r="CF1009" s="4"/>
      <c r="CG1009" s="4"/>
      <c r="CH1009" s="4"/>
      <c r="CI1009" s="4"/>
      <c r="CJ1009" s="4"/>
      <c r="CK1009" s="4"/>
      <c r="CL1009" s="4"/>
      <c r="CM1009" s="4"/>
      <c r="CN1009" s="4"/>
      <c r="CO1009" s="4"/>
      <c r="CP1009" s="4"/>
      <c r="CQ1009" s="4"/>
      <c r="CR1009" s="4"/>
      <c r="CS1009" s="4"/>
      <c r="CT1009" s="4"/>
      <c r="CU1009" s="4"/>
      <c r="CV1009" s="4"/>
      <c r="CW1009" s="4"/>
      <c r="CX1009" s="4"/>
      <c r="CY1009" s="4"/>
      <c r="CZ1009" s="4"/>
      <c r="DA1009" s="4"/>
      <c r="DB1009" s="4"/>
      <c r="DC1009" s="4"/>
      <c r="DD1009" s="4"/>
      <c r="DE1009" s="4"/>
      <c r="DF1009" s="4"/>
      <c r="DG1009" s="4"/>
      <c r="DH1009" s="4"/>
      <c r="DI1009" s="4"/>
      <c r="DJ1009" s="4"/>
      <c r="DK1009" s="4"/>
      <c r="DL1009" s="4"/>
      <c r="DM1009" s="4"/>
      <c r="DN1009" s="4"/>
      <c r="DO1009" s="4"/>
      <c r="DP1009" s="4"/>
      <c r="DQ1009" s="4"/>
      <c r="DR1009" s="4"/>
      <c r="DS1009" s="4"/>
      <c r="DT1009" s="4"/>
      <c r="DU1009" s="4"/>
      <c r="DV1009" s="4"/>
      <c r="DW1009" s="4"/>
      <c r="DX1009" s="4"/>
      <c r="DY1009" s="4"/>
      <c r="DZ1009" s="4"/>
      <c r="EA1009" s="4"/>
      <c r="EB1009" s="4"/>
      <c r="EC1009" s="4"/>
      <c r="ED1009" s="4"/>
      <c r="EE1009" s="4"/>
      <c r="EF1009" s="4"/>
      <c r="EG1009" s="4"/>
      <c r="EH1009" s="4"/>
      <c r="EI1009" s="4"/>
      <c r="EJ1009" s="4"/>
      <c r="EK1009" s="4"/>
      <c r="EL1009" s="4"/>
    </row>
    <row r="1010" spans="1:142" x14ac:dyDescent="0.35">
      <c r="A1010" s="3"/>
      <c r="B1010" s="4"/>
      <c r="C1010" s="4"/>
      <c r="D1010" s="4"/>
      <c r="E1010" s="3"/>
      <c r="F1010" s="3"/>
      <c r="G1010" s="3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  <c r="BA1010" s="4"/>
      <c r="BB1010" s="4"/>
      <c r="BC1010" s="4"/>
      <c r="BD1010" s="4"/>
      <c r="BE1010" s="4"/>
      <c r="BF1010" s="4"/>
      <c r="BG1010" s="4"/>
      <c r="BH1010" s="4"/>
      <c r="BI1010" s="4"/>
      <c r="BJ1010" s="4"/>
      <c r="BK1010" s="4"/>
      <c r="BL1010" s="4"/>
      <c r="BM1010" s="4"/>
      <c r="BN1010" s="4"/>
      <c r="BO1010" s="4"/>
      <c r="BP1010" s="4"/>
      <c r="BQ1010" s="4"/>
      <c r="BR1010" s="4"/>
      <c r="BS1010" s="4"/>
      <c r="BT1010" s="4"/>
      <c r="BU1010" s="4"/>
      <c r="BV1010" s="4"/>
      <c r="BW1010" s="4"/>
      <c r="BX1010" s="4"/>
      <c r="BY1010" s="4"/>
      <c r="BZ1010" s="4"/>
      <c r="CA1010" s="4"/>
      <c r="CB1010" s="4"/>
      <c r="CC1010" s="4"/>
      <c r="CD1010" s="4"/>
      <c r="CE1010" s="4"/>
      <c r="CF1010" s="4"/>
      <c r="CG1010" s="4"/>
      <c r="CH1010" s="4"/>
      <c r="CI1010" s="4"/>
      <c r="CJ1010" s="4"/>
      <c r="CK1010" s="4"/>
      <c r="CL1010" s="4"/>
      <c r="CM1010" s="4"/>
      <c r="CN1010" s="4"/>
      <c r="CO1010" s="4"/>
      <c r="CP1010" s="4"/>
      <c r="CQ1010" s="4"/>
      <c r="CR1010" s="4"/>
      <c r="CS1010" s="4"/>
      <c r="CT1010" s="4"/>
      <c r="CU1010" s="4"/>
      <c r="CV1010" s="4"/>
      <c r="CW1010" s="4"/>
      <c r="CX1010" s="4"/>
      <c r="CY1010" s="4"/>
      <c r="CZ1010" s="4"/>
      <c r="DA1010" s="4"/>
      <c r="DB1010" s="4"/>
      <c r="DC1010" s="4"/>
      <c r="DD1010" s="4"/>
      <c r="DE1010" s="4"/>
      <c r="DF1010" s="4"/>
      <c r="DG1010" s="4"/>
      <c r="DH1010" s="4"/>
      <c r="DI1010" s="4"/>
      <c r="DJ1010" s="4"/>
      <c r="DK1010" s="4"/>
      <c r="DL1010" s="4"/>
      <c r="DM1010" s="4"/>
      <c r="DN1010" s="4"/>
      <c r="DO1010" s="4"/>
      <c r="DP1010" s="4"/>
      <c r="DQ1010" s="4"/>
      <c r="DR1010" s="4"/>
      <c r="DS1010" s="4"/>
      <c r="DT1010" s="4"/>
      <c r="DU1010" s="4"/>
      <c r="DV1010" s="4"/>
      <c r="DW1010" s="4"/>
      <c r="DX1010" s="4"/>
      <c r="DY1010" s="4"/>
      <c r="DZ1010" s="4"/>
      <c r="EA1010" s="4"/>
      <c r="EB1010" s="4"/>
      <c r="EC1010" s="4"/>
      <c r="ED1010" s="4"/>
      <c r="EE1010" s="4"/>
      <c r="EF1010" s="4"/>
      <c r="EG1010" s="4"/>
      <c r="EH1010" s="4"/>
      <c r="EI1010" s="4"/>
      <c r="EJ1010" s="4"/>
      <c r="EK1010" s="4"/>
      <c r="EL1010" s="4"/>
    </row>
    <row r="1011" spans="1:142" x14ac:dyDescent="0.35">
      <c r="A1011" s="3"/>
      <c r="B1011" s="4"/>
      <c r="C1011" s="4"/>
      <c r="D1011" s="4"/>
      <c r="E1011" s="3"/>
      <c r="F1011" s="3"/>
      <c r="G1011" s="3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  <c r="BB1011" s="4"/>
      <c r="BC1011" s="4"/>
      <c r="BD1011" s="4"/>
      <c r="BE1011" s="4"/>
      <c r="BF1011" s="4"/>
      <c r="BG1011" s="4"/>
      <c r="BH1011" s="4"/>
      <c r="BI1011" s="4"/>
      <c r="BJ1011" s="4"/>
      <c r="BK1011" s="4"/>
      <c r="BL1011" s="4"/>
      <c r="BM1011" s="4"/>
      <c r="BN1011" s="4"/>
      <c r="BO1011" s="4"/>
      <c r="BP1011" s="4"/>
      <c r="BQ1011" s="4"/>
      <c r="BR1011" s="4"/>
      <c r="BS1011" s="4"/>
      <c r="BT1011" s="4"/>
      <c r="BU1011" s="4"/>
      <c r="BV1011" s="4"/>
      <c r="BW1011" s="4"/>
      <c r="BX1011" s="4"/>
      <c r="BY1011" s="4"/>
      <c r="BZ1011" s="4"/>
      <c r="CA1011" s="4"/>
      <c r="CB1011" s="4"/>
      <c r="CC1011" s="4"/>
      <c r="CD1011" s="4"/>
      <c r="CE1011" s="4"/>
      <c r="CF1011" s="4"/>
      <c r="CG1011" s="4"/>
      <c r="CH1011" s="4"/>
      <c r="CI1011" s="4"/>
      <c r="CJ1011" s="4"/>
      <c r="CK1011" s="4"/>
      <c r="CL1011" s="4"/>
      <c r="CM1011" s="4"/>
      <c r="CN1011" s="4"/>
      <c r="CO1011" s="4"/>
      <c r="CP1011" s="4"/>
      <c r="CQ1011" s="4"/>
      <c r="CR1011" s="4"/>
      <c r="CS1011" s="4"/>
      <c r="CT1011" s="4"/>
      <c r="CU1011" s="4"/>
      <c r="CV1011" s="4"/>
      <c r="CW1011" s="4"/>
      <c r="CX1011" s="4"/>
      <c r="CY1011" s="4"/>
      <c r="CZ1011" s="4"/>
      <c r="DA1011" s="4"/>
      <c r="DB1011" s="4"/>
      <c r="DC1011" s="4"/>
      <c r="DD1011" s="4"/>
      <c r="DE1011" s="4"/>
      <c r="DF1011" s="4"/>
      <c r="DG1011" s="4"/>
      <c r="DH1011" s="4"/>
      <c r="DI1011" s="4"/>
      <c r="DJ1011" s="4"/>
      <c r="DK1011" s="4"/>
      <c r="DL1011" s="4"/>
      <c r="DM1011" s="4"/>
      <c r="DN1011" s="4"/>
      <c r="DO1011" s="4"/>
      <c r="DP1011" s="4"/>
      <c r="DQ1011" s="4"/>
      <c r="DR1011" s="4"/>
      <c r="DS1011" s="4"/>
      <c r="DT1011" s="4"/>
      <c r="DU1011" s="4"/>
      <c r="DV1011" s="4"/>
      <c r="DW1011" s="4"/>
      <c r="DX1011" s="4"/>
      <c r="DY1011" s="4"/>
      <c r="DZ1011" s="4"/>
      <c r="EA1011" s="4"/>
      <c r="EB1011" s="4"/>
      <c r="EC1011" s="4"/>
      <c r="ED1011" s="4"/>
      <c r="EE1011" s="4"/>
      <c r="EF1011" s="4"/>
      <c r="EG1011" s="4"/>
      <c r="EH1011" s="4"/>
      <c r="EI1011" s="4"/>
      <c r="EJ1011" s="4"/>
      <c r="EK1011" s="4"/>
      <c r="EL1011" s="4"/>
    </row>
    <row r="1012" spans="1:142" x14ac:dyDescent="0.35">
      <c r="A1012" s="3"/>
      <c r="B1012" s="4"/>
      <c r="C1012" s="4"/>
      <c r="D1012" s="4"/>
      <c r="E1012" s="3"/>
      <c r="F1012" s="3"/>
      <c r="G1012" s="3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  <c r="BA1012" s="4"/>
      <c r="BB1012" s="4"/>
      <c r="BC1012" s="4"/>
      <c r="BD1012" s="4"/>
      <c r="BE1012" s="4"/>
      <c r="BF1012" s="4"/>
      <c r="BG1012" s="4"/>
      <c r="BH1012" s="4"/>
      <c r="BI1012" s="4"/>
      <c r="BJ1012" s="4"/>
      <c r="BK1012" s="4"/>
      <c r="BL1012" s="4"/>
      <c r="BM1012" s="4"/>
      <c r="BN1012" s="4"/>
      <c r="BO1012" s="4"/>
      <c r="BP1012" s="4"/>
      <c r="BQ1012" s="4"/>
      <c r="BR1012" s="4"/>
      <c r="BS1012" s="4"/>
      <c r="BT1012" s="4"/>
      <c r="BU1012" s="4"/>
      <c r="BV1012" s="4"/>
      <c r="BW1012" s="4"/>
      <c r="BX1012" s="4"/>
      <c r="BY1012" s="4"/>
      <c r="BZ1012" s="4"/>
      <c r="CA1012" s="4"/>
      <c r="CB1012" s="4"/>
      <c r="CC1012" s="4"/>
      <c r="CD1012" s="4"/>
      <c r="CE1012" s="4"/>
      <c r="CF1012" s="4"/>
      <c r="CG1012" s="4"/>
      <c r="CH1012" s="4"/>
      <c r="CI1012" s="4"/>
      <c r="CJ1012" s="4"/>
      <c r="CK1012" s="4"/>
      <c r="CL1012" s="4"/>
      <c r="CM1012" s="4"/>
      <c r="CN1012" s="4"/>
      <c r="CO1012" s="4"/>
      <c r="CP1012" s="4"/>
      <c r="CQ1012" s="4"/>
      <c r="CR1012" s="4"/>
      <c r="CS1012" s="4"/>
      <c r="CT1012" s="4"/>
      <c r="CU1012" s="4"/>
      <c r="CV1012" s="4"/>
      <c r="CW1012" s="4"/>
      <c r="CX1012" s="4"/>
      <c r="CY1012" s="4"/>
      <c r="CZ1012" s="4"/>
      <c r="DA1012" s="4"/>
      <c r="DB1012" s="4"/>
      <c r="DC1012" s="4"/>
      <c r="DD1012" s="4"/>
      <c r="DE1012" s="4"/>
      <c r="DF1012" s="4"/>
      <c r="DG1012" s="4"/>
      <c r="DH1012" s="4"/>
      <c r="DI1012" s="4"/>
      <c r="DJ1012" s="4"/>
      <c r="DK1012" s="4"/>
      <c r="DL1012" s="4"/>
      <c r="DM1012" s="4"/>
      <c r="DN1012" s="4"/>
      <c r="DO1012" s="4"/>
      <c r="DP1012" s="4"/>
      <c r="DQ1012" s="4"/>
      <c r="DR1012" s="4"/>
      <c r="DS1012" s="4"/>
      <c r="DT1012" s="4"/>
      <c r="DU1012" s="4"/>
      <c r="DV1012" s="4"/>
      <c r="DW1012" s="4"/>
      <c r="DX1012" s="4"/>
      <c r="DY1012" s="4"/>
      <c r="DZ1012" s="4"/>
      <c r="EA1012" s="4"/>
      <c r="EB1012" s="4"/>
      <c r="EC1012" s="4"/>
      <c r="ED1012" s="4"/>
      <c r="EE1012" s="4"/>
      <c r="EF1012" s="4"/>
      <c r="EG1012" s="4"/>
      <c r="EH1012" s="4"/>
      <c r="EI1012" s="4"/>
      <c r="EJ1012" s="4"/>
      <c r="EK1012" s="4"/>
      <c r="EL1012" s="4"/>
    </row>
    <row r="1013" spans="1:142" x14ac:dyDescent="0.35">
      <c r="A1013" s="3"/>
      <c r="B1013" s="4"/>
      <c r="C1013" s="4"/>
      <c r="D1013" s="4"/>
      <c r="E1013" s="3"/>
      <c r="F1013" s="3"/>
      <c r="G1013" s="3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  <c r="BB1013" s="4"/>
      <c r="BC1013" s="4"/>
      <c r="BD1013" s="4"/>
      <c r="BE1013" s="4"/>
      <c r="BF1013" s="4"/>
      <c r="BG1013" s="4"/>
      <c r="BH1013" s="4"/>
      <c r="BI1013" s="4"/>
      <c r="BJ1013" s="4"/>
      <c r="BK1013" s="4"/>
      <c r="BL1013" s="4"/>
      <c r="BM1013" s="4"/>
      <c r="BN1013" s="4"/>
      <c r="BO1013" s="4"/>
      <c r="BP1013" s="4"/>
      <c r="BQ1013" s="4"/>
      <c r="BR1013" s="4"/>
      <c r="BS1013" s="4"/>
      <c r="BT1013" s="4"/>
      <c r="BU1013" s="4"/>
      <c r="BV1013" s="4"/>
      <c r="BW1013" s="4"/>
      <c r="BX1013" s="4"/>
      <c r="BY1013" s="4"/>
      <c r="BZ1013" s="4"/>
      <c r="CA1013" s="4"/>
      <c r="CB1013" s="4"/>
      <c r="CC1013" s="4"/>
      <c r="CD1013" s="4"/>
      <c r="CE1013" s="4"/>
      <c r="CF1013" s="4"/>
      <c r="CG1013" s="4"/>
      <c r="CH1013" s="4"/>
      <c r="CI1013" s="4"/>
      <c r="CJ1013" s="4"/>
      <c r="CK1013" s="4"/>
      <c r="CL1013" s="4"/>
      <c r="CM1013" s="4"/>
      <c r="CN1013" s="4"/>
      <c r="CO1013" s="4"/>
      <c r="CP1013" s="4"/>
      <c r="CQ1013" s="4"/>
      <c r="CR1013" s="4"/>
      <c r="CS1013" s="4"/>
      <c r="CT1013" s="4"/>
      <c r="CU1013" s="4"/>
      <c r="CV1013" s="4"/>
      <c r="CW1013" s="4"/>
      <c r="CX1013" s="4"/>
      <c r="CY1013" s="4"/>
      <c r="CZ1013" s="4"/>
      <c r="DA1013" s="4"/>
      <c r="DB1013" s="4"/>
      <c r="DC1013" s="4"/>
      <c r="DD1013" s="4"/>
      <c r="DE1013" s="4"/>
      <c r="DF1013" s="4"/>
      <c r="DG1013" s="4"/>
      <c r="DH1013" s="4"/>
      <c r="DI1013" s="4"/>
      <c r="DJ1013" s="4"/>
      <c r="DK1013" s="4"/>
      <c r="DL1013" s="4"/>
      <c r="DM1013" s="4"/>
      <c r="DN1013" s="4"/>
      <c r="DO1013" s="4"/>
      <c r="DP1013" s="4"/>
      <c r="DQ1013" s="4"/>
      <c r="DR1013" s="4"/>
      <c r="DS1013" s="4"/>
      <c r="DT1013" s="4"/>
      <c r="DU1013" s="4"/>
      <c r="DV1013" s="4"/>
      <c r="DW1013" s="4"/>
      <c r="DX1013" s="4"/>
      <c r="DY1013" s="4"/>
      <c r="DZ1013" s="4"/>
      <c r="EA1013" s="4"/>
      <c r="EB1013" s="4"/>
      <c r="EC1013" s="4"/>
      <c r="ED1013" s="4"/>
      <c r="EE1013" s="4"/>
      <c r="EF1013" s="4"/>
      <c r="EG1013" s="4"/>
      <c r="EH1013" s="4"/>
      <c r="EI1013" s="4"/>
      <c r="EJ1013" s="4"/>
      <c r="EK1013" s="4"/>
      <c r="EL1013" s="4"/>
    </row>
    <row r="1014" spans="1:142" x14ac:dyDescent="0.35">
      <c r="A1014" s="3"/>
      <c r="B1014" s="4"/>
      <c r="C1014" s="4"/>
      <c r="D1014" s="4"/>
      <c r="E1014" s="3"/>
      <c r="F1014" s="3"/>
      <c r="G1014" s="3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/>
      <c r="BA1014" s="4"/>
      <c r="BB1014" s="4"/>
      <c r="BC1014" s="4"/>
      <c r="BD1014" s="4"/>
      <c r="BE1014" s="4"/>
      <c r="BF1014" s="4"/>
      <c r="BG1014" s="4"/>
      <c r="BH1014" s="4"/>
      <c r="BI1014" s="4"/>
      <c r="BJ1014" s="4"/>
      <c r="BK1014" s="4"/>
      <c r="BL1014" s="4"/>
      <c r="BM1014" s="4"/>
      <c r="BN1014" s="4"/>
      <c r="BO1014" s="4"/>
      <c r="BP1014" s="4"/>
      <c r="BQ1014" s="4"/>
      <c r="BR1014" s="4"/>
      <c r="BS1014" s="4"/>
      <c r="BT1014" s="4"/>
      <c r="BU1014" s="4"/>
      <c r="BV1014" s="4"/>
      <c r="BW1014" s="4"/>
      <c r="BX1014" s="4"/>
      <c r="BY1014" s="4"/>
      <c r="BZ1014" s="4"/>
      <c r="CA1014" s="4"/>
      <c r="CB1014" s="4"/>
      <c r="CC1014" s="4"/>
      <c r="CD1014" s="4"/>
      <c r="CE1014" s="4"/>
      <c r="CF1014" s="4"/>
      <c r="CG1014" s="4"/>
      <c r="CH1014" s="4"/>
      <c r="CI1014" s="4"/>
      <c r="CJ1014" s="4"/>
      <c r="CK1014" s="4"/>
      <c r="CL1014" s="4"/>
      <c r="CM1014" s="4"/>
      <c r="CN1014" s="4"/>
      <c r="CO1014" s="4"/>
      <c r="CP1014" s="4"/>
      <c r="CQ1014" s="4"/>
      <c r="CR1014" s="4"/>
      <c r="CS1014" s="4"/>
      <c r="CT1014" s="4"/>
      <c r="CU1014" s="4"/>
      <c r="CV1014" s="4"/>
      <c r="CW1014" s="4"/>
      <c r="CX1014" s="4"/>
      <c r="CY1014" s="4"/>
      <c r="CZ1014" s="4"/>
      <c r="DA1014" s="4"/>
      <c r="DB1014" s="4"/>
      <c r="DC1014" s="4"/>
      <c r="DD1014" s="4"/>
      <c r="DE1014" s="4"/>
      <c r="DF1014" s="4"/>
      <c r="DG1014" s="4"/>
      <c r="DH1014" s="4"/>
      <c r="DI1014" s="4"/>
      <c r="DJ1014" s="4"/>
      <c r="DK1014" s="4"/>
      <c r="DL1014" s="4"/>
      <c r="DM1014" s="4"/>
      <c r="DN1014" s="4"/>
      <c r="DO1014" s="4"/>
      <c r="DP1014" s="4"/>
      <c r="DQ1014" s="4"/>
      <c r="DR1014" s="4"/>
      <c r="DS1014" s="4"/>
      <c r="DT1014" s="4"/>
      <c r="DU1014" s="4"/>
      <c r="DV1014" s="4"/>
      <c r="DW1014" s="4"/>
      <c r="DX1014" s="4"/>
      <c r="DY1014" s="4"/>
      <c r="DZ1014" s="4"/>
      <c r="EA1014" s="4"/>
      <c r="EB1014" s="4"/>
      <c r="EC1014" s="4"/>
      <c r="ED1014" s="4"/>
      <c r="EE1014" s="4"/>
      <c r="EF1014" s="4"/>
      <c r="EG1014" s="4"/>
      <c r="EH1014" s="4"/>
      <c r="EI1014" s="4"/>
      <c r="EJ1014" s="4"/>
      <c r="EK1014" s="4"/>
      <c r="EL1014" s="4"/>
    </row>
    <row r="1015" spans="1:142" x14ac:dyDescent="0.35">
      <c r="A1015" s="3"/>
      <c r="B1015" s="4"/>
      <c r="C1015" s="4"/>
      <c r="D1015" s="4"/>
      <c r="E1015" s="3"/>
      <c r="F1015" s="3"/>
      <c r="G1015" s="3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  <c r="BA1015" s="4"/>
      <c r="BB1015" s="4"/>
      <c r="BC1015" s="4"/>
      <c r="BD1015" s="4"/>
      <c r="BE1015" s="4"/>
      <c r="BF1015" s="4"/>
      <c r="BG1015" s="4"/>
      <c r="BH1015" s="4"/>
      <c r="BI1015" s="4"/>
      <c r="BJ1015" s="4"/>
      <c r="BK1015" s="4"/>
      <c r="BL1015" s="4"/>
      <c r="BM1015" s="4"/>
      <c r="BN1015" s="4"/>
      <c r="BO1015" s="4"/>
      <c r="BP1015" s="4"/>
      <c r="BQ1015" s="4"/>
      <c r="BR1015" s="4"/>
      <c r="BS1015" s="4"/>
      <c r="BT1015" s="4"/>
      <c r="BU1015" s="4"/>
      <c r="BV1015" s="4"/>
      <c r="BW1015" s="4"/>
      <c r="BX1015" s="4"/>
      <c r="BY1015" s="4"/>
      <c r="BZ1015" s="4"/>
      <c r="CA1015" s="4"/>
      <c r="CB1015" s="4"/>
      <c r="CC1015" s="4"/>
      <c r="CD1015" s="4"/>
      <c r="CE1015" s="4"/>
      <c r="CF1015" s="4"/>
      <c r="CG1015" s="4"/>
      <c r="CH1015" s="4"/>
      <c r="CI1015" s="4"/>
      <c r="CJ1015" s="4"/>
      <c r="CK1015" s="4"/>
      <c r="CL1015" s="4"/>
      <c r="CM1015" s="4"/>
      <c r="CN1015" s="4"/>
      <c r="CO1015" s="4"/>
      <c r="CP1015" s="4"/>
      <c r="CQ1015" s="4"/>
      <c r="CR1015" s="4"/>
      <c r="CS1015" s="4"/>
      <c r="CT1015" s="4"/>
      <c r="CU1015" s="4"/>
      <c r="CV1015" s="4"/>
      <c r="CW1015" s="4"/>
      <c r="CX1015" s="4"/>
      <c r="CY1015" s="4"/>
      <c r="CZ1015" s="4"/>
      <c r="DA1015" s="4"/>
      <c r="DB1015" s="4"/>
      <c r="DC1015" s="4"/>
      <c r="DD1015" s="4"/>
      <c r="DE1015" s="4"/>
      <c r="DF1015" s="4"/>
      <c r="DG1015" s="4"/>
      <c r="DH1015" s="4"/>
      <c r="DI1015" s="4"/>
      <c r="DJ1015" s="4"/>
      <c r="DK1015" s="4"/>
      <c r="DL1015" s="4"/>
      <c r="DM1015" s="4"/>
      <c r="DN1015" s="4"/>
      <c r="DO1015" s="4"/>
      <c r="DP1015" s="4"/>
      <c r="DQ1015" s="4"/>
      <c r="DR1015" s="4"/>
      <c r="DS1015" s="4"/>
      <c r="DT1015" s="4"/>
      <c r="DU1015" s="4"/>
      <c r="DV1015" s="4"/>
      <c r="DW1015" s="4"/>
      <c r="DX1015" s="4"/>
      <c r="DY1015" s="4"/>
      <c r="DZ1015" s="4"/>
      <c r="EA1015" s="4"/>
      <c r="EB1015" s="4"/>
      <c r="EC1015" s="4"/>
      <c r="ED1015" s="4"/>
      <c r="EE1015" s="4"/>
      <c r="EF1015" s="4"/>
      <c r="EG1015" s="4"/>
      <c r="EH1015" s="4"/>
      <c r="EI1015" s="4"/>
      <c r="EJ1015" s="4"/>
      <c r="EK1015" s="4"/>
      <c r="EL1015" s="4"/>
    </row>
    <row r="1016" spans="1:142" x14ac:dyDescent="0.35">
      <c r="A1016" s="3"/>
      <c r="B1016" s="4"/>
      <c r="C1016" s="4"/>
      <c r="D1016" s="4"/>
      <c r="E1016" s="3"/>
      <c r="F1016" s="3"/>
      <c r="G1016" s="3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B1016" s="4"/>
      <c r="BC1016" s="4"/>
      <c r="BD1016" s="4"/>
      <c r="BE1016" s="4"/>
      <c r="BF1016" s="4"/>
      <c r="BG1016" s="4"/>
      <c r="BH1016" s="4"/>
      <c r="BI1016" s="4"/>
      <c r="BJ1016" s="4"/>
      <c r="BK1016" s="4"/>
      <c r="BL1016" s="4"/>
      <c r="BM1016" s="4"/>
      <c r="BN1016" s="4"/>
      <c r="BO1016" s="4"/>
      <c r="BP1016" s="4"/>
      <c r="BQ1016" s="4"/>
      <c r="BR1016" s="4"/>
      <c r="BS1016" s="4"/>
      <c r="BT1016" s="4"/>
      <c r="BU1016" s="4"/>
      <c r="BV1016" s="4"/>
      <c r="BW1016" s="4"/>
      <c r="BX1016" s="4"/>
      <c r="BY1016" s="4"/>
      <c r="BZ1016" s="4"/>
      <c r="CA1016" s="4"/>
      <c r="CB1016" s="4"/>
      <c r="CC1016" s="4"/>
      <c r="CD1016" s="4"/>
      <c r="CE1016" s="4"/>
      <c r="CF1016" s="4"/>
      <c r="CG1016" s="4"/>
      <c r="CH1016" s="4"/>
      <c r="CI1016" s="4"/>
      <c r="CJ1016" s="4"/>
      <c r="CK1016" s="4"/>
      <c r="CL1016" s="4"/>
      <c r="CM1016" s="4"/>
      <c r="CN1016" s="4"/>
      <c r="CO1016" s="4"/>
      <c r="CP1016" s="4"/>
      <c r="CQ1016" s="4"/>
      <c r="CR1016" s="4"/>
      <c r="CS1016" s="4"/>
      <c r="CT1016" s="4"/>
      <c r="CU1016" s="4"/>
      <c r="CV1016" s="4"/>
      <c r="CW1016" s="4"/>
      <c r="CX1016" s="4"/>
      <c r="CY1016" s="4"/>
      <c r="CZ1016" s="4"/>
      <c r="DA1016" s="4"/>
      <c r="DB1016" s="4"/>
      <c r="DC1016" s="4"/>
      <c r="DD1016" s="4"/>
      <c r="DE1016" s="4"/>
      <c r="DF1016" s="4"/>
      <c r="DG1016" s="4"/>
      <c r="DH1016" s="4"/>
      <c r="DI1016" s="4"/>
      <c r="DJ1016" s="4"/>
      <c r="DK1016" s="4"/>
      <c r="DL1016" s="4"/>
      <c r="DM1016" s="4"/>
      <c r="DN1016" s="4"/>
      <c r="DO1016" s="4"/>
      <c r="DP1016" s="4"/>
      <c r="DQ1016" s="4"/>
      <c r="DR1016" s="4"/>
      <c r="DS1016" s="4"/>
      <c r="DT1016" s="4"/>
      <c r="DU1016" s="4"/>
      <c r="DV1016" s="4"/>
      <c r="DW1016" s="4"/>
      <c r="DX1016" s="4"/>
      <c r="DY1016" s="4"/>
      <c r="DZ1016" s="4"/>
      <c r="EA1016" s="4"/>
      <c r="EB1016" s="4"/>
      <c r="EC1016" s="4"/>
      <c r="ED1016" s="4"/>
      <c r="EE1016" s="4"/>
      <c r="EF1016" s="4"/>
      <c r="EG1016" s="4"/>
      <c r="EH1016" s="4"/>
      <c r="EI1016" s="4"/>
      <c r="EJ1016" s="4"/>
      <c r="EK1016" s="4"/>
      <c r="EL1016" s="4"/>
    </row>
    <row r="1017" spans="1:142" x14ac:dyDescent="0.35">
      <c r="A1017" s="3"/>
      <c r="B1017" s="4"/>
      <c r="C1017" s="4"/>
      <c r="D1017" s="4"/>
      <c r="E1017" s="3"/>
      <c r="F1017" s="3"/>
      <c r="G1017" s="3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  <c r="BA1017" s="4"/>
      <c r="BB1017" s="4"/>
      <c r="BC1017" s="4"/>
      <c r="BD1017" s="4"/>
      <c r="BE1017" s="4"/>
      <c r="BF1017" s="4"/>
      <c r="BG1017" s="4"/>
      <c r="BH1017" s="4"/>
      <c r="BI1017" s="4"/>
      <c r="BJ1017" s="4"/>
      <c r="BK1017" s="4"/>
      <c r="BL1017" s="4"/>
      <c r="BM1017" s="4"/>
      <c r="BN1017" s="4"/>
      <c r="BO1017" s="4"/>
      <c r="BP1017" s="4"/>
      <c r="BQ1017" s="4"/>
      <c r="BR1017" s="4"/>
      <c r="BS1017" s="4"/>
      <c r="BT1017" s="4"/>
      <c r="BU1017" s="4"/>
      <c r="BV1017" s="4"/>
      <c r="BW1017" s="4"/>
      <c r="BX1017" s="4"/>
      <c r="BY1017" s="4"/>
      <c r="BZ1017" s="4"/>
      <c r="CA1017" s="4"/>
      <c r="CB1017" s="4"/>
      <c r="CC1017" s="4"/>
      <c r="CD1017" s="4"/>
      <c r="CE1017" s="4"/>
      <c r="CF1017" s="4"/>
      <c r="CG1017" s="4"/>
      <c r="CH1017" s="4"/>
      <c r="CI1017" s="4"/>
      <c r="CJ1017" s="4"/>
      <c r="CK1017" s="4"/>
      <c r="CL1017" s="4"/>
      <c r="CM1017" s="4"/>
      <c r="CN1017" s="4"/>
      <c r="CO1017" s="4"/>
      <c r="CP1017" s="4"/>
      <c r="CQ1017" s="4"/>
      <c r="CR1017" s="4"/>
      <c r="CS1017" s="4"/>
      <c r="CT1017" s="4"/>
      <c r="CU1017" s="4"/>
      <c r="CV1017" s="4"/>
      <c r="CW1017" s="4"/>
      <c r="CX1017" s="4"/>
      <c r="CY1017" s="4"/>
      <c r="CZ1017" s="4"/>
      <c r="DA1017" s="4"/>
      <c r="DB1017" s="4"/>
      <c r="DC1017" s="4"/>
      <c r="DD1017" s="4"/>
      <c r="DE1017" s="4"/>
      <c r="DF1017" s="4"/>
      <c r="DG1017" s="4"/>
      <c r="DH1017" s="4"/>
      <c r="DI1017" s="4"/>
      <c r="DJ1017" s="4"/>
      <c r="DK1017" s="4"/>
      <c r="DL1017" s="4"/>
      <c r="DM1017" s="4"/>
      <c r="DN1017" s="4"/>
      <c r="DO1017" s="4"/>
      <c r="DP1017" s="4"/>
      <c r="DQ1017" s="4"/>
      <c r="DR1017" s="4"/>
      <c r="DS1017" s="4"/>
      <c r="DT1017" s="4"/>
      <c r="DU1017" s="4"/>
      <c r="DV1017" s="4"/>
      <c r="DW1017" s="4"/>
      <c r="DX1017" s="4"/>
      <c r="DY1017" s="4"/>
      <c r="DZ1017" s="4"/>
      <c r="EA1017" s="4"/>
      <c r="EB1017" s="4"/>
      <c r="EC1017" s="4"/>
      <c r="ED1017" s="4"/>
      <c r="EE1017" s="4"/>
      <c r="EF1017" s="4"/>
      <c r="EG1017" s="4"/>
      <c r="EH1017" s="4"/>
      <c r="EI1017" s="4"/>
      <c r="EJ1017" s="4"/>
      <c r="EK1017" s="4"/>
      <c r="EL1017" s="4"/>
    </row>
    <row r="1018" spans="1:142" x14ac:dyDescent="0.35">
      <c r="A1018" s="3"/>
      <c r="B1018" s="4"/>
      <c r="C1018" s="4"/>
      <c r="D1018" s="4"/>
      <c r="E1018" s="3"/>
      <c r="F1018" s="3"/>
      <c r="G1018" s="3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  <c r="BD1018" s="4"/>
      <c r="BE1018" s="4"/>
      <c r="BF1018" s="4"/>
      <c r="BG1018" s="4"/>
      <c r="BH1018" s="4"/>
      <c r="BI1018" s="4"/>
      <c r="BJ1018" s="4"/>
      <c r="BK1018" s="4"/>
      <c r="BL1018" s="4"/>
      <c r="BM1018" s="4"/>
      <c r="BN1018" s="4"/>
      <c r="BO1018" s="4"/>
      <c r="BP1018" s="4"/>
      <c r="BQ1018" s="4"/>
      <c r="BR1018" s="4"/>
      <c r="BS1018" s="4"/>
      <c r="BT1018" s="4"/>
      <c r="BU1018" s="4"/>
      <c r="BV1018" s="4"/>
      <c r="BW1018" s="4"/>
      <c r="BX1018" s="4"/>
      <c r="BY1018" s="4"/>
      <c r="BZ1018" s="4"/>
      <c r="CA1018" s="4"/>
      <c r="CB1018" s="4"/>
      <c r="CC1018" s="4"/>
      <c r="CD1018" s="4"/>
      <c r="CE1018" s="4"/>
      <c r="CF1018" s="4"/>
      <c r="CG1018" s="4"/>
      <c r="CH1018" s="4"/>
      <c r="CI1018" s="4"/>
      <c r="CJ1018" s="4"/>
      <c r="CK1018" s="4"/>
      <c r="CL1018" s="4"/>
      <c r="CM1018" s="4"/>
      <c r="CN1018" s="4"/>
      <c r="CO1018" s="4"/>
      <c r="CP1018" s="4"/>
      <c r="CQ1018" s="4"/>
      <c r="CR1018" s="4"/>
      <c r="CS1018" s="4"/>
      <c r="CT1018" s="4"/>
      <c r="CU1018" s="4"/>
      <c r="CV1018" s="4"/>
      <c r="CW1018" s="4"/>
      <c r="CX1018" s="4"/>
      <c r="CY1018" s="4"/>
      <c r="CZ1018" s="4"/>
      <c r="DA1018" s="4"/>
      <c r="DB1018" s="4"/>
      <c r="DC1018" s="4"/>
      <c r="DD1018" s="4"/>
      <c r="DE1018" s="4"/>
      <c r="DF1018" s="4"/>
      <c r="DG1018" s="4"/>
      <c r="DH1018" s="4"/>
      <c r="DI1018" s="4"/>
      <c r="DJ1018" s="4"/>
      <c r="DK1018" s="4"/>
      <c r="DL1018" s="4"/>
      <c r="DM1018" s="4"/>
      <c r="DN1018" s="4"/>
      <c r="DO1018" s="4"/>
      <c r="DP1018" s="4"/>
      <c r="DQ1018" s="4"/>
      <c r="DR1018" s="4"/>
      <c r="DS1018" s="4"/>
      <c r="DT1018" s="4"/>
      <c r="DU1018" s="4"/>
      <c r="DV1018" s="4"/>
      <c r="DW1018" s="4"/>
      <c r="DX1018" s="4"/>
      <c r="DY1018" s="4"/>
      <c r="DZ1018" s="4"/>
      <c r="EA1018" s="4"/>
      <c r="EB1018" s="4"/>
      <c r="EC1018" s="4"/>
      <c r="ED1018" s="4"/>
      <c r="EE1018" s="4"/>
      <c r="EF1018" s="4"/>
      <c r="EG1018" s="4"/>
      <c r="EH1018" s="4"/>
      <c r="EI1018" s="4"/>
      <c r="EJ1018" s="4"/>
      <c r="EK1018" s="4"/>
      <c r="EL1018" s="4"/>
    </row>
    <row r="1019" spans="1:142" x14ac:dyDescent="0.35">
      <c r="A1019" s="3"/>
      <c r="B1019" s="4"/>
      <c r="C1019" s="4"/>
      <c r="D1019" s="4"/>
      <c r="E1019" s="3"/>
      <c r="F1019" s="3"/>
      <c r="G1019" s="3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/>
      <c r="BB1019" s="4"/>
      <c r="BC1019" s="4"/>
      <c r="BD1019" s="4"/>
      <c r="BE1019" s="4"/>
      <c r="BF1019" s="4"/>
      <c r="BG1019" s="4"/>
      <c r="BH1019" s="4"/>
      <c r="BI1019" s="4"/>
      <c r="BJ1019" s="4"/>
      <c r="BK1019" s="4"/>
      <c r="BL1019" s="4"/>
      <c r="BM1019" s="4"/>
      <c r="BN1019" s="4"/>
      <c r="BO1019" s="4"/>
      <c r="BP1019" s="4"/>
      <c r="BQ1019" s="4"/>
      <c r="BR1019" s="4"/>
      <c r="BS1019" s="4"/>
      <c r="BT1019" s="4"/>
      <c r="BU1019" s="4"/>
      <c r="BV1019" s="4"/>
      <c r="BW1019" s="4"/>
      <c r="BX1019" s="4"/>
      <c r="BY1019" s="4"/>
      <c r="BZ1019" s="4"/>
      <c r="CA1019" s="4"/>
      <c r="CB1019" s="4"/>
      <c r="CC1019" s="4"/>
      <c r="CD1019" s="4"/>
      <c r="CE1019" s="4"/>
      <c r="CF1019" s="4"/>
      <c r="CG1019" s="4"/>
      <c r="CH1019" s="4"/>
      <c r="CI1019" s="4"/>
      <c r="CJ1019" s="4"/>
      <c r="CK1019" s="4"/>
      <c r="CL1019" s="4"/>
      <c r="CM1019" s="4"/>
      <c r="CN1019" s="4"/>
      <c r="CO1019" s="4"/>
      <c r="CP1019" s="4"/>
      <c r="CQ1019" s="4"/>
      <c r="CR1019" s="4"/>
      <c r="CS1019" s="4"/>
      <c r="CT1019" s="4"/>
      <c r="CU1019" s="4"/>
      <c r="CV1019" s="4"/>
      <c r="CW1019" s="4"/>
      <c r="CX1019" s="4"/>
      <c r="CY1019" s="4"/>
      <c r="CZ1019" s="4"/>
      <c r="DA1019" s="4"/>
      <c r="DB1019" s="4"/>
      <c r="DC1019" s="4"/>
      <c r="DD1019" s="4"/>
      <c r="DE1019" s="4"/>
      <c r="DF1019" s="4"/>
      <c r="DG1019" s="4"/>
      <c r="DH1019" s="4"/>
      <c r="DI1019" s="4"/>
      <c r="DJ1019" s="4"/>
      <c r="DK1019" s="4"/>
      <c r="DL1019" s="4"/>
      <c r="DM1019" s="4"/>
      <c r="DN1019" s="4"/>
      <c r="DO1019" s="4"/>
      <c r="DP1019" s="4"/>
      <c r="DQ1019" s="4"/>
      <c r="DR1019" s="4"/>
      <c r="DS1019" s="4"/>
      <c r="DT1019" s="4"/>
      <c r="DU1019" s="4"/>
      <c r="DV1019" s="4"/>
      <c r="DW1019" s="4"/>
      <c r="DX1019" s="4"/>
      <c r="DY1019" s="4"/>
      <c r="DZ1019" s="4"/>
      <c r="EA1019" s="4"/>
      <c r="EB1019" s="4"/>
      <c r="EC1019" s="4"/>
      <c r="ED1019" s="4"/>
      <c r="EE1019" s="4"/>
      <c r="EF1019" s="4"/>
      <c r="EG1019" s="4"/>
      <c r="EH1019" s="4"/>
      <c r="EI1019" s="4"/>
      <c r="EJ1019" s="4"/>
      <c r="EK1019" s="4"/>
      <c r="EL1019" s="4"/>
    </row>
    <row r="1020" spans="1:142" x14ac:dyDescent="0.35">
      <c r="A1020" s="3"/>
      <c r="B1020" s="4"/>
      <c r="C1020" s="4"/>
      <c r="D1020" s="4"/>
      <c r="E1020" s="3"/>
      <c r="F1020" s="3"/>
      <c r="G1020" s="3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  <c r="BD1020" s="4"/>
      <c r="BE1020" s="4"/>
      <c r="BF1020" s="4"/>
      <c r="BG1020" s="4"/>
      <c r="BH1020" s="4"/>
      <c r="BI1020" s="4"/>
      <c r="BJ1020" s="4"/>
      <c r="BK1020" s="4"/>
      <c r="BL1020" s="4"/>
      <c r="BM1020" s="4"/>
      <c r="BN1020" s="4"/>
      <c r="BO1020" s="4"/>
      <c r="BP1020" s="4"/>
      <c r="BQ1020" s="4"/>
      <c r="BR1020" s="4"/>
      <c r="BS1020" s="4"/>
      <c r="BT1020" s="4"/>
      <c r="BU1020" s="4"/>
      <c r="BV1020" s="4"/>
      <c r="BW1020" s="4"/>
      <c r="BX1020" s="4"/>
      <c r="BY1020" s="4"/>
      <c r="BZ1020" s="4"/>
      <c r="CA1020" s="4"/>
      <c r="CB1020" s="4"/>
      <c r="CC1020" s="4"/>
      <c r="CD1020" s="4"/>
      <c r="CE1020" s="4"/>
      <c r="CF1020" s="4"/>
      <c r="CG1020" s="4"/>
      <c r="CH1020" s="4"/>
      <c r="CI1020" s="4"/>
      <c r="CJ1020" s="4"/>
      <c r="CK1020" s="4"/>
      <c r="CL1020" s="4"/>
      <c r="CM1020" s="4"/>
      <c r="CN1020" s="4"/>
      <c r="CO1020" s="4"/>
      <c r="CP1020" s="4"/>
      <c r="CQ1020" s="4"/>
      <c r="CR1020" s="4"/>
      <c r="CS1020" s="4"/>
      <c r="CT1020" s="4"/>
      <c r="CU1020" s="4"/>
      <c r="CV1020" s="4"/>
      <c r="CW1020" s="4"/>
      <c r="CX1020" s="4"/>
      <c r="CY1020" s="4"/>
      <c r="CZ1020" s="4"/>
      <c r="DA1020" s="4"/>
      <c r="DB1020" s="4"/>
      <c r="DC1020" s="4"/>
      <c r="DD1020" s="4"/>
      <c r="DE1020" s="4"/>
      <c r="DF1020" s="4"/>
      <c r="DG1020" s="4"/>
      <c r="DH1020" s="4"/>
      <c r="DI1020" s="4"/>
      <c r="DJ1020" s="4"/>
      <c r="DK1020" s="4"/>
      <c r="DL1020" s="4"/>
      <c r="DM1020" s="4"/>
      <c r="DN1020" s="4"/>
      <c r="DO1020" s="4"/>
      <c r="DP1020" s="4"/>
      <c r="DQ1020" s="4"/>
      <c r="DR1020" s="4"/>
      <c r="DS1020" s="4"/>
      <c r="DT1020" s="4"/>
      <c r="DU1020" s="4"/>
      <c r="DV1020" s="4"/>
      <c r="DW1020" s="4"/>
      <c r="DX1020" s="4"/>
      <c r="DY1020" s="4"/>
      <c r="DZ1020" s="4"/>
      <c r="EA1020" s="4"/>
      <c r="EB1020" s="4"/>
      <c r="EC1020" s="4"/>
      <c r="ED1020" s="4"/>
      <c r="EE1020" s="4"/>
      <c r="EF1020" s="4"/>
      <c r="EG1020" s="4"/>
      <c r="EH1020" s="4"/>
      <c r="EI1020" s="4"/>
      <c r="EJ1020" s="4"/>
      <c r="EK1020" s="4"/>
      <c r="EL1020" s="4"/>
    </row>
    <row r="1021" spans="1:142" x14ac:dyDescent="0.35">
      <c r="A1021" s="3"/>
      <c r="B1021" s="4"/>
      <c r="C1021" s="4"/>
      <c r="D1021" s="4"/>
      <c r="E1021" s="3"/>
      <c r="F1021" s="3"/>
      <c r="G1021" s="3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B1021" s="4"/>
      <c r="BC1021" s="4"/>
      <c r="BD1021" s="4"/>
      <c r="BE1021" s="4"/>
      <c r="BF1021" s="4"/>
      <c r="BG1021" s="4"/>
      <c r="BH1021" s="4"/>
      <c r="BI1021" s="4"/>
      <c r="BJ1021" s="4"/>
      <c r="BK1021" s="4"/>
      <c r="BL1021" s="4"/>
      <c r="BM1021" s="4"/>
      <c r="BN1021" s="4"/>
      <c r="BO1021" s="4"/>
      <c r="BP1021" s="4"/>
      <c r="BQ1021" s="4"/>
      <c r="BR1021" s="4"/>
      <c r="BS1021" s="4"/>
      <c r="BT1021" s="4"/>
      <c r="BU1021" s="4"/>
      <c r="BV1021" s="4"/>
      <c r="BW1021" s="4"/>
      <c r="BX1021" s="4"/>
      <c r="BY1021" s="4"/>
      <c r="BZ1021" s="4"/>
      <c r="CA1021" s="4"/>
      <c r="CB1021" s="4"/>
      <c r="CC1021" s="4"/>
      <c r="CD1021" s="4"/>
      <c r="CE1021" s="4"/>
      <c r="CF1021" s="4"/>
      <c r="CG1021" s="4"/>
      <c r="CH1021" s="4"/>
      <c r="CI1021" s="4"/>
      <c r="CJ1021" s="4"/>
      <c r="CK1021" s="4"/>
      <c r="CL1021" s="4"/>
      <c r="CM1021" s="4"/>
      <c r="CN1021" s="4"/>
      <c r="CO1021" s="4"/>
      <c r="CP1021" s="4"/>
      <c r="CQ1021" s="4"/>
      <c r="CR1021" s="4"/>
      <c r="CS1021" s="4"/>
      <c r="CT1021" s="4"/>
      <c r="CU1021" s="4"/>
      <c r="CV1021" s="4"/>
      <c r="CW1021" s="4"/>
      <c r="CX1021" s="4"/>
      <c r="CY1021" s="4"/>
      <c r="CZ1021" s="4"/>
      <c r="DA1021" s="4"/>
      <c r="DB1021" s="4"/>
      <c r="DC1021" s="4"/>
      <c r="DD1021" s="4"/>
      <c r="DE1021" s="4"/>
      <c r="DF1021" s="4"/>
      <c r="DG1021" s="4"/>
      <c r="DH1021" s="4"/>
      <c r="DI1021" s="4"/>
      <c r="DJ1021" s="4"/>
      <c r="DK1021" s="4"/>
      <c r="DL1021" s="4"/>
      <c r="DM1021" s="4"/>
      <c r="DN1021" s="4"/>
      <c r="DO1021" s="4"/>
      <c r="DP1021" s="4"/>
      <c r="DQ1021" s="4"/>
      <c r="DR1021" s="4"/>
      <c r="DS1021" s="4"/>
      <c r="DT1021" s="4"/>
      <c r="DU1021" s="4"/>
      <c r="DV1021" s="4"/>
      <c r="DW1021" s="4"/>
      <c r="DX1021" s="4"/>
      <c r="DY1021" s="4"/>
      <c r="DZ1021" s="4"/>
      <c r="EA1021" s="4"/>
      <c r="EB1021" s="4"/>
      <c r="EC1021" s="4"/>
      <c r="ED1021" s="4"/>
      <c r="EE1021" s="4"/>
      <c r="EF1021" s="4"/>
      <c r="EG1021" s="4"/>
      <c r="EH1021" s="4"/>
      <c r="EI1021" s="4"/>
      <c r="EJ1021" s="4"/>
      <c r="EK1021" s="4"/>
      <c r="EL1021" s="4"/>
    </row>
    <row r="1022" spans="1:142" x14ac:dyDescent="0.35">
      <c r="A1022" s="3"/>
      <c r="B1022" s="4"/>
      <c r="C1022" s="4"/>
      <c r="D1022" s="4"/>
      <c r="E1022" s="3"/>
      <c r="F1022" s="3"/>
      <c r="G1022" s="3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/>
      <c r="BC1022" s="4"/>
      <c r="BD1022" s="4"/>
      <c r="BE1022" s="4"/>
      <c r="BF1022" s="4"/>
      <c r="BG1022" s="4"/>
      <c r="BH1022" s="4"/>
      <c r="BI1022" s="4"/>
      <c r="BJ1022" s="4"/>
      <c r="BK1022" s="4"/>
      <c r="BL1022" s="4"/>
      <c r="BM1022" s="4"/>
      <c r="BN1022" s="4"/>
      <c r="BO1022" s="4"/>
      <c r="BP1022" s="4"/>
      <c r="BQ1022" s="4"/>
      <c r="BR1022" s="4"/>
      <c r="BS1022" s="4"/>
      <c r="BT1022" s="4"/>
      <c r="BU1022" s="4"/>
      <c r="BV1022" s="4"/>
      <c r="BW1022" s="4"/>
      <c r="BX1022" s="4"/>
      <c r="BY1022" s="4"/>
      <c r="BZ1022" s="4"/>
      <c r="CA1022" s="4"/>
      <c r="CB1022" s="4"/>
      <c r="CC1022" s="4"/>
      <c r="CD1022" s="4"/>
      <c r="CE1022" s="4"/>
      <c r="CF1022" s="4"/>
      <c r="CG1022" s="4"/>
      <c r="CH1022" s="4"/>
      <c r="CI1022" s="4"/>
      <c r="CJ1022" s="4"/>
      <c r="CK1022" s="4"/>
      <c r="CL1022" s="4"/>
      <c r="CM1022" s="4"/>
      <c r="CN1022" s="4"/>
      <c r="CO1022" s="4"/>
      <c r="CP1022" s="4"/>
      <c r="CQ1022" s="4"/>
      <c r="CR1022" s="4"/>
      <c r="CS1022" s="4"/>
      <c r="CT1022" s="4"/>
      <c r="CU1022" s="4"/>
      <c r="CV1022" s="4"/>
      <c r="CW1022" s="4"/>
      <c r="CX1022" s="4"/>
      <c r="CY1022" s="4"/>
      <c r="CZ1022" s="4"/>
      <c r="DA1022" s="4"/>
      <c r="DB1022" s="4"/>
      <c r="DC1022" s="4"/>
      <c r="DD1022" s="4"/>
      <c r="DE1022" s="4"/>
      <c r="DF1022" s="4"/>
      <c r="DG1022" s="4"/>
      <c r="DH1022" s="4"/>
      <c r="DI1022" s="4"/>
      <c r="DJ1022" s="4"/>
      <c r="DK1022" s="4"/>
      <c r="DL1022" s="4"/>
      <c r="DM1022" s="4"/>
      <c r="DN1022" s="4"/>
      <c r="DO1022" s="4"/>
      <c r="DP1022" s="4"/>
      <c r="DQ1022" s="4"/>
      <c r="DR1022" s="4"/>
      <c r="DS1022" s="4"/>
      <c r="DT1022" s="4"/>
      <c r="DU1022" s="4"/>
      <c r="DV1022" s="4"/>
      <c r="DW1022" s="4"/>
      <c r="DX1022" s="4"/>
      <c r="DY1022" s="4"/>
      <c r="DZ1022" s="4"/>
      <c r="EA1022" s="4"/>
      <c r="EB1022" s="4"/>
      <c r="EC1022" s="4"/>
      <c r="ED1022" s="4"/>
      <c r="EE1022" s="4"/>
      <c r="EF1022" s="4"/>
      <c r="EG1022" s="4"/>
      <c r="EH1022" s="4"/>
      <c r="EI1022" s="4"/>
      <c r="EJ1022" s="4"/>
      <c r="EK1022" s="4"/>
      <c r="EL1022" s="4"/>
    </row>
    <row r="1023" spans="1:142" x14ac:dyDescent="0.35">
      <c r="A1023" s="3"/>
      <c r="B1023" s="4"/>
      <c r="C1023" s="4"/>
      <c r="D1023" s="4"/>
      <c r="E1023" s="3"/>
      <c r="F1023" s="3"/>
      <c r="G1023" s="3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B1023" s="4"/>
      <c r="BC1023" s="4"/>
      <c r="BD1023" s="4"/>
      <c r="BE1023" s="4"/>
      <c r="BF1023" s="4"/>
      <c r="BG1023" s="4"/>
      <c r="BH1023" s="4"/>
      <c r="BI1023" s="4"/>
      <c r="BJ1023" s="4"/>
      <c r="BK1023" s="4"/>
      <c r="BL1023" s="4"/>
      <c r="BM1023" s="4"/>
      <c r="BN1023" s="4"/>
      <c r="BO1023" s="4"/>
      <c r="BP1023" s="4"/>
      <c r="BQ1023" s="4"/>
      <c r="BR1023" s="4"/>
      <c r="BS1023" s="4"/>
      <c r="BT1023" s="4"/>
      <c r="BU1023" s="4"/>
      <c r="BV1023" s="4"/>
      <c r="BW1023" s="4"/>
      <c r="BX1023" s="4"/>
      <c r="BY1023" s="4"/>
      <c r="BZ1023" s="4"/>
      <c r="CA1023" s="4"/>
      <c r="CB1023" s="4"/>
      <c r="CC1023" s="4"/>
      <c r="CD1023" s="4"/>
      <c r="CE1023" s="4"/>
      <c r="CF1023" s="4"/>
      <c r="CG1023" s="4"/>
      <c r="CH1023" s="4"/>
      <c r="CI1023" s="4"/>
      <c r="CJ1023" s="4"/>
      <c r="CK1023" s="4"/>
      <c r="CL1023" s="4"/>
      <c r="CM1023" s="4"/>
      <c r="CN1023" s="4"/>
      <c r="CO1023" s="4"/>
      <c r="CP1023" s="4"/>
      <c r="CQ1023" s="4"/>
      <c r="CR1023" s="4"/>
      <c r="CS1023" s="4"/>
      <c r="CT1023" s="4"/>
      <c r="CU1023" s="4"/>
      <c r="CV1023" s="4"/>
      <c r="CW1023" s="4"/>
      <c r="CX1023" s="4"/>
      <c r="CY1023" s="4"/>
      <c r="CZ1023" s="4"/>
      <c r="DA1023" s="4"/>
      <c r="DB1023" s="4"/>
      <c r="DC1023" s="4"/>
      <c r="DD1023" s="4"/>
      <c r="DE1023" s="4"/>
      <c r="DF1023" s="4"/>
      <c r="DG1023" s="4"/>
      <c r="DH1023" s="4"/>
      <c r="DI1023" s="4"/>
      <c r="DJ1023" s="4"/>
      <c r="DK1023" s="4"/>
      <c r="DL1023" s="4"/>
      <c r="DM1023" s="4"/>
      <c r="DN1023" s="4"/>
      <c r="DO1023" s="4"/>
      <c r="DP1023" s="4"/>
      <c r="DQ1023" s="4"/>
      <c r="DR1023" s="4"/>
      <c r="DS1023" s="4"/>
      <c r="DT1023" s="4"/>
      <c r="DU1023" s="4"/>
      <c r="DV1023" s="4"/>
      <c r="DW1023" s="4"/>
      <c r="DX1023" s="4"/>
      <c r="DY1023" s="4"/>
      <c r="DZ1023" s="4"/>
      <c r="EA1023" s="4"/>
      <c r="EB1023" s="4"/>
      <c r="EC1023" s="4"/>
      <c r="ED1023" s="4"/>
      <c r="EE1023" s="4"/>
      <c r="EF1023" s="4"/>
      <c r="EG1023" s="4"/>
      <c r="EH1023" s="4"/>
      <c r="EI1023" s="4"/>
      <c r="EJ1023" s="4"/>
      <c r="EK1023" s="4"/>
      <c r="EL1023" s="4"/>
    </row>
    <row r="1024" spans="1:142" x14ac:dyDescent="0.35">
      <c r="A1024" s="3"/>
      <c r="B1024" s="4"/>
      <c r="C1024" s="4"/>
      <c r="D1024" s="4"/>
      <c r="E1024" s="3"/>
      <c r="F1024" s="3"/>
      <c r="G1024" s="3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/>
      <c r="AT1024" s="4"/>
      <c r="AU1024" s="4"/>
      <c r="AV1024" s="4"/>
      <c r="AW1024" s="4"/>
      <c r="AX1024" s="4"/>
      <c r="AY1024" s="4"/>
      <c r="AZ1024" s="4"/>
      <c r="BA1024" s="4"/>
      <c r="BB1024" s="4"/>
      <c r="BC1024" s="4"/>
      <c r="BD1024" s="4"/>
      <c r="BE1024" s="4"/>
      <c r="BF1024" s="4"/>
      <c r="BG1024" s="4"/>
      <c r="BH1024" s="4"/>
      <c r="BI1024" s="4"/>
      <c r="BJ1024" s="4"/>
      <c r="BK1024" s="4"/>
      <c r="BL1024" s="4"/>
      <c r="BM1024" s="4"/>
      <c r="BN1024" s="4"/>
      <c r="BO1024" s="4"/>
      <c r="BP1024" s="4"/>
      <c r="BQ1024" s="4"/>
      <c r="BR1024" s="4"/>
      <c r="BS1024" s="4"/>
      <c r="BT1024" s="4"/>
      <c r="BU1024" s="4"/>
      <c r="BV1024" s="4"/>
      <c r="BW1024" s="4"/>
      <c r="BX1024" s="4"/>
      <c r="BY1024" s="4"/>
      <c r="BZ1024" s="4"/>
      <c r="CA1024" s="4"/>
      <c r="CB1024" s="4"/>
      <c r="CC1024" s="4"/>
      <c r="CD1024" s="4"/>
      <c r="CE1024" s="4"/>
      <c r="CF1024" s="4"/>
      <c r="CG1024" s="4"/>
      <c r="CH1024" s="4"/>
      <c r="CI1024" s="4"/>
      <c r="CJ1024" s="4"/>
      <c r="CK1024" s="4"/>
      <c r="CL1024" s="4"/>
      <c r="CM1024" s="4"/>
      <c r="CN1024" s="4"/>
      <c r="CO1024" s="4"/>
      <c r="CP1024" s="4"/>
      <c r="CQ1024" s="4"/>
      <c r="CR1024" s="4"/>
      <c r="CS1024" s="4"/>
      <c r="CT1024" s="4"/>
      <c r="CU1024" s="4"/>
      <c r="CV1024" s="4"/>
      <c r="CW1024" s="4"/>
      <c r="CX1024" s="4"/>
      <c r="CY1024" s="4"/>
      <c r="CZ1024" s="4"/>
      <c r="DA1024" s="4"/>
      <c r="DB1024" s="4"/>
      <c r="DC1024" s="4"/>
      <c r="DD1024" s="4"/>
      <c r="DE1024" s="4"/>
      <c r="DF1024" s="4"/>
      <c r="DG1024" s="4"/>
      <c r="DH1024" s="4"/>
      <c r="DI1024" s="4"/>
      <c r="DJ1024" s="4"/>
      <c r="DK1024" s="4"/>
      <c r="DL1024" s="4"/>
      <c r="DM1024" s="4"/>
      <c r="DN1024" s="4"/>
      <c r="DO1024" s="4"/>
      <c r="DP1024" s="4"/>
      <c r="DQ1024" s="4"/>
      <c r="DR1024" s="4"/>
      <c r="DS1024" s="4"/>
      <c r="DT1024" s="4"/>
      <c r="DU1024" s="4"/>
      <c r="DV1024" s="4"/>
      <c r="DW1024" s="4"/>
      <c r="DX1024" s="4"/>
      <c r="DY1024" s="4"/>
      <c r="DZ1024" s="4"/>
      <c r="EA1024" s="4"/>
      <c r="EB1024" s="4"/>
      <c r="EC1024" s="4"/>
      <c r="ED1024" s="4"/>
      <c r="EE1024" s="4"/>
      <c r="EF1024" s="4"/>
      <c r="EG1024" s="4"/>
      <c r="EH1024" s="4"/>
      <c r="EI1024" s="4"/>
      <c r="EJ1024" s="4"/>
      <c r="EK1024" s="4"/>
      <c r="EL1024" s="4"/>
    </row>
    <row r="1025" spans="1:142" x14ac:dyDescent="0.35">
      <c r="A1025" s="3"/>
      <c r="B1025" s="4"/>
      <c r="C1025" s="4"/>
      <c r="D1025" s="4"/>
      <c r="E1025" s="3"/>
      <c r="F1025" s="3"/>
      <c r="G1025" s="3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/>
      <c r="AS1025" s="4"/>
      <c r="AT1025" s="4"/>
      <c r="AU1025" s="4"/>
      <c r="AV1025" s="4"/>
      <c r="AW1025" s="4"/>
      <c r="AX1025" s="4"/>
      <c r="AY1025" s="4"/>
      <c r="AZ1025" s="4"/>
      <c r="BA1025" s="4"/>
      <c r="BB1025" s="4"/>
      <c r="BC1025" s="4"/>
      <c r="BD1025" s="4"/>
      <c r="BE1025" s="4"/>
      <c r="BF1025" s="4"/>
      <c r="BG1025" s="4"/>
      <c r="BH1025" s="4"/>
      <c r="BI1025" s="4"/>
      <c r="BJ1025" s="4"/>
      <c r="BK1025" s="4"/>
      <c r="BL1025" s="4"/>
      <c r="BM1025" s="4"/>
      <c r="BN1025" s="4"/>
      <c r="BO1025" s="4"/>
      <c r="BP1025" s="4"/>
      <c r="BQ1025" s="4"/>
      <c r="BR1025" s="4"/>
      <c r="BS1025" s="4"/>
      <c r="BT1025" s="4"/>
      <c r="BU1025" s="4"/>
      <c r="BV1025" s="4"/>
      <c r="BW1025" s="4"/>
      <c r="BX1025" s="4"/>
      <c r="BY1025" s="4"/>
      <c r="BZ1025" s="4"/>
      <c r="CA1025" s="4"/>
      <c r="CB1025" s="4"/>
      <c r="CC1025" s="4"/>
      <c r="CD1025" s="4"/>
      <c r="CE1025" s="4"/>
      <c r="CF1025" s="4"/>
      <c r="CG1025" s="4"/>
      <c r="CH1025" s="4"/>
      <c r="CI1025" s="4"/>
      <c r="CJ1025" s="4"/>
      <c r="CK1025" s="4"/>
      <c r="CL1025" s="4"/>
      <c r="CM1025" s="4"/>
      <c r="CN1025" s="4"/>
      <c r="CO1025" s="4"/>
      <c r="CP1025" s="4"/>
      <c r="CQ1025" s="4"/>
      <c r="CR1025" s="4"/>
      <c r="CS1025" s="4"/>
      <c r="CT1025" s="4"/>
      <c r="CU1025" s="4"/>
      <c r="CV1025" s="4"/>
      <c r="CW1025" s="4"/>
      <c r="CX1025" s="4"/>
      <c r="CY1025" s="4"/>
      <c r="CZ1025" s="4"/>
      <c r="DA1025" s="4"/>
      <c r="DB1025" s="4"/>
      <c r="DC1025" s="4"/>
      <c r="DD1025" s="4"/>
      <c r="DE1025" s="4"/>
      <c r="DF1025" s="4"/>
      <c r="DG1025" s="4"/>
      <c r="DH1025" s="4"/>
      <c r="DI1025" s="4"/>
      <c r="DJ1025" s="4"/>
      <c r="DK1025" s="4"/>
      <c r="DL1025" s="4"/>
      <c r="DM1025" s="4"/>
      <c r="DN1025" s="4"/>
      <c r="DO1025" s="4"/>
      <c r="DP1025" s="4"/>
      <c r="DQ1025" s="4"/>
      <c r="DR1025" s="4"/>
      <c r="DS1025" s="4"/>
      <c r="DT1025" s="4"/>
      <c r="DU1025" s="4"/>
      <c r="DV1025" s="4"/>
      <c r="DW1025" s="4"/>
      <c r="DX1025" s="4"/>
      <c r="DY1025" s="4"/>
      <c r="DZ1025" s="4"/>
      <c r="EA1025" s="4"/>
      <c r="EB1025" s="4"/>
      <c r="EC1025" s="4"/>
      <c r="ED1025" s="4"/>
      <c r="EE1025" s="4"/>
      <c r="EF1025" s="4"/>
      <c r="EG1025" s="4"/>
      <c r="EH1025" s="4"/>
      <c r="EI1025" s="4"/>
      <c r="EJ1025" s="4"/>
      <c r="EK1025" s="4"/>
      <c r="EL1025" s="4"/>
    </row>
    <row r="1026" spans="1:142" x14ac:dyDescent="0.35">
      <c r="A1026" s="3"/>
      <c r="B1026" s="4"/>
      <c r="C1026" s="4"/>
      <c r="D1026" s="4"/>
      <c r="E1026" s="3"/>
      <c r="F1026" s="3"/>
      <c r="G1026" s="3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/>
      <c r="AS1026" s="4"/>
      <c r="AT1026" s="4"/>
      <c r="AU1026" s="4"/>
      <c r="AV1026" s="4"/>
      <c r="AW1026" s="4"/>
      <c r="AX1026" s="4"/>
      <c r="AY1026" s="4"/>
      <c r="AZ1026" s="4"/>
      <c r="BA1026" s="4"/>
      <c r="BB1026" s="4"/>
      <c r="BC1026" s="4"/>
      <c r="BD1026" s="4"/>
      <c r="BE1026" s="4"/>
      <c r="BF1026" s="4"/>
      <c r="BG1026" s="4"/>
      <c r="BH1026" s="4"/>
      <c r="BI1026" s="4"/>
      <c r="BJ1026" s="4"/>
      <c r="BK1026" s="4"/>
      <c r="BL1026" s="4"/>
      <c r="BM1026" s="4"/>
      <c r="BN1026" s="4"/>
      <c r="BO1026" s="4"/>
      <c r="BP1026" s="4"/>
      <c r="BQ1026" s="4"/>
      <c r="BR1026" s="4"/>
      <c r="BS1026" s="4"/>
      <c r="BT1026" s="4"/>
      <c r="BU1026" s="4"/>
      <c r="BV1026" s="4"/>
      <c r="BW1026" s="4"/>
      <c r="BX1026" s="4"/>
      <c r="BY1026" s="4"/>
      <c r="BZ1026" s="4"/>
      <c r="CA1026" s="4"/>
      <c r="CB1026" s="4"/>
      <c r="CC1026" s="4"/>
      <c r="CD1026" s="4"/>
      <c r="CE1026" s="4"/>
      <c r="CF1026" s="4"/>
      <c r="CG1026" s="4"/>
      <c r="CH1026" s="4"/>
      <c r="CI1026" s="4"/>
      <c r="CJ1026" s="4"/>
      <c r="CK1026" s="4"/>
      <c r="CL1026" s="4"/>
      <c r="CM1026" s="4"/>
      <c r="CN1026" s="4"/>
      <c r="CO1026" s="4"/>
      <c r="CP1026" s="4"/>
      <c r="CQ1026" s="4"/>
      <c r="CR1026" s="4"/>
      <c r="CS1026" s="4"/>
      <c r="CT1026" s="4"/>
      <c r="CU1026" s="4"/>
      <c r="CV1026" s="4"/>
      <c r="CW1026" s="4"/>
      <c r="CX1026" s="4"/>
      <c r="CY1026" s="4"/>
      <c r="CZ1026" s="4"/>
      <c r="DA1026" s="4"/>
      <c r="DB1026" s="4"/>
      <c r="DC1026" s="4"/>
      <c r="DD1026" s="4"/>
      <c r="DE1026" s="4"/>
      <c r="DF1026" s="4"/>
      <c r="DG1026" s="4"/>
      <c r="DH1026" s="4"/>
      <c r="DI1026" s="4"/>
      <c r="DJ1026" s="4"/>
      <c r="DK1026" s="4"/>
      <c r="DL1026" s="4"/>
      <c r="DM1026" s="4"/>
      <c r="DN1026" s="4"/>
      <c r="DO1026" s="4"/>
      <c r="DP1026" s="4"/>
      <c r="DQ1026" s="4"/>
      <c r="DR1026" s="4"/>
      <c r="DS1026" s="4"/>
      <c r="DT1026" s="4"/>
      <c r="DU1026" s="4"/>
      <c r="DV1026" s="4"/>
      <c r="DW1026" s="4"/>
      <c r="DX1026" s="4"/>
      <c r="DY1026" s="4"/>
      <c r="DZ1026" s="4"/>
      <c r="EA1026" s="4"/>
      <c r="EB1026" s="4"/>
      <c r="EC1026" s="4"/>
      <c r="ED1026" s="4"/>
      <c r="EE1026" s="4"/>
      <c r="EF1026" s="4"/>
      <c r="EG1026" s="4"/>
      <c r="EH1026" s="4"/>
      <c r="EI1026" s="4"/>
      <c r="EJ1026" s="4"/>
      <c r="EK1026" s="4"/>
      <c r="EL1026" s="4"/>
    </row>
    <row r="1027" spans="1:142" x14ac:dyDescent="0.35">
      <c r="A1027" s="3"/>
      <c r="B1027" s="4"/>
      <c r="C1027" s="4"/>
      <c r="D1027" s="4"/>
      <c r="E1027" s="3"/>
      <c r="F1027" s="3"/>
      <c r="G1027" s="3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 s="4"/>
      <c r="AU1027" s="4"/>
      <c r="AV1027" s="4"/>
      <c r="AW1027" s="4"/>
      <c r="AX1027" s="4"/>
      <c r="AY1027" s="4"/>
      <c r="AZ1027" s="4"/>
      <c r="BA1027" s="4"/>
      <c r="BB1027" s="4"/>
      <c r="BC1027" s="4"/>
      <c r="BD1027" s="4"/>
      <c r="BE1027" s="4"/>
      <c r="BF1027" s="4"/>
      <c r="BG1027" s="4"/>
      <c r="BH1027" s="4"/>
      <c r="BI1027" s="4"/>
      <c r="BJ1027" s="4"/>
      <c r="BK1027" s="4"/>
      <c r="BL1027" s="4"/>
      <c r="BM1027" s="4"/>
      <c r="BN1027" s="4"/>
      <c r="BO1027" s="4"/>
      <c r="BP1027" s="4"/>
      <c r="BQ1027" s="4"/>
      <c r="BR1027" s="4"/>
      <c r="BS1027" s="4"/>
      <c r="BT1027" s="4"/>
      <c r="BU1027" s="4"/>
      <c r="BV1027" s="4"/>
      <c r="BW1027" s="4"/>
      <c r="BX1027" s="4"/>
      <c r="BY1027" s="4"/>
      <c r="BZ1027" s="4"/>
      <c r="CA1027" s="4"/>
      <c r="CB1027" s="4"/>
      <c r="CC1027" s="4"/>
      <c r="CD1027" s="4"/>
      <c r="CE1027" s="4"/>
      <c r="CF1027" s="4"/>
      <c r="CG1027" s="4"/>
      <c r="CH1027" s="4"/>
      <c r="CI1027" s="4"/>
      <c r="CJ1027" s="4"/>
      <c r="CK1027" s="4"/>
      <c r="CL1027" s="4"/>
      <c r="CM1027" s="4"/>
      <c r="CN1027" s="4"/>
      <c r="CO1027" s="4"/>
      <c r="CP1027" s="4"/>
      <c r="CQ1027" s="4"/>
      <c r="CR1027" s="4"/>
      <c r="CS1027" s="4"/>
      <c r="CT1027" s="4"/>
      <c r="CU1027" s="4"/>
      <c r="CV1027" s="4"/>
      <c r="CW1027" s="4"/>
      <c r="CX1027" s="4"/>
      <c r="CY1027" s="4"/>
      <c r="CZ1027" s="4"/>
      <c r="DA1027" s="4"/>
      <c r="DB1027" s="4"/>
      <c r="DC1027" s="4"/>
      <c r="DD1027" s="4"/>
      <c r="DE1027" s="4"/>
      <c r="DF1027" s="4"/>
      <c r="DG1027" s="4"/>
      <c r="DH1027" s="4"/>
      <c r="DI1027" s="4"/>
      <c r="DJ1027" s="4"/>
      <c r="DK1027" s="4"/>
      <c r="DL1027" s="4"/>
      <c r="DM1027" s="4"/>
      <c r="DN1027" s="4"/>
      <c r="DO1027" s="4"/>
      <c r="DP1027" s="4"/>
      <c r="DQ1027" s="4"/>
      <c r="DR1027" s="4"/>
      <c r="DS1027" s="4"/>
      <c r="DT1027" s="4"/>
      <c r="DU1027" s="4"/>
      <c r="DV1027" s="4"/>
      <c r="DW1027" s="4"/>
      <c r="DX1027" s="4"/>
      <c r="DY1027" s="4"/>
      <c r="DZ1027" s="4"/>
      <c r="EA1027" s="4"/>
      <c r="EB1027" s="4"/>
      <c r="EC1027" s="4"/>
      <c r="ED1027" s="4"/>
      <c r="EE1027" s="4"/>
      <c r="EF1027" s="4"/>
      <c r="EG1027" s="4"/>
      <c r="EH1027" s="4"/>
      <c r="EI1027" s="4"/>
      <c r="EJ1027" s="4"/>
      <c r="EK1027" s="4"/>
      <c r="EL1027" s="4"/>
    </row>
    <row r="1028" spans="1:142" x14ac:dyDescent="0.35">
      <c r="A1028" s="3"/>
      <c r="B1028" s="4"/>
      <c r="C1028" s="4"/>
      <c r="D1028" s="4"/>
      <c r="E1028" s="3"/>
      <c r="F1028" s="3"/>
      <c r="G1028" s="3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  <c r="BA1028" s="4"/>
      <c r="BB1028" s="4"/>
      <c r="BC1028" s="4"/>
      <c r="BD1028" s="4"/>
      <c r="BE1028" s="4"/>
      <c r="BF1028" s="4"/>
      <c r="BG1028" s="4"/>
      <c r="BH1028" s="4"/>
      <c r="BI1028" s="4"/>
      <c r="BJ1028" s="4"/>
      <c r="BK1028" s="4"/>
      <c r="BL1028" s="4"/>
      <c r="BM1028" s="4"/>
      <c r="BN1028" s="4"/>
      <c r="BO1028" s="4"/>
      <c r="BP1028" s="4"/>
      <c r="BQ1028" s="4"/>
      <c r="BR1028" s="4"/>
      <c r="BS1028" s="4"/>
      <c r="BT1028" s="4"/>
      <c r="BU1028" s="4"/>
      <c r="BV1028" s="4"/>
      <c r="BW1028" s="4"/>
      <c r="BX1028" s="4"/>
      <c r="BY1028" s="4"/>
      <c r="BZ1028" s="4"/>
      <c r="CA1028" s="4"/>
      <c r="CB1028" s="4"/>
      <c r="CC1028" s="4"/>
      <c r="CD1028" s="4"/>
      <c r="CE1028" s="4"/>
      <c r="CF1028" s="4"/>
      <c r="CG1028" s="4"/>
      <c r="CH1028" s="4"/>
      <c r="CI1028" s="4"/>
      <c r="CJ1028" s="4"/>
      <c r="CK1028" s="4"/>
      <c r="CL1028" s="4"/>
      <c r="CM1028" s="4"/>
      <c r="CN1028" s="4"/>
      <c r="CO1028" s="4"/>
      <c r="CP1028" s="4"/>
      <c r="CQ1028" s="4"/>
      <c r="CR1028" s="4"/>
      <c r="CS1028" s="4"/>
      <c r="CT1028" s="4"/>
      <c r="CU1028" s="4"/>
      <c r="CV1028" s="4"/>
      <c r="CW1028" s="4"/>
      <c r="CX1028" s="4"/>
      <c r="CY1028" s="4"/>
      <c r="CZ1028" s="4"/>
      <c r="DA1028" s="4"/>
      <c r="DB1028" s="4"/>
      <c r="DC1028" s="4"/>
      <c r="DD1028" s="4"/>
      <c r="DE1028" s="4"/>
      <c r="DF1028" s="4"/>
      <c r="DG1028" s="4"/>
      <c r="DH1028" s="4"/>
      <c r="DI1028" s="4"/>
      <c r="DJ1028" s="4"/>
      <c r="DK1028" s="4"/>
      <c r="DL1028" s="4"/>
      <c r="DM1028" s="4"/>
      <c r="DN1028" s="4"/>
      <c r="DO1028" s="4"/>
      <c r="DP1028" s="4"/>
      <c r="DQ1028" s="4"/>
      <c r="DR1028" s="4"/>
      <c r="DS1028" s="4"/>
      <c r="DT1028" s="4"/>
      <c r="DU1028" s="4"/>
      <c r="DV1028" s="4"/>
      <c r="DW1028" s="4"/>
      <c r="DX1028" s="4"/>
      <c r="DY1028" s="4"/>
      <c r="DZ1028" s="4"/>
      <c r="EA1028" s="4"/>
      <c r="EB1028" s="4"/>
      <c r="EC1028" s="4"/>
      <c r="ED1028" s="4"/>
      <c r="EE1028" s="4"/>
      <c r="EF1028" s="4"/>
      <c r="EG1028" s="4"/>
      <c r="EH1028" s="4"/>
      <c r="EI1028" s="4"/>
      <c r="EJ1028" s="4"/>
      <c r="EK1028" s="4"/>
      <c r="EL1028" s="4"/>
    </row>
    <row r="1029" spans="1:142" x14ac:dyDescent="0.35">
      <c r="A1029" s="3"/>
      <c r="B1029" s="4"/>
      <c r="C1029" s="4"/>
      <c r="D1029" s="4"/>
      <c r="E1029" s="3"/>
      <c r="F1029" s="3"/>
      <c r="G1029" s="3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  <c r="AO1029" s="4"/>
      <c r="AP1029" s="4"/>
      <c r="AQ1029" s="4"/>
      <c r="AR1029" s="4"/>
      <c r="AS1029" s="4"/>
      <c r="AT1029" s="4"/>
      <c r="AU1029" s="4"/>
      <c r="AV1029" s="4"/>
      <c r="AW1029" s="4"/>
      <c r="AX1029" s="4"/>
      <c r="AY1029" s="4"/>
      <c r="AZ1029" s="4"/>
      <c r="BA1029" s="4"/>
      <c r="BB1029" s="4"/>
      <c r="BC1029" s="4"/>
      <c r="BD1029" s="4"/>
      <c r="BE1029" s="4"/>
      <c r="BF1029" s="4"/>
      <c r="BG1029" s="4"/>
      <c r="BH1029" s="4"/>
      <c r="BI1029" s="4"/>
      <c r="BJ1029" s="4"/>
      <c r="BK1029" s="4"/>
      <c r="BL1029" s="4"/>
      <c r="BM1029" s="4"/>
      <c r="BN1029" s="4"/>
      <c r="BO1029" s="4"/>
      <c r="BP1029" s="4"/>
      <c r="BQ1029" s="4"/>
      <c r="BR1029" s="4"/>
      <c r="BS1029" s="4"/>
      <c r="BT1029" s="4"/>
      <c r="BU1029" s="4"/>
      <c r="BV1029" s="4"/>
      <c r="BW1029" s="4"/>
      <c r="BX1029" s="4"/>
      <c r="BY1029" s="4"/>
      <c r="BZ1029" s="4"/>
      <c r="CA1029" s="4"/>
      <c r="CB1029" s="4"/>
      <c r="CC1029" s="4"/>
      <c r="CD1029" s="4"/>
      <c r="CE1029" s="4"/>
      <c r="CF1029" s="4"/>
      <c r="CG1029" s="4"/>
      <c r="CH1029" s="4"/>
      <c r="CI1029" s="4"/>
      <c r="CJ1029" s="4"/>
      <c r="CK1029" s="4"/>
      <c r="CL1029" s="4"/>
      <c r="CM1029" s="4"/>
      <c r="CN1029" s="4"/>
      <c r="CO1029" s="4"/>
      <c r="CP1029" s="4"/>
      <c r="CQ1029" s="4"/>
      <c r="CR1029" s="4"/>
      <c r="CS1029" s="4"/>
      <c r="CT1029" s="4"/>
      <c r="CU1029" s="4"/>
      <c r="CV1029" s="4"/>
      <c r="CW1029" s="4"/>
      <c r="CX1029" s="4"/>
      <c r="CY1029" s="4"/>
      <c r="CZ1029" s="4"/>
      <c r="DA1029" s="4"/>
      <c r="DB1029" s="4"/>
      <c r="DC1029" s="4"/>
      <c r="DD1029" s="4"/>
      <c r="DE1029" s="4"/>
      <c r="DF1029" s="4"/>
      <c r="DG1029" s="4"/>
      <c r="DH1029" s="4"/>
      <c r="DI1029" s="4"/>
      <c r="DJ1029" s="4"/>
      <c r="DK1029" s="4"/>
      <c r="DL1029" s="4"/>
      <c r="DM1029" s="4"/>
      <c r="DN1029" s="4"/>
      <c r="DO1029" s="4"/>
      <c r="DP1029" s="4"/>
      <c r="DQ1029" s="4"/>
      <c r="DR1029" s="4"/>
      <c r="DS1029" s="4"/>
      <c r="DT1029" s="4"/>
      <c r="DU1029" s="4"/>
      <c r="DV1029" s="4"/>
      <c r="DW1029" s="4"/>
      <c r="DX1029" s="4"/>
      <c r="DY1029" s="4"/>
      <c r="DZ1029" s="4"/>
      <c r="EA1029" s="4"/>
      <c r="EB1029" s="4"/>
      <c r="EC1029" s="4"/>
      <c r="ED1029" s="4"/>
      <c r="EE1029" s="4"/>
      <c r="EF1029" s="4"/>
      <c r="EG1029" s="4"/>
      <c r="EH1029" s="4"/>
      <c r="EI1029" s="4"/>
      <c r="EJ1029" s="4"/>
      <c r="EK1029" s="4"/>
      <c r="EL1029" s="4"/>
    </row>
    <row r="1030" spans="1:142" x14ac:dyDescent="0.35">
      <c r="A1030" s="3"/>
      <c r="B1030" s="4"/>
      <c r="C1030" s="4"/>
      <c r="D1030" s="4"/>
      <c r="E1030" s="3"/>
      <c r="F1030" s="3"/>
      <c r="G1030" s="3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4"/>
      <c r="AL1030" s="4"/>
      <c r="AM1030" s="4"/>
      <c r="AN1030" s="4"/>
      <c r="AO1030" s="4"/>
      <c r="AP1030" s="4"/>
      <c r="AQ1030" s="4"/>
      <c r="AR1030" s="4"/>
      <c r="AS1030" s="4"/>
      <c r="AT1030" s="4"/>
      <c r="AU1030" s="4"/>
      <c r="AV1030" s="4"/>
      <c r="AW1030" s="4"/>
      <c r="AX1030" s="4"/>
      <c r="AY1030" s="4"/>
      <c r="AZ1030" s="4"/>
      <c r="BA1030" s="4"/>
      <c r="BB1030" s="4"/>
      <c r="BC1030" s="4"/>
      <c r="BD1030" s="4"/>
      <c r="BE1030" s="4"/>
      <c r="BF1030" s="4"/>
      <c r="BG1030" s="4"/>
      <c r="BH1030" s="4"/>
      <c r="BI1030" s="4"/>
      <c r="BJ1030" s="4"/>
      <c r="BK1030" s="4"/>
      <c r="BL1030" s="4"/>
      <c r="BM1030" s="4"/>
      <c r="BN1030" s="4"/>
      <c r="BO1030" s="4"/>
      <c r="BP1030" s="4"/>
      <c r="BQ1030" s="4"/>
      <c r="BR1030" s="4"/>
      <c r="BS1030" s="4"/>
      <c r="BT1030" s="4"/>
      <c r="BU1030" s="4"/>
      <c r="BV1030" s="4"/>
      <c r="BW1030" s="4"/>
      <c r="BX1030" s="4"/>
      <c r="BY1030" s="4"/>
      <c r="BZ1030" s="4"/>
      <c r="CA1030" s="4"/>
      <c r="CB1030" s="4"/>
      <c r="CC1030" s="4"/>
      <c r="CD1030" s="4"/>
      <c r="CE1030" s="4"/>
      <c r="CF1030" s="4"/>
      <c r="CG1030" s="4"/>
      <c r="CH1030" s="4"/>
      <c r="CI1030" s="4"/>
      <c r="CJ1030" s="4"/>
      <c r="CK1030" s="4"/>
      <c r="CL1030" s="4"/>
      <c r="CM1030" s="4"/>
      <c r="CN1030" s="4"/>
      <c r="CO1030" s="4"/>
      <c r="CP1030" s="4"/>
      <c r="CQ1030" s="4"/>
      <c r="CR1030" s="4"/>
      <c r="CS1030" s="4"/>
      <c r="CT1030" s="4"/>
      <c r="CU1030" s="4"/>
      <c r="CV1030" s="4"/>
      <c r="CW1030" s="4"/>
      <c r="CX1030" s="4"/>
      <c r="CY1030" s="4"/>
      <c r="CZ1030" s="4"/>
      <c r="DA1030" s="4"/>
      <c r="DB1030" s="4"/>
      <c r="DC1030" s="4"/>
      <c r="DD1030" s="4"/>
      <c r="DE1030" s="4"/>
      <c r="DF1030" s="4"/>
      <c r="DG1030" s="4"/>
      <c r="DH1030" s="4"/>
      <c r="DI1030" s="4"/>
      <c r="DJ1030" s="4"/>
      <c r="DK1030" s="4"/>
      <c r="DL1030" s="4"/>
      <c r="DM1030" s="4"/>
      <c r="DN1030" s="4"/>
      <c r="DO1030" s="4"/>
      <c r="DP1030" s="4"/>
      <c r="DQ1030" s="4"/>
      <c r="DR1030" s="4"/>
      <c r="DS1030" s="4"/>
      <c r="DT1030" s="4"/>
      <c r="DU1030" s="4"/>
      <c r="DV1030" s="4"/>
      <c r="DW1030" s="4"/>
      <c r="DX1030" s="4"/>
      <c r="DY1030" s="4"/>
      <c r="DZ1030" s="4"/>
      <c r="EA1030" s="4"/>
      <c r="EB1030" s="4"/>
      <c r="EC1030" s="4"/>
      <c r="ED1030" s="4"/>
      <c r="EE1030" s="4"/>
      <c r="EF1030" s="4"/>
      <c r="EG1030" s="4"/>
      <c r="EH1030" s="4"/>
      <c r="EI1030" s="4"/>
      <c r="EJ1030" s="4"/>
      <c r="EK1030" s="4"/>
      <c r="EL1030" s="4"/>
    </row>
    <row r="1031" spans="1:142" x14ac:dyDescent="0.35">
      <c r="A1031" s="3"/>
      <c r="B1031" s="4"/>
      <c r="C1031" s="4"/>
      <c r="D1031" s="4"/>
      <c r="E1031" s="3"/>
      <c r="F1031" s="3"/>
      <c r="G1031" s="3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4"/>
      <c r="AT1031" s="4"/>
      <c r="AU1031" s="4"/>
      <c r="AV1031" s="4"/>
      <c r="AW1031" s="4"/>
      <c r="AX1031" s="4"/>
      <c r="AY1031" s="4"/>
      <c r="AZ1031" s="4"/>
      <c r="BA1031" s="4"/>
      <c r="BB1031" s="4"/>
      <c r="BC1031" s="4"/>
      <c r="BD1031" s="4"/>
      <c r="BE1031" s="4"/>
      <c r="BF1031" s="4"/>
      <c r="BG1031" s="4"/>
      <c r="BH1031" s="4"/>
      <c r="BI1031" s="4"/>
      <c r="BJ1031" s="4"/>
      <c r="BK1031" s="4"/>
      <c r="BL1031" s="4"/>
      <c r="BM1031" s="4"/>
      <c r="BN1031" s="4"/>
      <c r="BO1031" s="4"/>
      <c r="BP1031" s="4"/>
      <c r="BQ1031" s="4"/>
      <c r="BR1031" s="4"/>
      <c r="BS1031" s="4"/>
      <c r="BT1031" s="4"/>
      <c r="BU1031" s="4"/>
      <c r="BV1031" s="4"/>
      <c r="BW1031" s="4"/>
      <c r="BX1031" s="4"/>
      <c r="BY1031" s="4"/>
      <c r="BZ1031" s="4"/>
      <c r="CA1031" s="4"/>
      <c r="CB1031" s="4"/>
      <c r="CC1031" s="4"/>
      <c r="CD1031" s="4"/>
      <c r="CE1031" s="4"/>
      <c r="CF1031" s="4"/>
      <c r="CG1031" s="4"/>
      <c r="CH1031" s="4"/>
      <c r="CI1031" s="4"/>
      <c r="CJ1031" s="4"/>
      <c r="CK1031" s="4"/>
      <c r="CL1031" s="4"/>
      <c r="CM1031" s="4"/>
      <c r="CN1031" s="4"/>
      <c r="CO1031" s="4"/>
      <c r="CP1031" s="4"/>
      <c r="CQ1031" s="4"/>
      <c r="CR1031" s="4"/>
      <c r="CS1031" s="4"/>
      <c r="CT1031" s="4"/>
      <c r="CU1031" s="4"/>
      <c r="CV1031" s="4"/>
      <c r="CW1031" s="4"/>
      <c r="CX1031" s="4"/>
      <c r="CY1031" s="4"/>
      <c r="CZ1031" s="4"/>
      <c r="DA1031" s="4"/>
      <c r="DB1031" s="4"/>
      <c r="DC1031" s="4"/>
      <c r="DD1031" s="4"/>
      <c r="DE1031" s="4"/>
      <c r="DF1031" s="4"/>
      <c r="DG1031" s="4"/>
      <c r="DH1031" s="4"/>
      <c r="DI1031" s="4"/>
      <c r="DJ1031" s="4"/>
      <c r="DK1031" s="4"/>
      <c r="DL1031" s="4"/>
      <c r="DM1031" s="4"/>
      <c r="DN1031" s="4"/>
      <c r="DO1031" s="4"/>
      <c r="DP1031" s="4"/>
      <c r="DQ1031" s="4"/>
      <c r="DR1031" s="4"/>
      <c r="DS1031" s="4"/>
      <c r="DT1031" s="4"/>
      <c r="DU1031" s="4"/>
      <c r="DV1031" s="4"/>
      <c r="DW1031" s="4"/>
      <c r="DX1031" s="4"/>
      <c r="DY1031" s="4"/>
      <c r="DZ1031" s="4"/>
      <c r="EA1031" s="4"/>
      <c r="EB1031" s="4"/>
      <c r="EC1031" s="4"/>
      <c r="ED1031" s="4"/>
      <c r="EE1031" s="4"/>
      <c r="EF1031" s="4"/>
      <c r="EG1031" s="4"/>
      <c r="EH1031" s="4"/>
      <c r="EI1031" s="4"/>
      <c r="EJ1031" s="4"/>
      <c r="EK1031" s="4"/>
      <c r="EL1031" s="4"/>
    </row>
    <row r="1032" spans="1:142" x14ac:dyDescent="0.35">
      <c r="A1032" s="3"/>
      <c r="B1032" s="4"/>
      <c r="C1032" s="4"/>
      <c r="D1032" s="4"/>
      <c r="E1032" s="3"/>
      <c r="F1032" s="3"/>
      <c r="G1032" s="3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  <c r="AO1032" s="4"/>
      <c r="AP1032" s="4"/>
      <c r="AQ1032" s="4"/>
      <c r="AR1032" s="4"/>
      <c r="AS1032" s="4"/>
      <c r="AT1032" s="4"/>
      <c r="AU1032" s="4"/>
      <c r="AV1032" s="4"/>
      <c r="AW1032" s="4"/>
      <c r="AX1032" s="4"/>
      <c r="AY1032" s="4"/>
      <c r="AZ1032" s="4"/>
      <c r="BA1032" s="4"/>
      <c r="BB1032" s="4"/>
      <c r="BC1032" s="4"/>
      <c r="BD1032" s="4"/>
      <c r="BE1032" s="4"/>
      <c r="BF1032" s="4"/>
      <c r="BG1032" s="4"/>
      <c r="BH1032" s="4"/>
      <c r="BI1032" s="4"/>
      <c r="BJ1032" s="4"/>
      <c r="BK1032" s="4"/>
      <c r="BL1032" s="4"/>
      <c r="BM1032" s="4"/>
      <c r="BN1032" s="4"/>
      <c r="BO1032" s="4"/>
      <c r="BP1032" s="4"/>
      <c r="BQ1032" s="4"/>
      <c r="BR1032" s="4"/>
      <c r="BS1032" s="4"/>
      <c r="BT1032" s="4"/>
      <c r="BU1032" s="4"/>
      <c r="BV1032" s="4"/>
      <c r="BW1032" s="4"/>
      <c r="BX1032" s="4"/>
      <c r="BY1032" s="4"/>
      <c r="BZ1032" s="4"/>
      <c r="CA1032" s="4"/>
      <c r="CB1032" s="4"/>
      <c r="CC1032" s="4"/>
      <c r="CD1032" s="4"/>
      <c r="CE1032" s="4"/>
      <c r="CF1032" s="4"/>
      <c r="CG1032" s="4"/>
      <c r="CH1032" s="4"/>
      <c r="CI1032" s="4"/>
      <c r="CJ1032" s="4"/>
      <c r="CK1032" s="4"/>
      <c r="CL1032" s="4"/>
      <c r="CM1032" s="4"/>
      <c r="CN1032" s="4"/>
      <c r="CO1032" s="4"/>
      <c r="CP1032" s="4"/>
      <c r="CQ1032" s="4"/>
      <c r="CR1032" s="4"/>
      <c r="CS1032" s="4"/>
      <c r="CT1032" s="4"/>
      <c r="CU1032" s="4"/>
      <c r="CV1032" s="4"/>
      <c r="CW1032" s="4"/>
      <c r="CX1032" s="4"/>
      <c r="CY1032" s="4"/>
      <c r="CZ1032" s="4"/>
      <c r="DA1032" s="4"/>
      <c r="DB1032" s="4"/>
      <c r="DC1032" s="4"/>
      <c r="DD1032" s="4"/>
      <c r="DE1032" s="4"/>
      <c r="DF1032" s="4"/>
      <c r="DG1032" s="4"/>
      <c r="DH1032" s="4"/>
      <c r="DI1032" s="4"/>
      <c r="DJ1032" s="4"/>
      <c r="DK1032" s="4"/>
      <c r="DL1032" s="4"/>
      <c r="DM1032" s="4"/>
      <c r="DN1032" s="4"/>
      <c r="DO1032" s="4"/>
      <c r="DP1032" s="4"/>
      <c r="DQ1032" s="4"/>
      <c r="DR1032" s="4"/>
      <c r="DS1032" s="4"/>
      <c r="DT1032" s="4"/>
      <c r="DU1032" s="4"/>
      <c r="DV1032" s="4"/>
      <c r="DW1032" s="4"/>
      <c r="DX1032" s="4"/>
      <c r="DY1032" s="4"/>
      <c r="DZ1032" s="4"/>
      <c r="EA1032" s="4"/>
      <c r="EB1032" s="4"/>
      <c r="EC1032" s="4"/>
      <c r="ED1032" s="4"/>
      <c r="EE1032" s="4"/>
      <c r="EF1032" s="4"/>
      <c r="EG1032" s="4"/>
      <c r="EH1032" s="4"/>
      <c r="EI1032" s="4"/>
      <c r="EJ1032" s="4"/>
      <c r="EK1032" s="4"/>
      <c r="EL1032" s="4"/>
    </row>
    <row r="1033" spans="1:142" x14ac:dyDescent="0.35">
      <c r="A1033" s="3"/>
      <c r="B1033" s="4"/>
      <c r="C1033" s="4"/>
      <c r="D1033" s="4"/>
      <c r="E1033" s="3"/>
      <c r="F1033" s="3"/>
      <c r="G1033" s="3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  <c r="AO1033" s="4"/>
      <c r="AP1033" s="4"/>
      <c r="AQ1033" s="4"/>
      <c r="AR1033" s="4"/>
      <c r="AS1033" s="4"/>
      <c r="AT1033" s="4"/>
      <c r="AU1033" s="4"/>
      <c r="AV1033" s="4"/>
      <c r="AW1033" s="4"/>
      <c r="AX1033" s="4"/>
      <c r="AY1033" s="4"/>
      <c r="AZ1033" s="4"/>
      <c r="BA1033" s="4"/>
      <c r="BB1033" s="4"/>
      <c r="BC1033" s="4"/>
      <c r="BD1033" s="4"/>
      <c r="BE1033" s="4"/>
      <c r="BF1033" s="4"/>
      <c r="BG1033" s="4"/>
      <c r="BH1033" s="4"/>
      <c r="BI1033" s="4"/>
      <c r="BJ1033" s="4"/>
      <c r="BK1033" s="4"/>
      <c r="BL1033" s="4"/>
      <c r="BM1033" s="4"/>
      <c r="BN1033" s="4"/>
      <c r="BO1033" s="4"/>
      <c r="BP1033" s="4"/>
      <c r="BQ1033" s="4"/>
      <c r="BR1033" s="4"/>
      <c r="BS1033" s="4"/>
      <c r="BT1033" s="4"/>
      <c r="BU1033" s="4"/>
      <c r="BV1033" s="4"/>
      <c r="BW1033" s="4"/>
      <c r="BX1033" s="4"/>
      <c r="BY1033" s="4"/>
      <c r="BZ1033" s="4"/>
      <c r="CA1033" s="4"/>
      <c r="CB1033" s="4"/>
      <c r="CC1033" s="4"/>
      <c r="CD1033" s="4"/>
      <c r="CE1033" s="4"/>
      <c r="CF1033" s="4"/>
      <c r="CG1033" s="4"/>
      <c r="CH1033" s="4"/>
      <c r="CI1033" s="4"/>
      <c r="CJ1033" s="4"/>
      <c r="CK1033" s="4"/>
      <c r="CL1033" s="4"/>
      <c r="CM1033" s="4"/>
      <c r="CN1033" s="4"/>
      <c r="CO1033" s="4"/>
      <c r="CP1033" s="4"/>
      <c r="CQ1033" s="4"/>
      <c r="CR1033" s="4"/>
      <c r="CS1033" s="4"/>
      <c r="CT1033" s="4"/>
      <c r="CU1033" s="4"/>
      <c r="CV1033" s="4"/>
      <c r="CW1033" s="4"/>
      <c r="CX1033" s="4"/>
      <c r="CY1033" s="4"/>
      <c r="CZ1033" s="4"/>
      <c r="DA1033" s="4"/>
      <c r="DB1033" s="4"/>
      <c r="DC1033" s="4"/>
      <c r="DD1033" s="4"/>
      <c r="DE1033" s="4"/>
      <c r="DF1033" s="4"/>
      <c r="DG1033" s="4"/>
      <c r="DH1033" s="4"/>
      <c r="DI1033" s="4"/>
      <c r="DJ1033" s="4"/>
      <c r="DK1033" s="4"/>
      <c r="DL1033" s="4"/>
      <c r="DM1033" s="4"/>
      <c r="DN1033" s="4"/>
      <c r="DO1033" s="4"/>
      <c r="DP1033" s="4"/>
      <c r="DQ1033" s="4"/>
      <c r="DR1033" s="4"/>
      <c r="DS1033" s="4"/>
      <c r="DT1033" s="4"/>
      <c r="DU1033" s="4"/>
      <c r="DV1033" s="4"/>
      <c r="DW1033" s="4"/>
      <c r="DX1033" s="4"/>
      <c r="DY1033" s="4"/>
      <c r="DZ1033" s="4"/>
      <c r="EA1033" s="4"/>
      <c r="EB1033" s="4"/>
      <c r="EC1033" s="4"/>
      <c r="ED1033" s="4"/>
      <c r="EE1033" s="4"/>
      <c r="EF1033" s="4"/>
      <c r="EG1033" s="4"/>
      <c r="EH1033" s="4"/>
      <c r="EI1033" s="4"/>
      <c r="EJ1033" s="4"/>
      <c r="EK1033" s="4"/>
      <c r="EL1033" s="4"/>
    </row>
    <row r="1034" spans="1:142" x14ac:dyDescent="0.35">
      <c r="A1034" s="3"/>
      <c r="B1034" s="4"/>
      <c r="C1034" s="4"/>
      <c r="D1034" s="4"/>
      <c r="E1034" s="3"/>
      <c r="F1034" s="3"/>
      <c r="G1034" s="3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  <c r="BA1034" s="4"/>
      <c r="BB1034" s="4"/>
      <c r="BC1034" s="4"/>
      <c r="BD1034" s="4"/>
      <c r="BE1034" s="4"/>
      <c r="BF1034" s="4"/>
      <c r="BG1034" s="4"/>
      <c r="BH1034" s="4"/>
      <c r="BI1034" s="4"/>
      <c r="BJ1034" s="4"/>
      <c r="BK1034" s="4"/>
      <c r="BL1034" s="4"/>
      <c r="BM1034" s="4"/>
      <c r="BN1034" s="4"/>
      <c r="BO1034" s="4"/>
      <c r="BP1034" s="4"/>
      <c r="BQ1034" s="4"/>
      <c r="BR1034" s="4"/>
      <c r="BS1034" s="4"/>
      <c r="BT1034" s="4"/>
      <c r="BU1034" s="4"/>
      <c r="BV1034" s="4"/>
      <c r="BW1034" s="4"/>
      <c r="BX1034" s="4"/>
      <c r="BY1034" s="4"/>
      <c r="BZ1034" s="4"/>
      <c r="CA1034" s="4"/>
      <c r="CB1034" s="4"/>
      <c r="CC1034" s="4"/>
      <c r="CD1034" s="4"/>
      <c r="CE1034" s="4"/>
      <c r="CF1034" s="4"/>
      <c r="CG1034" s="4"/>
      <c r="CH1034" s="4"/>
      <c r="CI1034" s="4"/>
      <c r="CJ1034" s="4"/>
      <c r="CK1034" s="4"/>
      <c r="CL1034" s="4"/>
      <c r="CM1034" s="4"/>
      <c r="CN1034" s="4"/>
      <c r="CO1034" s="4"/>
      <c r="CP1034" s="4"/>
      <c r="CQ1034" s="4"/>
      <c r="CR1034" s="4"/>
      <c r="CS1034" s="4"/>
      <c r="CT1034" s="4"/>
      <c r="CU1034" s="4"/>
      <c r="CV1034" s="4"/>
      <c r="CW1034" s="4"/>
      <c r="CX1034" s="4"/>
      <c r="CY1034" s="4"/>
      <c r="CZ1034" s="4"/>
      <c r="DA1034" s="4"/>
      <c r="DB1034" s="4"/>
      <c r="DC1034" s="4"/>
      <c r="DD1034" s="4"/>
      <c r="DE1034" s="4"/>
      <c r="DF1034" s="4"/>
      <c r="DG1034" s="4"/>
      <c r="DH1034" s="4"/>
      <c r="DI1034" s="4"/>
      <c r="DJ1034" s="4"/>
      <c r="DK1034" s="4"/>
      <c r="DL1034" s="4"/>
      <c r="DM1034" s="4"/>
      <c r="DN1034" s="4"/>
      <c r="DO1034" s="4"/>
      <c r="DP1034" s="4"/>
      <c r="DQ1034" s="4"/>
      <c r="DR1034" s="4"/>
      <c r="DS1034" s="4"/>
      <c r="DT1034" s="4"/>
      <c r="DU1034" s="4"/>
      <c r="DV1034" s="4"/>
      <c r="DW1034" s="4"/>
      <c r="DX1034" s="4"/>
      <c r="DY1034" s="4"/>
      <c r="DZ1034" s="4"/>
      <c r="EA1034" s="4"/>
      <c r="EB1034" s="4"/>
      <c r="EC1034" s="4"/>
      <c r="ED1034" s="4"/>
      <c r="EE1034" s="4"/>
      <c r="EF1034" s="4"/>
      <c r="EG1034" s="4"/>
      <c r="EH1034" s="4"/>
      <c r="EI1034" s="4"/>
      <c r="EJ1034" s="4"/>
      <c r="EK1034" s="4"/>
      <c r="EL1034" s="4"/>
    </row>
    <row r="1035" spans="1:142" x14ac:dyDescent="0.35">
      <c r="A1035" s="3"/>
      <c r="B1035" s="4"/>
      <c r="C1035" s="4"/>
      <c r="D1035" s="4"/>
      <c r="E1035" s="3"/>
      <c r="F1035" s="3"/>
      <c r="G1035" s="3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4"/>
      <c r="AT1035" s="4"/>
      <c r="AU1035" s="4"/>
      <c r="AV1035" s="4"/>
      <c r="AW1035" s="4"/>
      <c r="AX1035" s="4"/>
      <c r="AY1035" s="4"/>
      <c r="AZ1035" s="4"/>
      <c r="BA1035" s="4"/>
      <c r="BB1035" s="4"/>
      <c r="BC1035" s="4"/>
      <c r="BD1035" s="4"/>
      <c r="BE1035" s="4"/>
      <c r="BF1035" s="4"/>
      <c r="BG1035" s="4"/>
      <c r="BH1035" s="4"/>
      <c r="BI1035" s="4"/>
      <c r="BJ1035" s="4"/>
      <c r="BK1035" s="4"/>
      <c r="BL1035" s="4"/>
      <c r="BM1035" s="4"/>
      <c r="BN1035" s="4"/>
      <c r="BO1035" s="4"/>
      <c r="BP1035" s="4"/>
      <c r="BQ1035" s="4"/>
      <c r="BR1035" s="4"/>
      <c r="BS1035" s="4"/>
      <c r="BT1035" s="4"/>
      <c r="BU1035" s="4"/>
      <c r="BV1035" s="4"/>
      <c r="BW1035" s="4"/>
      <c r="BX1035" s="4"/>
      <c r="BY1035" s="4"/>
      <c r="BZ1035" s="4"/>
      <c r="CA1035" s="4"/>
      <c r="CB1035" s="4"/>
      <c r="CC1035" s="4"/>
      <c r="CD1035" s="4"/>
      <c r="CE1035" s="4"/>
      <c r="CF1035" s="4"/>
      <c r="CG1035" s="4"/>
      <c r="CH1035" s="4"/>
      <c r="CI1035" s="4"/>
      <c r="CJ1035" s="4"/>
      <c r="CK1035" s="4"/>
      <c r="CL1035" s="4"/>
      <c r="CM1035" s="4"/>
      <c r="CN1035" s="4"/>
      <c r="CO1035" s="4"/>
      <c r="CP1035" s="4"/>
      <c r="CQ1035" s="4"/>
      <c r="CR1035" s="4"/>
      <c r="CS1035" s="4"/>
      <c r="CT1035" s="4"/>
      <c r="CU1035" s="4"/>
      <c r="CV1035" s="4"/>
      <c r="CW1035" s="4"/>
      <c r="CX1035" s="4"/>
      <c r="CY1035" s="4"/>
      <c r="CZ1035" s="4"/>
      <c r="DA1035" s="4"/>
      <c r="DB1035" s="4"/>
      <c r="DC1035" s="4"/>
      <c r="DD1035" s="4"/>
      <c r="DE1035" s="4"/>
      <c r="DF1035" s="4"/>
      <c r="DG1035" s="4"/>
      <c r="DH1035" s="4"/>
      <c r="DI1035" s="4"/>
      <c r="DJ1035" s="4"/>
      <c r="DK1035" s="4"/>
      <c r="DL1035" s="4"/>
      <c r="DM1035" s="4"/>
      <c r="DN1035" s="4"/>
      <c r="DO1035" s="4"/>
      <c r="DP1035" s="4"/>
      <c r="DQ1035" s="4"/>
      <c r="DR1035" s="4"/>
      <c r="DS1035" s="4"/>
      <c r="DT1035" s="4"/>
      <c r="DU1035" s="4"/>
      <c r="DV1035" s="4"/>
      <c r="DW1035" s="4"/>
      <c r="DX1035" s="4"/>
      <c r="DY1035" s="4"/>
      <c r="DZ1035" s="4"/>
      <c r="EA1035" s="4"/>
      <c r="EB1035" s="4"/>
      <c r="EC1035" s="4"/>
      <c r="ED1035" s="4"/>
      <c r="EE1035" s="4"/>
      <c r="EF1035" s="4"/>
      <c r="EG1035" s="4"/>
      <c r="EH1035" s="4"/>
      <c r="EI1035" s="4"/>
      <c r="EJ1035" s="4"/>
      <c r="EK1035" s="4"/>
      <c r="EL1035" s="4"/>
    </row>
    <row r="1036" spans="1:142" x14ac:dyDescent="0.35">
      <c r="A1036" s="3"/>
      <c r="B1036" s="4"/>
      <c r="C1036" s="4"/>
      <c r="D1036" s="4"/>
      <c r="E1036" s="3"/>
      <c r="F1036" s="3"/>
      <c r="G1036" s="3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4"/>
      <c r="AL1036" s="4"/>
      <c r="AM1036" s="4"/>
      <c r="AN1036" s="4"/>
      <c r="AO1036" s="4"/>
      <c r="AP1036" s="4"/>
      <c r="AQ1036" s="4"/>
      <c r="AR1036" s="4"/>
      <c r="AS1036" s="4"/>
      <c r="AT1036" s="4"/>
      <c r="AU1036" s="4"/>
      <c r="AV1036" s="4"/>
      <c r="AW1036" s="4"/>
      <c r="AX1036" s="4"/>
      <c r="AY1036" s="4"/>
      <c r="AZ1036" s="4"/>
      <c r="BA1036" s="4"/>
      <c r="BB1036" s="4"/>
      <c r="BC1036" s="4"/>
      <c r="BD1036" s="4"/>
      <c r="BE1036" s="4"/>
      <c r="BF1036" s="4"/>
      <c r="BG1036" s="4"/>
      <c r="BH1036" s="4"/>
      <c r="BI1036" s="4"/>
      <c r="BJ1036" s="4"/>
      <c r="BK1036" s="4"/>
      <c r="BL1036" s="4"/>
      <c r="BM1036" s="4"/>
      <c r="BN1036" s="4"/>
      <c r="BO1036" s="4"/>
      <c r="BP1036" s="4"/>
      <c r="BQ1036" s="4"/>
      <c r="BR1036" s="4"/>
      <c r="BS1036" s="4"/>
      <c r="BT1036" s="4"/>
      <c r="BU1036" s="4"/>
      <c r="BV1036" s="4"/>
      <c r="BW1036" s="4"/>
      <c r="BX1036" s="4"/>
      <c r="BY1036" s="4"/>
      <c r="BZ1036" s="4"/>
      <c r="CA1036" s="4"/>
      <c r="CB1036" s="4"/>
      <c r="CC1036" s="4"/>
      <c r="CD1036" s="4"/>
      <c r="CE1036" s="4"/>
      <c r="CF1036" s="4"/>
      <c r="CG1036" s="4"/>
      <c r="CH1036" s="4"/>
      <c r="CI1036" s="4"/>
      <c r="CJ1036" s="4"/>
      <c r="CK1036" s="4"/>
      <c r="CL1036" s="4"/>
      <c r="CM1036" s="4"/>
      <c r="CN1036" s="4"/>
      <c r="CO1036" s="4"/>
      <c r="CP1036" s="4"/>
      <c r="CQ1036" s="4"/>
      <c r="CR1036" s="4"/>
      <c r="CS1036" s="4"/>
      <c r="CT1036" s="4"/>
      <c r="CU1036" s="4"/>
      <c r="CV1036" s="4"/>
      <c r="CW1036" s="4"/>
      <c r="CX1036" s="4"/>
      <c r="CY1036" s="4"/>
      <c r="CZ1036" s="4"/>
      <c r="DA1036" s="4"/>
      <c r="DB1036" s="4"/>
      <c r="DC1036" s="4"/>
      <c r="DD1036" s="4"/>
      <c r="DE1036" s="4"/>
      <c r="DF1036" s="4"/>
      <c r="DG1036" s="4"/>
      <c r="DH1036" s="4"/>
      <c r="DI1036" s="4"/>
      <c r="DJ1036" s="4"/>
      <c r="DK1036" s="4"/>
      <c r="DL1036" s="4"/>
      <c r="DM1036" s="4"/>
      <c r="DN1036" s="4"/>
      <c r="DO1036" s="4"/>
      <c r="DP1036" s="4"/>
      <c r="DQ1036" s="4"/>
      <c r="DR1036" s="4"/>
      <c r="DS1036" s="4"/>
      <c r="DT1036" s="4"/>
      <c r="DU1036" s="4"/>
      <c r="DV1036" s="4"/>
      <c r="DW1036" s="4"/>
      <c r="DX1036" s="4"/>
      <c r="DY1036" s="4"/>
      <c r="DZ1036" s="4"/>
      <c r="EA1036" s="4"/>
      <c r="EB1036" s="4"/>
      <c r="EC1036" s="4"/>
      <c r="ED1036" s="4"/>
      <c r="EE1036" s="4"/>
      <c r="EF1036" s="4"/>
      <c r="EG1036" s="4"/>
      <c r="EH1036" s="4"/>
      <c r="EI1036" s="4"/>
      <c r="EJ1036" s="4"/>
      <c r="EK1036" s="4"/>
      <c r="EL1036" s="4"/>
    </row>
    <row r="1037" spans="1:142" x14ac:dyDescent="0.35">
      <c r="A1037" s="3"/>
      <c r="B1037" s="4"/>
      <c r="C1037" s="4"/>
      <c r="D1037" s="4"/>
      <c r="E1037" s="3"/>
      <c r="F1037" s="3"/>
      <c r="G1037" s="3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4"/>
      <c r="AL1037" s="4"/>
      <c r="AM1037" s="4"/>
      <c r="AN1037" s="4"/>
      <c r="AO1037" s="4"/>
      <c r="AP1037" s="4"/>
      <c r="AQ1037" s="4"/>
      <c r="AR1037" s="4"/>
      <c r="AS1037" s="4"/>
      <c r="AT1037" s="4"/>
      <c r="AU1037" s="4"/>
      <c r="AV1037" s="4"/>
      <c r="AW1037" s="4"/>
      <c r="AX1037" s="4"/>
      <c r="AY1037" s="4"/>
      <c r="AZ1037" s="4"/>
      <c r="BA1037" s="4"/>
      <c r="BB1037" s="4"/>
      <c r="BC1037" s="4"/>
      <c r="BD1037" s="4"/>
      <c r="BE1037" s="4"/>
      <c r="BF1037" s="4"/>
      <c r="BG1037" s="4"/>
      <c r="BH1037" s="4"/>
      <c r="BI1037" s="4"/>
      <c r="BJ1037" s="4"/>
      <c r="BK1037" s="4"/>
      <c r="BL1037" s="4"/>
      <c r="BM1037" s="4"/>
      <c r="BN1037" s="4"/>
      <c r="BO1037" s="4"/>
      <c r="BP1037" s="4"/>
      <c r="BQ1037" s="4"/>
      <c r="BR1037" s="4"/>
      <c r="BS1037" s="4"/>
      <c r="BT1037" s="4"/>
      <c r="BU1037" s="4"/>
      <c r="BV1037" s="4"/>
      <c r="BW1037" s="4"/>
      <c r="BX1037" s="4"/>
      <c r="BY1037" s="4"/>
      <c r="BZ1037" s="4"/>
      <c r="CA1037" s="4"/>
      <c r="CB1037" s="4"/>
      <c r="CC1037" s="4"/>
      <c r="CD1037" s="4"/>
      <c r="CE1037" s="4"/>
      <c r="CF1037" s="4"/>
      <c r="CG1037" s="4"/>
      <c r="CH1037" s="4"/>
      <c r="CI1037" s="4"/>
      <c r="CJ1037" s="4"/>
      <c r="CK1037" s="4"/>
      <c r="CL1037" s="4"/>
      <c r="CM1037" s="4"/>
      <c r="CN1037" s="4"/>
      <c r="CO1037" s="4"/>
      <c r="CP1037" s="4"/>
      <c r="CQ1037" s="4"/>
      <c r="CR1037" s="4"/>
      <c r="CS1037" s="4"/>
      <c r="CT1037" s="4"/>
      <c r="CU1037" s="4"/>
      <c r="CV1037" s="4"/>
      <c r="CW1037" s="4"/>
      <c r="CX1037" s="4"/>
      <c r="CY1037" s="4"/>
      <c r="CZ1037" s="4"/>
      <c r="DA1037" s="4"/>
      <c r="DB1037" s="4"/>
      <c r="DC1037" s="4"/>
      <c r="DD1037" s="4"/>
      <c r="DE1037" s="4"/>
      <c r="DF1037" s="4"/>
      <c r="DG1037" s="4"/>
      <c r="DH1037" s="4"/>
      <c r="DI1037" s="4"/>
      <c r="DJ1037" s="4"/>
      <c r="DK1037" s="4"/>
      <c r="DL1037" s="4"/>
      <c r="DM1037" s="4"/>
      <c r="DN1037" s="4"/>
      <c r="DO1037" s="4"/>
      <c r="DP1037" s="4"/>
      <c r="DQ1037" s="4"/>
      <c r="DR1037" s="4"/>
      <c r="DS1037" s="4"/>
      <c r="DT1037" s="4"/>
      <c r="DU1037" s="4"/>
      <c r="DV1037" s="4"/>
      <c r="DW1037" s="4"/>
      <c r="DX1037" s="4"/>
      <c r="DY1037" s="4"/>
      <c r="DZ1037" s="4"/>
      <c r="EA1037" s="4"/>
      <c r="EB1037" s="4"/>
      <c r="EC1037" s="4"/>
      <c r="ED1037" s="4"/>
      <c r="EE1037" s="4"/>
      <c r="EF1037" s="4"/>
      <c r="EG1037" s="4"/>
      <c r="EH1037" s="4"/>
      <c r="EI1037" s="4"/>
      <c r="EJ1037" s="4"/>
      <c r="EK1037" s="4"/>
      <c r="EL1037" s="4"/>
    </row>
    <row r="1038" spans="1:142" x14ac:dyDescent="0.35">
      <c r="A1038" s="3"/>
      <c r="B1038" s="4"/>
      <c r="C1038" s="4"/>
      <c r="D1038" s="4"/>
      <c r="E1038" s="3"/>
      <c r="F1038" s="3"/>
      <c r="G1038" s="3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  <c r="AO1038" s="4"/>
      <c r="AP1038" s="4"/>
      <c r="AQ1038" s="4"/>
      <c r="AR1038" s="4"/>
      <c r="AS1038" s="4"/>
      <c r="AT1038" s="4"/>
      <c r="AU1038" s="4"/>
      <c r="AV1038" s="4"/>
      <c r="AW1038" s="4"/>
      <c r="AX1038" s="4"/>
      <c r="AY1038" s="4"/>
      <c r="AZ1038" s="4"/>
      <c r="BA1038" s="4"/>
      <c r="BB1038" s="4"/>
      <c r="BC1038" s="4"/>
      <c r="BD1038" s="4"/>
      <c r="BE1038" s="4"/>
      <c r="BF1038" s="4"/>
      <c r="BG1038" s="4"/>
      <c r="BH1038" s="4"/>
      <c r="BI1038" s="4"/>
      <c r="BJ1038" s="4"/>
      <c r="BK1038" s="4"/>
      <c r="BL1038" s="4"/>
      <c r="BM1038" s="4"/>
      <c r="BN1038" s="4"/>
      <c r="BO1038" s="4"/>
      <c r="BP1038" s="4"/>
      <c r="BQ1038" s="4"/>
      <c r="BR1038" s="4"/>
      <c r="BS1038" s="4"/>
      <c r="BT1038" s="4"/>
      <c r="BU1038" s="4"/>
      <c r="BV1038" s="4"/>
      <c r="BW1038" s="4"/>
      <c r="BX1038" s="4"/>
      <c r="BY1038" s="4"/>
      <c r="BZ1038" s="4"/>
      <c r="CA1038" s="4"/>
      <c r="CB1038" s="4"/>
      <c r="CC1038" s="4"/>
      <c r="CD1038" s="4"/>
      <c r="CE1038" s="4"/>
      <c r="CF1038" s="4"/>
      <c r="CG1038" s="4"/>
      <c r="CH1038" s="4"/>
      <c r="CI1038" s="4"/>
      <c r="CJ1038" s="4"/>
      <c r="CK1038" s="4"/>
      <c r="CL1038" s="4"/>
      <c r="CM1038" s="4"/>
      <c r="CN1038" s="4"/>
      <c r="CO1038" s="4"/>
      <c r="CP1038" s="4"/>
      <c r="CQ1038" s="4"/>
      <c r="CR1038" s="4"/>
      <c r="CS1038" s="4"/>
      <c r="CT1038" s="4"/>
      <c r="CU1038" s="4"/>
      <c r="CV1038" s="4"/>
      <c r="CW1038" s="4"/>
      <c r="CX1038" s="4"/>
      <c r="CY1038" s="4"/>
      <c r="CZ1038" s="4"/>
      <c r="DA1038" s="4"/>
      <c r="DB1038" s="4"/>
      <c r="DC1038" s="4"/>
      <c r="DD1038" s="4"/>
      <c r="DE1038" s="4"/>
      <c r="DF1038" s="4"/>
      <c r="DG1038" s="4"/>
      <c r="DH1038" s="4"/>
      <c r="DI1038" s="4"/>
      <c r="DJ1038" s="4"/>
      <c r="DK1038" s="4"/>
      <c r="DL1038" s="4"/>
      <c r="DM1038" s="4"/>
      <c r="DN1038" s="4"/>
      <c r="DO1038" s="4"/>
      <c r="DP1038" s="4"/>
      <c r="DQ1038" s="4"/>
      <c r="DR1038" s="4"/>
      <c r="DS1038" s="4"/>
      <c r="DT1038" s="4"/>
      <c r="DU1038" s="4"/>
      <c r="DV1038" s="4"/>
      <c r="DW1038" s="4"/>
      <c r="DX1038" s="4"/>
      <c r="DY1038" s="4"/>
      <c r="DZ1038" s="4"/>
      <c r="EA1038" s="4"/>
      <c r="EB1038" s="4"/>
      <c r="EC1038" s="4"/>
      <c r="ED1038" s="4"/>
      <c r="EE1038" s="4"/>
      <c r="EF1038" s="4"/>
      <c r="EG1038" s="4"/>
      <c r="EH1038" s="4"/>
      <c r="EI1038" s="4"/>
      <c r="EJ1038" s="4"/>
      <c r="EK1038" s="4"/>
      <c r="EL1038" s="4"/>
    </row>
    <row r="1039" spans="1:142" x14ac:dyDescent="0.35">
      <c r="A1039" s="3"/>
      <c r="B1039" s="4"/>
      <c r="C1039" s="4"/>
      <c r="D1039" s="4"/>
      <c r="E1039" s="3"/>
      <c r="F1039" s="3"/>
      <c r="G1039" s="3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/>
      <c r="AS1039" s="4"/>
      <c r="AT1039" s="4"/>
      <c r="AU1039" s="4"/>
      <c r="AV1039" s="4"/>
      <c r="AW1039" s="4"/>
      <c r="AX1039" s="4"/>
      <c r="AY1039" s="4"/>
      <c r="AZ1039" s="4"/>
      <c r="BA1039" s="4"/>
      <c r="BB1039" s="4"/>
      <c r="BC1039" s="4"/>
      <c r="BD1039" s="4"/>
      <c r="BE1039" s="4"/>
      <c r="BF1039" s="4"/>
      <c r="BG1039" s="4"/>
      <c r="BH1039" s="4"/>
      <c r="BI1039" s="4"/>
      <c r="BJ1039" s="4"/>
      <c r="BK1039" s="4"/>
      <c r="BL1039" s="4"/>
      <c r="BM1039" s="4"/>
      <c r="BN1039" s="4"/>
      <c r="BO1039" s="4"/>
      <c r="BP1039" s="4"/>
      <c r="BQ1039" s="4"/>
      <c r="BR1039" s="4"/>
      <c r="BS1039" s="4"/>
      <c r="BT1039" s="4"/>
      <c r="BU1039" s="4"/>
      <c r="BV1039" s="4"/>
      <c r="BW1039" s="4"/>
      <c r="BX1039" s="4"/>
      <c r="BY1039" s="4"/>
      <c r="BZ1039" s="4"/>
      <c r="CA1039" s="4"/>
      <c r="CB1039" s="4"/>
      <c r="CC1039" s="4"/>
      <c r="CD1039" s="4"/>
      <c r="CE1039" s="4"/>
      <c r="CF1039" s="4"/>
      <c r="CG1039" s="4"/>
      <c r="CH1039" s="4"/>
      <c r="CI1039" s="4"/>
      <c r="CJ1039" s="4"/>
      <c r="CK1039" s="4"/>
      <c r="CL1039" s="4"/>
      <c r="CM1039" s="4"/>
      <c r="CN1039" s="4"/>
      <c r="CO1039" s="4"/>
      <c r="CP1039" s="4"/>
      <c r="CQ1039" s="4"/>
      <c r="CR1039" s="4"/>
      <c r="CS1039" s="4"/>
      <c r="CT1039" s="4"/>
      <c r="CU1039" s="4"/>
      <c r="CV1039" s="4"/>
      <c r="CW1039" s="4"/>
      <c r="CX1039" s="4"/>
      <c r="CY1039" s="4"/>
      <c r="CZ1039" s="4"/>
      <c r="DA1039" s="4"/>
      <c r="DB1039" s="4"/>
      <c r="DC1039" s="4"/>
      <c r="DD1039" s="4"/>
      <c r="DE1039" s="4"/>
      <c r="DF1039" s="4"/>
      <c r="DG1039" s="4"/>
      <c r="DH1039" s="4"/>
      <c r="DI1039" s="4"/>
      <c r="DJ1039" s="4"/>
      <c r="DK1039" s="4"/>
      <c r="DL1039" s="4"/>
      <c r="DM1039" s="4"/>
      <c r="DN1039" s="4"/>
      <c r="DO1039" s="4"/>
      <c r="DP1039" s="4"/>
      <c r="DQ1039" s="4"/>
      <c r="DR1039" s="4"/>
      <c r="DS1039" s="4"/>
      <c r="DT1039" s="4"/>
      <c r="DU1039" s="4"/>
      <c r="DV1039" s="4"/>
      <c r="DW1039" s="4"/>
      <c r="DX1039" s="4"/>
      <c r="DY1039" s="4"/>
      <c r="DZ1039" s="4"/>
      <c r="EA1039" s="4"/>
      <c r="EB1039" s="4"/>
      <c r="EC1039" s="4"/>
      <c r="ED1039" s="4"/>
      <c r="EE1039" s="4"/>
      <c r="EF1039" s="4"/>
      <c r="EG1039" s="4"/>
      <c r="EH1039" s="4"/>
      <c r="EI1039" s="4"/>
      <c r="EJ1039" s="4"/>
      <c r="EK1039" s="4"/>
      <c r="EL1039" s="4"/>
    </row>
    <row r="1040" spans="1:142" x14ac:dyDescent="0.35">
      <c r="A1040" s="3"/>
      <c r="B1040" s="4"/>
      <c r="C1040" s="4"/>
      <c r="D1040" s="4"/>
      <c r="E1040" s="3"/>
      <c r="F1040" s="3"/>
      <c r="G1040" s="3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/>
      <c r="AS1040" s="4"/>
      <c r="AT1040" s="4"/>
      <c r="AU1040" s="4"/>
      <c r="AV1040" s="4"/>
      <c r="AW1040" s="4"/>
      <c r="AX1040" s="4"/>
      <c r="AY1040" s="4"/>
      <c r="AZ1040" s="4"/>
      <c r="BA1040" s="4"/>
      <c r="BB1040" s="4"/>
      <c r="BC1040" s="4"/>
      <c r="BD1040" s="4"/>
      <c r="BE1040" s="4"/>
      <c r="BF1040" s="4"/>
      <c r="BG1040" s="4"/>
      <c r="BH1040" s="4"/>
      <c r="BI1040" s="4"/>
      <c r="BJ1040" s="4"/>
      <c r="BK1040" s="4"/>
      <c r="BL1040" s="4"/>
      <c r="BM1040" s="4"/>
      <c r="BN1040" s="4"/>
      <c r="BO1040" s="4"/>
      <c r="BP1040" s="4"/>
      <c r="BQ1040" s="4"/>
      <c r="BR1040" s="4"/>
      <c r="BS1040" s="4"/>
      <c r="BT1040" s="4"/>
      <c r="BU1040" s="4"/>
      <c r="BV1040" s="4"/>
      <c r="BW1040" s="4"/>
      <c r="BX1040" s="4"/>
      <c r="BY1040" s="4"/>
      <c r="BZ1040" s="4"/>
      <c r="CA1040" s="4"/>
      <c r="CB1040" s="4"/>
      <c r="CC1040" s="4"/>
      <c r="CD1040" s="4"/>
      <c r="CE1040" s="4"/>
      <c r="CF1040" s="4"/>
      <c r="CG1040" s="4"/>
      <c r="CH1040" s="4"/>
      <c r="CI1040" s="4"/>
      <c r="CJ1040" s="4"/>
      <c r="CK1040" s="4"/>
      <c r="CL1040" s="4"/>
      <c r="CM1040" s="4"/>
      <c r="CN1040" s="4"/>
      <c r="CO1040" s="4"/>
      <c r="CP1040" s="4"/>
      <c r="CQ1040" s="4"/>
      <c r="CR1040" s="4"/>
      <c r="CS1040" s="4"/>
      <c r="CT1040" s="4"/>
      <c r="CU1040" s="4"/>
      <c r="CV1040" s="4"/>
      <c r="CW1040" s="4"/>
      <c r="CX1040" s="4"/>
      <c r="CY1040" s="4"/>
      <c r="CZ1040" s="4"/>
      <c r="DA1040" s="4"/>
      <c r="DB1040" s="4"/>
      <c r="DC1040" s="4"/>
      <c r="DD1040" s="4"/>
      <c r="DE1040" s="4"/>
      <c r="DF1040" s="4"/>
      <c r="DG1040" s="4"/>
      <c r="DH1040" s="4"/>
      <c r="DI1040" s="4"/>
      <c r="DJ1040" s="4"/>
      <c r="DK1040" s="4"/>
      <c r="DL1040" s="4"/>
      <c r="DM1040" s="4"/>
      <c r="DN1040" s="4"/>
      <c r="DO1040" s="4"/>
      <c r="DP1040" s="4"/>
      <c r="DQ1040" s="4"/>
      <c r="DR1040" s="4"/>
      <c r="DS1040" s="4"/>
      <c r="DT1040" s="4"/>
      <c r="DU1040" s="4"/>
      <c r="DV1040" s="4"/>
      <c r="DW1040" s="4"/>
      <c r="DX1040" s="4"/>
      <c r="DY1040" s="4"/>
      <c r="DZ1040" s="4"/>
      <c r="EA1040" s="4"/>
      <c r="EB1040" s="4"/>
      <c r="EC1040" s="4"/>
      <c r="ED1040" s="4"/>
      <c r="EE1040" s="4"/>
      <c r="EF1040" s="4"/>
      <c r="EG1040" s="4"/>
      <c r="EH1040" s="4"/>
      <c r="EI1040" s="4"/>
      <c r="EJ1040" s="4"/>
      <c r="EK1040" s="4"/>
      <c r="EL1040" s="4"/>
    </row>
    <row r="1041" spans="1:142" x14ac:dyDescent="0.35">
      <c r="A1041" s="3"/>
      <c r="B1041" s="4"/>
      <c r="C1041" s="4"/>
      <c r="D1041" s="4"/>
      <c r="E1041" s="3"/>
      <c r="F1041" s="3"/>
      <c r="G1041" s="3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4"/>
      <c r="AT1041" s="4"/>
      <c r="AU1041" s="4"/>
      <c r="AV1041" s="4"/>
      <c r="AW1041" s="4"/>
      <c r="AX1041" s="4"/>
      <c r="AY1041" s="4"/>
      <c r="AZ1041" s="4"/>
      <c r="BA1041" s="4"/>
      <c r="BB1041" s="4"/>
      <c r="BC1041" s="4"/>
      <c r="BD1041" s="4"/>
      <c r="BE1041" s="4"/>
      <c r="BF1041" s="4"/>
      <c r="BG1041" s="4"/>
      <c r="BH1041" s="4"/>
      <c r="BI1041" s="4"/>
      <c r="BJ1041" s="4"/>
      <c r="BK1041" s="4"/>
      <c r="BL1041" s="4"/>
      <c r="BM1041" s="4"/>
      <c r="BN1041" s="4"/>
      <c r="BO1041" s="4"/>
      <c r="BP1041" s="4"/>
      <c r="BQ1041" s="4"/>
      <c r="BR1041" s="4"/>
      <c r="BS1041" s="4"/>
      <c r="BT1041" s="4"/>
      <c r="BU1041" s="4"/>
      <c r="BV1041" s="4"/>
      <c r="BW1041" s="4"/>
      <c r="BX1041" s="4"/>
      <c r="BY1041" s="4"/>
      <c r="BZ1041" s="4"/>
      <c r="CA1041" s="4"/>
      <c r="CB1041" s="4"/>
      <c r="CC1041" s="4"/>
      <c r="CD1041" s="4"/>
      <c r="CE1041" s="4"/>
      <c r="CF1041" s="4"/>
      <c r="CG1041" s="4"/>
      <c r="CH1041" s="4"/>
      <c r="CI1041" s="4"/>
      <c r="CJ1041" s="4"/>
      <c r="CK1041" s="4"/>
      <c r="CL1041" s="4"/>
      <c r="CM1041" s="4"/>
      <c r="CN1041" s="4"/>
      <c r="CO1041" s="4"/>
      <c r="CP1041" s="4"/>
      <c r="CQ1041" s="4"/>
      <c r="CR1041" s="4"/>
      <c r="CS1041" s="4"/>
      <c r="CT1041" s="4"/>
      <c r="CU1041" s="4"/>
      <c r="CV1041" s="4"/>
      <c r="CW1041" s="4"/>
      <c r="CX1041" s="4"/>
      <c r="CY1041" s="4"/>
      <c r="CZ1041" s="4"/>
      <c r="DA1041" s="4"/>
      <c r="DB1041" s="4"/>
      <c r="DC1041" s="4"/>
      <c r="DD1041" s="4"/>
      <c r="DE1041" s="4"/>
      <c r="DF1041" s="4"/>
      <c r="DG1041" s="4"/>
      <c r="DH1041" s="4"/>
      <c r="DI1041" s="4"/>
      <c r="DJ1041" s="4"/>
      <c r="DK1041" s="4"/>
      <c r="DL1041" s="4"/>
      <c r="DM1041" s="4"/>
      <c r="DN1041" s="4"/>
      <c r="DO1041" s="4"/>
      <c r="DP1041" s="4"/>
      <c r="DQ1041" s="4"/>
      <c r="DR1041" s="4"/>
      <c r="DS1041" s="4"/>
      <c r="DT1041" s="4"/>
      <c r="DU1041" s="4"/>
      <c r="DV1041" s="4"/>
      <c r="DW1041" s="4"/>
      <c r="DX1041" s="4"/>
      <c r="DY1041" s="4"/>
      <c r="DZ1041" s="4"/>
      <c r="EA1041" s="4"/>
      <c r="EB1041" s="4"/>
      <c r="EC1041" s="4"/>
      <c r="ED1041" s="4"/>
      <c r="EE1041" s="4"/>
      <c r="EF1041" s="4"/>
      <c r="EG1041" s="4"/>
      <c r="EH1041" s="4"/>
      <c r="EI1041" s="4"/>
      <c r="EJ1041" s="4"/>
      <c r="EK1041" s="4"/>
      <c r="EL1041" s="4"/>
    </row>
    <row r="1042" spans="1:142" x14ac:dyDescent="0.35">
      <c r="A1042" s="3"/>
      <c r="B1042" s="4"/>
      <c r="C1042" s="4"/>
      <c r="D1042" s="4"/>
      <c r="E1042" s="3"/>
      <c r="F1042" s="3"/>
      <c r="G1042" s="3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/>
      <c r="AU1042" s="4"/>
      <c r="AV1042" s="4"/>
      <c r="AW1042" s="4"/>
      <c r="AX1042" s="4"/>
      <c r="AY1042" s="4"/>
      <c r="AZ1042" s="4"/>
      <c r="BA1042" s="4"/>
      <c r="BB1042" s="4"/>
      <c r="BC1042" s="4"/>
      <c r="BD1042" s="4"/>
      <c r="BE1042" s="4"/>
      <c r="BF1042" s="4"/>
      <c r="BG1042" s="4"/>
      <c r="BH1042" s="4"/>
      <c r="BI1042" s="4"/>
      <c r="BJ1042" s="4"/>
      <c r="BK1042" s="4"/>
      <c r="BL1042" s="4"/>
      <c r="BM1042" s="4"/>
      <c r="BN1042" s="4"/>
      <c r="BO1042" s="4"/>
      <c r="BP1042" s="4"/>
      <c r="BQ1042" s="4"/>
      <c r="BR1042" s="4"/>
      <c r="BS1042" s="4"/>
      <c r="BT1042" s="4"/>
      <c r="BU1042" s="4"/>
      <c r="BV1042" s="4"/>
      <c r="BW1042" s="4"/>
      <c r="BX1042" s="4"/>
      <c r="BY1042" s="4"/>
      <c r="BZ1042" s="4"/>
      <c r="CA1042" s="4"/>
      <c r="CB1042" s="4"/>
      <c r="CC1042" s="4"/>
      <c r="CD1042" s="4"/>
      <c r="CE1042" s="4"/>
      <c r="CF1042" s="4"/>
      <c r="CG1042" s="4"/>
      <c r="CH1042" s="4"/>
      <c r="CI1042" s="4"/>
      <c r="CJ1042" s="4"/>
      <c r="CK1042" s="4"/>
      <c r="CL1042" s="4"/>
      <c r="CM1042" s="4"/>
      <c r="CN1042" s="4"/>
      <c r="CO1042" s="4"/>
      <c r="CP1042" s="4"/>
      <c r="CQ1042" s="4"/>
      <c r="CR1042" s="4"/>
      <c r="CS1042" s="4"/>
      <c r="CT1042" s="4"/>
      <c r="CU1042" s="4"/>
      <c r="CV1042" s="4"/>
      <c r="CW1042" s="4"/>
      <c r="CX1042" s="4"/>
      <c r="CY1042" s="4"/>
      <c r="CZ1042" s="4"/>
      <c r="DA1042" s="4"/>
      <c r="DB1042" s="4"/>
      <c r="DC1042" s="4"/>
      <c r="DD1042" s="4"/>
      <c r="DE1042" s="4"/>
      <c r="DF1042" s="4"/>
      <c r="DG1042" s="4"/>
      <c r="DH1042" s="4"/>
      <c r="DI1042" s="4"/>
      <c r="DJ1042" s="4"/>
      <c r="DK1042" s="4"/>
      <c r="DL1042" s="4"/>
      <c r="DM1042" s="4"/>
      <c r="DN1042" s="4"/>
      <c r="DO1042" s="4"/>
      <c r="DP1042" s="4"/>
      <c r="DQ1042" s="4"/>
      <c r="DR1042" s="4"/>
      <c r="DS1042" s="4"/>
      <c r="DT1042" s="4"/>
      <c r="DU1042" s="4"/>
      <c r="DV1042" s="4"/>
      <c r="DW1042" s="4"/>
      <c r="DX1042" s="4"/>
      <c r="DY1042" s="4"/>
      <c r="DZ1042" s="4"/>
      <c r="EA1042" s="4"/>
      <c r="EB1042" s="4"/>
      <c r="EC1042" s="4"/>
      <c r="ED1042" s="4"/>
      <c r="EE1042" s="4"/>
      <c r="EF1042" s="4"/>
      <c r="EG1042" s="4"/>
      <c r="EH1042" s="4"/>
      <c r="EI1042" s="4"/>
      <c r="EJ1042" s="4"/>
      <c r="EK1042" s="4"/>
      <c r="EL1042" s="4"/>
    </row>
    <row r="1043" spans="1:142" x14ac:dyDescent="0.35">
      <c r="A1043" s="3"/>
      <c r="B1043" s="4"/>
      <c r="C1043" s="4"/>
      <c r="D1043" s="4"/>
      <c r="E1043" s="3"/>
      <c r="F1043" s="3"/>
      <c r="G1043" s="3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4"/>
      <c r="AT1043" s="4"/>
      <c r="AU1043" s="4"/>
      <c r="AV1043" s="4"/>
      <c r="AW1043" s="4"/>
      <c r="AX1043" s="4"/>
      <c r="AY1043" s="4"/>
      <c r="AZ1043" s="4"/>
      <c r="BA1043" s="4"/>
      <c r="BB1043" s="4"/>
      <c r="BC1043" s="4"/>
      <c r="BD1043" s="4"/>
      <c r="BE1043" s="4"/>
      <c r="BF1043" s="4"/>
      <c r="BG1043" s="4"/>
      <c r="BH1043" s="4"/>
      <c r="BI1043" s="4"/>
      <c r="BJ1043" s="4"/>
      <c r="BK1043" s="4"/>
      <c r="BL1043" s="4"/>
      <c r="BM1043" s="4"/>
      <c r="BN1043" s="4"/>
      <c r="BO1043" s="4"/>
      <c r="BP1043" s="4"/>
      <c r="BQ1043" s="4"/>
      <c r="BR1043" s="4"/>
      <c r="BS1043" s="4"/>
      <c r="BT1043" s="4"/>
      <c r="BU1043" s="4"/>
      <c r="BV1043" s="4"/>
      <c r="BW1043" s="4"/>
      <c r="BX1043" s="4"/>
      <c r="BY1043" s="4"/>
      <c r="BZ1043" s="4"/>
      <c r="CA1043" s="4"/>
      <c r="CB1043" s="4"/>
      <c r="CC1043" s="4"/>
      <c r="CD1043" s="4"/>
      <c r="CE1043" s="4"/>
      <c r="CF1043" s="4"/>
      <c r="CG1043" s="4"/>
      <c r="CH1043" s="4"/>
      <c r="CI1043" s="4"/>
      <c r="CJ1043" s="4"/>
      <c r="CK1043" s="4"/>
      <c r="CL1043" s="4"/>
      <c r="CM1043" s="4"/>
      <c r="CN1043" s="4"/>
      <c r="CO1043" s="4"/>
      <c r="CP1043" s="4"/>
      <c r="CQ1043" s="4"/>
      <c r="CR1043" s="4"/>
      <c r="CS1043" s="4"/>
      <c r="CT1043" s="4"/>
      <c r="CU1043" s="4"/>
      <c r="CV1043" s="4"/>
      <c r="CW1043" s="4"/>
      <c r="CX1043" s="4"/>
      <c r="CY1043" s="4"/>
      <c r="CZ1043" s="4"/>
      <c r="DA1043" s="4"/>
      <c r="DB1043" s="4"/>
      <c r="DC1043" s="4"/>
      <c r="DD1043" s="4"/>
      <c r="DE1043" s="4"/>
      <c r="DF1043" s="4"/>
      <c r="DG1043" s="4"/>
      <c r="DH1043" s="4"/>
      <c r="DI1043" s="4"/>
      <c r="DJ1043" s="4"/>
      <c r="DK1043" s="4"/>
      <c r="DL1043" s="4"/>
      <c r="DM1043" s="4"/>
      <c r="DN1043" s="4"/>
      <c r="DO1043" s="4"/>
      <c r="DP1043" s="4"/>
      <c r="DQ1043" s="4"/>
      <c r="DR1043" s="4"/>
      <c r="DS1043" s="4"/>
      <c r="DT1043" s="4"/>
      <c r="DU1043" s="4"/>
      <c r="DV1043" s="4"/>
      <c r="DW1043" s="4"/>
      <c r="DX1043" s="4"/>
      <c r="DY1043" s="4"/>
      <c r="DZ1043" s="4"/>
      <c r="EA1043" s="4"/>
      <c r="EB1043" s="4"/>
      <c r="EC1043" s="4"/>
      <c r="ED1043" s="4"/>
      <c r="EE1043" s="4"/>
      <c r="EF1043" s="4"/>
      <c r="EG1043" s="4"/>
      <c r="EH1043" s="4"/>
      <c r="EI1043" s="4"/>
      <c r="EJ1043" s="4"/>
      <c r="EK1043" s="4"/>
      <c r="EL1043" s="4"/>
    </row>
    <row r="1044" spans="1:142" x14ac:dyDescent="0.35">
      <c r="A1044" s="3"/>
      <c r="B1044" s="4"/>
      <c r="C1044" s="4"/>
      <c r="D1044" s="4"/>
      <c r="E1044" s="3"/>
      <c r="F1044" s="3"/>
      <c r="G1044" s="3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4"/>
      <c r="AT1044" s="4"/>
      <c r="AU1044" s="4"/>
      <c r="AV1044" s="4"/>
      <c r="AW1044" s="4"/>
      <c r="AX1044" s="4"/>
      <c r="AY1044" s="4"/>
      <c r="AZ1044" s="4"/>
      <c r="BA1044" s="4"/>
      <c r="BB1044" s="4"/>
      <c r="BC1044" s="4"/>
      <c r="BD1044" s="4"/>
      <c r="BE1044" s="4"/>
      <c r="BF1044" s="4"/>
      <c r="BG1044" s="4"/>
      <c r="BH1044" s="4"/>
      <c r="BI1044" s="4"/>
      <c r="BJ1044" s="4"/>
      <c r="BK1044" s="4"/>
      <c r="BL1044" s="4"/>
      <c r="BM1044" s="4"/>
      <c r="BN1044" s="4"/>
      <c r="BO1044" s="4"/>
      <c r="BP1044" s="4"/>
      <c r="BQ1044" s="4"/>
      <c r="BR1044" s="4"/>
      <c r="BS1044" s="4"/>
      <c r="BT1044" s="4"/>
      <c r="BU1044" s="4"/>
      <c r="BV1044" s="4"/>
      <c r="BW1044" s="4"/>
      <c r="BX1044" s="4"/>
      <c r="BY1044" s="4"/>
      <c r="BZ1044" s="4"/>
      <c r="CA1044" s="4"/>
      <c r="CB1044" s="4"/>
      <c r="CC1044" s="4"/>
      <c r="CD1044" s="4"/>
      <c r="CE1044" s="4"/>
      <c r="CF1044" s="4"/>
      <c r="CG1044" s="4"/>
      <c r="CH1044" s="4"/>
      <c r="CI1044" s="4"/>
      <c r="CJ1044" s="4"/>
      <c r="CK1044" s="4"/>
      <c r="CL1044" s="4"/>
      <c r="CM1044" s="4"/>
      <c r="CN1044" s="4"/>
      <c r="CO1044" s="4"/>
      <c r="CP1044" s="4"/>
      <c r="CQ1044" s="4"/>
      <c r="CR1044" s="4"/>
      <c r="CS1044" s="4"/>
      <c r="CT1044" s="4"/>
      <c r="CU1044" s="4"/>
      <c r="CV1044" s="4"/>
      <c r="CW1044" s="4"/>
      <c r="CX1044" s="4"/>
      <c r="CY1044" s="4"/>
      <c r="CZ1044" s="4"/>
      <c r="DA1044" s="4"/>
      <c r="DB1044" s="4"/>
      <c r="DC1044" s="4"/>
      <c r="DD1044" s="4"/>
      <c r="DE1044" s="4"/>
      <c r="DF1044" s="4"/>
      <c r="DG1044" s="4"/>
      <c r="DH1044" s="4"/>
      <c r="DI1044" s="4"/>
      <c r="DJ1044" s="4"/>
      <c r="DK1044" s="4"/>
      <c r="DL1044" s="4"/>
      <c r="DM1044" s="4"/>
      <c r="DN1044" s="4"/>
      <c r="DO1044" s="4"/>
      <c r="DP1044" s="4"/>
      <c r="DQ1044" s="4"/>
      <c r="DR1044" s="4"/>
      <c r="DS1044" s="4"/>
      <c r="DT1044" s="4"/>
      <c r="DU1044" s="4"/>
      <c r="DV1044" s="4"/>
      <c r="DW1044" s="4"/>
      <c r="DX1044" s="4"/>
      <c r="DY1044" s="4"/>
      <c r="DZ1044" s="4"/>
      <c r="EA1044" s="4"/>
      <c r="EB1044" s="4"/>
      <c r="EC1044" s="4"/>
      <c r="ED1044" s="4"/>
      <c r="EE1044" s="4"/>
      <c r="EF1044" s="4"/>
      <c r="EG1044" s="4"/>
      <c r="EH1044" s="4"/>
      <c r="EI1044" s="4"/>
      <c r="EJ1044" s="4"/>
      <c r="EK1044" s="4"/>
      <c r="EL1044" s="4"/>
    </row>
    <row r="1045" spans="1:142" x14ac:dyDescent="0.35">
      <c r="A1045" s="3"/>
      <c r="B1045" s="4"/>
      <c r="C1045" s="4"/>
      <c r="D1045" s="4"/>
      <c r="E1045" s="3"/>
      <c r="F1045" s="3"/>
      <c r="G1045" s="3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4"/>
      <c r="AT1045" s="4"/>
      <c r="AU1045" s="4"/>
      <c r="AV1045" s="4"/>
      <c r="AW1045" s="4"/>
      <c r="AX1045" s="4"/>
      <c r="AY1045" s="4"/>
      <c r="AZ1045" s="4"/>
      <c r="BA1045" s="4"/>
      <c r="BB1045" s="4"/>
      <c r="BC1045" s="4"/>
      <c r="BD1045" s="4"/>
      <c r="BE1045" s="4"/>
      <c r="BF1045" s="4"/>
      <c r="BG1045" s="4"/>
      <c r="BH1045" s="4"/>
      <c r="BI1045" s="4"/>
      <c r="BJ1045" s="4"/>
      <c r="BK1045" s="4"/>
      <c r="BL1045" s="4"/>
      <c r="BM1045" s="4"/>
      <c r="BN1045" s="4"/>
      <c r="BO1045" s="4"/>
      <c r="BP1045" s="4"/>
      <c r="BQ1045" s="4"/>
      <c r="BR1045" s="4"/>
      <c r="BS1045" s="4"/>
      <c r="BT1045" s="4"/>
      <c r="BU1045" s="4"/>
      <c r="BV1045" s="4"/>
      <c r="BW1045" s="4"/>
      <c r="BX1045" s="4"/>
      <c r="BY1045" s="4"/>
      <c r="BZ1045" s="4"/>
      <c r="CA1045" s="4"/>
      <c r="CB1045" s="4"/>
      <c r="CC1045" s="4"/>
      <c r="CD1045" s="4"/>
      <c r="CE1045" s="4"/>
      <c r="CF1045" s="4"/>
      <c r="CG1045" s="4"/>
      <c r="CH1045" s="4"/>
      <c r="CI1045" s="4"/>
      <c r="CJ1045" s="4"/>
      <c r="CK1045" s="4"/>
      <c r="CL1045" s="4"/>
      <c r="CM1045" s="4"/>
      <c r="CN1045" s="4"/>
      <c r="CO1045" s="4"/>
      <c r="CP1045" s="4"/>
      <c r="CQ1045" s="4"/>
      <c r="CR1045" s="4"/>
      <c r="CS1045" s="4"/>
      <c r="CT1045" s="4"/>
      <c r="CU1045" s="4"/>
      <c r="CV1045" s="4"/>
      <c r="CW1045" s="4"/>
      <c r="CX1045" s="4"/>
      <c r="CY1045" s="4"/>
      <c r="CZ1045" s="4"/>
      <c r="DA1045" s="4"/>
      <c r="DB1045" s="4"/>
      <c r="DC1045" s="4"/>
      <c r="DD1045" s="4"/>
      <c r="DE1045" s="4"/>
      <c r="DF1045" s="4"/>
      <c r="DG1045" s="4"/>
      <c r="DH1045" s="4"/>
      <c r="DI1045" s="4"/>
      <c r="DJ1045" s="4"/>
      <c r="DK1045" s="4"/>
      <c r="DL1045" s="4"/>
      <c r="DM1045" s="4"/>
      <c r="DN1045" s="4"/>
      <c r="DO1045" s="4"/>
      <c r="DP1045" s="4"/>
      <c r="DQ1045" s="4"/>
      <c r="DR1045" s="4"/>
      <c r="DS1045" s="4"/>
      <c r="DT1045" s="4"/>
      <c r="DU1045" s="4"/>
      <c r="DV1045" s="4"/>
      <c r="DW1045" s="4"/>
      <c r="DX1045" s="4"/>
      <c r="DY1045" s="4"/>
      <c r="DZ1045" s="4"/>
      <c r="EA1045" s="4"/>
      <c r="EB1045" s="4"/>
      <c r="EC1045" s="4"/>
      <c r="ED1045" s="4"/>
      <c r="EE1045" s="4"/>
      <c r="EF1045" s="4"/>
      <c r="EG1045" s="4"/>
      <c r="EH1045" s="4"/>
      <c r="EI1045" s="4"/>
      <c r="EJ1045" s="4"/>
      <c r="EK1045" s="4"/>
      <c r="EL1045" s="4"/>
    </row>
    <row r="1046" spans="1:142" x14ac:dyDescent="0.35">
      <c r="A1046" s="3"/>
      <c r="B1046" s="4"/>
      <c r="C1046" s="4"/>
      <c r="D1046" s="4"/>
      <c r="E1046" s="3"/>
      <c r="F1046" s="3"/>
      <c r="G1046" s="3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  <c r="AO1046" s="4"/>
      <c r="AP1046" s="4"/>
      <c r="AQ1046" s="4"/>
      <c r="AR1046" s="4"/>
      <c r="AS1046" s="4"/>
      <c r="AT1046" s="4"/>
      <c r="AU1046" s="4"/>
      <c r="AV1046" s="4"/>
      <c r="AW1046" s="4"/>
      <c r="AX1046" s="4"/>
      <c r="AY1046" s="4"/>
      <c r="AZ1046" s="4"/>
      <c r="BA1046" s="4"/>
      <c r="BB1046" s="4"/>
      <c r="BC1046" s="4"/>
      <c r="BD1046" s="4"/>
      <c r="BE1046" s="4"/>
      <c r="BF1046" s="4"/>
      <c r="BG1046" s="4"/>
      <c r="BH1046" s="4"/>
      <c r="BI1046" s="4"/>
      <c r="BJ1046" s="4"/>
      <c r="BK1046" s="4"/>
      <c r="BL1046" s="4"/>
      <c r="BM1046" s="4"/>
      <c r="BN1046" s="4"/>
      <c r="BO1046" s="4"/>
      <c r="BP1046" s="4"/>
      <c r="BQ1046" s="4"/>
      <c r="BR1046" s="4"/>
      <c r="BS1046" s="4"/>
      <c r="BT1046" s="4"/>
      <c r="BU1046" s="4"/>
      <c r="BV1046" s="4"/>
      <c r="BW1046" s="4"/>
      <c r="BX1046" s="4"/>
      <c r="BY1046" s="4"/>
      <c r="BZ1046" s="4"/>
      <c r="CA1046" s="4"/>
      <c r="CB1046" s="4"/>
      <c r="CC1046" s="4"/>
      <c r="CD1046" s="4"/>
      <c r="CE1046" s="4"/>
      <c r="CF1046" s="4"/>
      <c r="CG1046" s="4"/>
      <c r="CH1046" s="4"/>
      <c r="CI1046" s="4"/>
      <c r="CJ1046" s="4"/>
      <c r="CK1046" s="4"/>
      <c r="CL1046" s="4"/>
      <c r="CM1046" s="4"/>
      <c r="CN1046" s="4"/>
      <c r="CO1046" s="4"/>
      <c r="CP1046" s="4"/>
      <c r="CQ1046" s="4"/>
      <c r="CR1046" s="4"/>
      <c r="CS1046" s="4"/>
      <c r="CT1046" s="4"/>
      <c r="CU1046" s="4"/>
      <c r="CV1046" s="4"/>
      <c r="CW1046" s="4"/>
      <c r="CX1046" s="4"/>
      <c r="CY1046" s="4"/>
      <c r="CZ1046" s="4"/>
      <c r="DA1046" s="4"/>
      <c r="DB1046" s="4"/>
      <c r="DC1046" s="4"/>
      <c r="DD1046" s="4"/>
      <c r="DE1046" s="4"/>
      <c r="DF1046" s="4"/>
      <c r="DG1046" s="4"/>
      <c r="DH1046" s="4"/>
      <c r="DI1046" s="4"/>
      <c r="DJ1046" s="4"/>
      <c r="DK1046" s="4"/>
      <c r="DL1046" s="4"/>
      <c r="DM1046" s="4"/>
      <c r="DN1046" s="4"/>
      <c r="DO1046" s="4"/>
      <c r="DP1046" s="4"/>
      <c r="DQ1046" s="4"/>
      <c r="DR1046" s="4"/>
      <c r="DS1046" s="4"/>
      <c r="DT1046" s="4"/>
      <c r="DU1046" s="4"/>
      <c r="DV1046" s="4"/>
      <c r="DW1046" s="4"/>
      <c r="DX1046" s="4"/>
      <c r="DY1046" s="4"/>
      <c r="DZ1046" s="4"/>
      <c r="EA1046" s="4"/>
      <c r="EB1046" s="4"/>
      <c r="EC1046" s="4"/>
      <c r="ED1046" s="4"/>
      <c r="EE1046" s="4"/>
      <c r="EF1046" s="4"/>
      <c r="EG1046" s="4"/>
      <c r="EH1046" s="4"/>
      <c r="EI1046" s="4"/>
      <c r="EJ1046" s="4"/>
      <c r="EK1046" s="4"/>
      <c r="EL1046" s="4"/>
    </row>
    <row r="1047" spans="1:142" x14ac:dyDescent="0.35">
      <c r="A1047" s="3"/>
      <c r="B1047" s="4"/>
      <c r="C1047" s="4"/>
      <c r="D1047" s="4"/>
      <c r="E1047" s="3"/>
      <c r="F1047" s="3"/>
      <c r="G1047" s="3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  <c r="AO1047" s="4"/>
      <c r="AP1047" s="4"/>
      <c r="AQ1047" s="4"/>
      <c r="AR1047" s="4"/>
      <c r="AS1047" s="4"/>
      <c r="AT1047" s="4"/>
      <c r="AU1047" s="4"/>
      <c r="AV1047" s="4"/>
      <c r="AW1047" s="4"/>
      <c r="AX1047" s="4"/>
      <c r="AY1047" s="4"/>
      <c r="AZ1047" s="4"/>
      <c r="BA1047" s="4"/>
      <c r="BB1047" s="4"/>
      <c r="BC1047" s="4"/>
      <c r="BD1047" s="4"/>
      <c r="BE1047" s="4"/>
      <c r="BF1047" s="4"/>
      <c r="BG1047" s="4"/>
      <c r="BH1047" s="4"/>
      <c r="BI1047" s="4"/>
      <c r="BJ1047" s="4"/>
      <c r="BK1047" s="4"/>
      <c r="BL1047" s="4"/>
      <c r="BM1047" s="4"/>
      <c r="BN1047" s="4"/>
      <c r="BO1047" s="4"/>
      <c r="BP1047" s="4"/>
      <c r="BQ1047" s="4"/>
      <c r="BR1047" s="4"/>
      <c r="BS1047" s="4"/>
      <c r="BT1047" s="4"/>
      <c r="BU1047" s="4"/>
      <c r="BV1047" s="4"/>
      <c r="BW1047" s="4"/>
      <c r="BX1047" s="4"/>
      <c r="BY1047" s="4"/>
      <c r="BZ1047" s="4"/>
      <c r="CA1047" s="4"/>
      <c r="CB1047" s="4"/>
      <c r="CC1047" s="4"/>
      <c r="CD1047" s="4"/>
      <c r="CE1047" s="4"/>
      <c r="CF1047" s="4"/>
      <c r="CG1047" s="4"/>
      <c r="CH1047" s="4"/>
      <c r="CI1047" s="4"/>
      <c r="CJ1047" s="4"/>
      <c r="CK1047" s="4"/>
      <c r="CL1047" s="4"/>
      <c r="CM1047" s="4"/>
      <c r="CN1047" s="4"/>
      <c r="CO1047" s="4"/>
      <c r="CP1047" s="4"/>
      <c r="CQ1047" s="4"/>
      <c r="CR1047" s="4"/>
      <c r="CS1047" s="4"/>
      <c r="CT1047" s="4"/>
      <c r="CU1047" s="4"/>
      <c r="CV1047" s="4"/>
      <c r="CW1047" s="4"/>
      <c r="CX1047" s="4"/>
      <c r="CY1047" s="4"/>
      <c r="CZ1047" s="4"/>
      <c r="DA1047" s="4"/>
      <c r="DB1047" s="4"/>
      <c r="DC1047" s="4"/>
      <c r="DD1047" s="4"/>
      <c r="DE1047" s="4"/>
      <c r="DF1047" s="4"/>
      <c r="DG1047" s="4"/>
      <c r="DH1047" s="4"/>
      <c r="DI1047" s="4"/>
      <c r="DJ1047" s="4"/>
      <c r="DK1047" s="4"/>
      <c r="DL1047" s="4"/>
      <c r="DM1047" s="4"/>
      <c r="DN1047" s="4"/>
      <c r="DO1047" s="4"/>
      <c r="DP1047" s="4"/>
      <c r="DQ1047" s="4"/>
      <c r="DR1047" s="4"/>
      <c r="DS1047" s="4"/>
      <c r="DT1047" s="4"/>
      <c r="DU1047" s="4"/>
      <c r="DV1047" s="4"/>
      <c r="DW1047" s="4"/>
      <c r="DX1047" s="4"/>
      <c r="DY1047" s="4"/>
      <c r="DZ1047" s="4"/>
      <c r="EA1047" s="4"/>
      <c r="EB1047" s="4"/>
      <c r="EC1047" s="4"/>
      <c r="ED1047" s="4"/>
      <c r="EE1047" s="4"/>
      <c r="EF1047" s="4"/>
      <c r="EG1047" s="4"/>
      <c r="EH1047" s="4"/>
      <c r="EI1047" s="4"/>
      <c r="EJ1047" s="4"/>
      <c r="EK1047" s="4"/>
      <c r="EL1047" s="4"/>
    </row>
    <row r="1048" spans="1:142" x14ac:dyDescent="0.35">
      <c r="A1048" s="3"/>
      <c r="B1048" s="4"/>
      <c r="C1048" s="4"/>
      <c r="D1048" s="4"/>
      <c r="E1048" s="3"/>
      <c r="F1048" s="3"/>
      <c r="G1048" s="3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  <c r="AT1048" s="4"/>
      <c r="AU1048" s="4"/>
      <c r="AV1048" s="4"/>
      <c r="AW1048" s="4"/>
      <c r="AX1048" s="4"/>
      <c r="AY1048" s="4"/>
      <c r="AZ1048" s="4"/>
      <c r="BA1048" s="4"/>
      <c r="BB1048" s="4"/>
      <c r="BC1048" s="4"/>
      <c r="BD1048" s="4"/>
      <c r="BE1048" s="4"/>
      <c r="BF1048" s="4"/>
      <c r="BG1048" s="4"/>
      <c r="BH1048" s="4"/>
      <c r="BI1048" s="4"/>
      <c r="BJ1048" s="4"/>
      <c r="BK1048" s="4"/>
      <c r="BL1048" s="4"/>
      <c r="BM1048" s="4"/>
      <c r="BN1048" s="4"/>
      <c r="BO1048" s="4"/>
      <c r="BP1048" s="4"/>
      <c r="BQ1048" s="4"/>
      <c r="BR1048" s="4"/>
      <c r="BS1048" s="4"/>
      <c r="BT1048" s="4"/>
      <c r="BU1048" s="4"/>
      <c r="BV1048" s="4"/>
      <c r="BW1048" s="4"/>
      <c r="BX1048" s="4"/>
      <c r="BY1048" s="4"/>
      <c r="BZ1048" s="4"/>
      <c r="CA1048" s="4"/>
      <c r="CB1048" s="4"/>
      <c r="CC1048" s="4"/>
      <c r="CD1048" s="4"/>
      <c r="CE1048" s="4"/>
      <c r="CF1048" s="4"/>
      <c r="CG1048" s="4"/>
      <c r="CH1048" s="4"/>
      <c r="CI1048" s="4"/>
      <c r="CJ1048" s="4"/>
      <c r="CK1048" s="4"/>
      <c r="CL1048" s="4"/>
      <c r="CM1048" s="4"/>
      <c r="CN1048" s="4"/>
      <c r="CO1048" s="4"/>
      <c r="CP1048" s="4"/>
      <c r="CQ1048" s="4"/>
      <c r="CR1048" s="4"/>
      <c r="CS1048" s="4"/>
      <c r="CT1048" s="4"/>
      <c r="CU1048" s="4"/>
      <c r="CV1048" s="4"/>
      <c r="CW1048" s="4"/>
      <c r="CX1048" s="4"/>
      <c r="CY1048" s="4"/>
      <c r="CZ1048" s="4"/>
      <c r="DA1048" s="4"/>
      <c r="DB1048" s="4"/>
      <c r="DC1048" s="4"/>
      <c r="DD1048" s="4"/>
      <c r="DE1048" s="4"/>
      <c r="DF1048" s="4"/>
      <c r="DG1048" s="4"/>
      <c r="DH1048" s="4"/>
      <c r="DI1048" s="4"/>
      <c r="DJ1048" s="4"/>
      <c r="DK1048" s="4"/>
      <c r="DL1048" s="4"/>
      <c r="DM1048" s="4"/>
      <c r="DN1048" s="4"/>
      <c r="DO1048" s="4"/>
      <c r="DP1048" s="4"/>
      <c r="DQ1048" s="4"/>
      <c r="DR1048" s="4"/>
      <c r="DS1048" s="4"/>
      <c r="DT1048" s="4"/>
      <c r="DU1048" s="4"/>
      <c r="DV1048" s="4"/>
      <c r="DW1048" s="4"/>
      <c r="DX1048" s="4"/>
      <c r="DY1048" s="4"/>
      <c r="DZ1048" s="4"/>
      <c r="EA1048" s="4"/>
      <c r="EB1048" s="4"/>
      <c r="EC1048" s="4"/>
      <c r="ED1048" s="4"/>
      <c r="EE1048" s="4"/>
      <c r="EF1048" s="4"/>
      <c r="EG1048" s="4"/>
      <c r="EH1048" s="4"/>
      <c r="EI1048" s="4"/>
      <c r="EJ1048" s="4"/>
      <c r="EK1048" s="4"/>
      <c r="EL1048" s="4"/>
    </row>
    <row r="1049" spans="1:142" x14ac:dyDescent="0.35">
      <c r="A1049" s="3"/>
      <c r="B1049" s="4"/>
      <c r="C1049" s="4"/>
      <c r="D1049" s="4"/>
      <c r="E1049" s="3"/>
      <c r="F1049" s="3"/>
      <c r="G1049" s="3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4"/>
      <c r="AT1049" s="4"/>
      <c r="AU1049" s="4"/>
      <c r="AV1049" s="4"/>
      <c r="AW1049" s="4"/>
      <c r="AX1049" s="4"/>
      <c r="AY1049" s="4"/>
      <c r="AZ1049" s="4"/>
      <c r="BA1049" s="4"/>
      <c r="BB1049" s="4"/>
      <c r="BC1049" s="4"/>
      <c r="BD1049" s="4"/>
      <c r="BE1049" s="4"/>
      <c r="BF1049" s="4"/>
      <c r="BG1049" s="4"/>
      <c r="BH1049" s="4"/>
      <c r="BI1049" s="4"/>
      <c r="BJ1049" s="4"/>
      <c r="BK1049" s="4"/>
      <c r="BL1049" s="4"/>
      <c r="BM1049" s="4"/>
      <c r="BN1049" s="4"/>
      <c r="BO1049" s="4"/>
      <c r="BP1049" s="4"/>
      <c r="BQ1049" s="4"/>
      <c r="BR1049" s="4"/>
      <c r="BS1049" s="4"/>
      <c r="BT1049" s="4"/>
      <c r="BU1049" s="4"/>
      <c r="BV1049" s="4"/>
      <c r="BW1049" s="4"/>
      <c r="BX1049" s="4"/>
      <c r="BY1049" s="4"/>
      <c r="BZ1049" s="4"/>
      <c r="CA1049" s="4"/>
      <c r="CB1049" s="4"/>
      <c r="CC1049" s="4"/>
      <c r="CD1049" s="4"/>
      <c r="CE1049" s="4"/>
      <c r="CF1049" s="4"/>
      <c r="CG1049" s="4"/>
      <c r="CH1049" s="4"/>
      <c r="CI1049" s="4"/>
      <c r="CJ1049" s="4"/>
      <c r="CK1049" s="4"/>
      <c r="CL1049" s="4"/>
      <c r="CM1049" s="4"/>
      <c r="CN1049" s="4"/>
      <c r="CO1049" s="4"/>
      <c r="CP1049" s="4"/>
      <c r="CQ1049" s="4"/>
      <c r="CR1049" s="4"/>
      <c r="CS1049" s="4"/>
      <c r="CT1049" s="4"/>
      <c r="CU1049" s="4"/>
      <c r="CV1049" s="4"/>
      <c r="CW1049" s="4"/>
      <c r="CX1049" s="4"/>
      <c r="CY1049" s="4"/>
      <c r="CZ1049" s="4"/>
      <c r="DA1049" s="4"/>
      <c r="DB1049" s="4"/>
      <c r="DC1049" s="4"/>
      <c r="DD1049" s="4"/>
      <c r="DE1049" s="4"/>
      <c r="DF1049" s="4"/>
      <c r="DG1049" s="4"/>
      <c r="DH1049" s="4"/>
      <c r="DI1049" s="4"/>
      <c r="DJ1049" s="4"/>
      <c r="DK1049" s="4"/>
      <c r="DL1049" s="4"/>
      <c r="DM1049" s="4"/>
      <c r="DN1049" s="4"/>
      <c r="DO1049" s="4"/>
      <c r="DP1049" s="4"/>
      <c r="DQ1049" s="4"/>
      <c r="DR1049" s="4"/>
      <c r="DS1049" s="4"/>
      <c r="DT1049" s="4"/>
      <c r="DU1049" s="4"/>
      <c r="DV1049" s="4"/>
      <c r="DW1049" s="4"/>
      <c r="DX1049" s="4"/>
      <c r="DY1049" s="4"/>
      <c r="DZ1049" s="4"/>
      <c r="EA1049" s="4"/>
      <c r="EB1049" s="4"/>
      <c r="EC1049" s="4"/>
      <c r="ED1049" s="4"/>
      <c r="EE1049" s="4"/>
      <c r="EF1049" s="4"/>
      <c r="EG1049" s="4"/>
      <c r="EH1049" s="4"/>
      <c r="EI1049" s="4"/>
      <c r="EJ1049" s="4"/>
      <c r="EK1049" s="4"/>
      <c r="EL1049" s="4"/>
    </row>
    <row r="1050" spans="1:142" x14ac:dyDescent="0.35">
      <c r="A1050" s="3"/>
      <c r="B1050" s="4"/>
      <c r="C1050" s="4"/>
      <c r="D1050" s="4"/>
      <c r="E1050" s="3"/>
      <c r="F1050" s="3"/>
      <c r="G1050" s="3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  <c r="AX1050" s="4"/>
      <c r="AY1050" s="4"/>
      <c r="AZ1050" s="4"/>
      <c r="BA1050" s="4"/>
      <c r="BB1050" s="4"/>
      <c r="BC1050" s="4"/>
      <c r="BD1050" s="4"/>
      <c r="BE1050" s="4"/>
      <c r="BF1050" s="4"/>
      <c r="BG1050" s="4"/>
      <c r="BH1050" s="4"/>
      <c r="BI1050" s="4"/>
      <c r="BJ1050" s="4"/>
      <c r="BK1050" s="4"/>
      <c r="BL1050" s="4"/>
      <c r="BM1050" s="4"/>
      <c r="BN1050" s="4"/>
      <c r="BO1050" s="4"/>
      <c r="BP1050" s="4"/>
      <c r="BQ1050" s="4"/>
      <c r="BR1050" s="4"/>
      <c r="BS1050" s="4"/>
      <c r="BT1050" s="4"/>
      <c r="BU1050" s="4"/>
      <c r="BV1050" s="4"/>
      <c r="BW1050" s="4"/>
      <c r="BX1050" s="4"/>
      <c r="BY1050" s="4"/>
      <c r="BZ1050" s="4"/>
      <c r="CA1050" s="4"/>
      <c r="CB1050" s="4"/>
      <c r="CC1050" s="4"/>
      <c r="CD1050" s="4"/>
      <c r="CE1050" s="4"/>
      <c r="CF1050" s="4"/>
      <c r="CG1050" s="4"/>
      <c r="CH1050" s="4"/>
      <c r="CI1050" s="4"/>
      <c r="CJ1050" s="4"/>
      <c r="CK1050" s="4"/>
      <c r="CL1050" s="4"/>
      <c r="CM1050" s="4"/>
      <c r="CN1050" s="4"/>
      <c r="CO1050" s="4"/>
      <c r="CP1050" s="4"/>
      <c r="CQ1050" s="4"/>
      <c r="CR1050" s="4"/>
      <c r="CS1050" s="4"/>
      <c r="CT1050" s="4"/>
      <c r="CU1050" s="4"/>
      <c r="CV1050" s="4"/>
      <c r="CW1050" s="4"/>
      <c r="CX1050" s="4"/>
      <c r="CY1050" s="4"/>
      <c r="CZ1050" s="4"/>
      <c r="DA1050" s="4"/>
      <c r="DB1050" s="4"/>
      <c r="DC1050" s="4"/>
      <c r="DD1050" s="4"/>
      <c r="DE1050" s="4"/>
      <c r="DF1050" s="4"/>
      <c r="DG1050" s="4"/>
      <c r="DH1050" s="4"/>
      <c r="DI1050" s="4"/>
      <c r="DJ1050" s="4"/>
      <c r="DK1050" s="4"/>
      <c r="DL1050" s="4"/>
      <c r="DM1050" s="4"/>
      <c r="DN1050" s="4"/>
      <c r="DO1050" s="4"/>
      <c r="DP1050" s="4"/>
      <c r="DQ1050" s="4"/>
      <c r="DR1050" s="4"/>
      <c r="DS1050" s="4"/>
      <c r="DT1050" s="4"/>
      <c r="DU1050" s="4"/>
      <c r="DV1050" s="4"/>
      <c r="DW1050" s="4"/>
      <c r="DX1050" s="4"/>
      <c r="DY1050" s="4"/>
      <c r="DZ1050" s="4"/>
      <c r="EA1050" s="4"/>
      <c r="EB1050" s="4"/>
      <c r="EC1050" s="4"/>
      <c r="ED1050" s="4"/>
      <c r="EE1050" s="4"/>
      <c r="EF1050" s="4"/>
      <c r="EG1050" s="4"/>
      <c r="EH1050" s="4"/>
      <c r="EI1050" s="4"/>
      <c r="EJ1050" s="4"/>
      <c r="EK1050" s="4"/>
      <c r="EL1050" s="4"/>
    </row>
    <row r="1051" spans="1:142" x14ac:dyDescent="0.35">
      <c r="A1051" s="3"/>
      <c r="B1051" s="4"/>
      <c r="C1051" s="4"/>
      <c r="D1051" s="4"/>
      <c r="E1051" s="3"/>
      <c r="F1051" s="3"/>
      <c r="G1051" s="3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4"/>
      <c r="BF1051" s="4"/>
      <c r="BG1051" s="4"/>
      <c r="BH1051" s="4"/>
      <c r="BI1051" s="4"/>
      <c r="BJ1051" s="4"/>
      <c r="BK1051" s="4"/>
      <c r="BL1051" s="4"/>
      <c r="BM1051" s="4"/>
      <c r="BN1051" s="4"/>
      <c r="BO1051" s="4"/>
      <c r="BP1051" s="4"/>
      <c r="BQ1051" s="4"/>
      <c r="BR1051" s="4"/>
      <c r="BS1051" s="4"/>
      <c r="BT1051" s="4"/>
      <c r="BU1051" s="4"/>
      <c r="BV1051" s="4"/>
      <c r="BW1051" s="4"/>
      <c r="BX1051" s="4"/>
      <c r="BY1051" s="4"/>
      <c r="BZ1051" s="4"/>
      <c r="CA1051" s="4"/>
      <c r="CB1051" s="4"/>
      <c r="CC1051" s="4"/>
      <c r="CD1051" s="4"/>
      <c r="CE1051" s="4"/>
      <c r="CF1051" s="4"/>
      <c r="CG1051" s="4"/>
      <c r="CH1051" s="4"/>
      <c r="CI1051" s="4"/>
      <c r="CJ1051" s="4"/>
      <c r="CK1051" s="4"/>
      <c r="CL1051" s="4"/>
      <c r="CM1051" s="4"/>
      <c r="CN1051" s="4"/>
      <c r="CO1051" s="4"/>
      <c r="CP1051" s="4"/>
      <c r="CQ1051" s="4"/>
      <c r="CR1051" s="4"/>
      <c r="CS1051" s="4"/>
      <c r="CT1051" s="4"/>
      <c r="CU1051" s="4"/>
      <c r="CV1051" s="4"/>
      <c r="CW1051" s="4"/>
      <c r="CX1051" s="4"/>
      <c r="CY1051" s="4"/>
      <c r="CZ1051" s="4"/>
      <c r="DA1051" s="4"/>
      <c r="DB1051" s="4"/>
      <c r="DC1051" s="4"/>
      <c r="DD1051" s="4"/>
      <c r="DE1051" s="4"/>
      <c r="DF1051" s="4"/>
      <c r="DG1051" s="4"/>
      <c r="DH1051" s="4"/>
      <c r="DI1051" s="4"/>
      <c r="DJ1051" s="4"/>
      <c r="DK1051" s="4"/>
      <c r="DL1051" s="4"/>
      <c r="DM1051" s="4"/>
      <c r="DN1051" s="4"/>
      <c r="DO1051" s="4"/>
      <c r="DP1051" s="4"/>
      <c r="DQ1051" s="4"/>
      <c r="DR1051" s="4"/>
      <c r="DS1051" s="4"/>
      <c r="DT1051" s="4"/>
      <c r="DU1051" s="4"/>
      <c r="DV1051" s="4"/>
      <c r="DW1051" s="4"/>
      <c r="DX1051" s="4"/>
      <c r="DY1051" s="4"/>
      <c r="DZ1051" s="4"/>
      <c r="EA1051" s="4"/>
      <c r="EB1051" s="4"/>
      <c r="EC1051" s="4"/>
      <c r="ED1051" s="4"/>
      <c r="EE1051" s="4"/>
      <c r="EF1051" s="4"/>
      <c r="EG1051" s="4"/>
      <c r="EH1051" s="4"/>
      <c r="EI1051" s="4"/>
      <c r="EJ1051" s="4"/>
      <c r="EK1051" s="4"/>
      <c r="EL1051" s="4"/>
    </row>
    <row r="1052" spans="1:142" x14ac:dyDescent="0.35">
      <c r="A1052" s="3"/>
      <c r="B1052" s="4"/>
      <c r="C1052" s="4"/>
      <c r="D1052" s="4"/>
      <c r="E1052" s="3"/>
      <c r="F1052" s="3"/>
      <c r="G1052" s="3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4"/>
      <c r="BE1052" s="4"/>
      <c r="BF1052" s="4"/>
      <c r="BG1052" s="4"/>
      <c r="BH1052" s="4"/>
      <c r="BI1052" s="4"/>
      <c r="BJ1052" s="4"/>
      <c r="BK1052" s="4"/>
      <c r="BL1052" s="4"/>
      <c r="BM1052" s="4"/>
      <c r="BN1052" s="4"/>
      <c r="BO1052" s="4"/>
      <c r="BP1052" s="4"/>
      <c r="BQ1052" s="4"/>
      <c r="BR1052" s="4"/>
      <c r="BS1052" s="4"/>
      <c r="BT1052" s="4"/>
      <c r="BU1052" s="4"/>
      <c r="BV1052" s="4"/>
      <c r="BW1052" s="4"/>
      <c r="BX1052" s="4"/>
      <c r="BY1052" s="4"/>
      <c r="BZ1052" s="4"/>
      <c r="CA1052" s="4"/>
      <c r="CB1052" s="4"/>
      <c r="CC1052" s="4"/>
      <c r="CD1052" s="4"/>
      <c r="CE1052" s="4"/>
      <c r="CF1052" s="4"/>
      <c r="CG1052" s="4"/>
      <c r="CH1052" s="4"/>
      <c r="CI1052" s="4"/>
      <c r="CJ1052" s="4"/>
      <c r="CK1052" s="4"/>
      <c r="CL1052" s="4"/>
      <c r="CM1052" s="4"/>
      <c r="CN1052" s="4"/>
      <c r="CO1052" s="4"/>
      <c r="CP1052" s="4"/>
      <c r="CQ1052" s="4"/>
      <c r="CR1052" s="4"/>
      <c r="CS1052" s="4"/>
      <c r="CT1052" s="4"/>
      <c r="CU1052" s="4"/>
      <c r="CV1052" s="4"/>
      <c r="CW1052" s="4"/>
      <c r="CX1052" s="4"/>
      <c r="CY1052" s="4"/>
      <c r="CZ1052" s="4"/>
      <c r="DA1052" s="4"/>
      <c r="DB1052" s="4"/>
      <c r="DC1052" s="4"/>
      <c r="DD1052" s="4"/>
      <c r="DE1052" s="4"/>
      <c r="DF1052" s="4"/>
      <c r="DG1052" s="4"/>
      <c r="DH1052" s="4"/>
      <c r="DI1052" s="4"/>
      <c r="DJ1052" s="4"/>
      <c r="DK1052" s="4"/>
      <c r="DL1052" s="4"/>
      <c r="DM1052" s="4"/>
      <c r="DN1052" s="4"/>
      <c r="DO1052" s="4"/>
      <c r="DP1052" s="4"/>
      <c r="DQ1052" s="4"/>
      <c r="DR1052" s="4"/>
      <c r="DS1052" s="4"/>
      <c r="DT1052" s="4"/>
      <c r="DU1052" s="4"/>
      <c r="DV1052" s="4"/>
      <c r="DW1052" s="4"/>
      <c r="DX1052" s="4"/>
      <c r="DY1052" s="4"/>
      <c r="DZ1052" s="4"/>
      <c r="EA1052" s="4"/>
      <c r="EB1052" s="4"/>
      <c r="EC1052" s="4"/>
      <c r="ED1052" s="4"/>
      <c r="EE1052" s="4"/>
      <c r="EF1052" s="4"/>
      <c r="EG1052" s="4"/>
      <c r="EH1052" s="4"/>
      <c r="EI1052" s="4"/>
      <c r="EJ1052" s="4"/>
      <c r="EK1052" s="4"/>
      <c r="EL1052" s="4"/>
    </row>
    <row r="1053" spans="1:142" x14ac:dyDescent="0.35">
      <c r="A1053" s="3"/>
      <c r="B1053" s="4"/>
      <c r="C1053" s="4"/>
      <c r="D1053" s="4"/>
      <c r="E1053" s="3"/>
      <c r="F1053" s="3"/>
      <c r="G1053" s="3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4"/>
      <c r="AT1053" s="4"/>
      <c r="AU1053" s="4"/>
      <c r="AV1053" s="4"/>
      <c r="AW1053" s="4"/>
      <c r="AX1053" s="4"/>
      <c r="AY1053" s="4"/>
      <c r="AZ1053" s="4"/>
      <c r="BA1053" s="4"/>
      <c r="BB1053" s="4"/>
      <c r="BC1053" s="4"/>
      <c r="BD1053" s="4"/>
      <c r="BE1053" s="4"/>
      <c r="BF1053" s="4"/>
      <c r="BG1053" s="4"/>
      <c r="BH1053" s="4"/>
      <c r="BI1053" s="4"/>
      <c r="BJ1053" s="4"/>
      <c r="BK1053" s="4"/>
      <c r="BL1053" s="4"/>
      <c r="BM1053" s="4"/>
      <c r="BN1053" s="4"/>
      <c r="BO1053" s="4"/>
      <c r="BP1053" s="4"/>
      <c r="BQ1053" s="4"/>
      <c r="BR1053" s="4"/>
      <c r="BS1053" s="4"/>
      <c r="BT1053" s="4"/>
      <c r="BU1053" s="4"/>
      <c r="BV1053" s="4"/>
      <c r="BW1053" s="4"/>
      <c r="BX1053" s="4"/>
      <c r="BY1053" s="4"/>
      <c r="BZ1053" s="4"/>
      <c r="CA1053" s="4"/>
      <c r="CB1053" s="4"/>
      <c r="CC1053" s="4"/>
      <c r="CD1053" s="4"/>
      <c r="CE1053" s="4"/>
      <c r="CF1053" s="4"/>
      <c r="CG1053" s="4"/>
      <c r="CH1053" s="4"/>
      <c r="CI1053" s="4"/>
      <c r="CJ1053" s="4"/>
      <c r="CK1053" s="4"/>
      <c r="CL1053" s="4"/>
      <c r="CM1053" s="4"/>
      <c r="CN1053" s="4"/>
      <c r="CO1053" s="4"/>
      <c r="CP1053" s="4"/>
      <c r="CQ1053" s="4"/>
      <c r="CR1053" s="4"/>
      <c r="CS1053" s="4"/>
      <c r="CT1053" s="4"/>
      <c r="CU1053" s="4"/>
      <c r="CV1053" s="4"/>
      <c r="CW1053" s="4"/>
      <c r="CX1053" s="4"/>
      <c r="CY1053" s="4"/>
      <c r="CZ1053" s="4"/>
      <c r="DA1053" s="4"/>
      <c r="DB1053" s="4"/>
      <c r="DC1053" s="4"/>
      <c r="DD1053" s="4"/>
      <c r="DE1053" s="4"/>
      <c r="DF1053" s="4"/>
      <c r="DG1053" s="4"/>
      <c r="DH1053" s="4"/>
      <c r="DI1053" s="4"/>
      <c r="DJ1053" s="4"/>
      <c r="DK1053" s="4"/>
      <c r="DL1053" s="4"/>
      <c r="DM1053" s="4"/>
      <c r="DN1053" s="4"/>
      <c r="DO1053" s="4"/>
      <c r="DP1053" s="4"/>
      <c r="DQ1053" s="4"/>
      <c r="DR1053" s="4"/>
      <c r="DS1053" s="4"/>
      <c r="DT1053" s="4"/>
      <c r="DU1053" s="4"/>
      <c r="DV1053" s="4"/>
      <c r="DW1053" s="4"/>
      <c r="DX1053" s="4"/>
      <c r="DY1053" s="4"/>
      <c r="DZ1053" s="4"/>
      <c r="EA1053" s="4"/>
      <c r="EB1053" s="4"/>
      <c r="EC1053" s="4"/>
      <c r="ED1053" s="4"/>
      <c r="EE1053" s="4"/>
      <c r="EF1053" s="4"/>
      <c r="EG1053" s="4"/>
      <c r="EH1053" s="4"/>
      <c r="EI1053" s="4"/>
      <c r="EJ1053" s="4"/>
      <c r="EK1053" s="4"/>
      <c r="EL1053" s="4"/>
    </row>
    <row r="1054" spans="1:142" x14ac:dyDescent="0.35">
      <c r="A1054" s="3"/>
      <c r="B1054" s="4"/>
      <c r="C1054" s="4"/>
      <c r="D1054" s="4"/>
      <c r="E1054" s="3"/>
      <c r="F1054" s="3"/>
      <c r="G1054" s="3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  <c r="AT1054" s="4"/>
      <c r="AU1054" s="4"/>
      <c r="AV1054" s="4"/>
      <c r="AW1054" s="4"/>
      <c r="AX1054" s="4"/>
      <c r="AY1054" s="4"/>
      <c r="AZ1054" s="4"/>
      <c r="BA1054" s="4"/>
      <c r="BB1054" s="4"/>
      <c r="BC1054" s="4"/>
      <c r="BD1054" s="4"/>
      <c r="BE1054" s="4"/>
      <c r="BF1054" s="4"/>
      <c r="BG1054" s="4"/>
      <c r="BH1054" s="4"/>
      <c r="BI1054" s="4"/>
      <c r="BJ1054" s="4"/>
      <c r="BK1054" s="4"/>
      <c r="BL1054" s="4"/>
      <c r="BM1054" s="4"/>
      <c r="BN1054" s="4"/>
      <c r="BO1054" s="4"/>
      <c r="BP1054" s="4"/>
      <c r="BQ1054" s="4"/>
      <c r="BR1054" s="4"/>
      <c r="BS1054" s="4"/>
      <c r="BT1054" s="4"/>
      <c r="BU1054" s="4"/>
      <c r="BV1054" s="4"/>
      <c r="BW1054" s="4"/>
      <c r="BX1054" s="4"/>
      <c r="BY1054" s="4"/>
      <c r="BZ1054" s="4"/>
      <c r="CA1054" s="4"/>
      <c r="CB1054" s="4"/>
      <c r="CC1054" s="4"/>
      <c r="CD1054" s="4"/>
      <c r="CE1054" s="4"/>
      <c r="CF1054" s="4"/>
      <c r="CG1054" s="4"/>
      <c r="CH1054" s="4"/>
      <c r="CI1054" s="4"/>
      <c r="CJ1054" s="4"/>
      <c r="CK1054" s="4"/>
      <c r="CL1054" s="4"/>
      <c r="CM1054" s="4"/>
      <c r="CN1054" s="4"/>
      <c r="CO1054" s="4"/>
      <c r="CP1054" s="4"/>
      <c r="CQ1054" s="4"/>
      <c r="CR1054" s="4"/>
      <c r="CS1054" s="4"/>
      <c r="CT1054" s="4"/>
      <c r="CU1054" s="4"/>
      <c r="CV1054" s="4"/>
      <c r="CW1054" s="4"/>
      <c r="CX1054" s="4"/>
      <c r="CY1054" s="4"/>
      <c r="CZ1054" s="4"/>
      <c r="DA1054" s="4"/>
      <c r="DB1054" s="4"/>
      <c r="DC1054" s="4"/>
      <c r="DD1054" s="4"/>
      <c r="DE1054" s="4"/>
      <c r="DF1054" s="4"/>
      <c r="DG1054" s="4"/>
      <c r="DH1054" s="4"/>
      <c r="DI1054" s="4"/>
      <c r="DJ1054" s="4"/>
      <c r="DK1054" s="4"/>
      <c r="DL1054" s="4"/>
      <c r="DM1054" s="4"/>
      <c r="DN1054" s="4"/>
      <c r="DO1054" s="4"/>
      <c r="DP1054" s="4"/>
      <c r="DQ1054" s="4"/>
      <c r="DR1054" s="4"/>
      <c r="DS1054" s="4"/>
      <c r="DT1054" s="4"/>
      <c r="DU1054" s="4"/>
      <c r="DV1054" s="4"/>
      <c r="DW1054" s="4"/>
      <c r="DX1054" s="4"/>
      <c r="DY1054" s="4"/>
      <c r="DZ1054" s="4"/>
      <c r="EA1054" s="4"/>
      <c r="EB1054" s="4"/>
      <c r="EC1054" s="4"/>
      <c r="ED1054" s="4"/>
      <c r="EE1054" s="4"/>
      <c r="EF1054" s="4"/>
      <c r="EG1054" s="4"/>
      <c r="EH1054" s="4"/>
      <c r="EI1054" s="4"/>
      <c r="EJ1054" s="4"/>
      <c r="EK1054" s="4"/>
      <c r="EL1054" s="4"/>
    </row>
    <row r="1055" spans="1:142" x14ac:dyDescent="0.35">
      <c r="A1055" s="3"/>
      <c r="B1055" s="4"/>
      <c r="C1055" s="4"/>
      <c r="D1055" s="4"/>
      <c r="E1055" s="3"/>
      <c r="F1055" s="3"/>
      <c r="G1055" s="3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4"/>
      <c r="AT1055" s="4"/>
      <c r="AU1055" s="4"/>
      <c r="AV1055" s="4"/>
      <c r="AW1055" s="4"/>
      <c r="AX1055" s="4"/>
      <c r="AY1055" s="4"/>
      <c r="AZ1055" s="4"/>
      <c r="BA1055" s="4"/>
      <c r="BB1055" s="4"/>
      <c r="BC1055" s="4"/>
      <c r="BD1055" s="4"/>
      <c r="BE1055" s="4"/>
      <c r="BF1055" s="4"/>
      <c r="BG1055" s="4"/>
      <c r="BH1055" s="4"/>
      <c r="BI1055" s="4"/>
      <c r="BJ1055" s="4"/>
      <c r="BK1055" s="4"/>
      <c r="BL1055" s="4"/>
      <c r="BM1055" s="4"/>
      <c r="BN1055" s="4"/>
      <c r="BO1055" s="4"/>
      <c r="BP1055" s="4"/>
      <c r="BQ1055" s="4"/>
      <c r="BR1055" s="4"/>
      <c r="BS1055" s="4"/>
      <c r="BT1055" s="4"/>
      <c r="BU1055" s="4"/>
      <c r="BV1055" s="4"/>
      <c r="BW1055" s="4"/>
      <c r="BX1055" s="4"/>
      <c r="BY1055" s="4"/>
      <c r="BZ1055" s="4"/>
      <c r="CA1055" s="4"/>
      <c r="CB1055" s="4"/>
      <c r="CC1055" s="4"/>
      <c r="CD1055" s="4"/>
      <c r="CE1055" s="4"/>
      <c r="CF1055" s="4"/>
      <c r="CG1055" s="4"/>
      <c r="CH1055" s="4"/>
      <c r="CI1055" s="4"/>
      <c r="CJ1055" s="4"/>
      <c r="CK1055" s="4"/>
      <c r="CL1055" s="4"/>
      <c r="CM1055" s="4"/>
      <c r="CN1055" s="4"/>
      <c r="CO1055" s="4"/>
      <c r="CP1055" s="4"/>
      <c r="CQ1055" s="4"/>
      <c r="CR1055" s="4"/>
      <c r="CS1055" s="4"/>
      <c r="CT1055" s="4"/>
      <c r="CU1055" s="4"/>
      <c r="CV1055" s="4"/>
      <c r="CW1055" s="4"/>
      <c r="CX1055" s="4"/>
      <c r="CY1055" s="4"/>
      <c r="CZ1055" s="4"/>
      <c r="DA1055" s="4"/>
      <c r="DB1055" s="4"/>
      <c r="DC1055" s="4"/>
      <c r="DD1055" s="4"/>
      <c r="DE1055" s="4"/>
      <c r="DF1055" s="4"/>
      <c r="DG1055" s="4"/>
      <c r="DH1055" s="4"/>
      <c r="DI1055" s="4"/>
      <c r="DJ1055" s="4"/>
      <c r="DK1055" s="4"/>
      <c r="DL1055" s="4"/>
      <c r="DM1055" s="4"/>
      <c r="DN1055" s="4"/>
      <c r="DO1055" s="4"/>
      <c r="DP1055" s="4"/>
      <c r="DQ1055" s="4"/>
      <c r="DR1055" s="4"/>
      <c r="DS1055" s="4"/>
      <c r="DT1055" s="4"/>
      <c r="DU1055" s="4"/>
      <c r="DV1055" s="4"/>
      <c r="DW1055" s="4"/>
      <c r="DX1055" s="4"/>
      <c r="DY1055" s="4"/>
      <c r="DZ1055" s="4"/>
      <c r="EA1055" s="4"/>
      <c r="EB1055" s="4"/>
      <c r="EC1055" s="4"/>
      <c r="ED1055" s="4"/>
      <c r="EE1055" s="4"/>
      <c r="EF1055" s="4"/>
      <c r="EG1055" s="4"/>
      <c r="EH1055" s="4"/>
      <c r="EI1055" s="4"/>
      <c r="EJ1055" s="4"/>
      <c r="EK1055" s="4"/>
      <c r="EL1055" s="4"/>
    </row>
    <row r="1056" spans="1:142" x14ac:dyDescent="0.35">
      <c r="A1056" s="3"/>
      <c r="B1056" s="4"/>
      <c r="C1056" s="4"/>
      <c r="D1056" s="4"/>
      <c r="E1056" s="3"/>
      <c r="F1056" s="3"/>
      <c r="G1056" s="3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4"/>
      <c r="AT1056" s="4"/>
      <c r="AU1056" s="4"/>
      <c r="AV1056" s="4"/>
      <c r="AW1056" s="4"/>
      <c r="AX1056" s="4"/>
      <c r="AY1056" s="4"/>
      <c r="AZ1056" s="4"/>
      <c r="BA1056" s="4"/>
      <c r="BB1056" s="4"/>
      <c r="BC1056" s="4"/>
      <c r="BD1056" s="4"/>
      <c r="BE1056" s="4"/>
      <c r="BF1056" s="4"/>
      <c r="BG1056" s="4"/>
      <c r="BH1056" s="4"/>
      <c r="BI1056" s="4"/>
      <c r="BJ1056" s="4"/>
      <c r="BK1056" s="4"/>
      <c r="BL1056" s="4"/>
      <c r="BM1056" s="4"/>
      <c r="BN1056" s="4"/>
      <c r="BO1056" s="4"/>
      <c r="BP1056" s="4"/>
      <c r="BQ1056" s="4"/>
      <c r="BR1056" s="4"/>
      <c r="BS1056" s="4"/>
      <c r="BT1056" s="4"/>
      <c r="BU1056" s="4"/>
      <c r="BV1056" s="4"/>
      <c r="BW1056" s="4"/>
      <c r="BX1056" s="4"/>
      <c r="BY1056" s="4"/>
      <c r="BZ1056" s="4"/>
      <c r="CA1056" s="4"/>
      <c r="CB1056" s="4"/>
      <c r="CC1056" s="4"/>
      <c r="CD1056" s="4"/>
      <c r="CE1056" s="4"/>
      <c r="CF1056" s="4"/>
      <c r="CG1056" s="4"/>
      <c r="CH1056" s="4"/>
      <c r="CI1056" s="4"/>
      <c r="CJ1056" s="4"/>
      <c r="CK1056" s="4"/>
      <c r="CL1056" s="4"/>
      <c r="CM1056" s="4"/>
      <c r="CN1056" s="4"/>
      <c r="CO1056" s="4"/>
      <c r="CP1056" s="4"/>
      <c r="CQ1056" s="4"/>
      <c r="CR1056" s="4"/>
      <c r="CS1056" s="4"/>
      <c r="CT1056" s="4"/>
      <c r="CU1056" s="4"/>
      <c r="CV1056" s="4"/>
      <c r="CW1056" s="4"/>
      <c r="CX1056" s="4"/>
      <c r="CY1056" s="4"/>
      <c r="CZ1056" s="4"/>
      <c r="DA1056" s="4"/>
      <c r="DB1056" s="4"/>
      <c r="DC1056" s="4"/>
      <c r="DD1056" s="4"/>
      <c r="DE1056" s="4"/>
      <c r="DF1056" s="4"/>
      <c r="DG1056" s="4"/>
      <c r="DH1056" s="4"/>
      <c r="DI1056" s="4"/>
      <c r="DJ1056" s="4"/>
      <c r="DK1056" s="4"/>
      <c r="DL1056" s="4"/>
      <c r="DM1056" s="4"/>
      <c r="DN1056" s="4"/>
      <c r="DO1056" s="4"/>
      <c r="DP1056" s="4"/>
      <c r="DQ1056" s="4"/>
      <c r="DR1056" s="4"/>
      <c r="DS1056" s="4"/>
      <c r="DT1056" s="4"/>
      <c r="DU1056" s="4"/>
      <c r="DV1056" s="4"/>
      <c r="DW1056" s="4"/>
      <c r="DX1056" s="4"/>
      <c r="DY1056" s="4"/>
      <c r="DZ1056" s="4"/>
      <c r="EA1056" s="4"/>
      <c r="EB1056" s="4"/>
      <c r="EC1056" s="4"/>
      <c r="ED1056" s="4"/>
      <c r="EE1056" s="4"/>
      <c r="EF1056" s="4"/>
      <c r="EG1056" s="4"/>
      <c r="EH1056" s="4"/>
      <c r="EI1056" s="4"/>
      <c r="EJ1056" s="4"/>
      <c r="EK1056" s="4"/>
      <c r="EL1056" s="4"/>
    </row>
    <row r="1057" spans="1:142" x14ac:dyDescent="0.35">
      <c r="A1057" s="3"/>
      <c r="B1057" s="4"/>
      <c r="C1057" s="4"/>
      <c r="D1057" s="4"/>
      <c r="E1057" s="3"/>
      <c r="F1057" s="3"/>
      <c r="G1057" s="3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  <c r="BD1057" s="4"/>
      <c r="BE1057" s="4"/>
      <c r="BF1057" s="4"/>
      <c r="BG1057" s="4"/>
      <c r="BH1057" s="4"/>
      <c r="BI1057" s="4"/>
      <c r="BJ1057" s="4"/>
      <c r="BK1057" s="4"/>
      <c r="BL1057" s="4"/>
      <c r="BM1057" s="4"/>
      <c r="BN1057" s="4"/>
      <c r="BO1057" s="4"/>
      <c r="BP1057" s="4"/>
      <c r="BQ1057" s="4"/>
      <c r="BR1057" s="4"/>
      <c r="BS1057" s="4"/>
      <c r="BT1057" s="4"/>
      <c r="BU1057" s="4"/>
      <c r="BV1057" s="4"/>
      <c r="BW1057" s="4"/>
      <c r="BX1057" s="4"/>
      <c r="BY1057" s="4"/>
      <c r="BZ1057" s="4"/>
      <c r="CA1057" s="4"/>
      <c r="CB1057" s="4"/>
      <c r="CC1057" s="4"/>
      <c r="CD1057" s="4"/>
      <c r="CE1057" s="4"/>
      <c r="CF1057" s="4"/>
      <c r="CG1057" s="4"/>
      <c r="CH1057" s="4"/>
      <c r="CI1057" s="4"/>
      <c r="CJ1057" s="4"/>
      <c r="CK1057" s="4"/>
      <c r="CL1057" s="4"/>
      <c r="CM1057" s="4"/>
      <c r="CN1057" s="4"/>
      <c r="CO1057" s="4"/>
      <c r="CP1057" s="4"/>
      <c r="CQ1057" s="4"/>
      <c r="CR1057" s="4"/>
      <c r="CS1057" s="4"/>
      <c r="CT1057" s="4"/>
      <c r="CU1057" s="4"/>
      <c r="CV1057" s="4"/>
      <c r="CW1057" s="4"/>
      <c r="CX1057" s="4"/>
      <c r="CY1057" s="4"/>
      <c r="CZ1057" s="4"/>
      <c r="DA1057" s="4"/>
      <c r="DB1057" s="4"/>
      <c r="DC1057" s="4"/>
      <c r="DD1057" s="4"/>
      <c r="DE1057" s="4"/>
      <c r="DF1057" s="4"/>
      <c r="DG1057" s="4"/>
      <c r="DH1057" s="4"/>
      <c r="DI1057" s="4"/>
      <c r="DJ1057" s="4"/>
      <c r="DK1057" s="4"/>
      <c r="DL1057" s="4"/>
      <c r="DM1057" s="4"/>
      <c r="DN1057" s="4"/>
      <c r="DO1057" s="4"/>
      <c r="DP1057" s="4"/>
      <c r="DQ1057" s="4"/>
      <c r="DR1057" s="4"/>
      <c r="DS1057" s="4"/>
      <c r="DT1057" s="4"/>
      <c r="DU1057" s="4"/>
      <c r="DV1057" s="4"/>
      <c r="DW1057" s="4"/>
      <c r="DX1057" s="4"/>
      <c r="DY1057" s="4"/>
      <c r="DZ1057" s="4"/>
      <c r="EA1057" s="4"/>
      <c r="EB1057" s="4"/>
      <c r="EC1057" s="4"/>
      <c r="ED1057" s="4"/>
      <c r="EE1057" s="4"/>
      <c r="EF1057" s="4"/>
      <c r="EG1057" s="4"/>
      <c r="EH1057" s="4"/>
      <c r="EI1057" s="4"/>
      <c r="EJ1057" s="4"/>
      <c r="EK1057" s="4"/>
      <c r="EL1057" s="4"/>
    </row>
    <row r="1058" spans="1:142" x14ac:dyDescent="0.35">
      <c r="A1058" s="3"/>
      <c r="B1058" s="4"/>
      <c r="C1058" s="4"/>
      <c r="D1058" s="4"/>
      <c r="E1058" s="3"/>
      <c r="F1058" s="3"/>
      <c r="G1058" s="3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  <c r="BA1058" s="4"/>
      <c r="BB1058" s="4"/>
      <c r="BC1058" s="4"/>
      <c r="BD1058" s="4"/>
      <c r="BE1058" s="4"/>
      <c r="BF1058" s="4"/>
      <c r="BG1058" s="4"/>
      <c r="BH1058" s="4"/>
      <c r="BI1058" s="4"/>
      <c r="BJ1058" s="4"/>
      <c r="BK1058" s="4"/>
      <c r="BL1058" s="4"/>
      <c r="BM1058" s="4"/>
      <c r="BN1058" s="4"/>
      <c r="BO1058" s="4"/>
      <c r="BP1058" s="4"/>
      <c r="BQ1058" s="4"/>
      <c r="BR1058" s="4"/>
      <c r="BS1058" s="4"/>
      <c r="BT1058" s="4"/>
      <c r="BU1058" s="4"/>
      <c r="BV1058" s="4"/>
      <c r="BW1058" s="4"/>
      <c r="BX1058" s="4"/>
      <c r="BY1058" s="4"/>
      <c r="BZ1058" s="4"/>
      <c r="CA1058" s="4"/>
      <c r="CB1058" s="4"/>
      <c r="CC1058" s="4"/>
      <c r="CD1058" s="4"/>
      <c r="CE1058" s="4"/>
      <c r="CF1058" s="4"/>
      <c r="CG1058" s="4"/>
      <c r="CH1058" s="4"/>
      <c r="CI1058" s="4"/>
      <c r="CJ1058" s="4"/>
      <c r="CK1058" s="4"/>
      <c r="CL1058" s="4"/>
      <c r="CM1058" s="4"/>
      <c r="CN1058" s="4"/>
      <c r="CO1058" s="4"/>
      <c r="CP1058" s="4"/>
      <c r="CQ1058" s="4"/>
      <c r="CR1058" s="4"/>
      <c r="CS1058" s="4"/>
      <c r="CT1058" s="4"/>
      <c r="CU1058" s="4"/>
      <c r="CV1058" s="4"/>
      <c r="CW1058" s="4"/>
      <c r="CX1058" s="4"/>
      <c r="CY1058" s="4"/>
      <c r="CZ1058" s="4"/>
      <c r="DA1058" s="4"/>
      <c r="DB1058" s="4"/>
      <c r="DC1058" s="4"/>
      <c r="DD1058" s="4"/>
      <c r="DE1058" s="4"/>
      <c r="DF1058" s="4"/>
      <c r="DG1058" s="4"/>
      <c r="DH1058" s="4"/>
      <c r="DI1058" s="4"/>
      <c r="DJ1058" s="4"/>
      <c r="DK1058" s="4"/>
      <c r="DL1058" s="4"/>
      <c r="DM1058" s="4"/>
      <c r="DN1058" s="4"/>
      <c r="DO1058" s="4"/>
      <c r="DP1058" s="4"/>
      <c r="DQ1058" s="4"/>
      <c r="DR1058" s="4"/>
      <c r="DS1058" s="4"/>
      <c r="DT1058" s="4"/>
      <c r="DU1058" s="4"/>
      <c r="DV1058" s="4"/>
      <c r="DW1058" s="4"/>
      <c r="DX1058" s="4"/>
      <c r="DY1058" s="4"/>
      <c r="DZ1058" s="4"/>
      <c r="EA1058" s="4"/>
      <c r="EB1058" s="4"/>
      <c r="EC1058" s="4"/>
      <c r="ED1058" s="4"/>
      <c r="EE1058" s="4"/>
      <c r="EF1058" s="4"/>
      <c r="EG1058" s="4"/>
      <c r="EH1058" s="4"/>
      <c r="EI1058" s="4"/>
      <c r="EJ1058" s="4"/>
      <c r="EK1058" s="4"/>
      <c r="EL1058" s="4"/>
    </row>
    <row r="1059" spans="1:142" x14ac:dyDescent="0.35">
      <c r="A1059" s="3"/>
      <c r="B1059" s="4"/>
      <c r="C1059" s="4"/>
      <c r="D1059" s="4"/>
      <c r="E1059" s="3"/>
      <c r="F1059" s="3"/>
      <c r="G1059" s="3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4"/>
      <c r="AT1059" s="4"/>
      <c r="AU1059" s="4"/>
      <c r="AV1059" s="4"/>
      <c r="AW1059" s="4"/>
      <c r="AX1059" s="4"/>
      <c r="AY1059" s="4"/>
      <c r="AZ1059" s="4"/>
      <c r="BA1059" s="4"/>
      <c r="BB1059" s="4"/>
      <c r="BC1059" s="4"/>
      <c r="BD1059" s="4"/>
      <c r="BE1059" s="4"/>
      <c r="BF1059" s="4"/>
      <c r="BG1059" s="4"/>
      <c r="BH1059" s="4"/>
      <c r="BI1059" s="4"/>
      <c r="BJ1059" s="4"/>
      <c r="BK1059" s="4"/>
      <c r="BL1059" s="4"/>
      <c r="BM1059" s="4"/>
      <c r="BN1059" s="4"/>
      <c r="BO1059" s="4"/>
      <c r="BP1059" s="4"/>
      <c r="BQ1059" s="4"/>
      <c r="BR1059" s="4"/>
      <c r="BS1059" s="4"/>
      <c r="BT1059" s="4"/>
      <c r="BU1059" s="4"/>
      <c r="BV1059" s="4"/>
      <c r="BW1059" s="4"/>
      <c r="BX1059" s="4"/>
      <c r="BY1059" s="4"/>
      <c r="BZ1059" s="4"/>
      <c r="CA1059" s="4"/>
      <c r="CB1059" s="4"/>
      <c r="CC1059" s="4"/>
      <c r="CD1059" s="4"/>
      <c r="CE1059" s="4"/>
      <c r="CF1059" s="4"/>
      <c r="CG1059" s="4"/>
      <c r="CH1059" s="4"/>
      <c r="CI1059" s="4"/>
      <c r="CJ1059" s="4"/>
      <c r="CK1059" s="4"/>
      <c r="CL1059" s="4"/>
      <c r="CM1059" s="4"/>
      <c r="CN1059" s="4"/>
      <c r="CO1059" s="4"/>
      <c r="CP1059" s="4"/>
      <c r="CQ1059" s="4"/>
      <c r="CR1059" s="4"/>
      <c r="CS1059" s="4"/>
      <c r="CT1059" s="4"/>
      <c r="CU1059" s="4"/>
      <c r="CV1059" s="4"/>
      <c r="CW1059" s="4"/>
      <c r="CX1059" s="4"/>
      <c r="CY1059" s="4"/>
      <c r="CZ1059" s="4"/>
      <c r="DA1059" s="4"/>
      <c r="DB1059" s="4"/>
      <c r="DC1059" s="4"/>
      <c r="DD1059" s="4"/>
      <c r="DE1059" s="4"/>
      <c r="DF1059" s="4"/>
      <c r="DG1059" s="4"/>
      <c r="DH1059" s="4"/>
      <c r="DI1059" s="4"/>
      <c r="DJ1059" s="4"/>
      <c r="DK1059" s="4"/>
      <c r="DL1059" s="4"/>
      <c r="DM1059" s="4"/>
      <c r="DN1059" s="4"/>
      <c r="DO1059" s="4"/>
      <c r="DP1059" s="4"/>
      <c r="DQ1059" s="4"/>
      <c r="DR1059" s="4"/>
      <c r="DS1059" s="4"/>
      <c r="DT1059" s="4"/>
      <c r="DU1059" s="4"/>
      <c r="DV1059" s="4"/>
      <c r="DW1059" s="4"/>
      <c r="DX1059" s="4"/>
      <c r="DY1059" s="4"/>
      <c r="DZ1059" s="4"/>
      <c r="EA1059" s="4"/>
      <c r="EB1059" s="4"/>
      <c r="EC1059" s="4"/>
      <c r="ED1059" s="4"/>
      <c r="EE1059" s="4"/>
      <c r="EF1059" s="4"/>
      <c r="EG1059" s="4"/>
      <c r="EH1059" s="4"/>
      <c r="EI1059" s="4"/>
      <c r="EJ1059" s="4"/>
      <c r="EK1059" s="4"/>
      <c r="EL1059" s="4"/>
    </row>
    <row r="1060" spans="1:142" x14ac:dyDescent="0.35">
      <c r="A1060" s="3"/>
      <c r="B1060" s="4"/>
      <c r="C1060" s="4"/>
      <c r="D1060" s="4"/>
      <c r="E1060" s="3"/>
      <c r="F1060" s="3"/>
      <c r="G1060" s="3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4"/>
      <c r="AT1060" s="4"/>
      <c r="AU1060" s="4"/>
      <c r="AV1060" s="4"/>
      <c r="AW1060" s="4"/>
      <c r="AX1060" s="4"/>
      <c r="AY1060" s="4"/>
      <c r="AZ1060" s="4"/>
      <c r="BA1060" s="4"/>
      <c r="BB1060" s="4"/>
      <c r="BC1060" s="4"/>
      <c r="BD1060" s="4"/>
      <c r="BE1060" s="4"/>
      <c r="BF1060" s="4"/>
      <c r="BG1060" s="4"/>
      <c r="BH1060" s="4"/>
      <c r="BI1060" s="4"/>
      <c r="BJ1060" s="4"/>
      <c r="BK1060" s="4"/>
      <c r="BL1060" s="4"/>
      <c r="BM1060" s="4"/>
      <c r="BN1060" s="4"/>
      <c r="BO1060" s="4"/>
      <c r="BP1060" s="4"/>
      <c r="BQ1060" s="4"/>
      <c r="BR1060" s="4"/>
      <c r="BS1060" s="4"/>
      <c r="BT1060" s="4"/>
      <c r="BU1060" s="4"/>
      <c r="BV1060" s="4"/>
      <c r="BW1060" s="4"/>
      <c r="BX1060" s="4"/>
      <c r="BY1060" s="4"/>
      <c r="BZ1060" s="4"/>
      <c r="CA1060" s="4"/>
      <c r="CB1060" s="4"/>
      <c r="CC1060" s="4"/>
      <c r="CD1060" s="4"/>
      <c r="CE1060" s="4"/>
      <c r="CF1060" s="4"/>
      <c r="CG1060" s="4"/>
      <c r="CH1060" s="4"/>
      <c r="CI1060" s="4"/>
      <c r="CJ1060" s="4"/>
      <c r="CK1060" s="4"/>
      <c r="CL1060" s="4"/>
      <c r="CM1060" s="4"/>
      <c r="CN1060" s="4"/>
      <c r="CO1060" s="4"/>
      <c r="CP1060" s="4"/>
      <c r="CQ1060" s="4"/>
      <c r="CR1060" s="4"/>
      <c r="CS1060" s="4"/>
      <c r="CT1060" s="4"/>
      <c r="CU1060" s="4"/>
      <c r="CV1060" s="4"/>
      <c r="CW1060" s="4"/>
      <c r="CX1060" s="4"/>
      <c r="CY1060" s="4"/>
      <c r="CZ1060" s="4"/>
      <c r="DA1060" s="4"/>
      <c r="DB1060" s="4"/>
      <c r="DC1060" s="4"/>
      <c r="DD1060" s="4"/>
      <c r="DE1060" s="4"/>
      <c r="DF1060" s="4"/>
      <c r="DG1060" s="4"/>
      <c r="DH1060" s="4"/>
      <c r="DI1060" s="4"/>
      <c r="DJ1060" s="4"/>
      <c r="DK1060" s="4"/>
      <c r="DL1060" s="4"/>
      <c r="DM1060" s="4"/>
      <c r="DN1060" s="4"/>
      <c r="DO1060" s="4"/>
      <c r="DP1060" s="4"/>
      <c r="DQ1060" s="4"/>
      <c r="DR1060" s="4"/>
      <c r="DS1060" s="4"/>
      <c r="DT1060" s="4"/>
      <c r="DU1060" s="4"/>
      <c r="DV1060" s="4"/>
      <c r="DW1060" s="4"/>
      <c r="DX1060" s="4"/>
      <c r="DY1060" s="4"/>
      <c r="DZ1060" s="4"/>
      <c r="EA1060" s="4"/>
      <c r="EB1060" s="4"/>
      <c r="EC1060" s="4"/>
      <c r="ED1060" s="4"/>
      <c r="EE1060" s="4"/>
      <c r="EF1060" s="4"/>
      <c r="EG1060" s="4"/>
      <c r="EH1060" s="4"/>
      <c r="EI1060" s="4"/>
      <c r="EJ1060" s="4"/>
      <c r="EK1060" s="4"/>
      <c r="EL1060" s="4"/>
    </row>
    <row r="1061" spans="1:142" x14ac:dyDescent="0.35">
      <c r="A1061" s="3"/>
      <c r="B1061" s="4"/>
      <c r="C1061" s="4"/>
      <c r="D1061" s="4"/>
      <c r="E1061" s="3"/>
      <c r="F1061" s="3"/>
      <c r="G1061" s="3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4"/>
      <c r="AL1061" s="4"/>
      <c r="AM1061" s="4"/>
      <c r="AN1061" s="4"/>
      <c r="AO1061" s="4"/>
      <c r="AP1061" s="4"/>
      <c r="AQ1061" s="4"/>
      <c r="AR1061" s="4"/>
      <c r="AS1061" s="4"/>
      <c r="AT1061" s="4"/>
      <c r="AU1061" s="4"/>
      <c r="AV1061" s="4"/>
      <c r="AW1061" s="4"/>
      <c r="AX1061" s="4"/>
      <c r="AY1061" s="4"/>
      <c r="AZ1061" s="4"/>
      <c r="BA1061" s="4"/>
      <c r="BB1061" s="4"/>
      <c r="BC1061" s="4"/>
      <c r="BD1061" s="4"/>
      <c r="BE1061" s="4"/>
      <c r="BF1061" s="4"/>
      <c r="BG1061" s="4"/>
      <c r="BH1061" s="4"/>
      <c r="BI1061" s="4"/>
      <c r="BJ1061" s="4"/>
      <c r="BK1061" s="4"/>
      <c r="BL1061" s="4"/>
      <c r="BM1061" s="4"/>
      <c r="BN1061" s="4"/>
      <c r="BO1061" s="4"/>
      <c r="BP1061" s="4"/>
      <c r="BQ1061" s="4"/>
      <c r="BR1061" s="4"/>
      <c r="BS1061" s="4"/>
      <c r="BT1061" s="4"/>
      <c r="BU1061" s="4"/>
      <c r="BV1061" s="4"/>
      <c r="BW1061" s="4"/>
      <c r="BX1061" s="4"/>
      <c r="BY1061" s="4"/>
      <c r="BZ1061" s="4"/>
      <c r="CA1061" s="4"/>
      <c r="CB1061" s="4"/>
      <c r="CC1061" s="4"/>
      <c r="CD1061" s="4"/>
      <c r="CE1061" s="4"/>
      <c r="CF1061" s="4"/>
      <c r="CG1061" s="4"/>
      <c r="CH1061" s="4"/>
      <c r="CI1061" s="4"/>
      <c r="CJ1061" s="4"/>
      <c r="CK1061" s="4"/>
      <c r="CL1061" s="4"/>
      <c r="CM1061" s="4"/>
      <c r="CN1061" s="4"/>
      <c r="CO1061" s="4"/>
      <c r="CP1061" s="4"/>
      <c r="CQ1061" s="4"/>
      <c r="CR1061" s="4"/>
      <c r="CS1061" s="4"/>
      <c r="CT1061" s="4"/>
      <c r="CU1061" s="4"/>
      <c r="CV1061" s="4"/>
      <c r="CW1061" s="4"/>
      <c r="CX1061" s="4"/>
      <c r="CY1061" s="4"/>
      <c r="CZ1061" s="4"/>
      <c r="DA1061" s="4"/>
      <c r="DB1061" s="4"/>
      <c r="DC1061" s="4"/>
      <c r="DD1061" s="4"/>
      <c r="DE1061" s="4"/>
      <c r="DF1061" s="4"/>
      <c r="DG1061" s="4"/>
      <c r="DH1061" s="4"/>
      <c r="DI1061" s="4"/>
      <c r="DJ1061" s="4"/>
      <c r="DK1061" s="4"/>
      <c r="DL1061" s="4"/>
      <c r="DM1061" s="4"/>
      <c r="DN1061" s="4"/>
      <c r="DO1061" s="4"/>
      <c r="DP1061" s="4"/>
      <c r="DQ1061" s="4"/>
      <c r="DR1061" s="4"/>
      <c r="DS1061" s="4"/>
      <c r="DT1061" s="4"/>
      <c r="DU1061" s="4"/>
      <c r="DV1061" s="4"/>
      <c r="DW1061" s="4"/>
      <c r="DX1061" s="4"/>
      <c r="DY1061" s="4"/>
      <c r="DZ1061" s="4"/>
      <c r="EA1061" s="4"/>
      <c r="EB1061" s="4"/>
      <c r="EC1061" s="4"/>
      <c r="ED1061" s="4"/>
      <c r="EE1061" s="4"/>
      <c r="EF1061" s="4"/>
      <c r="EG1061" s="4"/>
      <c r="EH1061" s="4"/>
      <c r="EI1061" s="4"/>
      <c r="EJ1061" s="4"/>
      <c r="EK1061" s="4"/>
      <c r="EL1061" s="4"/>
    </row>
    <row r="1062" spans="1:142" x14ac:dyDescent="0.35">
      <c r="A1062" s="3"/>
      <c r="B1062" s="4"/>
      <c r="C1062" s="4"/>
      <c r="D1062" s="4"/>
      <c r="E1062" s="3"/>
      <c r="F1062" s="3"/>
      <c r="G1062" s="3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  <c r="BA1062" s="4"/>
      <c r="BB1062" s="4"/>
      <c r="BC1062" s="4"/>
      <c r="BD1062" s="4"/>
      <c r="BE1062" s="4"/>
      <c r="BF1062" s="4"/>
      <c r="BG1062" s="4"/>
      <c r="BH1062" s="4"/>
      <c r="BI1062" s="4"/>
      <c r="BJ1062" s="4"/>
      <c r="BK1062" s="4"/>
      <c r="BL1062" s="4"/>
      <c r="BM1062" s="4"/>
      <c r="BN1062" s="4"/>
      <c r="BO1062" s="4"/>
      <c r="BP1062" s="4"/>
      <c r="BQ1062" s="4"/>
      <c r="BR1062" s="4"/>
      <c r="BS1062" s="4"/>
      <c r="BT1062" s="4"/>
      <c r="BU1062" s="4"/>
      <c r="BV1062" s="4"/>
      <c r="BW1062" s="4"/>
      <c r="BX1062" s="4"/>
      <c r="BY1062" s="4"/>
      <c r="BZ1062" s="4"/>
      <c r="CA1062" s="4"/>
      <c r="CB1062" s="4"/>
      <c r="CC1062" s="4"/>
      <c r="CD1062" s="4"/>
      <c r="CE1062" s="4"/>
      <c r="CF1062" s="4"/>
      <c r="CG1062" s="4"/>
      <c r="CH1062" s="4"/>
      <c r="CI1062" s="4"/>
      <c r="CJ1062" s="4"/>
      <c r="CK1062" s="4"/>
      <c r="CL1062" s="4"/>
      <c r="CM1062" s="4"/>
      <c r="CN1062" s="4"/>
      <c r="CO1062" s="4"/>
      <c r="CP1062" s="4"/>
      <c r="CQ1062" s="4"/>
      <c r="CR1062" s="4"/>
      <c r="CS1062" s="4"/>
      <c r="CT1062" s="4"/>
      <c r="CU1062" s="4"/>
      <c r="CV1062" s="4"/>
      <c r="CW1062" s="4"/>
      <c r="CX1062" s="4"/>
      <c r="CY1062" s="4"/>
      <c r="CZ1062" s="4"/>
      <c r="DA1062" s="4"/>
      <c r="DB1062" s="4"/>
      <c r="DC1062" s="4"/>
      <c r="DD1062" s="4"/>
      <c r="DE1062" s="4"/>
      <c r="DF1062" s="4"/>
      <c r="DG1062" s="4"/>
      <c r="DH1062" s="4"/>
      <c r="DI1062" s="4"/>
      <c r="DJ1062" s="4"/>
      <c r="DK1062" s="4"/>
      <c r="DL1062" s="4"/>
      <c r="DM1062" s="4"/>
      <c r="DN1062" s="4"/>
      <c r="DO1062" s="4"/>
      <c r="DP1062" s="4"/>
      <c r="DQ1062" s="4"/>
      <c r="DR1062" s="4"/>
      <c r="DS1062" s="4"/>
      <c r="DT1062" s="4"/>
      <c r="DU1062" s="4"/>
      <c r="DV1062" s="4"/>
      <c r="DW1062" s="4"/>
      <c r="DX1062" s="4"/>
      <c r="DY1062" s="4"/>
      <c r="DZ1062" s="4"/>
      <c r="EA1062" s="4"/>
      <c r="EB1062" s="4"/>
      <c r="EC1062" s="4"/>
      <c r="ED1062" s="4"/>
      <c r="EE1062" s="4"/>
      <c r="EF1062" s="4"/>
      <c r="EG1062" s="4"/>
      <c r="EH1062" s="4"/>
      <c r="EI1062" s="4"/>
      <c r="EJ1062" s="4"/>
      <c r="EK1062" s="4"/>
      <c r="EL1062" s="4"/>
    </row>
    <row r="1063" spans="1:142" x14ac:dyDescent="0.35">
      <c r="A1063" s="3"/>
      <c r="B1063" s="4"/>
      <c r="C1063" s="4"/>
      <c r="D1063" s="4"/>
      <c r="E1063" s="3"/>
      <c r="F1063" s="3"/>
      <c r="G1063" s="3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  <c r="BA1063" s="4"/>
      <c r="BB1063" s="4"/>
      <c r="BC1063" s="4"/>
      <c r="BD1063" s="4"/>
      <c r="BE1063" s="4"/>
      <c r="BF1063" s="4"/>
      <c r="BG1063" s="4"/>
      <c r="BH1063" s="4"/>
      <c r="BI1063" s="4"/>
      <c r="BJ1063" s="4"/>
      <c r="BK1063" s="4"/>
      <c r="BL1063" s="4"/>
      <c r="BM1063" s="4"/>
      <c r="BN1063" s="4"/>
      <c r="BO1063" s="4"/>
      <c r="BP1063" s="4"/>
      <c r="BQ1063" s="4"/>
      <c r="BR1063" s="4"/>
      <c r="BS1063" s="4"/>
      <c r="BT1063" s="4"/>
      <c r="BU1063" s="4"/>
      <c r="BV1063" s="4"/>
      <c r="BW1063" s="4"/>
      <c r="BX1063" s="4"/>
      <c r="BY1063" s="4"/>
      <c r="BZ1063" s="4"/>
      <c r="CA1063" s="4"/>
      <c r="CB1063" s="4"/>
      <c r="CC1063" s="4"/>
      <c r="CD1063" s="4"/>
      <c r="CE1063" s="4"/>
      <c r="CF1063" s="4"/>
      <c r="CG1063" s="4"/>
      <c r="CH1063" s="4"/>
      <c r="CI1063" s="4"/>
      <c r="CJ1063" s="4"/>
      <c r="CK1063" s="4"/>
      <c r="CL1063" s="4"/>
      <c r="CM1063" s="4"/>
      <c r="CN1063" s="4"/>
      <c r="CO1063" s="4"/>
      <c r="CP1063" s="4"/>
      <c r="CQ1063" s="4"/>
      <c r="CR1063" s="4"/>
      <c r="CS1063" s="4"/>
      <c r="CT1063" s="4"/>
      <c r="CU1063" s="4"/>
      <c r="CV1063" s="4"/>
      <c r="CW1063" s="4"/>
      <c r="CX1063" s="4"/>
      <c r="CY1063" s="4"/>
      <c r="CZ1063" s="4"/>
      <c r="DA1063" s="4"/>
      <c r="DB1063" s="4"/>
      <c r="DC1063" s="4"/>
      <c r="DD1063" s="4"/>
      <c r="DE1063" s="4"/>
      <c r="DF1063" s="4"/>
      <c r="DG1063" s="4"/>
      <c r="DH1063" s="4"/>
      <c r="DI1063" s="4"/>
      <c r="DJ1063" s="4"/>
      <c r="DK1063" s="4"/>
      <c r="DL1063" s="4"/>
      <c r="DM1063" s="4"/>
      <c r="DN1063" s="4"/>
      <c r="DO1063" s="4"/>
      <c r="DP1063" s="4"/>
      <c r="DQ1063" s="4"/>
      <c r="DR1063" s="4"/>
      <c r="DS1063" s="4"/>
      <c r="DT1063" s="4"/>
      <c r="DU1063" s="4"/>
      <c r="DV1063" s="4"/>
      <c r="DW1063" s="4"/>
      <c r="DX1063" s="4"/>
      <c r="DY1063" s="4"/>
      <c r="DZ1063" s="4"/>
      <c r="EA1063" s="4"/>
      <c r="EB1063" s="4"/>
      <c r="EC1063" s="4"/>
      <c r="ED1063" s="4"/>
      <c r="EE1063" s="4"/>
      <c r="EF1063" s="4"/>
      <c r="EG1063" s="4"/>
      <c r="EH1063" s="4"/>
      <c r="EI1063" s="4"/>
      <c r="EJ1063" s="4"/>
      <c r="EK1063" s="4"/>
      <c r="EL1063" s="4"/>
    </row>
    <row r="1064" spans="1:142" x14ac:dyDescent="0.35">
      <c r="A1064" s="3"/>
      <c r="B1064" s="4"/>
      <c r="C1064" s="4"/>
      <c r="D1064" s="4"/>
      <c r="E1064" s="3"/>
      <c r="F1064" s="3"/>
      <c r="G1064" s="3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4"/>
      <c r="AT1064" s="4"/>
      <c r="AU1064" s="4"/>
      <c r="AV1064" s="4"/>
      <c r="AW1064" s="4"/>
      <c r="AX1064" s="4"/>
      <c r="AY1064" s="4"/>
      <c r="AZ1064" s="4"/>
      <c r="BA1064" s="4"/>
      <c r="BB1064" s="4"/>
      <c r="BC1064" s="4"/>
      <c r="BD1064" s="4"/>
      <c r="BE1064" s="4"/>
      <c r="BF1064" s="4"/>
      <c r="BG1064" s="4"/>
      <c r="BH1064" s="4"/>
      <c r="BI1064" s="4"/>
      <c r="BJ1064" s="4"/>
      <c r="BK1064" s="4"/>
      <c r="BL1064" s="4"/>
      <c r="BM1064" s="4"/>
      <c r="BN1064" s="4"/>
      <c r="BO1064" s="4"/>
      <c r="BP1064" s="4"/>
      <c r="BQ1064" s="4"/>
      <c r="BR1064" s="4"/>
      <c r="BS1064" s="4"/>
      <c r="BT1064" s="4"/>
      <c r="BU1064" s="4"/>
      <c r="BV1064" s="4"/>
      <c r="BW1064" s="4"/>
      <c r="BX1064" s="4"/>
      <c r="BY1064" s="4"/>
      <c r="BZ1064" s="4"/>
      <c r="CA1064" s="4"/>
      <c r="CB1064" s="4"/>
      <c r="CC1064" s="4"/>
      <c r="CD1064" s="4"/>
      <c r="CE1064" s="4"/>
      <c r="CF1064" s="4"/>
      <c r="CG1064" s="4"/>
      <c r="CH1064" s="4"/>
      <c r="CI1064" s="4"/>
      <c r="CJ1064" s="4"/>
      <c r="CK1064" s="4"/>
      <c r="CL1064" s="4"/>
      <c r="CM1064" s="4"/>
      <c r="CN1064" s="4"/>
      <c r="CO1064" s="4"/>
      <c r="CP1064" s="4"/>
      <c r="CQ1064" s="4"/>
      <c r="CR1064" s="4"/>
      <c r="CS1064" s="4"/>
      <c r="CT1064" s="4"/>
      <c r="CU1064" s="4"/>
      <c r="CV1064" s="4"/>
      <c r="CW1064" s="4"/>
      <c r="CX1064" s="4"/>
      <c r="CY1064" s="4"/>
      <c r="CZ1064" s="4"/>
      <c r="DA1064" s="4"/>
      <c r="DB1064" s="4"/>
      <c r="DC1064" s="4"/>
      <c r="DD1064" s="4"/>
      <c r="DE1064" s="4"/>
      <c r="DF1064" s="4"/>
      <c r="DG1064" s="4"/>
      <c r="DH1064" s="4"/>
      <c r="DI1064" s="4"/>
      <c r="DJ1064" s="4"/>
      <c r="DK1064" s="4"/>
      <c r="DL1064" s="4"/>
      <c r="DM1064" s="4"/>
      <c r="DN1064" s="4"/>
      <c r="DO1064" s="4"/>
      <c r="DP1064" s="4"/>
      <c r="DQ1064" s="4"/>
      <c r="DR1064" s="4"/>
      <c r="DS1064" s="4"/>
      <c r="DT1064" s="4"/>
      <c r="DU1064" s="4"/>
      <c r="DV1064" s="4"/>
      <c r="DW1064" s="4"/>
      <c r="DX1064" s="4"/>
      <c r="DY1064" s="4"/>
      <c r="DZ1064" s="4"/>
      <c r="EA1064" s="4"/>
      <c r="EB1064" s="4"/>
      <c r="EC1064" s="4"/>
      <c r="ED1064" s="4"/>
      <c r="EE1064" s="4"/>
      <c r="EF1064" s="4"/>
      <c r="EG1064" s="4"/>
      <c r="EH1064" s="4"/>
      <c r="EI1064" s="4"/>
      <c r="EJ1064" s="4"/>
      <c r="EK1064" s="4"/>
      <c r="EL1064" s="4"/>
    </row>
    <row r="1065" spans="1:142" x14ac:dyDescent="0.35">
      <c r="A1065" s="3"/>
      <c r="B1065" s="4"/>
      <c r="C1065" s="4"/>
      <c r="D1065" s="4"/>
      <c r="E1065" s="3"/>
      <c r="F1065" s="3"/>
      <c r="G1065" s="3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  <c r="BA1065" s="4"/>
      <c r="BB1065" s="4"/>
      <c r="BC1065" s="4"/>
      <c r="BD1065" s="4"/>
      <c r="BE1065" s="4"/>
      <c r="BF1065" s="4"/>
      <c r="BG1065" s="4"/>
      <c r="BH1065" s="4"/>
      <c r="BI1065" s="4"/>
      <c r="BJ1065" s="4"/>
      <c r="BK1065" s="4"/>
      <c r="BL1065" s="4"/>
      <c r="BM1065" s="4"/>
      <c r="BN1065" s="4"/>
      <c r="BO1065" s="4"/>
      <c r="BP1065" s="4"/>
      <c r="BQ1065" s="4"/>
      <c r="BR1065" s="4"/>
      <c r="BS1065" s="4"/>
      <c r="BT1065" s="4"/>
      <c r="BU1065" s="4"/>
      <c r="BV1065" s="4"/>
      <c r="BW1065" s="4"/>
      <c r="BX1065" s="4"/>
      <c r="BY1065" s="4"/>
      <c r="BZ1065" s="4"/>
      <c r="CA1065" s="4"/>
      <c r="CB1065" s="4"/>
      <c r="CC1065" s="4"/>
      <c r="CD1065" s="4"/>
      <c r="CE1065" s="4"/>
      <c r="CF1065" s="4"/>
      <c r="CG1065" s="4"/>
      <c r="CH1065" s="4"/>
      <c r="CI1065" s="4"/>
      <c r="CJ1065" s="4"/>
      <c r="CK1065" s="4"/>
      <c r="CL1065" s="4"/>
      <c r="CM1065" s="4"/>
      <c r="CN1065" s="4"/>
      <c r="CO1065" s="4"/>
      <c r="CP1065" s="4"/>
      <c r="CQ1065" s="4"/>
      <c r="CR1065" s="4"/>
      <c r="CS1065" s="4"/>
      <c r="CT1065" s="4"/>
      <c r="CU1065" s="4"/>
      <c r="CV1065" s="4"/>
      <c r="CW1065" s="4"/>
      <c r="CX1065" s="4"/>
      <c r="CY1065" s="4"/>
      <c r="CZ1065" s="4"/>
      <c r="DA1065" s="4"/>
      <c r="DB1065" s="4"/>
      <c r="DC1065" s="4"/>
      <c r="DD1065" s="4"/>
      <c r="DE1065" s="4"/>
      <c r="DF1065" s="4"/>
      <c r="DG1065" s="4"/>
      <c r="DH1065" s="4"/>
      <c r="DI1065" s="4"/>
      <c r="DJ1065" s="4"/>
      <c r="DK1065" s="4"/>
      <c r="DL1065" s="4"/>
      <c r="DM1065" s="4"/>
      <c r="DN1065" s="4"/>
      <c r="DO1065" s="4"/>
      <c r="DP1065" s="4"/>
      <c r="DQ1065" s="4"/>
      <c r="DR1065" s="4"/>
      <c r="DS1065" s="4"/>
      <c r="DT1065" s="4"/>
      <c r="DU1065" s="4"/>
      <c r="DV1065" s="4"/>
      <c r="DW1065" s="4"/>
      <c r="DX1065" s="4"/>
      <c r="DY1065" s="4"/>
      <c r="DZ1065" s="4"/>
      <c r="EA1065" s="4"/>
      <c r="EB1065" s="4"/>
      <c r="EC1065" s="4"/>
      <c r="ED1065" s="4"/>
      <c r="EE1065" s="4"/>
      <c r="EF1065" s="4"/>
      <c r="EG1065" s="4"/>
      <c r="EH1065" s="4"/>
      <c r="EI1065" s="4"/>
      <c r="EJ1065" s="4"/>
      <c r="EK1065" s="4"/>
      <c r="EL1065" s="4"/>
    </row>
    <row r="1066" spans="1:142" x14ac:dyDescent="0.35">
      <c r="A1066" s="3"/>
      <c r="B1066" s="4"/>
      <c r="C1066" s="4"/>
      <c r="D1066" s="4"/>
      <c r="E1066" s="3"/>
      <c r="F1066" s="3"/>
      <c r="G1066" s="3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  <c r="BA1066" s="4"/>
      <c r="BB1066" s="4"/>
      <c r="BC1066" s="4"/>
      <c r="BD1066" s="4"/>
      <c r="BE1066" s="4"/>
      <c r="BF1066" s="4"/>
      <c r="BG1066" s="4"/>
      <c r="BH1066" s="4"/>
      <c r="BI1066" s="4"/>
      <c r="BJ1066" s="4"/>
      <c r="BK1066" s="4"/>
      <c r="BL1066" s="4"/>
      <c r="BM1066" s="4"/>
      <c r="BN1066" s="4"/>
      <c r="BO1066" s="4"/>
      <c r="BP1066" s="4"/>
      <c r="BQ1066" s="4"/>
      <c r="BR1066" s="4"/>
      <c r="BS1066" s="4"/>
      <c r="BT1066" s="4"/>
      <c r="BU1066" s="4"/>
      <c r="BV1066" s="4"/>
      <c r="BW1066" s="4"/>
      <c r="BX1066" s="4"/>
      <c r="BY1066" s="4"/>
      <c r="BZ1066" s="4"/>
      <c r="CA1066" s="4"/>
      <c r="CB1066" s="4"/>
      <c r="CC1066" s="4"/>
      <c r="CD1066" s="4"/>
      <c r="CE1066" s="4"/>
      <c r="CF1066" s="4"/>
      <c r="CG1066" s="4"/>
      <c r="CH1066" s="4"/>
      <c r="CI1066" s="4"/>
      <c r="CJ1066" s="4"/>
      <c r="CK1066" s="4"/>
      <c r="CL1066" s="4"/>
      <c r="CM1066" s="4"/>
      <c r="CN1066" s="4"/>
      <c r="CO1066" s="4"/>
      <c r="CP1066" s="4"/>
      <c r="CQ1066" s="4"/>
      <c r="CR1066" s="4"/>
      <c r="CS1066" s="4"/>
      <c r="CT1066" s="4"/>
      <c r="CU1066" s="4"/>
      <c r="CV1066" s="4"/>
      <c r="CW1066" s="4"/>
      <c r="CX1066" s="4"/>
      <c r="CY1066" s="4"/>
      <c r="CZ1066" s="4"/>
      <c r="DA1066" s="4"/>
      <c r="DB1066" s="4"/>
      <c r="DC1066" s="4"/>
      <c r="DD1066" s="4"/>
      <c r="DE1066" s="4"/>
      <c r="DF1066" s="4"/>
      <c r="DG1066" s="4"/>
      <c r="DH1066" s="4"/>
      <c r="DI1066" s="4"/>
      <c r="DJ1066" s="4"/>
      <c r="DK1066" s="4"/>
      <c r="DL1066" s="4"/>
      <c r="DM1066" s="4"/>
      <c r="DN1066" s="4"/>
      <c r="DO1066" s="4"/>
      <c r="DP1066" s="4"/>
      <c r="DQ1066" s="4"/>
      <c r="DR1066" s="4"/>
      <c r="DS1066" s="4"/>
      <c r="DT1066" s="4"/>
      <c r="DU1066" s="4"/>
      <c r="DV1066" s="4"/>
      <c r="DW1066" s="4"/>
      <c r="DX1066" s="4"/>
      <c r="DY1066" s="4"/>
      <c r="DZ1066" s="4"/>
      <c r="EA1066" s="4"/>
      <c r="EB1066" s="4"/>
      <c r="EC1066" s="4"/>
      <c r="ED1066" s="4"/>
      <c r="EE1066" s="4"/>
      <c r="EF1066" s="4"/>
      <c r="EG1066" s="4"/>
      <c r="EH1066" s="4"/>
      <c r="EI1066" s="4"/>
      <c r="EJ1066" s="4"/>
      <c r="EK1066" s="4"/>
      <c r="EL1066" s="4"/>
    </row>
    <row r="1067" spans="1:142" x14ac:dyDescent="0.35">
      <c r="A1067" s="3"/>
      <c r="B1067" s="4"/>
      <c r="C1067" s="4"/>
      <c r="D1067" s="4"/>
      <c r="E1067" s="3"/>
      <c r="F1067" s="3"/>
      <c r="G1067" s="3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  <c r="BA1067" s="4"/>
      <c r="BB1067" s="4"/>
      <c r="BC1067" s="4"/>
      <c r="BD1067" s="4"/>
      <c r="BE1067" s="4"/>
      <c r="BF1067" s="4"/>
      <c r="BG1067" s="4"/>
      <c r="BH1067" s="4"/>
      <c r="BI1067" s="4"/>
      <c r="BJ1067" s="4"/>
      <c r="BK1067" s="4"/>
      <c r="BL1067" s="4"/>
      <c r="BM1067" s="4"/>
      <c r="BN1067" s="4"/>
      <c r="BO1067" s="4"/>
      <c r="BP1067" s="4"/>
      <c r="BQ1067" s="4"/>
      <c r="BR1067" s="4"/>
      <c r="BS1067" s="4"/>
      <c r="BT1067" s="4"/>
      <c r="BU1067" s="4"/>
      <c r="BV1067" s="4"/>
      <c r="BW1067" s="4"/>
      <c r="BX1067" s="4"/>
      <c r="BY1067" s="4"/>
      <c r="BZ1067" s="4"/>
      <c r="CA1067" s="4"/>
      <c r="CB1067" s="4"/>
      <c r="CC1067" s="4"/>
      <c r="CD1067" s="4"/>
      <c r="CE1067" s="4"/>
      <c r="CF1067" s="4"/>
      <c r="CG1067" s="4"/>
      <c r="CH1067" s="4"/>
      <c r="CI1067" s="4"/>
      <c r="CJ1067" s="4"/>
      <c r="CK1067" s="4"/>
      <c r="CL1067" s="4"/>
      <c r="CM1067" s="4"/>
      <c r="CN1067" s="4"/>
      <c r="CO1067" s="4"/>
      <c r="CP1067" s="4"/>
      <c r="CQ1067" s="4"/>
      <c r="CR1067" s="4"/>
      <c r="CS1067" s="4"/>
      <c r="CT1067" s="4"/>
      <c r="CU1067" s="4"/>
      <c r="CV1067" s="4"/>
      <c r="CW1067" s="4"/>
      <c r="CX1067" s="4"/>
      <c r="CY1067" s="4"/>
      <c r="CZ1067" s="4"/>
      <c r="DA1067" s="4"/>
      <c r="DB1067" s="4"/>
      <c r="DC1067" s="4"/>
      <c r="DD1067" s="4"/>
      <c r="DE1067" s="4"/>
      <c r="DF1067" s="4"/>
      <c r="DG1067" s="4"/>
      <c r="DH1067" s="4"/>
      <c r="DI1067" s="4"/>
      <c r="DJ1067" s="4"/>
      <c r="DK1067" s="4"/>
      <c r="DL1067" s="4"/>
      <c r="DM1067" s="4"/>
      <c r="DN1067" s="4"/>
      <c r="DO1067" s="4"/>
      <c r="DP1067" s="4"/>
      <c r="DQ1067" s="4"/>
      <c r="DR1067" s="4"/>
      <c r="DS1067" s="4"/>
      <c r="DT1067" s="4"/>
      <c r="DU1067" s="4"/>
      <c r="DV1067" s="4"/>
      <c r="DW1067" s="4"/>
      <c r="DX1067" s="4"/>
      <c r="DY1067" s="4"/>
      <c r="DZ1067" s="4"/>
      <c r="EA1067" s="4"/>
      <c r="EB1067" s="4"/>
      <c r="EC1067" s="4"/>
      <c r="ED1067" s="4"/>
      <c r="EE1067" s="4"/>
      <c r="EF1067" s="4"/>
      <c r="EG1067" s="4"/>
      <c r="EH1067" s="4"/>
      <c r="EI1067" s="4"/>
      <c r="EJ1067" s="4"/>
      <c r="EK1067" s="4"/>
      <c r="EL1067" s="4"/>
    </row>
    <row r="1068" spans="1:142" x14ac:dyDescent="0.35">
      <c r="A1068" s="3"/>
      <c r="B1068" s="4"/>
      <c r="C1068" s="4"/>
      <c r="D1068" s="4"/>
      <c r="E1068" s="3"/>
      <c r="F1068" s="3"/>
      <c r="G1068" s="3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  <c r="BA1068" s="4"/>
      <c r="BB1068" s="4"/>
      <c r="BC1068" s="4"/>
      <c r="BD1068" s="4"/>
      <c r="BE1068" s="4"/>
      <c r="BF1068" s="4"/>
      <c r="BG1068" s="4"/>
      <c r="BH1068" s="4"/>
      <c r="BI1068" s="4"/>
      <c r="BJ1068" s="4"/>
      <c r="BK1068" s="4"/>
      <c r="BL1068" s="4"/>
      <c r="BM1068" s="4"/>
      <c r="BN1068" s="4"/>
      <c r="BO1068" s="4"/>
      <c r="BP1068" s="4"/>
      <c r="BQ1068" s="4"/>
      <c r="BR1068" s="4"/>
      <c r="BS1068" s="4"/>
      <c r="BT1068" s="4"/>
      <c r="BU1068" s="4"/>
      <c r="BV1068" s="4"/>
      <c r="BW1068" s="4"/>
      <c r="BX1068" s="4"/>
      <c r="BY1068" s="4"/>
      <c r="BZ1068" s="4"/>
      <c r="CA1068" s="4"/>
      <c r="CB1068" s="4"/>
      <c r="CC1068" s="4"/>
      <c r="CD1068" s="4"/>
      <c r="CE1068" s="4"/>
      <c r="CF1068" s="4"/>
      <c r="CG1068" s="4"/>
      <c r="CH1068" s="4"/>
      <c r="CI1068" s="4"/>
      <c r="CJ1068" s="4"/>
      <c r="CK1068" s="4"/>
      <c r="CL1068" s="4"/>
      <c r="CM1068" s="4"/>
      <c r="CN1068" s="4"/>
      <c r="CO1068" s="4"/>
      <c r="CP1068" s="4"/>
      <c r="CQ1068" s="4"/>
      <c r="CR1068" s="4"/>
      <c r="CS1068" s="4"/>
      <c r="CT1068" s="4"/>
      <c r="CU1068" s="4"/>
      <c r="CV1068" s="4"/>
      <c r="CW1068" s="4"/>
      <c r="CX1068" s="4"/>
      <c r="CY1068" s="4"/>
      <c r="CZ1068" s="4"/>
      <c r="DA1068" s="4"/>
      <c r="DB1068" s="4"/>
      <c r="DC1068" s="4"/>
      <c r="DD1068" s="4"/>
      <c r="DE1068" s="4"/>
      <c r="DF1068" s="4"/>
      <c r="DG1068" s="4"/>
      <c r="DH1068" s="4"/>
      <c r="DI1068" s="4"/>
      <c r="DJ1068" s="4"/>
      <c r="DK1068" s="4"/>
      <c r="DL1068" s="4"/>
      <c r="DM1068" s="4"/>
      <c r="DN1068" s="4"/>
      <c r="DO1068" s="4"/>
      <c r="DP1068" s="4"/>
      <c r="DQ1068" s="4"/>
      <c r="DR1068" s="4"/>
      <c r="DS1068" s="4"/>
      <c r="DT1068" s="4"/>
      <c r="DU1068" s="4"/>
      <c r="DV1068" s="4"/>
      <c r="DW1068" s="4"/>
      <c r="DX1068" s="4"/>
      <c r="DY1068" s="4"/>
      <c r="DZ1068" s="4"/>
      <c r="EA1068" s="4"/>
      <c r="EB1068" s="4"/>
      <c r="EC1068" s="4"/>
      <c r="ED1068" s="4"/>
      <c r="EE1068" s="4"/>
      <c r="EF1068" s="4"/>
      <c r="EG1068" s="4"/>
      <c r="EH1068" s="4"/>
      <c r="EI1068" s="4"/>
      <c r="EJ1068" s="4"/>
      <c r="EK1068" s="4"/>
      <c r="EL1068" s="4"/>
    </row>
    <row r="1069" spans="1:142" x14ac:dyDescent="0.35">
      <c r="A1069" s="3"/>
      <c r="B1069" s="4"/>
      <c r="C1069" s="4"/>
      <c r="D1069" s="4"/>
      <c r="E1069" s="3"/>
      <c r="F1069" s="3"/>
      <c r="G1069" s="3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  <c r="BA1069" s="4"/>
      <c r="BB1069" s="4"/>
      <c r="BC1069" s="4"/>
      <c r="BD1069" s="4"/>
      <c r="BE1069" s="4"/>
      <c r="BF1069" s="4"/>
      <c r="BG1069" s="4"/>
      <c r="BH1069" s="4"/>
      <c r="BI1069" s="4"/>
      <c r="BJ1069" s="4"/>
      <c r="BK1069" s="4"/>
      <c r="BL1069" s="4"/>
      <c r="BM1069" s="4"/>
      <c r="BN1069" s="4"/>
      <c r="BO1069" s="4"/>
      <c r="BP1069" s="4"/>
      <c r="BQ1069" s="4"/>
      <c r="BR1069" s="4"/>
      <c r="BS1069" s="4"/>
      <c r="BT1069" s="4"/>
      <c r="BU1069" s="4"/>
      <c r="BV1069" s="4"/>
      <c r="BW1069" s="4"/>
      <c r="BX1069" s="4"/>
      <c r="BY1069" s="4"/>
      <c r="BZ1069" s="4"/>
      <c r="CA1069" s="4"/>
      <c r="CB1069" s="4"/>
      <c r="CC1069" s="4"/>
      <c r="CD1069" s="4"/>
      <c r="CE1069" s="4"/>
      <c r="CF1069" s="4"/>
      <c r="CG1069" s="4"/>
      <c r="CH1069" s="4"/>
      <c r="CI1069" s="4"/>
      <c r="CJ1069" s="4"/>
      <c r="CK1069" s="4"/>
      <c r="CL1069" s="4"/>
      <c r="CM1069" s="4"/>
      <c r="CN1069" s="4"/>
      <c r="CO1069" s="4"/>
      <c r="CP1069" s="4"/>
      <c r="CQ1069" s="4"/>
      <c r="CR1069" s="4"/>
      <c r="CS1069" s="4"/>
      <c r="CT1069" s="4"/>
      <c r="CU1069" s="4"/>
      <c r="CV1069" s="4"/>
      <c r="CW1069" s="4"/>
      <c r="CX1069" s="4"/>
      <c r="CY1069" s="4"/>
      <c r="CZ1069" s="4"/>
      <c r="DA1069" s="4"/>
      <c r="DB1069" s="4"/>
      <c r="DC1069" s="4"/>
      <c r="DD1069" s="4"/>
      <c r="DE1069" s="4"/>
      <c r="DF1069" s="4"/>
      <c r="DG1069" s="4"/>
      <c r="DH1069" s="4"/>
      <c r="DI1069" s="4"/>
      <c r="DJ1069" s="4"/>
      <c r="DK1069" s="4"/>
      <c r="DL1069" s="4"/>
      <c r="DM1069" s="4"/>
      <c r="DN1069" s="4"/>
      <c r="DO1069" s="4"/>
      <c r="DP1069" s="4"/>
      <c r="DQ1069" s="4"/>
      <c r="DR1069" s="4"/>
      <c r="DS1069" s="4"/>
      <c r="DT1069" s="4"/>
      <c r="DU1069" s="4"/>
      <c r="DV1069" s="4"/>
      <c r="DW1069" s="4"/>
      <c r="DX1069" s="4"/>
      <c r="DY1069" s="4"/>
      <c r="DZ1069" s="4"/>
      <c r="EA1069" s="4"/>
      <c r="EB1069" s="4"/>
      <c r="EC1069" s="4"/>
      <c r="ED1069" s="4"/>
      <c r="EE1069" s="4"/>
      <c r="EF1069" s="4"/>
      <c r="EG1069" s="4"/>
      <c r="EH1069" s="4"/>
      <c r="EI1069" s="4"/>
      <c r="EJ1069" s="4"/>
      <c r="EK1069" s="4"/>
      <c r="EL1069" s="4"/>
    </row>
    <row r="1070" spans="1:142" x14ac:dyDescent="0.35">
      <c r="A1070" s="3"/>
      <c r="B1070" s="4"/>
      <c r="C1070" s="4"/>
      <c r="D1070" s="4"/>
      <c r="E1070" s="3"/>
      <c r="F1070" s="3"/>
      <c r="G1070" s="3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  <c r="BA1070" s="4"/>
      <c r="BB1070" s="4"/>
      <c r="BC1070" s="4"/>
      <c r="BD1070" s="4"/>
      <c r="BE1070" s="4"/>
      <c r="BF1070" s="4"/>
      <c r="BG1070" s="4"/>
      <c r="BH1070" s="4"/>
      <c r="BI1070" s="4"/>
      <c r="BJ1070" s="4"/>
      <c r="BK1070" s="4"/>
      <c r="BL1070" s="4"/>
      <c r="BM1070" s="4"/>
      <c r="BN1070" s="4"/>
      <c r="BO1070" s="4"/>
      <c r="BP1070" s="4"/>
      <c r="BQ1070" s="4"/>
      <c r="BR1070" s="4"/>
      <c r="BS1070" s="4"/>
      <c r="BT1070" s="4"/>
      <c r="BU1070" s="4"/>
      <c r="BV1070" s="4"/>
      <c r="BW1070" s="4"/>
      <c r="BX1070" s="4"/>
      <c r="BY1070" s="4"/>
      <c r="BZ1070" s="4"/>
      <c r="CA1070" s="4"/>
      <c r="CB1070" s="4"/>
      <c r="CC1070" s="4"/>
      <c r="CD1070" s="4"/>
      <c r="CE1070" s="4"/>
      <c r="CF1070" s="4"/>
      <c r="CG1070" s="4"/>
      <c r="CH1070" s="4"/>
      <c r="CI1070" s="4"/>
      <c r="CJ1070" s="4"/>
      <c r="CK1070" s="4"/>
      <c r="CL1070" s="4"/>
      <c r="CM1070" s="4"/>
      <c r="CN1070" s="4"/>
      <c r="CO1070" s="4"/>
      <c r="CP1070" s="4"/>
      <c r="CQ1070" s="4"/>
      <c r="CR1070" s="4"/>
      <c r="CS1070" s="4"/>
      <c r="CT1070" s="4"/>
      <c r="CU1070" s="4"/>
      <c r="CV1070" s="4"/>
      <c r="CW1070" s="4"/>
      <c r="CX1070" s="4"/>
      <c r="CY1070" s="4"/>
      <c r="CZ1070" s="4"/>
      <c r="DA1070" s="4"/>
      <c r="DB1070" s="4"/>
      <c r="DC1070" s="4"/>
      <c r="DD1070" s="4"/>
      <c r="DE1070" s="4"/>
      <c r="DF1070" s="4"/>
      <c r="DG1070" s="4"/>
      <c r="DH1070" s="4"/>
      <c r="DI1070" s="4"/>
      <c r="DJ1070" s="4"/>
      <c r="DK1070" s="4"/>
      <c r="DL1070" s="4"/>
      <c r="DM1070" s="4"/>
      <c r="DN1070" s="4"/>
      <c r="DO1070" s="4"/>
      <c r="DP1070" s="4"/>
      <c r="DQ1070" s="4"/>
      <c r="DR1070" s="4"/>
      <c r="DS1070" s="4"/>
      <c r="DT1070" s="4"/>
      <c r="DU1070" s="4"/>
      <c r="DV1070" s="4"/>
      <c r="DW1070" s="4"/>
      <c r="DX1070" s="4"/>
      <c r="DY1070" s="4"/>
      <c r="DZ1070" s="4"/>
      <c r="EA1070" s="4"/>
      <c r="EB1070" s="4"/>
      <c r="EC1070" s="4"/>
      <c r="ED1070" s="4"/>
      <c r="EE1070" s="4"/>
      <c r="EF1070" s="4"/>
      <c r="EG1070" s="4"/>
      <c r="EH1070" s="4"/>
      <c r="EI1070" s="4"/>
      <c r="EJ1070" s="4"/>
      <c r="EK1070" s="4"/>
      <c r="EL1070" s="4"/>
    </row>
    <row r="1071" spans="1:142" x14ac:dyDescent="0.35">
      <c r="A1071" s="3"/>
      <c r="B1071" s="4"/>
      <c r="C1071" s="4"/>
      <c r="D1071" s="4"/>
      <c r="E1071" s="3"/>
      <c r="F1071" s="3"/>
      <c r="G1071" s="3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4"/>
      <c r="AL1071" s="4"/>
      <c r="AM1071" s="4"/>
      <c r="AN1071" s="4"/>
      <c r="AO1071" s="4"/>
      <c r="AP1071" s="4"/>
      <c r="AQ1071" s="4"/>
      <c r="AR1071" s="4"/>
      <c r="AS1071" s="4"/>
      <c r="AT1071" s="4"/>
      <c r="AU1071" s="4"/>
      <c r="AV1071" s="4"/>
      <c r="AW1071" s="4"/>
      <c r="AX1071" s="4"/>
      <c r="AY1071" s="4"/>
      <c r="AZ1071" s="4"/>
      <c r="BA1071" s="4"/>
      <c r="BB1071" s="4"/>
      <c r="BC1071" s="4"/>
      <c r="BD1071" s="4"/>
      <c r="BE1071" s="4"/>
      <c r="BF1071" s="4"/>
      <c r="BG1071" s="4"/>
      <c r="BH1071" s="4"/>
      <c r="BI1071" s="4"/>
      <c r="BJ1071" s="4"/>
      <c r="BK1071" s="4"/>
      <c r="BL1071" s="4"/>
      <c r="BM1071" s="4"/>
      <c r="BN1071" s="4"/>
      <c r="BO1071" s="4"/>
      <c r="BP1071" s="4"/>
      <c r="BQ1071" s="4"/>
      <c r="BR1071" s="4"/>
      <c r="BS1071" s="4"/>
      <c r="BT1071" s="4"/>
      <c r="BU1071" s="4"/>
      <c r="BV1071" s="4"/>
      <c r="BW1071" s="4"/>
      <c r="BX1071" s="4"/>
      <c r="BY1071" s="4"/>
      <c r="BZ1071" s="4"/>
      <c r="CA1071" s="4"/>
      <c r="CB1071" s="4"/>
      <c r="CC1071" s="4"/>
      <c r="CD1071" s="4"/>
      <c r="CE1071" s="4"/>
      <c r="CF1071" s="4"/>
      <c r="CG1071" s="4"/>
      <c r="CH1071" s="4"/>
      <c r="CI1071" s="4"/>
      <c r="CJ1071" s="4"/>
      <c r="CK1071" s="4"/>
      <c r="CL1071" s="4"/>
      <c r="CM1071" s="4"/>
      <c r="CN1071" s="4"/>
      <c r="CO1071" s="4"/>
      <c r="CP1071" s="4"/>
      <c r="CQ1071" s="4"/>
      <c r="CR1071" s="4"/>
      <c r="CS1071" s="4"/>
      <c r="CT1071" s="4"/>
      <c r="CU1071" s="4"/>
      <c r="CV1071" s="4"/>
      <c r="CW1071" s="4"/>
      <c r="CX1071" s="4"/>
      <c r="CY1071" s="4"/>
      <c r="CZ1071" s="4"/>
      <c r="DA1071" s="4"/>
      <c r="DB1071" s="4"/>
      <c r="DC1071" s="4"/>
      <c r="DD1071" s="4"/>
      <c r="DE1071" s="4"/>
      <c r="DF1071" s="4"/>
      <c r="DG1071" s="4"/>
      <c r="DH1071" s="4"/>
      <c r="DI1071" s="4"/>
      <c r="DJ1071" s="4"/>
      <c r="DK1071" s="4"/>
      <c r="DL1071" s="4"/>
      <c r="DM1071" s="4"/>
      <c r="DN1071" s="4"/>
      <c r="DO1071" s="4"/>
      <c r="DP1071" s="4"/>
      <c r="DQ1071" s="4"/>
      <c r="DR1071" s="4"/>
      <c r="DS1071" s="4"/>
      <c r="DT1071" s="4"/>
      <c r="DU1071" s="4"/>
      <c r="DV1071" s="4"/>
      <c r="DW1071" s="4"/>
      <c r="DX1071" s="4"/>
      <c r="DY1071" s="4"/>
      <c r="DZ1071" s="4"/>
      <c r="EA1071" s="4"/>
      <c r="EB1071" s="4"/>
      <c r="EC1071" s="4"/>
      <c r="ED1071" s="4"/>
      <c r="EE1071" s="4"/>
      <c r="EF1071" s="4"/>
      <c r="EG1071" s="4"/>
      <c r="EH1071" s="4"/>
      <c r="EI1071" s="4"/>
      <c r="EJ1071" s="4"/>
      <c r="EK1071" s="4"/>
      <c r="EL1071" s="4"/>
    </row>
    <row r="1072" spans="1:142" x14ac:dyDescent="0.35">
      <c r="A1072" s="3"/>
      <c r="B1072" s="4"/>
      <c r="C1072" s="4"/>
      <c r="D1072" s="4"/>
      <c r="E1072" s="3"/>
      <c r="F1072" s="3"/>
      <c r="G1072" s="3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/>
      <c r="AS1072" s="4"/>
      <c r="AT1072" s="4"/>
      <c r="AU1072" s="4"/>
      <c r="AV1072" s="4"/>
      <c r="AW1072" s="4"/>
      <c r="AX1072" s="4"/>
      <c r="AY1072" s="4"/>
      <c r="AZ1072" s="4"/>
      <c r="BA1072" s="4"/>
      <c r="BB1072" s="4"/>
      <c r="BC1072" s="4"/>
      <c r="BD1072" s="4"/>
      <c r="BE1072" s="4"/>
      <c r="BF1072" s="4"/>
      <c r="BG1072" s="4"/>
      <c r="BH1072" s="4"/>
      <c r="BI1072" s="4"/>
      <c r="BJ1072" s="4"/>
      <c r="BK1072" s="4"/>
      <c r="BL1072" s="4"/>
      <c r="BM1072" s="4"/>
      <c r="BN1072" s="4"/>
      <c r="BO1072" s="4"/>
      <c r="BP1072" s="4"/>
      <c r="BQ1072" s="4"/>
      <c r="BR1072" s="4"/>
      <c r="BS1072" s="4"/>
      <c r="BT1072" s="4"/>
      <c r="BU1072" s="4"/>
      <c r="BV1072" s="4"/>
      <c r="BW1072" s="4"/>
      <c r="BX1072" s="4"/>
      <c r="BY1072" s="4"/>
      <c r="BZ1072" s="4"/>
      <c r="CA1072" s="4"/>
      <c r="CB1072" s="4"/>
      <c r="CC1072" s="4"/>
      <c r="CD1072" s="4"/>
      <c r="CE1072" s="4"/>
      <c r="CF1072" s="4"/>
      <c r="CG1072" s="4"/>
      <c r="CH1072" s="4"/>
      <c r="CI1072" s="4"/>
      <c r="CJ1072" s="4"/>
      <c r="CK1072" s="4"/>
      <c r="CL1072" s="4"/>
      <c r="CM1072" s="4"/>
      <c r="CN1072" s="4"/>
      <c r="CO1072" s="4"/>
      <c r="CP1072" s="4"/>
      <c r="CQ1072" s="4"/>
      <c r="CR1072" s="4"/>
      <c r="CS1072" s="4"/>
      <c r="CT1072" s="4"/>
      <c r="CU1072" s="4"/>
      <c r="CV1072" s="4"/>
      <c r="CW1072" s="4"/>
      <c r="CX1072" s="4"/>
      <c r="CY1072" s="4"/>
      <c r="CZ1072" s="4"/>
      <c r="DA1072" s="4"/>
      <c r="DB1072" s="4"/>
      <c r="DC1072" s="4"/>
      <c r="DD1072" s="4"/>
      <c r="DE1072" s="4"/>
      <c r="DF1072" s="4"/>
      <c r="DG1072" s="4"/>
      <c r="DH1072" s="4"/>
      <c r="DI1072" s="4"/>
      <c r="DJ1072" s="4"/>
      <c r="DK1072" s="4"/>
      <c r="DL1072" s="4"/>
      <c r="DM1072" s="4"/>
      <c r="DN1072" s="4"/>
      <c r="DO1072" s="4"/>
      <c r="DP1072" s="4"/>
      <c r="DQ1072" s="4"/>
      <c r="DR1072" s="4"/>
      <c r="DS1072" s="4"/>
      <c r="DT1072" s="4"/>
      <c r="DU1072" s="4"/>
      <c r="DV1072" s="4"/>
      <c r="DW1072" s="4"/>
      <c r="DX1072" s="4"/>
      <c r="DY1072" s="4"/>
      <c r="DZ1072" s="4"/>
      <c r="EA1072" s="4"/>
      <c r="EB1072" s="4"/>
      <c r="EC1072" s="4"/>
      <c r="ED1072" s="4"/>
      <c r="EE1072" s="4"/>
      <c r="EF1072" s="4"/>
      <c r="EG1072" s="4"/>
      <c r="EH1072" s="4"/>
      <c r="EI1072" s="4"/>
      <c r="EJ1072" s="4"/>
      <c r="EK1072" s="4"/>
      <c r="EL1072" s="4"/>
    </row>
    <row r="1073" spans="1:142" x14ac:dyDescent="0.35">
      <c r="A1073" s="3"/>
      <c r="B1073" s="4"/>
      <c r="C1073" s="4"/>
      <c r="D1073" s="4"/>
      <c r="E1073" s="3"/>
      <c r="F1073" s="3"/>
      <c r="G1073" s="3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4"/>
      <c r="AL1073" s="4"/>
      <c r="AM1073" s="4"/>
      <c r="AN1073" s="4"/>
      <c r="AO1073" s="4"/>
      <c r="AP1073" s="4"/>
      <c r="AQ1073" s="4"/>
      <c r="AR1073" s="4"/>
      <c r="AS1073" s="4"/>
      <c r="AT1073" s="4"/>
      <c r="AU1073" s="4"/>
      <c r="AV1073" s="4"/>
      <c r="AW1073" s="4"/>
      <c r="AX1073" s="4"/>
      <c r="AY1073" s="4"/>
      <c r="AZ1073" s="4"/>
      <c r="BA1073" s="4"/>
      <c r="BB1073" s="4"/>
      <c r="BC1073" s="4"/>
      <c r="BD1073" s="4"/>
      <c r="BE1073" s="4"/>
      <c r="BF1073" s="4"/>
      <c r="BG1073" s="4"/>
      <c r="BH1073" s="4"/>
      <c r="BI1073" s="4"/>
      <c r="BJ1073" s="4"/>
      <c r="BK1073" s="4"/>
      <c r="BL1073" s="4"/>
      <c r="BM1073" s="4"/>
      <c r="BN1073" s="4"/>
      <c r="BO1073" s="4"/>
      <c r="BP1073" s="4"/>
      <c r="BQ1073" s="4"/>
      <c r="BR1073" s="4"/>
      <c r="BS1073" s="4"/>
      <c r="BT1073" s="4"/>
      <c r="BU1073" s="4"/>
      <c r="BV1073" s="4"/>
      <c r="BW1073" s="4"/>
      <c r="BX1073" s="4"/>
      <c r="BY1073" s="4"/>
      <c r="BZ1073" s="4"/>
      <c r="CA1073" s="4"/>
      <c r="CB1073" s="4"/>
      <c r="CC1073" s="4"/>
      <c r="CD1073" s="4"/>
      <c r="CE1073" s="4"/>
      <c r="CF1073" s="4"/>
      <c r="CG1073" s="4"/>
      <c r="CH1073" s="4"/>
      <c r="CI1073" s="4"/>
      <c r="CJ1073" s="4"/>
      <c r="CK1073" s="4"/>
      <c r="CL1073" s="4"/>
      <c r="CM1073" s="4"/>
      <c r="CN1073" s="4"/>
      <c r="CO1073" s="4"/>
      <c r="CP1073" s="4"/>
      <c r="CQ1073" s="4"/>
      <c r="CR1073" s="4"/>
      <c r="CS1073" s="4"/>
      <c r="CT1073" s="4"/>
      <c r="CU1073" s="4"/>
      <c r="CV1073" s="4"/>
      <c r="CW1073" s="4"/>
      <c r="CX1073" s="4"/>
      <c r="CY1073" s="4"/>
      <c r="CZ1073" s="4"/>
      <c r="DA1073" s="4"/>
      <c r="DB1073" s="4"/>
      <c r="DC1073" s="4"/>
      <c r="DD1073" s="4"/>
      <c r="DE1073" s="4"/>
      <c r="DF1073" s="4"/>
      <c r="DG1073" s="4"/>
      <c r="DH1073" s="4"/>
      <c r="DI1073" s="4"/>
      <c r="DJ1073" s="4"/>
      <c r="DK1073" s="4"/>
      <c r="DL1073" s="4"/>
      <c r="DM1073" s="4"/>
      <c r="DN1073" s="4"/>
      <c r="DO1073" s="4"/>
      <c r="DP1073" s="4"/>
      <c r="DQ1073" s="4"/>
      <c r="DR1073" s="4"/>
      <c r="DS1073" s="4"/>
      <c r="DT1073" s="4"/>
      <c r="DU1073" s="4"/>
      <c r="DV1073" s="4"/>
      <c r="DW1073" s="4"/>
      <c r="DX1073" s="4"/>
      <c r="DY1073" s="4"/>
      <c r="DZ1073" s="4"/>
      <c r="EA1073" s="4"/>
      <c r="EB1073" s="4"/>
      <c r="EC1073" s="4"/>
      <c r="ED1073" s="4"/>
      <c r="EE1073" s="4"/>
      <c r="EF1073" s="4"/>
      <c r="EG1073" s="4"/>
      <c r="EH1073" s="4"/>
      <c r="EI1073" s="4"/>
      <c r="EJ1073" s="4"/>
      <c r="EK1073" s="4"/>
      <c r="EL1073" s="4"/>
    </row>
    <row r="1074" spans="1:142" x14ac:dyDescent="0.35">
      <c r="A1074" s="3"/>
      <c r="B1074" s="4"/>
      <c r="C1074" s="4"/>
      <c r="D1074" s="4"/>
      <c r="E1074" s="3"/>
      <c r="F1074" s="3"/>
      <c r="G1074" s="3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/>
      <c r="AS1074" s="4"/>
      <c r="AT1074" s="4"/>
      <c r="AU1074" s="4"/>
      <c r="AV1074" s="4"/>
      <c r="AW1074" s="4"/>
      <c r="AX1074" s="4"/>
      <c r="AY1074" s="4"/>
      <c r="AZ1074" s="4"/>
      <c r="BA1074" s="4"/>
      <c r="BB1074" s="4"/>
      <c r="BC1074" s="4"/>
      <c r="BD1074" s="4"/>
      <c r="BE1074" s="4"/>
      <c r="BF1074" s="4"/>
      <c r="BG1074" s="4"/>
      <c r="BH1074" s="4"/>
      <c r="BI1074" s="4"/>
      <c r="BJ1074" s="4"/>
      <c r="BK1074" s="4"/>
      <c r="BL1074" s="4"/>
      <c r="BM1074" s="4"/>
      <c r="BN1074" s="4"/>
      <c r="BO1074" s="4"/>
      <c r="BP1074" s="4"/>
      <c r="BQ1074" s="4"/>
      <c r="BR1074" s="4"/>
      <c r="BS1074" s="4"/>
      <c r="BT1074" s="4"/>
      <c r="BU1074" s="4"/>
      <c r="BV1074" s="4"/>
      <c r="BW1074" s="4"/>
      <c r="BX1074" s="4"/>
      <c r="BY1074" s="4"/>
      <c r="BZ1074" s="4"/>
      <c r="CA1074" s="4"/>
      <c r="CB1074" s="4"/>
      <c r="CC1074" s="4"/>
      <c r="CD1074" s="4"/>
      <c r="CE1074" s="4"/>
      <c r="CF1074" s="4"/>
      <c r="CG1074" s="4"/>
      <c r="CH1074" s="4"/>
      <c r="CI1074" s="4"/>
      <c r="CJ1074" s="4"/>
      <c r="CK1074" s="4"/>
      <c r="CL1074" s="4"/>
      <c r="CM1074" s="4"/>
      <c r="CN1074" s="4"/>
      <c r="CO1074" s="4"/>
      <c r="CP1074" s="4"/>
      <c r="CQ1074" s="4"/>
      <c r="CR1074" s="4"/>
      <c r="CS1074" s="4"/>
      <c r="CT1074" s="4"/>
      <c r="CU1074" s="4"/>
      <c r="CV1074" s="4"/>
      <c r="CW1074" s="4"/>
      <c r="CX1074" s="4"/>
      <c r="CY1074" s="4"/>
      <c r="CZ1074" s="4"/>
      <c r="DA1074" s="4"/>
      <c r="DB1074" s="4"/>
      <c r="DC1074" s="4"/>
      <c r="DD1074" s="4"/>
      <c r="DE1074" s="4"/>
      <c r="DF1074" s="4"/>
      <c r="DG1074" s="4"/>
      <c r="DH1074" s="4"/>
      <c r="DI1074" s="4"/>
      <c r="DJ1074" s="4"/>
      <c r="DK1074" s="4"/>
      <c r="DL1074" s="4"/>
      <c r="DM1074" s="4"/>
      <c r="DN1074" s="4"/>
      <c r="DO1074" s="4"/>
      <c r="DP1074" s="4"/>
      <c r="DQ1074" s="4"/>
      <c r="DR1074" s="4"/>
      <c r="DS1074" s="4"/>
      <c r="DT1074" s="4"/>
      <c r="DU1074" s="4"/>
      <c r="DV1074" s="4"/>
      <c r="DW1074" s="4"/>
      <c r="DX1074" s="4"/>
      <c r="DY1074" s="4"/>
      <c r="DZ1074" s="4"/>
      <c r="EA1074" s="4"/>
      <c r="EB1074" s="4"/>
      <c r="EC1074" s="4"/>
      <c r="ED1074" s="4"/>
      <c r="EE1074" s="4"/>
      <c r="EF1074" s="4"/>
      <c r="EG1074" s="4"/>
      <c r="EH1074" s="4"/>
      <c r="EI1074" s="4"/>
      <c r="EJ1074" s="4"/>
      <c r="EK1074" s="4"/>
      <c r="EL1074" s="4"/>
    </row>
    <row r="1075" spans="1:142" x14ac:dyDescent="0.35">
      <c r="A1075" s="3"/>
      <c r="B1075" s="4"/>
      <c r="C1075" s="4"/>
      <c r="D1075" s="4"/>
      <c r="E1075" s="3"/>
      <c r="F1075" s="3"/>
      <c r="G1075" s="3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  <c r="AG1075" s="4"/>
      <c r="AH1075" s="4"/>
      <c r="AI1075" s="4"/>
      <c r="AJ1075" s="4"/>
      <c r="AK1075" s="4"/>
      <c r="AL1075" s="4"/>
      <c r="AM1075" s="4"/>
      <c r="AN1075" s="4"/>
      <c r="AO1075" s="4"/>
      <c r="AP1075" s="4"/>
      <c r="AQ1075" s="4"/>
      <c r="AR1075" s="4"/>
      <c r="AS1075" s="4"/>
      <c r="AT1075" s="4"/>
      <c r="AU1075" s="4"/>
      <c r="AV1075" s="4"/>
      <c r="AW1075" s="4"/>
      <c r="AX1075" s="4"/>
      <c r="AY1075" s="4"/>
      <c r="AZ1075" s="4"/>
      <c r="BA1075" s="4"/>
      <c r="BB1075" s="4"/>
      <c r="BC1075" s="4"/>
      <c r="BD1075" s="4"/>
      <c r="BE1075" s="4"/>
      <c r="BF1075" s="4"/>
      <c r="BG1075" s="4"/>
      <c r="BH1075" s="4"/>
      <c r="BI1075" s="4"/>
      <c r="BJ1075" s="4"/>
      <c r="BK1075" s="4"/>
      <c r="BL1075" s="4"/>
      <c r="BM1075" s="4"/>
      <c r="BN1075" s="4"/>
      <c r="BO1075" s="4"/>
      <c r="BP1075" s="4"/>
      <c r="BQ1075" s="4"/>
      <c r="BR1075" s="4"/>
      <c r="BS1075" s="4"/>
      <c r="BT1075" s="4"/>
      <c r="BU1075" s="4"/>
      <c r="BV1075" s="4"/>
      <c r="BW1075" s="4"/>
      <c r="BX1075" s="4"/>
      <c r="BY1075" s="4"/>
      <c r="BZ1075" s="4"/>
      <c r="CA1075" s="4"/>
      <c r="CB1075" s="4"/>
      <c r="CC1075" s="4"/>
      <c r="CD1075" s="4"/>
      <c r="CE1075" s="4"/>
      <c r="CF1075" s="4"/>
      <c r="CG1075" s="4"/>
      <c r="CH1075" s="4"/>
      <c r="CI1075" s="4"/>
      <c r="CJ1075" s="4"/>
      <c r="CK1075" s="4"/>
      <c r="CL1075" s="4"/>
      <c r="CM1075" s="4"/>
      <c r="CN1075" s="4"/>
      <c r="CO1075" s="4"/>
      <c r="CP1075" s="4"/>
      <c r="CQ1075" s="4"/>
      <c r="CR1075" s="4"/>
      <c r="CS1075" s="4"/>
      <c r="CT1075" s="4"/>
      <c r="CU1075" s="4"/>
      <c r="CV1075" s="4"/>
      <c r="CW1075" s="4"/>
      <c r="CX1075" s="4"/>
      <c r="CY1075" s="4"/>
      <c r="CZ1075" s="4"/>
      <c r="DA1075" s="4"/>
      <c r="DB1075" s="4"/>
      <c r="DC1075" s="4"/>
      <c r="DD1075" s="4"/>
      <c r="DE1075" s="4"/>
      <c r="DF1075" s="4"/>
      <c r="DG1075" s="4"/>
      <c r="DH1075" s="4"/>
      <c r="DI1075" s="4"/>
      <c r="DJ1075" s="4"/>
      <c r="DK1075" s="4"/>
      <c r="DL1075" s="4"/>
      <c r="DM1075" s="4"/>
      <c r="DN1075" s="4"/>
      <c r="DO1075" s="4"/>
      <c r="DP1075" s="4"/>
      <c r="DQ1075" s="4"/>
      <c r="DR1075" s="4"/>
      <c r="DS1075" s="4"/>
      <c r="DT1075" s="4"/>
      <c r="DU1075" s="4"/>
      <c r="DV1075" s="4"/>
      <c r="DW1075" s="4"/>
      <c r="DX1075" s="4"/>
      <c r="DY1075" s="4"/>
      <c r="DZ1075" s="4"/>
      <c r="EA1075" s="4"/>
      <c r="EB1075" s="4"/>
      <c r="EC1075" s="4"/>
      <c r="ED1075" s="4"/>
      <c r="EE1075" s="4"/>
      <c r="EF1075" s="4"/>
      <c r="EG1075" s="4"/>
      <c r="EH1075" s="4"/>
      <c r="EI1075" s="4"/>
      <c r="EJ1075" s="4"/>
      <c r="EK1075" s="4"/>
      <c r="EL1075" s="4"/>
    </row>
    <row r="1076" spans="1:142" x14ac:dyDescent="0.35">
      <c r="A1076" s="3"/>
      <c r="B1076" s="4"/>
      <c r="C1076" s="4"/>
      <c r="D1076" s="4"/>
      <c r="E1076" s="3"/>
      <c r="F1076" s="3"/>
      <c r="G1076" s="3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  <c r="AH1076" s="4"/>
      <c r="AI1076" s="4"/>
      <c r="AJ1076" s="4"/>
      <c r="AK1076" s="4"/>
      <c r="AL1076" s="4"/>
      <c r="AM1076" s="4"/>
      <c r="AN1076" s="4"/>
      <c r="AO1076" s="4"/>
      <c r="AP1076" s="4"/>
      <c r="AQ1076" s="4"/>
      <c r="AR1076" s="4"/>
      <c r="AS1076" s="4"/>
      <c r="AT1076" s="4"/>
      <c r="AU1076" s="4"/>
      <c r="AV1076" s="4"/>
      <c r="AW1076" s="4"/>
      <c r="AX1076" s="4"/>
      <c r="AY1076" s="4"/>
      <c r="AZ1076" s="4"/>
      <c r="BA1076" s="4"/>
      <c r="BB1076" s="4"/>
      <c r="BC1076" s="4"/>
      <c r="BD1076" s="4"/>
      <c r="BE1076" s="4"/>
      <c r="BF1076" s="4"/>
      <c r="BG1076" s="4"/>
      <c r="BH1076" s="4"/>
      <c r="BI1076" s="4"/>
      <c r="BJ1076" s="4"/>
      <c r="BK1076" s="4"/>
      <c r="BL1076" s="4"/>
      <c r="BM1076" s="4"/>
      <c r="BN1076" s="4"/>
      <c r="BO1076" s="4"/>
      <c r="BP1076" s="4"/>
      <c r="BQ1076" s="4"/>
      <c r="BR1076" s="4"/>
      <c r="BS1076" s="4"/>
      <c r="BT1076" s="4"/>
      <c r="BU1076" s="4"/>
      <c r="BV1076" s="4"/>
      <c r="BW1076" s="4"/>
      <c r="BX1076" s="4"/>
      <c r="BY1076" s="4"/>
      <c r="BZ1076" s="4"/>
      <c r="CA1076" s="4"/>
      <c r="CB1076" s="4"/>
      <c r="CC1076" s="4"/>
      <c r="CD1076" s="4"/>
      <c r="CE1076" s="4"/>
      <c r="CF1076" s="4"/>
      <c r="CG1076" s="4"/>
      <c r="CH1076" s="4"/>
      <c r="CI1076" s="4"/>
      <c r="CJ1076" s="4"/>
      <c r="CK1076" s="4"/>
      <c r="CL1076" s="4"/>
      <c r="CM1076" s="4"/>
      <c r="CN1076" s="4"/>
      <c r="CO1076" s="4"/>
      <c r="CP1076" s="4"/>
      <c r="CQ1076" s="4"/>
      <c r="CR1076" s="4"/>
      <c r="CS1076" s="4"/>
      <c r="CT1076" s="4"/>
      <c r="CU1076" s="4"/>
      <c r="CV1076" s="4"/>
      <c r="CW1076" s="4"/>
      <c r="CX1076" s="4"/>
      <c r="CY1076" s="4"/>
      <c r="CZ1076" s="4"/>
      <c r="DA1076" s="4"/>
      <c r="DB1076" s="4"/>
      <c r="DC1076" s="4"/>
      <c r="DD1076" s="4"/>
      <c r="DE1076" s="4"/>
      <c r="DF1076" s="4"/>
      <c r="DG1076" s="4"/>
      <c r="DH1076" s="4"/>
      <c r="DI1076" s="4"/>
      <c r="DJ1076" s="4"/>
      <c r="DK1076" s="4"/>
      <c r="DL1076" s="4"/>
      <c r="DM1076" s="4"/>
      <c r="DN1076" s="4"/>
      <c r="DO1076" s="4"/>
      <c r="DP1076" s="4"/>
      <c r="DQ1076" s="4"/>
      <c r="DR1076" s="4"/>
      <c r="DS1076" s="4"/>
      <c r="DT1076" s="4"/>
      <c r="DU1076" s="4"/>
      <c r="DV1076" s="4"/>
      <c r="DW1076" s="4"/>
      <c r="DX1076" s="4"/>
      <c r="DY1076" s="4"/>
      <c r="DZ1076" s="4"/>
      <c r="EA1076" s="4"/>
      <c r="EB1076" s="4"/>
      <c r="EC1076" s="4"/>
      <c r="ED1076" s="4"/>
      <c r="EE1076" s="4"/>
      <c r="EF1076" s="4"/>
      <c r="EG1076" s="4"/>
      <c r="EH1076" s="4"/>
      <c r="EI1076" s="4"/>
      <c r="EJ1076" s="4"/>
      <c r="EK1076" s="4"/>
      <c r="EL1076" s="4"/>
    </row>
    <row r="1077" spans="1:142" x14ac:dyDescent="0.35">
      <c r="A1077" s="3"/>
      <c r="B1077" s="4"/>
      <c r="C1077" s="4"/>
      <c r="D1077" s="4"/>
      <c r="E1077" s="3"/>
      <c r="F1077" s="3"/>
      <c r="G1077" s="3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  <c r="AX1077" s="4"/>
      <c r="AY1077" s="4"/>
      <c r="AZ1077" s="4"/>
      <c r="BA1077" s="4"/>
      <c r="BB1077" s="4"/>
      <c r="BC1077" s="4"/>
      <c r="BD1077" s="4"/>
      <c r="BE1077" s="4"/>
      <c r="BF1077" s="4"/>
      <c r="BG1077" s="4"/>
      <c r="BH1077" s="4"/>
      <c r="BI1077" s="4"/>
      <c r="BJ1077" s="4"/>
      <c r="BK1077" s="4"/>
      <c r="BL1077" s="4"/>
      <c r="BM1077" s="4"/>
      <c r="BN1077" s="4"/>
      <c r="BO1077" s="4"/>
      <c r="BP1077" s="4"/>
      <c r="BQ1077" s="4"/>
      <c r="BR1077" s="4"/>
      <c r="BS1077" s="4"/>
      <c r="BT1077" s="4"/>
      <c r="BU1077" s="4"/>
      <c r="BV1077" s="4"/>
      <c r="BW1077" s="4"/>
      <c r="BX1077" s="4"/>
      <c r="BY1077" s="4"/>
      <c r="BZ1077" s="4"/>
      <c r="CA1077" s="4"/>
      <c r="CB1077" s="4"/>
      <c r="CC1077" s="4"/>
      <c r="CD1077" s="4"/>
      <c r="CE1077" s="4"/>
      <c r="CF1077" s="4"/>
      <c r="CG1077" s="4"/>
      <c r="CH1077" s="4"/>
      <c r="CI1077" s="4"/>
      <c r="CJ1077" s="4"/>
      <c r="CK1077" s="4"/>
      <c r="CL1077" s="4"/>
      <c r="CM1077" s="4"/>
      <c r="CN1077" s="4"/>
      <c r="CO1077" s="4"/>
      <c r="CP1077" s="4"/>
      <c r="CQ1077" s="4"/>
      <c r="CR1077" s="4"/>
      <c r="CS1077" s="4"/>
      <c r="CT1077" s="4"/>
      <c r="CU1077" s="4"/>
      <c r="CV1077" s="4"/>
      <c r="CW1077" s="4"/>
      <c r="CX1077" s="4"/>
      <c r="CY1077" s="4"/>
      <c r="CZ1077" s="4"/>
      <c r="DA1077" s="4"/>
      <c r="DB1077" s="4"/>
      <c r="DC1077" s="4"/>
      <c r="DD1077" s="4"/>
      <c r="DE1077" s="4"/>
      <c r="DF1077" s="4"/>
      <c r="DG1077" s="4"/>
      <c r="DH1077" s="4"/>
      <c r="DI1077" s="4"/>
      <c r="DJ1077" s="4"/>
      <c r="DK1077" s="4"/>
      <c r="DL1077" s="4"/>
      <c r="DM1077" s="4"/>
      <c r="DN1077" s="4"/>
      <c r="DO1077" s="4"/>
      <c r="DP1077" s="4"/>
      <c r="DQ1077" s="4"/>
      <c r="DR1077" s="4"/>
      <c r="DS1077" s="4"/>
      <c r="DT1077" s="4"/>
      <c r="DU1077" s="4"/>
      <c r="DV1077" s="4"/>
      <c r="DW1077" s="4"/>
      <c r="DX1077" s="4"/>
      <c r="DY1077" s="4"/>
      <c r="DZ1077" s="4"/>
      <c r="EA1077" s="4"/>
      <c r="EB1077" s="4"/>
      <c r="EC1077" s="4"/>
      <c r="ED1077" s="4"/>
      <c r="EE1077" s="4"/>
      <c r="EF1077" s="4"/>
      <c r="EG1077" s="4"/>
      <c r="EH1077" s="4"/>
      <c r="EI1077" s="4"/>
      <c r="EJ1077" s="4"/>
      <c r="EK1077" s="4"/>
      <c r="EL1077" s="4"/>
    </row>
    <row r="1078" spans="1:142" x14ac:dyDescent="0.35">
      <c r="A1078" s="3"/>
      <c r="B1078" s="4"/>
      <c r="C1078" s="4"/>
      <c r="D1078" s="4"/>
      <c r="E1078" s="3"/>
      <c r="F1078" s="3"/>
      <c r="G1078" s="3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/>
      <c r="AS1078" s="4"/>
      <c r="AT1078" s="4"/>
      <c r="AU1078" s="4"/>
      <c r="AV1078" s="4"/>
      <c r="AW1078" s="4"/>
      <c r="AX1078" s="4"/>
      <c r="AY1078" s="4"/>
      <c r="AZ1078" s="4"/>
      <c r="BA1078" s="4"/>
      <c r="BB1078" s="4"/>
      <c r="BC1078" s="4"/>
      <c r="BD1078" s="4"/>
      <c r="BE1078" s="4"/>
      <c r="BF1078" s="4"/>
      <c r="BG1078" s="4"/>
      <c r="BH1078" s="4"/>
      <c r="BI1078" s="4"/>
      <c r="BJ1078" s="4"/>
      <c r="BK1078" s="4"/>
      <c r="BL1078" s="4"/>
      <c r="BM1078" s="4"/>
      <c r="BN1078" s="4"/>
      <c r="BO1078" s="4"/>
      <c r="BP1078" s="4"/>
      <c r="BQ1078" s="4"/>
      <c r="BR1078" s="4"/>
      <c r="BS1078" s="4"/>
      <c r="BT1078" s="4"/>
      <c r="BU1078" s="4"/>
      <c r="BV1078" s="4"/>
      <c r="BW1078" s="4"/>
      <c r="BX1078" s="4"/>
      <c r="BY1078" s="4"/>
      <c r="BZ1078" s="4"/>
      <c r="CA1078" s="4"/>
      <c r="CB1078" s="4"/>
      <c r="CC1078" s="4"/>
      <c r="CD1078" s="4"/>
      <c r="CE1078" s="4"/>
      <c r="CF1078" s="4"/>
      <c r="CG1078" s="4"/>
      <c r="CH1078" s="4"/>
      <c r="CI1078" s="4"/>
      <c r="CJ1078" s="4"/>
      <c r="CK1078" s="4"/>
      <c r="CL1078" s="4"/>
      <c r="CM1078" s="4"/>
      <c r="CN1078" s="4"/>
      <c r="CO1078" s="4"/>
      <c r="CP1078" s="4"/>
      <c r="CQ1078" s="4"/>
      <c r="CR1078" s="4"/>
      <c r="CS1078" s="4"/>
      <c r="CT1078" s="4"/>
      <c r="CU1078" s="4"/>
      <c r="CV1078" s="4"/>
      <c r="CW1078" s="4"/>
      <c r="CX1078" s="4"/>
      <c r="CY1078" s="4"/>
      <c r="CZ1078" s="4"/>
      <c r="DA1078" s="4"/>
      <c r="DB1078" s="4"/>
      <c r="DC1078" s="4"/>
      <c r="DD1078" s="4"/>
      <c r="DE1078" s="4"/>
      <c r="DF1078" s="4"/>
      <c r="DG1078" s="4"/>
      <c r="DH1078" s="4"/>
      <c r="DI1078" s="4"/>
      <c r="DJ1078" s="4"/>
      <c r="DK1078" s="4"/>
      <c r="DL1078" s="4"/>
      <c r="DM1078" s="4"/>
      <c r="DN1078" s="4"/>
      <c r="DO1078" s="4"/>
      <c r="DP1078" s="4"/>
      <c r="DQ1078" s="4"/>
      <c r="DR1078" s="4"/>
      <c r="DS1078" s="4"/>
      <c r="DT1078" s="4"/>
      <c r="DU1078" s="4"/>
      <c r="DV1078" s="4"/>
      <c r="DW1078" s="4"/>
      <c r="DX1078" s="4"/>
      <c r="DY1078" s="4"/>
      <c r="DZ1078" s="4"/>
      <c r="EA1078" s="4"/>
      <c r="EB1078" s="4"/>
      <c r="EC1078" s="4"/>
      <c r="ED1078" s="4"/>
      <c r="EE1078" s="4"/>
      <c r="EF1078" s="4"/>
      <c r="EG1078" s="4"/>
      <c r="EH1078" s="4"/>
      <c r="EI1078" s="4"/>
      <c r="EJ1078" s="4"/>
      <c r="EK1078" s="4"/>
      <c r="EL1078" s="4"/>
    </row>
    <row r="1079" spans="1:142" x14ac:dyDescent="0.35">
      <c r="A1079" s="3"/>
      <c r="B1079" s="4"/>
      <c r="C1079" s="4"/>
      <c r="D1079" s="4"/>
      <c r="E1079" s="3"/>
      <c r="F1079" s="3"/>
      <c r="G1079" s="3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  <c r="BA1079" s="4"/>
      <c r="BB1079" s="4"/>
      <c r="BC1079" s="4"/>
      <c r="BD1079" s="4"/>
      <c r="BE1079" s="4"/>
      <c r="BF1079" s="4"/>
      <c r="BG1079" s="4"/>
      <c r="BH1079" s="4"/>
      <c r="BI1079" s="4"/>
      <c r="BJ1079" s="4"/>
      <c r="BK1079" s="4"/>
      <c r="BL1079" s="4"/>
      <c r="BM1079" s="4"/>
      <c r="BN1079" s="4"/>
      <c r="BO1079" s="4"/>
      <c r="BP1079" s="4"/>
      <c r="BQ1079" s="4"/>
      <c r="BR1079" s="4"/>
      <c r="BS1079" s="4"/>
      <c r="BT1079" s="4"/>
      <c r="BU1079" s="4"/>
      <c r="BV1079" s="4"/>
      <c r="BW1079" s="4"/>
      <c r="BX1079" s="4"/>
      <c r="BY1079" s="4"/>
      <c r="BZ1079" s="4"/>
      <c r="CA1079" s="4"/>
      <c r="CB1079" s="4"/>
      <c r="CC1079" s="4"/>
      <c r="CD1079" s="4"/>
      <c r="CE1079" s="4"/>
      <c r="CF1079" s="4"/>
      <c r="CG1079" s="4"/>
      <c r="CH1079" s="4"/>
      <c r="CI1079" s="4"/>
      <c r="CJ1079" s="4"/>
      <c r="CK1079" s="4"/>
      <c r="CL1079" s="4"/>
      <c r="CM1079" s="4"/>
      <c r="CN1079" s="4"/>
      <c r="CO1079" s="4"/>
      <c r="CP1079" s="4"/>
      <c r="CQ1079" s="4"/>
      <c r="CR1079" s="4"/>
      <c r="CS1079" s="4"/>
      <c r="CT1079" s="4"/>
      <c r="CU1079" s="4"/>
      <c r="CV1079" s="4"/>
      <c r="CW1079" s="4"/>
      <c r="CX1079" s="4"/>
      <c r="CY1079" s="4"/>
      <c r="CZ1079" s="4"/>
      <c r="DA1079" s="4"/>
      <c r="DB1079" s="4"/>
      <c r="DC1079" s="4"/>
      <c r="DD1079" s="4"/>
      <c r="DE1079" s="4"/>
      <c r="DF1079" s="4"/>
      <c r="DG1079" s="4"/>
      <c r="DH1079" s="4"/>
      <c r="DI1079" s="4"/>
      <c r="DJ1079" s="4"/>
      <c r="DK1079" s="4"/>
      <c r="DL1079" s="4"/>
      <c r="DM1079" s="4"/>
      <c r="DN1079" s="4"/>
      <c r="DO1079" s="4"/>
      <c r="DP1079" s="4"/>
      <c r="DQ1079" s="4"/>
      <c r="DR1079" s="4"/>
      <c r="DS1079" s="4"/>
      <c r="DT1079" s="4"/>
      <c r="DU1079" s="4"/>
      <c r="DV1079" s="4"/>
      <c r="DW1079" s="4"/>
      <c r="DX1079" s="4"/>
      <c r="DY1079" s="4"/>
      <c r="DZ1079" s="4"/>
      <c r="EA1079" s="4"/>
      <c r="EB1079" s="4"/>
      <c r="EC1079" s="4"/>
      <c r="ED1079" s="4"/>
      <c r="EE1079" s="4"/>
      <c r="EF1079" s="4"/>
      <c r="EG1079" s="4"/>
      <c r="EH1079" s="4"/>
      <c r="EI1079" s="4"/>
      <c r="EJ1079" s="4"/>
      <c r="EK1079" s="4"/>
      <c r="EL1079" s="4"/>
    </row>
    <row r="1080" spans="1:142" x14ac:dyDescent="0.35">
      <c r="A1080" s="3"/>
      <c r="B1080" s="4"/>
      <c r="C1080" s="4"/>
      <c r="D1080" s="4"/>
      <c r="E1080" s="3"/>
      <c r="F1080" s="3"/>
      <c r="G1080" s="3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  <c r="BA1080" s="4"/>
      <c r="BB1080" s="4"/>
      <c r="BC1080" s="4"/>
      <c r="BD1080" s="4"/>
      <c r="BE1080" s="4"/>
      <c r="BF1080" s="4"/>
      <c r="BG1080" s="4"/>
      <c r="BH1080" s="4"/>
      <c r="BI1080" s="4"/>
      <c r="BJ1080" s="4"/>
      <c r="BK1080" s="4"/>
      <c r="BL1080" s="4"/>
      <c r="BM1080" s="4"/>
      <c r="BN1080" s="4"/>
      <c r="BO1080" s="4"/>
      <c r="BP1080" s="4"/>
      <c r="BQ1080" s="4"/>
      <c r="BR1080" s="4"/>
      <c r="BS1080" s="4"/>
      <c r="BT1080" s="4"/>
      <c r="BU1080" s="4"/>
      <c r="BV1080" s="4"/>
      <c r="BW1080" s="4"/>
      <c r="BX1080" s="4"/>
      <c r="BY1080" s="4"/>
      <c r="BZ1080" s="4"/>
      <c r="CA1080" s="4"/>
      <c r="CB1080" s="4"/>
      <c r="CC1080" s="4"/>
      <c r="CD1080" s="4"/>
      <c r="CE1080" s="4"/>
      <c r="CF1080" s="4"/>
      <c r="CG1080" s="4"/>
      <c r="CH1080" s="4"/>
      <c r="CI1080" s="4"/>
      <c r="CJ1080" s="4"/>
      <c r="CK1080" s="4"/>
      <c r="CL1080" s="4"/>
      <c r="CM1080" s="4"/>
      <c r="CN1080" s="4"/>
      <c r="CO1080" s="4"/>
      <c r="CP1080" s="4"/>
      <c r="CQ1080" s="4"/>
      <c r="CR1080" s="4"/>
      <c r="CS1080" s="4"/>
      <c r="CT1080" s="4"/>
      <c r="CU1080" s="4"/>
      <c r="CV1080" s="4"/>
      <c r="CW1080" s="4"/>
      <c r="CX1080" s="4"/>
      <c r="CY1080" s="4"/>
      <c r="CZ1080" s="4"/>
      <c r="DA1080" s="4"/>
      <c r="DB1080" s="4"/>
      <c r="DC1080" s="4"/>
      <c r="DD1080" s="4"/>
      <c r="DE1080" s="4"/>
      <c r="DF1080" s="4"/>
      <c r="DG1080" s="4"/>
      <c r="DH1080" s="4"/>
      <c r="DI1080" s="4"/>
      <c r="DJ1080" s="4"/>
      <c r="DK1080" s="4"/>
      <c r="DL1080" s="4"/>
      <c r="DM1080" s="4"/>
      <c r="DN1080" s="4"/>
      <c r="DO1080" s="4"/>
      <c r="DP1080" s="4"/>
      <c r="DQ1080" s="4"/>
      <c r="DR1080" s="4"/>
      <c r="DS1080" s="4"/>
      <c r="DT1080" s="4"/>
      <c r="DU1080" s="4"/>
      <c r="DV1080" s="4"/>
      <c r="DW1080" s="4"/>
      <c r="DX1080" s="4"/>
      <c r="DY1080" s="4"/>
      <c r="DZ1080" s="4"/>
      <c r="EA1080" s="4"/>
      <c r="EB1080" s="4"/>
      <c r="EC1080" s="4"/>
      <c r="ED1080" s="4"/>
      <c r="EE1080" s="4"/>
      <c r="EF1080" s="4"/>
      <c r="EG1080" s="4"/>
      <c r="EH1080" s="4"/>
      <c r="EI1080" s="4"/>
      <c r="EJ1080" s="4"/>
      <c r="EK1080" s="4"/>
      <c r="EL1080" s="4"/>
    </row>
    <row r="1081" spans="1:142" x14ac:dyDescent="0.35">
      <c r="A1081" s="3"/>
      <c r="B1081" s="4"/>
      <c r="C1081" s="4"/>
      <c r="D1081" s="4"/>
      <c r="E1081" s="3"/>
      <c r="F1081" s="3"/>
      <c r="G1081" s="3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4"/>
      <c r="AL1081" s="4"/>
      <c r="AM1081" s="4"/>
      <c r="AN1081" s="4"/>
      <c r="AO1081" s="4"/>
      <c r="AP1081" s="4"/>
      <c r="AQ1081" s="4"/>
      <c r="AR1081" s="4"/>
      <c r="AS1081" s="4"/>
      <c r="AT1081" s="4"/>
      <c r="AU1081" s="4"/>
      <c r="AV1081" s="4"/>
      <c r="AW1081" s="4"/>
      <c r="AX1081" s="4"/>
      <c r="AY1081" s="4"/>
      <c r="AZ1081" s="4"/>
      <c r="BA1081" s="4"/>
      <c r="BB1081" s="4"/>
      <c r="BC1081" s="4"/>
      <c r="BD1081" s="4"/>
      <c r="BE1081" s="4"/>
      <c r="BF1081" s="4"/>
      <c r="BG1081" s="4"/>
      <c r="BH1081" s="4"/>
      <c r="BI1081" s="4"/>
      <c r="BJ1081" s="4"/>
      <c r="BK1081" s="4"/>
      <c r="BL1081" s="4"/>
      <c r="BM1081" s="4"/>
      <c r="BN1081" s="4"/>
      <c r="BO1081" s="4"/>
      <c r="BP1081" s="4"/>
      <c r="BQ1081" s="4"/>
      <c r="BR1081" s="4"/>
      <c r="BS1081" s="4"/>
      <c r="BT1081" s="4"/>
      <c r="BU1081" s="4"/>
      <c r="BV1081" s="4"/>
      <c r="BW1081" s="4"/>
      <c r="BX1081" s="4"/>
      <c r="BY1081" s="4"/>
      <c r="BZ1081" s="4"/>
      <c r="CA1081" s="4"/>
      <c r="CB1081" s="4"/>
      <c r="CC1081" s="4"/>
      <c r="CD1081" s="4"/>
      <c r="CE1081" s="4"/>
      <c r="CF1081" s="4"/>
      <c r="CG1081" s="4"/>
      <c r="CH1081" s="4"/>
      <c r="CI1081" s="4"/>
      <c r="CJ1081" s="4"/>
      <c r="CK1081" s="4"/>
      <c r="CL1081" s="4"/>
      <c r="CM1081" s="4"/>
      <c r="CN1081" s="4"/>
      <c r="CO1081" s="4"/>
      <c r="CP1081" s="4"/>
      <c r="CQ1081" s="4"/>
      <c r="CR1081" s="4"/>
      <c r="CS1081" s="4"/>
      <c r="CT1081" s="4"/>
      <c r="CU1081" s="4"/>
      <c r="CV1081" s="4"/>
      <c r="CW1081" s="4"/>
      <c r="CX1081" s="4"/>
      <c r="CY1081" s="4"/>
      <c r="CZ1081" s="4"/>
      <c r="DA1081" s="4"/>
      <c r="DB1081" s="4"/>
      <c r="DC1081" s="4"/>
      <c r="DD1081" s="4"/>
      <c r="DE1081" s="4"/>
      <c r="DF1081" s="4"/>
      <c r="DG1081" s="4"/>
      <c r="DH1081" s="4"/>
      <c r="DI1081" s="4"/>
      <c r="DJ1081" s="4"/>
      <c r="DK1081" s="4"/>
      <c r="DL1081" s="4"/>
      <c r="DM1081" s="4"/>
      <c r="DN1081" s="4"/>
      <c r="DO1081" s="4"/>
      <c r="DP1081" s="4"/>
      <c r="DQ1081" s="4"/>
      <c r="DR1081" s="4"/>
      <c r="DS1081" s="4"/>
      <c r="DT1081" s="4"/>
      <c r="DU1081" s="4"/>
      <c r="DV1081" s="4"/>
      <c r="DW1081" s="4"/>
      <c r="DX1081" s="4"/>
      <c r="DY1081" s="4"/>
      <c r="DZ1081" s="4"/>
      <c r="EA1081" s="4"/>
      <c r="EB1081" s="4"/>
      <c r="EC1081" s="4"/>
      <c r="ED1081" s="4"/>
      <c r="EE1081" s="4"/>
      <c r="EF1081" s="4"/>
      <c r="EG1081" s="4"/>
      <c r="EH1081" s="4"/>
      <c r="EI1081" s="4"/>
      <c r="EJ1081" s="4"/>
      <c r="EK1081" s="4"/>
      <c r="EL1081" s="4"/>
    </row>
    <row r="1082" spans="1:142" x14ac:dyDescent="0.35">
      <c r="A1082" s="3"/>
      <c r="B1082" s="4"/>
      <c r="C1082" s="4"/>
      <c r="D1082" s="4"/>
      <c r="E1082" s="3"/>
      <c r="F1082" s="3"/>
      <c r="G1082" s="3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  <c r="BA1082" s="4"/>
      <c r="BB1082" s="4"/>
      <c r="BC1082" s="4"/>
      <c r="BD1082" s="4"/>
      <c r="BE1082" s="4"/>
      <c r="BF1082" s="4"/>
      <c r="BG1082" s="4"/>
      <c r="BH1082" s="4"/>
      <c r="BI1082" s="4"/>
      <c r="BJ1082" s="4"/>
      <c r="BK1082" s="4"/>
      <c r="BL1082" s="4"/>
      <c r="BM1082" s="4"/>
      <c r="BN1082" s="4"/>
      <c r="BO1082" s="4"/>
      <c r="BP1082" s="4"/>
      <c r="BQ1082" s="4"/>
      <c r="BR1082" s="4"/>
      <c r="BS1082" s="4"/>
      <c r="BT1082" s="4"/>
      <c r="BU1082" s="4"/>
      <c r="BV1082" s="4"/>
      <c r="BW1082" s="4"/>
      <c r="BX1082" s="4"/>
      <c r="BY1082" s="4"/>
      <c r="BZ1082" s="4"/>
      <c r="CA1082" s="4"/>
      <c r="CB1082" s="4"/>
      <c r="CC1082" s="4"/>
      <c r="CD1082" s="4"/>
      <c r="CE1082" s="4"/>
      <c r="CF1082" s="4"/>
      <c r="CG1082" s="4"/>
      <c r="CH1082" s="4"/>
      <c r="CI1082" s="4"/>
      <c r="CJ1082" s="4"/>
      <c r="CK1082" s="4"/>
      <c r="CL1082" s="4"/>
      <c r="CM1082" s="4"/>
      <c r="CN1082" s="4"/>
      <c r="CO1082" s="4"/>
      <c r="CP1082" s="4"/>
      <c r="CQ1082" s="4"/>
      <c r="CR1082" s="4"/>
      <c r="CS1082" s="4"/>
      <c r="CT1082" s="4"/>
      <c r="CU1082" s="4"/>
      <c r="CV1082" s="4"/>
      <c r="CW1082" s="4"/>
      <c r="CX1082" s="4"/>
      <c r="CY1082" s="4"/>
      <c r="CZ1082" s="4"/>
      <c r="DA1082" s="4"/>
      <c r="DB1082" s="4"/>
      <c r="DC1082" s="4"/>
      <c r="DD1082" s="4"/>
      <c r="DE1082" s="4"/>
      <c r="DF1082" s="4"/>
      <c r="DG1082" s="4"/>
      <c r="DH1082" s="4"/>
      <c r="DI1082" s="4"/>
      <c r="DJ1082" s="4"/>
      <c r="DK1082" s="4"/>
      <c r="DL1082" s="4"/>
      <c r="DM1082" s="4"/>
      <c r="DN1082" s="4"/>
      <c r="DO1082" s="4"/>
      <c r="DP1082" s="4"/>
      <c r="DQ1082" s="4"/>
      <c r="DR1082" s="4"/>
      <c r="DS1082" s="4"/>
      <c r="DT1082" s="4"/>
      <c r="DU1082" s="4"/>
      <c r="DV1082" s="4"/>
      <c r="DW1082" s="4"/>
      <c r="DX1082" s="4"/>
      <c r="DY1082" s="4"/>
      <c r="DZ1082" s="4"/>
      <c r="EA1082" s="4"/>
      <c r="EB1082" s="4"/>
      <c r="EC1082" s="4"/>
      <c r="ED1082" s="4"/>
      <c r="EE1082" s="4"/>
      <c r="EF1082" s="4"/>
      <c r="EG1082" s="4"/>
      <c r="EH1082" s="4"/>
      <c r="EI1082" s="4"/>
      <c r="EJ1082" s="4"/>
      <c r="EK1082" s="4"/>
      <c r="EL1082" s="4"/>
    </row>
    <row r="1083" spans="1:142" x14ac:dyDescent="0.35">
      <c r="A1083" s="3"/>
      <c r="B1083" s="4"/>
      <c r="C1083" s="4"/>
      <c r="D1083" s="4"/>
      <c r="E1083" s="3"/>
      <c r="F1083" s="3"/>
      <c r="G1083" s="3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  <c r="BA1083" s="4"/>
      <c r="BB1083" s="4"/>
      <c r="BC1083" s="4"/>
      <c r="BD1083" s="4"/>
      <c r="BE1083" s="4"/>
      <c r="BF1083" s="4"/>
      <c r="BG1083" s="4"/>
      <c r="BH1083" s="4"/>
      <c r="BI1083" s="4"/>
      <c r="BJ1083" s="4"/>
      <c r="BK1083" s="4"/>
      <c r="BL1083" s="4"/>
      <c r="BM1083" s="4"/>
      <c r="BN1083" s="4"/>
      <c r="BO1083" s="4"/>
      <c r="BP1083" s="4"/>
      <c r="BQ1083" s="4"/>
      <c r="BR1083" s="4"/>
      <c r="BS1083" s="4"/>
      <c r="BT1083" s="4"/>
      <c r="BU1083" s="4"/>
      <c r="BV1083" s="4"/>
      <c r="BW1083" s="4"/>
      <c r="BX1083" s="4"/>
      <c r="BY1083" s="4"/>
      <c r="BZ1083" s="4"/>
      <c r="CA1083" s="4"/>
      <c r="CB1083" s="4"/>
      <c r="CC1083" s="4"/>
      <c r="CD1083" s="4"/>
      <c r="CE1083" s="4"/>
      <c r="CF1083" s="4"/>
      <c r="CG1083" s="4"/>
      <c r="CH1083" s="4"/>
      <c r="CI1083" s="4"/>
      <c r="CJ1083" s="4"/>
      <c r="CK1083" s="4"/>
      <c r="CL1083" s="4"/>
      <c r="CM1083" s="4"/>
      <c r="CN1083" s="4"/>
      <c r="CO1083" s="4"/>
      <c r="CP1083" s="4"/>
      <c r="CQ1083" s="4"/>
      <c r="CR1083" s="4"/>
      <c r="CS1083" s="4"/>
      <c r="CT1083" s="4"/>
      <c r="CU1083" s="4"/>
      <c r="CV1083" s="4"/>
      <c r="CW1083" s="4"/>
      <c r="CX1083" s="4"/>
      <c r="CY1083" s="4"/>
      <c r="CZ1083" s="4"/>
      <c r="DA1083" s="4"/>
      <c r="DB1083" s="4"/>
      <c r="DC1083" s="4"/>
      <c r="DD1083" s="4"/>
      <c r="DE1083" s="4"/>
      <c r="DF1083" s="4"/>
      <c r="DG1083" s="4"/>
      <c r="DH1083" s="4"/>
      <c r="DI1083" s="4"/>
      <c r="DJ1083" s="4"/>
      <c r="DK1083" s="4"/>
      <c r="DL1083" s="4"/>
      <c r="DM1083" s="4"/>
      <c r="DN1083" s="4"/>
      <c r="DO1083" s="4"/>
      <c r="DP1083" s="4"/>
      <c r="DQ1083" s="4"/>
      <c r="DR1083" s="4"/>
      <c r="DS1083" s="4"/>
      <c r="DT1083" s="4"/>
      <c r="DU1083" s="4"/>
      <c r="DV1083" s="4"/>
      <c r="DW1083" s="4"/>
      <c r="DX1083" s="4"/>
      <c r="DY1083" s="4"/>
      <c r="DZ1083" s="4"/>
      <c r="EA1083" s="4"/>
      <c r="EB1083" s="4"/>
      <c r="EC1083" s="4"/>
      <c r="ED1083" s="4"/>
      <c r="EE1083" s="4"/>
      <c r="EF1083" s="4"/>
      <c r="EG1083" s="4"/>
      <c r="EH1083" s="4"/>
      <c r="EI1083" s="4"/>
      <c r="EJ1083" s="4"/>
      <c r="EK1083" s="4"/>
      <c r="EL1083" s="4"/>
    </row>
    <row r="1084" spans="1:142" x14ac:dyDescent="0.35">
      <c r="A1084" s="3"/>
      <c r="B1084" s="4"/>
      <c r="C1084" s="4"/>
      <c r="D1084" s="4"/>
      <c r="E1084" s="3"/>
      <c r="F1084" s="3"/>
      <c r="G1084" s="3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  <c r="BA1084" s="4"/>
      <c r="BB1084" s="4"/>
      <c r="BC1084" s="4"/>
      <c r="BD1084" s="4"/>
      <c r="BE1084" s="4"/>
      <c r="BF1084" s="4"/>
      <c r="BG1084" s="4"/>
      <c r="BH1084" s="4"/>
      <c r="BI1084" s="4"/>
      <c r="BJ1084" s="4"/>
      <c r="BK1084" s="4"/>
      <c r="BL1084" s="4"/>
      <c r="BM1084" s="4"/>
      <c r="BN1084" s="4"/>
      <c r="BO1084" s="4"/>
      <c r="BP1084" s="4"/>
      <c r="BQ1084" s="4"/>
      <c r="BR1084" s="4"/>
      <c r="BS1084" s="4"/>
      <c r="BT1084" s="4"/>
      <c r="BU1084" s="4"/>
      <c r="BV1084" s="4"/>
      <c r="BW1084" s="4"/>
      <c r="BX1084" s="4"/>
      <c r="BY1084" s="4"/>
      <c r="BZ1084" s="4"/>
      <c r="CA1084" s="4"/>
      <c r="CB1084" s="4"/>
      <c r="CC1084" s="4"/>
      <c r="CD1084" s="4"/>
      <c r="CE1084" s="4"/>
      <c r="CF1084" s="4"/>
      <c r="CG1084" s="4"/>
      <c r="CH1084" s="4"/>
      <c r="CI1084" s="4"/>
      <c r="CJ1084" s="4"/>
      <c r="CK1084" s="4"/>
      <c r="CL1084" s="4"/>
      <c r="CM1084" s="4"/>
      <c r="CN1084" s="4"/>
      <c r="CO1084" s="4"/>
      <c r="CP1084" s="4"/>
      <c r="CQ1084" s="4"/>
      <c r="CR1084" s="4"/>
      <c r="CS1084" s="4"/>
      <c r="CT1084" s="4"/>
      <c r="CU1084" s="4"/>
      <c r="CV1084" s="4"/>
      <c r="CW1084" s="4"/>
      <c r="CX1084" s="4"/>
      <c r="CY1084" s="4"/>
      <c r="CZ1084" s="4"/>
      <c r="DA1084" s="4"/>
      <c r="DB1084" s="4"/>
      <c r="DC1084" s="4"/>
      <c r="DD1084" s="4"/>
      <c r="DE1084" s="4"/>
      <c r="DF1084" s="4"/>
      <c r="DG1084" s="4"/>
      <c r="DH1084" s="4"/>
      <c r="DI1084" s="4"/>
      <c r="DJ1084" s="4"/>
      <c r="DK1084" s="4"/>
      <c r="DL1084" s="4"/>
      <c r="DM1084" s="4"/>
      <c r="DN1084" s="4"/>
      <c r="DO1084" s="4"/>
      <c r="DP1084" s="4"/>
      <c r="DQ1084" s="4"/>
      <c r="DR1084" s="4"/>
      <c r="DS1084" s="4"/>
      <c r="DT1084" s="4"/>
      <c r="DU1084" s="4"/>
      <c r="DV1084" s="4"/>
      <c r="DW1084" s="4"/>
      <c r="DX1084" s="4"/>
      <c r="DY1084" s="4"/>
      <c r="DZ1084" s="4"/>
      <c r="EA1084" s="4"/>
      <c r="EB1084" s="4"/>
      <c r="EC1084" s="4"/>
      <c r="ED1084" s="4"/>
      <c r="EE1084" s="4"/>
      <c r="EF1084" s="4"/>
      <c r="EG1084" s="4"/>
      <c r="EH1084" s="4"/>
      <c r="EI1084" s="4"/>
      <c r="EJ1084" s="4"/>
      <c r="EK1084" s="4"/>
      <c r="EL1084" s="4"/>
    </row>
    <row r="1085" spans="1:142" x14ac:dyDescent="0.35">
      <c r="A1085" s="3"/>
      <c r="B1085" s="4"/>
      <c r="C1085" s="4"/>
      <c r="D1085" s="4"/>
      <c r="E1085" s="3"/>
      <c r="F1085" s="3"/>
      <c r="G1085" s="3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  <c r="AO1085" s="4"/>
      <c r="AP1085" s="4"/>
      <c r="AQ1085" s="4"/>
      <c r="AR1085" s="4"/>
      <c r="AS1085" s="4"/>
      <c r="AT1085" s="4"/>
      <c r="AU1085" s="4"/>
      <c r="AV1085" s="4"/>
      <c r="AW1085" s="4"/>
      <c r="AX1085" s="4"/>
      <c r="AY1085" s="4"/>
      <c r="AZ1085" s="4"/>
      <c r="BA1085" s="4"/>
      <c r="BB1085" s="4"/>
      <c r="BC1085" s="4"/>
      <c r="BD1085" s="4"/>
      <c r="BE1085" s="4"/>
      <c r="BF1085" s="4"/>
      <c r="BG1085" s="4"/>
      <c r="BH1085" s="4"/>
      <c r="BI1085" s="4"/>
      <c r="BJ1085" s="4"/>
      <c r="BK1085" s="4"/>
      <c r="BL1085" s="4"/>
      <c r="BM1085" s="4"/>
      <c r="BN1085" s="4"/>
      <c r="BO1085" s="4"/>
      <c r="BP1085" s="4"/>
      <c r="BQ1085" s="4"/>
      <c r="BR1085" s="4"/>
      <c r="BS1085" s="4"/>
      <c r="BT1085" s="4"/>
      <c r="BU1085" s="4"/>
      <c r="BV1085" s="4"/>
      <c r="BW1085" s="4"/>
      <c r="BX1085" s="4"/>
      <c r="BY1085" s="4"/>
      <c r="BZ1085" s="4"/>
      <c r="CA1085" s="4"/>
      <c r="CB1085" s="4"/>
      <c r="CC1085" s="4"/>
      <c r="CD1085" s="4"/>
      <c r="CE1085" s="4"/>
      <c r="CF1085" s="4"/>
      <c r="CG1085" s="4"/>
      <c r="CH1085" s="4"/>
      <c r="CI1085" s="4"/>
      <c r="CJ1085" s="4"/>
      <c r="CK1085" s="4"/>
      <c r="CL1085" s="4"/>
      <c r="CM1085" s="4"/>
      <c r="CN1085" s="4"/>
      <c r="CO1085" s="4"/>
      <c r="CP1085" s="4"/>
      <c r="CQ1085" s="4"/>
      <c r="CR1085" s="4"/>
      <c r="CS1085" s="4"/>
      <c r="CT1085" s="4"/>
      <c r="CU1085" s="4"/>
      <c r="CV1085" s="4"/>
      <c r="CW1085" s="4"/>
      <c r="CX1085" s="4"/>
      <c r="CY1085" s="4"/>
      <c r="CZ1085" s="4"/>
      <c r="DA1085" s="4"/>
      <c r="DB1085" s="4"/>
      <c r="DC1085" s="4"/>
      <c r="DD1085" s="4"/>
      <c r="DE1085" s="4"/>
      <c r="DF1085" s="4"/>
      <c r="DG1085" s="4"/>
      <c r="DH1085" s="4"/>
      <c r="DI1085" s="4"/>
      <c r="DJ1085" s="4"/>
      <c r="DK1085" s="4"/>
      <c r="DL1085" s="4"/>
      <c r="DM1085" s="4"/>
      <c r="DN1085" s="4"/>
      <c r="DO1085" s="4"/>
      <c r="DP1085" s="4"/>
      <c r="DQ1085" s="4"/>
      <c r="DR1085" s="4"/>
      <c r="DS1085" s="4"/>
      <c r="DT1085" s="4"/>
      <c r="DU1085" s="4"/>
      <c r="DV1085" s="4"/>
      <c r="DW1085" s="4"/>
      <c r="DX1085" s="4"/>
      <c r="DY1085" s="4"/>
      <c r="DZ1085" s="4"/>
      <c r="EA1085" s="4"/>
      <c r="EB1085" s="4"/>
      <c r="EC1085" s="4"/>
      <c r="ED1085" s="4"/>
      <c r="EE1085" s="4"/>
      <c r="EF1085" s="4"/>
      <c r="EG1085" s="4"/>
      <c r="EH1085" s="4"/>
      <c r="EI1085" s="4"/>
      <c r="EJ1085" s="4"/>
      <c r="EK1085" s="4"/>
      <c r="EL1085" s="4"/>
    </row>
    <row r="1086" spans="1:142" x14ac:dyDescent="0.35">
      <c r="A1086" s="3"/>
      <c r="B1086" s="4"/>
      <c r="C1086" s="4"/>
      <c r="D1086" s="4"/>
      <c r="E1086" s="3"/>
      <c r="F1086" s="3"/>
      <c r="G1086" s="3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  <c r="BA1086" s="4"/>
      <c r="BB1086" s="4"/>
      <c r="BC1086" s="4"/>
      <c r="BD1086" s="4"/>
      <c r="BE1086" s="4"/>
      <c r="BF1086" s="4"/>
      <c r="BG1086" s="4"/>
      <c r="BH1086" s="4"/>
      <c r="BI1086" s="4"/>
      <c r="BJ1086" s="4"/>
      <c r="BK1086" s="4"/>
      <c r="BL1086" s="4"/>
      <c r="BM1086" s="4"/>
      <c r="BN1086" s="4"/>
      <c r="BO1086" s="4"/>
      <c r="BP1086" s="4"/>
      <c r="BQ1086" s="4"/>
      <c r="BR1086" s="4"/>
      <c r="BS1086" s="4"/>
      <c r="BT1086" s="4"/>
      <c r="BU1086" s="4"/>
      <c r="BV1086" s="4"/>
      <c r="BW1086" s="4"/>
      <c r="BX1086" s="4"/>
      <c r="BY1086" s="4"/>
      <c r="BZ1086" s="4"/>
      <c r="CA1086" s="4"/>
      <c r="CB1086" s="4"/>
      <c r="CC1086" s="4"/>
      <c r="CD1086" s="4"/>
      <c r="CE1086" s="4"/>
      <c r="CF1086" s="4"/>
      <c r="CG1086" s="4"/>
      <c r="CH1086" s="4"/>
      <c r="CI1086" s="4"/>
      <c r="CJ1086" s="4"/>
      <c r="CK1086" s="4"/>
      <c r="CL1086" s="4"/>
      <c r="CM1086" s="4"/>
      <c r="CN1086" s="4"/>
      <c r="CO1086" s="4"/>
      <c r="CP1086" s="4"/>
      <c r="CQ1086" s="4"/>
      <c r="CR1086" s="4"/>
      <c r="CS1086" s="4"/>
      <c r="CT1086" s="4"/>
      <c r="CU1086" s="4"/>
      <c r="CV1086" s="4"/>
      <c r="CW1086" s="4"/>
      <c r="CX1086" s="4"/>
      <c r="CY1086" s="4"/>
      <c r="CZ1086" s="4"/>
      <c r="DA1086" s="4"/>
      <c r="DB1086" s="4"/>
      <c r="DC1086" s="4"/>
      <c r="DD1086" s="4"/>
      <c r="DE1086" s="4"/>
      <c r="DF1086" s="4"/>
      <c r="DG1086" s="4"/>
      <c r="DH1086" s="4"/>
      <c r="DI1086" s="4"/>
      <c r="DJ1086" s="4"/>
      <c r="DK1086" s="4"/>
      <c r="DL1086" s="4"/>
      <c r="DM1086" s="4"/>
      <c r="DN1086" s="4"/>
      <c r="DO1086" s="4"/>
      <c r="DP1086" s="4"/>
      <c r="DQ1086" s="4"/>
      <c r="DR1086" s="4"/>
      <c r="DS1086" s="4"/>
      <c r="DT1086" s="4"/>
      <c r="DU1086" s="4"/>
      <c r="DV1086" s="4"/>
      <c r="DW1086" s="4"/>
      <c r="DX1086" s="4"/>
      <c r="DY1086" s="4"/>
      <c r="DZ1086" s="4"/>
      <c r="EA1086" s="4"/>
      <c r="EB1086" s="4"/>
      <c r="EC1086" s="4"/>
      <c r="ED1086" s="4"/>
      <c r="EE1086" s="4"/>
      <c r="EF1086" s="4"/>
      <c r="EG1086" s="4"/>
      <c r="EH1086" s="4"/>
      <c r="EI1086" s="4"/>
      <c r="EJ1086" s="4"/>
      <c r="EK1086" s="4"/>
      <c r="EL1086" s="4"/>
    </row>
    <row r="1087" spans="1:142" x14ac:dyDescent="0.35">
      <c r="A1087" s="3"/>
      <c r="B1087" s="4"/>
      <c r="C1087" s="4"/>
      <c r="D1087" s="4"/>
      <c r="E1087" s="3"/>
      <c r="F1087" s="3"/>
      <c r="G1087" s="3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  <c r="BA1087" s="4"/>
      <c r="BB1087" s="4"/>
      <c r="BC1087" s="4"/>
      <c r="BD1087" s="4"/>
      <c r="BE1087" s="4"/>
      <c r="BF1087" s="4"/>
      <c r="BG1087" s="4"/>
      <c r="BH1087" s="4"/>
      <c r="BI1087" s="4"/>
      <c r="BJ1087" s="4"/>
      <c r="BK1087" s="4"/>
      <c r="BL1087" s="4"/>
      <c r="BM1087" s="4"/>
      <c r="BN1087" s="4"/>
      <c r="BO1087" s="4"/>
      <c r="BP1087" s="4"/>
      <c r="BQ1087" s="4"/>
      <c r="BR1087" s="4"/>
      <c r="BS1087" s="4"/>
      <c r="BT1087" s="4"/>
      <c r="BU1087" s="4"/>
      <c r="BV1087" s="4"/>
      <c r="BW1087" s="4"/>
      <c r="BX1087" s="4"/>
      <c r="BY1087" s="4"/>
      <c r="BZ1087" s="4"/>
      <c r="CA1087" s="4"/>
      <c r="CB1087" s="4"/>
      <c r="CC1087" s="4"/>
      <c r="CD1087" s="4"/>
      <c r="CE1087" s="4"/>
      <c r="CF1087" s="4"/>
      <c r="CG1087" s="4"/>
      <c r="CH1087" s="4"/>
      <c r="CI1087" s="4"/>
      <c r="CJ1087" s="4"/>
      <c r="CK1087" s="4"/>
      <c r="CL1087" s="4"/>
      <c r="CM1087" s="4"/>
      <c r="CN1087" s="4"/>
      <c r="CO1087" s="4"/>
      <c r="CP1087" s="4"/>
      <c r="CQ1087" s="4"/>
      <c r="CR1087" s="4"/>
      <c r="CS1087" s="4"/>
      <c r="CT1087" s="4"/>
      <c r="CU1087" s="4"/>
      <c r="CV1087" s="4"/>
      <c r="CW1087" s="4"/>
      <c r="CX1087" s="4"/>
      <c r="CY1087" s="4"/>
      <c r="CZ1087" s="4"/>
      <c r="DA1087" s="4"/>
      <c r="DB1087" s="4"/>
      <c r="DC1087" s="4"/>
      <c r="DD1087" s="4"/>
      <c r="DE1087" s="4"/>
      <c r="DF1087" s="4"/>
      <c r="DG1087" s="4"/>
      <c r="DH1087" s="4"/>
      <c r="DI1087" s="4"/>
      <c r="DJ1087" s="4"/>
      <c r="DK1087" s="4"/>
      <c r="DL1087" s="4"/>
      <c r="DM1087" s="4"/>
      <c r="DN1087" s="4"/>
      <c r="DO1087" s="4"/>
      <c r="DP1087" s="4"/>
      <c r="DQ1087" s="4"/>
      <c r="DR1087" s="4"/>
      <c r="DS1087" s="4"/>
      <c r="DT1087" s="4"/>
      <c r="DU1087" s="4"/>
      <c r="DV1087" s="4"/>
      <c r="DW1087" s="4"/>
      <c r="DX1087" s="4"/>
      <c r="DY1087" s="4"/>
      <c r="DZ1087" s="4"/>
      <c r="EA1087" s="4"/>
      <c r="EB1087" s="4"/>
      <c r="EC1087" s="4"/>
      <c r="ED1087" s="4"/>
      <c r="EE1087" s="4"/>
      <c r="EF1087" s="4"/>
      <c r="EG1087" s="4"/>
      <c r="EH1087" s="4"/>
      <c r="EI1087" s="4"/>
      <c r="EJ1087" s="4"/>
      <c r="EK1087" s="4"/>
      <c r="EL1087" s="4"/>
    </row>
    <row r="1088" spans="1:142" x14ac:dyDescent="0.35">
      <c r="A1088" s="3"/>
      <c r="B1088" s="4"/>
      <c r="C1088" s="4"/>
      <c r="D1088" s="4"/>
      <c r="E1088" s="3"/>
      <c r="F1088" s="3"/>
      <c r="G1088" s="3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  <c r="BA1088" s="4"/>
      <c r="BB1088" s="4"/>
      <c r="BC1088" s="4"/>
      <c r="BD1088" s="4"/>
      <c r="BE1088" s="4"/>
      <c r="BF1088" s="4"/>
      <c r="BG1088" s="4"/>
      <c r="BH1088" s="4"/>
      <c r="BI1088" s="4"/>
      <c r="BJ1088" s="4"/>
      <c r="BK1088" s="4"/>
      <c r="BL1088" s="4"/>
      <c r="BM1088" s="4"/>
      <c r="BN1088" s="4"/>
      <c r="BO1088" s="4"/>
      <c r="BP1088" s="4"/>
      <c r="BQ1088" s="4"/>
      <c r="BR1088" s="4"/>
      <c r="BS1088" s="4"/>
      <c r="BT1088" s="4"/>
      <c r="BU1088" s="4"/>
      <c r="BV1088" s="4"/>
      <c r="BW1088" s="4"/>
      <c r="BX1088" s="4"/>
      <c r="BY1088" s="4"/>
      <c r="BZ1088" s="4"/>
      <c r="CA1088" s="4"/>
      <c r="CB1088" s="4"/>
      <c r="CC1088" s="4"/>
      <c r="CD1088" s="4"/>
      <c r="CE1088" s="4"/>
      <c r="CF1088" s="4"/>
      <c r="CG1088" s="4"/>
      <c r="CH1088" s="4"/>
      <c r="CI1088" s="4"/>
      <c r="CJ1088" s="4"/>
      <c r="CK1088" s="4"/>
      <c r="CL1088" s="4"/>
      <c r="CM1088" s="4"/>
      <c r="CN1088" s="4"/>
      <c r="CO1088" s="4"/>
      <c r="CP1088" s="4"/>
      <c r="CQ1088" s="4"/>
      <c r="CR1088" s="4"/>
      <c r="CS1088" s="4"/>
      <c r="CT1088" s="4"/>
      <c r="CU1088" s="4"/>
      <c r="CV1088" s="4"/>
      <c r="CW1088" s="4"/>
      <c r="CX1088" s="4"/>
      <c r="CY1088" s="4"/>
      <c r="CZ1088" s="4"/>
      <c r="DA1088" s="4"/>
      <c r="DB1088" s="4"/>
      <c r="DC1088" s="4"/>
      <c r="DD1088" s="4"/>
      <c r="DE1088" s="4"/>
      <c r="DF1088" s="4"/>
      <c r="DG1088" s="4"/>
      <c r="DH1088" s="4"/>
      <c r="DI1088" s="4"/>
      <c r="DJ1088" s="4"/>
      <c r="DK1088" s="4"/>
      <c r="DL1088" s="4"/>
      <c r="DM1088" s="4"/>
      <c r="DN1088" s="4"/>
      <c r="DO1088" s="4"/>
      <c r="DP1088" s="4"/>
      <c r="DQ1088" s="4"/>
      <c r="DR1088" s="4"/>
      <c r="DS1088" s="4"/>
      <c r="DT1088" s="4"/>
      <c r="DU1088" s="4"/>
      <c r="DV1088" s="4"/>
      <c r="DW1088" s="4"/>
      <c r="DX1088" s="4"/>
      <c r="DY1088" s="4"/>
      <c r="DZ1088" s="4"/>
      <c r="EA1088" s="4"/>
      <c r="EB1088" s="4"/>
      <c r="EC1088" s="4"/>
      <c r="ED1088" s="4"/>
      <c r="EE1088" s="4"/>
      <c r="EF1088" s="4"/>
      <c r="EG1088" s="4"/>
      <c r="EH1088" s="4"/>
      <c r="EI1088" s="4"/>
      <c r="EJ1088" s="4"/>
      <c r="EK1088" s="4"/>
      <c r="EL1088" s="4"/>
    </row>
    <row r="1089" spans="1:142" x14ac:dyDescent="0.35">
      <c r="A1089" s="3"/>
      <c r="B1089" s="4"/>
      <c r="C1089" s="4"/>
      <c r="D1089" s="4"/>
      <c r="E1089" s="3"/>
      <c r="F1089" s="3"/>
      <c r="G1089" s="3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  <c r="AO1089" s="4"/>
      <c r="AP1089" s="4"/>
      <c r="AQ1089" s="4"/>
      <c r="AR1089" s="4"/>
      <c r="AS1089" s="4"/>
      <c r="AT1089" s="4"/>
      <c r="AU1089" s="4"/>
      <c r="AV1089" s="4"/>
      <c r="AW1089" s="4"/>
      <c r="AX1089" s="4"/>
      <c r="AY1089" s="4"/>
      <c r="AZ1089" s="4"/>
      <c r="BA1089" s="4"/>
      <c r="BB1089" s="4"/>
      <c r="BC1089" s="4"/>
      <c r="BD1089" s="4"/>
      <c r="BE1089" s="4"/>
      <c r="BF1089" s="4"/>
      <c r="BG1089" s="4"/>
      <c r="BH1089" s="4"/>
      <c r="BI1089" s="4"/>
      <c r="BJ1089" s="4"/>
      <c r="BK1089" s="4"/>
      <c r="BL1089" s="4"/>
      <c r="BM1089" s="4"/>
      <c r="BN1089" s="4"/>
      <c r="BO1089" s="4"/>
      <c r="BP1089" s="4"/>
      <c r="BQ1089" s="4"/>
      <c r="BR1089" s="4"/>
      <c r="BS1089" s="4"/>
      <c r="BT1089" s="4"/>
      <c r="BU1089" s="4"/>
      <c r="BV1089" s="4"/>
      <c r="BW1089" s="4"/>
      <c r="BX1089" s="4"/>
      <c r="BY1089" s="4"/>
      <c r="BZ1089" s="4"/>
      <c r="CA1089" s="4"/>
      <c r="CB1089" s="4"/>
      <c r="CC1089" s="4"/>
      <c r="CD1089" s="4"/>
      <c r="CE1089" s="4"/>
      <c r="CF1089" s="4"/>
      <c r="CG1089" s="4"/>
      <c r="CH1089" s="4"/>
      <c r="CI1089" s="4"/>
      <c r="CJ1089" s="4"/>
      <c r="CK1089" s="4"/>
      <c r="CL1089" s="4"/>
      <c r="CM1089" s="4"/>
      <c r="CN1089" s="4"/>
      <c r="CO1089" s="4"/>
      <c r="CP1089" s="4"/>
      <c r="CQ1089" s="4"/>
      <c r="CR1089" s="4"/>
      <c r="CS1089" s="4"/>
      <c r="CT1089" s="4"/>
      <c r="CU1089" s="4"/>
      <c r="CV1089" s="4"/>
      <c r="CW1089" s="4"/>
      <c r="CX1089" s="4"/>
      <c r="CY1089" s="4"/>
      <c r="CZ1089" s="4"/>
      <c r="DA1089" s="4"/>
      <c r="DB1089" s="4"/>
      <c r="DC1089" s="4"/>
      <c r="DD1089" s="4"/>
      <c r="DE1089" s="4"/>
      <c r="DF1089" s="4"/>
      <c r="DG1089" s="4"/>
      <c r="DH1089" s="4"/>
      <c r="DI1089" s="4"/>
      <c r="DJ1089" s="4"/>
      <c r="DK1089" s="4"/>
      <c r="DL1089" s="4"/>
      <c r="DM1089" s="4"/>
      <c r="DN1089" s="4"/>
      <c r="DO1089" s="4"/>
      <c r="DP1089" s="4"/>
      <c r="DQ1089" s="4"/>
      <c r="DR1089" s="4"/>
      <c r="DS1089" s="4"/>
      <c r="DT1089" s="4"/>
      <c r="DU1089" s="4"/>
      <c r="DV1089" s="4"/>
      <c r="DW1089" s="4"/>
      <c r="DX1089" s="4"/>
      <c r="DY1089" s="4"/>
      <c r="DZ1089" s="4"/>
      <c r="EA1089" s="4"/>
      <c r="EB1089" s="4"/>
      <c r="EC1089" s="4"/>
      <c r="ED1089" s="4"/>
      <c r="EE1089" s="4"/>
      <c r="EF1089" s="4"/>
      <c r="EG1089" s="4"/>
      <c r="EH1089" s="4"/>
      <c r="EI1089" s="4"/>
      <c r="EJ1089" s="4"/>
      <c r="EK1089" s="4"/>
      <c r="EL1089" s="4"/>
    </row>
    <row r="1090" spans="1:142" x14ac:dyDescent="0.35">
      <c r="A1090" s="3"/>
      <c r="B1090" s="4"/>
      <c r="C1090" s="4"/>
      <c r="D1090" s="4"/>
      <c r="E1090" s="3"/>
      <c r="F1090" s="3"/>
      <c r="G1090" s="3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/>
      <c r="AL1090" s="4"/>
      <c r="AM1090" s="4"/>
      <c r="AN1090" s="4"/>
      <c r="AO1090" s="4"/>
      <c r="AP1090" s="4"/>
      <c r="AQ1090" s="4"/>
      <c r="AR1090" s="4"/>
      <c r="AS1090" s="4"/>
      <c r="AT1090" s="4"/>
      <c r="AU1090" s="4"/>
      <c r="AV1090" s="4"/>
      <c r="AW1090" s="4"/>
      <c r="AX1090" s="4"/>
      <c r="AY1090" s="4"/>
      <c r="AZ1090" s="4"/>
      <c r="BA1090" s="4"/>
      <c r="BB1090" s="4"/>
      <c r="BC1090" s="4"/>
      <c r="BD1090" s="4"/>
      <c r="BE1090" s="4"/>
      <c r="BF1090" s="4"/>
      <c r="BG1090" s="4"/>
      <c r="BH1090" s="4"/>
      <c r="BI1090" s="4"/>
      <c r="BJ1090" s="4"/>
      <c r="BK1090" s="4"/>
      <c r="BL1090" s="4"/>
      <c r="BM1090" s="4"/>
      <c r="BN1090" s="4"/>
      <c r="BO1090" s="4"/>
      <c r="BP1090" s="4"/>
      <c r="BQ1090" s="4"/>
      <c r="BR1090" s="4"/>
      <c r="BS1090" s="4"/>
      <c r="BT1090" s="4"/>
      <c r="BU1090" s="4"/>
      <c r="BV1090" s="4"/>
      <c r="BW1090" s="4"/>
      <c r="BX1090" s="4"/>
      <c r="BY1090" s="4"/>
      <c r="BZ1090" s="4"/>
      <c r="CA1090" s="4"/>
      <c r="CB1090" s="4"/>
      <c r="CC1090" s="4"/>
      <c r="CD1090" s="4"/>
      <c r="CE1090" s="4"/>
      <c r="CF1090" s="4"/>
      <c r="CG1090" s="4"/>
      <c r="CH1090" s="4"/>
      <c r="CI1090" s="4"/>
      <c r="CJ1090" s="4"/>
      <c r="CK1090" s="4"/>
      <c r="CL1090" s="4"/>
      <c r="CM1090" s="4"/>
      <c r="CN1090" s="4"/>
      <c r="CO1090" s="4"/>
      <c r="CP1090" s="4"/>
      <c r="CQ1090" s="4"/>
      <c r="CR1090" s="4"/>
      <c r="CS1090" s="4"/>
      <c r="CT1090" s="4"/>
      <c r="CU1090" s="4"/>
      <c r="CV1090" s="4"/>
      <c r="CW1090" s="4"/>
      <c r="CX1090" s="4"/>
      <c r="CY1090" s="4"/>
      <c r="CZ1090" s="4"/>
      <c r="DA1090" s="4"/>
      <c r="DB1090" s="4"/>
      <c r="DC1090" s="4"/>
      <c r="DD1090" s="4"/>
      <c r="DE1090" s="4"/>
      <c r="DF1090" s="4"/>
      <c r="DG1090" s="4"/>
      <c r="DH1090" s="4"/>
      <c r="DI1090" s="4"/>
      <c r="DJ1090" s="4"/>
      <c r="DK1090" s="4"/>
      <c r="DL1090" s="4"/>
      <c r="DM1090" s="4"/>
      <c r="DN1090" s="4"/>
      <c r="DO1090" s="4"/>
      <c r="DP1090" s="4"/>
      <c r="DQ1090" s="4"/>
      <c r="DR1090" s="4"/>
      <c r="DS1090" s="4"/>
      <c r="DT1090" s="4"/>
      <c r="DU1090" s="4"/>
      <c r="DV1090" s="4"/>
      <c r="DW1090" s="4"/>
      <c r="DX1090" s="4"/>
      <c r="DY1090" s="4"/>
      <c r="DZ1090" s="4"/>
      <c r="EA1090" s="4"/>
      <c r="EB1090" s="4"/>
      <c r="EC1090" s="4"/>
      <c r="ED1090" s="4"/>
      <c r="EE1090" s="4"/>
      <c r="EF1090" s="4"/>
      <c r="EG1090" s="4"/>
      <c r="EH1090" s="4"/>
      <c r="EI1090" s="4"/>
      <c r="EJ1090" s="4"/>
      <c r="EK1090" s="4"/>
      <c r="EL1090" s="4"/>
    </row>
    <row r="1091" spans="1:142" x14ac:dyDescent="0.35">
      <c r="A1091" s="3"/>
      <c r="B1091" s="4"/>
      <c r="C1091" s="4"/>
      <c r="D1091" s="4"/>
      <c r="E1091" s="3"/>
      <c r="F1091" s="3"/>
      <c r="G1091" s="3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  <c r="AO1091" s="4"/>
      <c r="AP1091" s="4"/>
      <c r="AQ1091" s="4"/>
      <c r="AR1091" s="4"/>
      <c r="AS1091" s="4"/>
      <c r="AT1091" s="4"/>
      <c r="AU1091" s="4"/>
      <c r="AV1091" s="4"/>
      <c r="AW1091" s="4"/>
      <c r="AX1091" s="4"/>
      <c r="AY1091" s="4"/>
      <c r="AZ1091" s="4"/>
      <c r="BA1091" s="4"/>
      <c r="BB1091" s="4"/>
      <c r="BC1091" s="4"/>
      <c r="BD1091" s="4"/>
      <c r="BE1091" s="4"/>
      <c r="BF1091" s="4"/>
      <c r="BG1091" s="4"/>
      <c r="BH1091" s="4"/>
      <c r="BI1091" s="4"/>
      <c r="BJ1091" s="4"/>
      <c r="BK1091" s="4"/>
      <c r="BL1091" s="4"/>
      <c r="BM1091" s="4"/>
      <c r="BN1091" s="4"/>
      <c r="BO1091" s="4"/>
      <c r="BP1091" s="4"/>
      <c r="BQ1091" s="4"/>
      <c r="BR1091" s="4"/>
      <c r="BS1091" s="4"/>
      <c r="BT1091" s="4"/>
      <c r="BU1091" s="4"/>
      <c r="BV1091" s="4"/>
      <c r="BW1091" s="4"/>
      <c r="BX1091" s="4"/>
      <c r="BY1091" s="4"/>
      <c r="BZ1091" s="4"/>
      <c r="CA1091" s="4"/>
      <c r="CB1091" s="4"/>
      <c r="CC1091" s="4"/>
      <c r="CD1091" s="4"/>
      <c r="CE1091" s="4"/>
      <c r="CF1091" s="4"/>
      <c r="CG1091" s="4"/>
      <c r="CH1091" s="4"/>
      <c r="CI1091" s="4"/>
      <c r="CJ1091" s="4"/>
      <c r="CK1091" s="4"/>
      <c r="CL1091" s="4"/>
      <c r="CM1091" s="4"/>
      <c r="CN1091" s="4"/>
      <c r="CO1091" s="4"/>
      <c r="CP1091" s="4"/>
      <c r="CQ1091" s="4"/>
      <c r="CR1091" s="4"/>
      <c r="CS1091" s="4"/>
      <c r="CT1091" s="4"/>
      <c r="CU1091" s="4"/>
      <c r="CV1091" s="4"/>
      <c r="CW1091" s="4"/>
      <c r="CX1091" s="4"/>
      <c r="CY1091" s="4"/>
      <c r="CZ1091" s="4"/>
      <c r="DA1091" s="4"/>
      <c r="DB1091" s="4"/>
      <c r="DC1091" s="4"/>
      <c r="DD1091" s="4"/>
      <c r="DE1091" s="4"/>
      <c r="DF1091" s="4"/>
      <c r="DG1091" s="4"/>
      <c r="DH1091" s="4"/>
      <c r="DI1091" s="4"/>
      <c r="DJ1091" s="4"/>
      <c r="DK1091" s="4"/>
      <c r="DL1091" s="4"/>
      <c r="DM1091" s="4"/>
      <c r="DN1091" s="4"/>
      <c r="DO1091" s="4"/>
      <c r="DP1091" s="4"/>
      <c r="DQ1091" s="4"/>
      <c r="DR1091" s="4"/>
      <c r="DS1091" s="4"/>
      <c r="DT1091" s="4"/>
      <c r="DU1091" s="4"/>
      <c r="DV1091" s="4"/>
      <c r="DW1091" s="4"/>
      <c r="DX1091" s="4"/>
      <c r="DY1091" s="4"/>
      <c r="DZ1091" s="4"/>
      <c r="EA1091" s="4"/>
      <c r="EB1091" s="4"/>
      <c r="EC1091" s="4"/>
      <c r="ED1091" s="4"/>
      <c r="EE1091" s="4"/>
      <c r="EF1091" s="4"/>
      <c r="EG1091" s="4"/>
      <c r="EH1091" s="4"/>
      <c r="EI1091" s="4"/>
      <c r="EJ1091" s="4"/>
      <c r="EK1091" s="4"/>
      <c r="EL1091" s="4"/>
    </row>
    <row r="1092" spans="1:142" x14ac:dyDescent="0.35">
      <c r="A1092" s="3"/>
      <c r="B1092" s="4"/>
      <c r="C1092" s="4"/>
      <c r="D1092" s="4"/>
      <c r="E1092" s="3"/>
      <c r="F1092" s="3"/>
      <c r="G1092" s="3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  <c r="AH1092" s="4"/>
      <c r="AI1092" s="4"/>
      <c r="AJ1092" s="4"/>
      <c r="AK1092" s="4"/>
      <c r="AL1092" s="4"/>
      <c r="AM1092" s="4"/>
      <c r="AN1092" s="4"/>
      <c r="AO1092" s="4"/>
      <c r="AP1092" s="4"/>
      <c r="AQ1092" s="4"/>
      <c r="AR1092" s="4"/>
      <c r="AS1092" s="4"/>
      <c r="AT1092" s="4"/>
      <c r="AU1092" s="4"/>
      <c r="AV1092" s="4"/>
      <c r="AW1092" s="4"/>
      <c r="AX1092" s="4"/>
      <c r="AY1092" s="4"/>
      <c r="AZ1092" s="4"/>
      <c r="BA1092" s="4"/>
      <c r="BB1092" s="4"/>
      <c r="BC1092" s="4"/>
      <c r="BD1092" s="4"/>
      <c r="BE1092" s="4"/>
      <c r="BF1092" s="4"/>
      <c r="BG1092" s="4"/>
      <c r="BH1092" s="4"/>
      <c r="BI1092" s="4"/>
      <c r="BJ1092" s="4"/>
      <c r="BK1092" s="4"/>
      <c r="BL1092" s="4"/>
      <c r="BM1092" s="4"/>
      <c r="BN1092" s="4"/>
      <c r="BO1092" s="4"/>
      <c r="BP1092" s="4"/>
      <c r="BQ1092" s="4"/>
      <c r="BR1092" s="4"/>
      <c r="BS1092" s="4"/>
      <c r="BT1092" s="4"/>
      <c r="BU1092" s="4"/>
      <c r="BV1092" s="4"/>
      <c r="BW1092" s="4"/>
      <c r="BX1092" s="4"/>
      <c r="BY1092" s="4"/>
      <c r="BZ1092" s="4"/>
      <c r="CA1092" s="4"/>
      <c r="CB1092" s="4"/>
      <c r="CC1092" s="4"/>
      <c r="CD1092" s="4"/>
      <c r="CE1092" s="4"/>
      <c r="CF1092" s="4"/>
      <c r="CG1092" s="4"/>
      <c r="CH1092" s="4"/>
      <c r="CI1092" s="4"/>
      <c r="CJ1092" s="4"/>
      <c r="CK1092" s="4"/>
      <c r="CL1092" s="4"/>
      <c r="CM1092" s="4"/>
      <c r="CN1092" s="4"/>
      <c r="CO1092" s="4"/>
      <c r="CP1092" s="4"/>
      <c r="CQ1092" s="4"/>
      <c r="CR1092" s="4"/>
      <c r="CS1092" s="4"/>
      <c r="CT1092" s="4"/>
      <c r="CU1092" s="4"/>
      <c r="CV1092" s="4"/>
      <c r="CW1092" s="4"/>
      <c r="CX1092" s="4"/>
      <c r="CY1092" s="4"/>
      <c r="CZ1092" s="4"/>
      <c r="DA1092" s="4"/>
      <c r="DB1092" s="4"/>
      <c r="DC1092" s="4"/>
      <c r="DD1092" s="4"/>
      <c r="DE1092" s="4"/>
      <c r="DF1092" s="4"/>
      <c r="DG1092" s="4"/>
      <c r="DH1092" s="4"/>
      <c r="DI1092" s="4"/>
      <c r="DJ1092" s="4"/>
      <c r="DK1092" s="4"/>
      <c r="DL1092" s="4"/>
      <c r="DM1092" s="4"/>
      <c r="DN1092" s="4"/>
      <c r="DO1092" s="4"/>
      <c r="DP1092" s="4"/>
      <c r="DQ1092" s="4"/>
      <c r="DR1092" s="4"/>
      <c r="DS1092" s="4"/>
      <c r="DT1092" s="4"/>
      <c r="DU1092" s="4"/>
      <c r="DV1092" s="4"/>
      <c r="DW1092" s="4"/>
      <c r="DX1092" s="4"/>
      <c r="DY1092" s="4"/>
      <c r="DZ1092" s="4"/>
      <c r="EA1092" s="4"/>
      <c r="EB1092" s="4"/>
      <c r="EC1092" s="4"/>
      <c r="ED1092" s="4"/>
      <c r="EE1092" s="4"/>
      <c r="EF1092" s="4"/>
      <c r="EG1092" s="4"/>
      <c r="EH1092" s="4"/>
      <c r="EI1092" s="4"/>
      <c r="EJ1092" s="4"/>
      <c r="EK1092" s="4"/>
      <c r="EL1092" s="4"/>
    </row>
    <row r="1093" spans="1:142" x14ac:dyDescent="0.35">
      <c r="A1093" s="3"/>
      <c r="B1093" s="4"/>
      <c r="C1093" s="4"/>
      <c r="D1093" s="4"/>
      <c r="E1093" s="3"/>
      <c r="F1093" s="3"/>
      <c r="G1093" s="3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  <c r="BA1093" s="4"/>
      <c r="BB1093" s="4"/>
      <c r="BC1093" s="4"/>
      <c r="BD1093" s="4"/>
      <c r="BE1093" s="4"/>
      <c r="BF1093" s="4"/>
      <c r="BG1093" s="4"/>
      <c r="BH1093" s="4"/>
      <c r="BI1093" s="4"/>
      <c r="BJ1093" s="4"/>
      <c r="BK1093" s="4"/>
      <c r="BL1093" s="4"/>
      <c r="BM1093" s="4"/>
      <c r="BN1093" s="4"/>
      <c r="BO1093" s="4"/>
      <c r="BP1093" s="4"/>
      <c r="BQ1093" s="4"/>
      <c r="BR1093" s="4"/>
      <c r="BS1093" s="4"/>
      <c r="BT1093" s="4"/>
      <c r="BU1093" s="4"/>
      <c r="BV1093" s="4"/>
      <c r="BW1093" s="4"/>
      <c r="BX1093" s="4"/>
      <c r="BY1093" s="4"/>
      <c r="BZ1093" s="4"/>
      <c r="CA1093" s="4"/>
      <c r="CB1093" s="4"/>
      <c r="CC1093" s="4"/>
      <c r="CD1093" s="4"/>
      <c r="CE1093" s="4"/>
      <c r="CF1093" s="4"/>
      <c r="CG1093" s="4"/>
      <c r="CH1093" s="4"/>
      <c r="CI1093" s="4"/>
      <c r="CJ1093" s="4"/>
      <c r="CK1093" s="4"/>
      <c r="CL1093" s="4"/>
      <c r="CM1093" s="4"/>
      <c r="CN1093" s="4"/>
      <c r="CO1093" s="4"/>
      <c r="CP1093" s="4"/>
      <c r="CQ1093" s="4"/>
      <c r="CR1093" s="4"/>
      <c r="CS1093" s="4"/>
      <c r="CT1093" s="4"/>
      <c r="CU1093" s="4"/>
      <c r="CV1093" s="4"/>
      <c r="CW1093" s="4"/>
      <c r="CX1093" s="4"/>
      <c r="CY1093" s="4"/>
      <c r="CZ1093" s="4"/>
      <c r="DA1093" s="4"/>
      <c r="DB1093" s="4"/>
      <c r="DC1093" s="4"/>
      <c r="DD1093" s="4"/>
      <c r="DE1093" s="4"/>
      <c r="DF1093" s="4"/>
      <c r="DG1093" s="4"/>
      <c r="DH1093" s="4"/>
      <c r="DI1093" s="4"/>
      <c r="DJ1093" s="4"/>
      <c r="DK1093" s="4"/>
      <c r="DL1093" s="4"/>
      <c r="DM1093" s="4"/>
      <c r="DN1093" s="4"/>
      <c r="DO1093" s="4"/>
      <c r="DP1093" s="4"/>
      <c r="DQ1093" s="4"/>
      <c r="DR1093" s="4"/>
      <c r="DS1093" s="4"/>
      <c r="DT1093" s="4"/>
      <c r="DU1093" s="4"/>
      <c r="DV1093" s="4"/>
      <c r="DW1093" s="4"/>
      <c r="DX1093" s="4"/>
      <c r="DY1093" s="4"/>
      <c r="DZ1093" s="4"/>
      <c r="EA1093" s="4"/>
      <c r="EB1093" s="4"/>
      <c r="EC1093" s="4"/>
      <c r="ED1093" s="4"/>
      <c r="EE1093" s="4"/>
      <c r="EF1093" s="4"/>
      <c r="EG1093" s="4"/>
      <c r="EH1093" s="4"/>
      <c r="EI1093" s="4"/>
      <c r="EJ1093" s="4"/>
      <c r="EK1093" s="4"/>
      <c r="EL1093" s="4"/>
    </row>
    <row r="1094" spans="1:142" x14ac:dyDescent="0.35">
      <c r="A1094" s="3"/>
      <c r="B1094" s="4"/>
      <c r="C1094" s="4"/>
      <c r="D1094" s="4"/>
      <c r="E1094" s="3"/>
      <c r="F1094" s="3"/>
      <c r="G1094" s="3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  <c r="AO1094" s="4"/>
      <c r="AP1094" s="4"/>
      <c r="AQ1094" s="4"/>
      <c r="AR1094" s="4"/>
      <c r="AS1094" s="4"/>
      <c r="AT1094" s="4"/>
      <c r="AU1094" s="4"/>
      <c r="AV1094" s="4"/>
      <c r="AW1094" s="4"/>
      <c r="AX1094" s="4"/>
      <c r="AY1094" s="4"/>
      <c r="AZ1094" s="4"/>
      <c r="BA1094" s="4"/>
      <c r="BB1094" s="4"/>
      <c r="BC1094" s="4"/>
      <c r="BD1094" s="4"/>
      <c r="BE1094" s="4"/>
      <c r="BF1094" s="4"/>
      <c r="BG1094" s="4"/>
      <c r="BH1094" s="4"/>
      <c r="BI1094" s="4"/>
      <c r="BJ1094" s="4"/>
      <c r="BK1094" s="4"/>
      <c r="BL1094" s="4"/>
      <c r="BM1094" s="4"/>
      <c r="BN1094" s="4"/>
      <c r="BO1094" s="4"/>
      <c r="BP1094" s="4"/>
      <c r="BQ1094" s="4"/>
      <c r="BR1094" s="4"/>
      <c r="BS1094" s="4"/>
      <c r="BT1094" s="4"/>
      <c r="BU1094" s="4"/>
      <c r="BV1094" s="4"/>
      <c r="BW1094" s="4"/>
      <c r="BX1094" s="4"/>
      <c r="BY1094" s="4"/>
      <c r="BZ1094" s="4"/>
      <c r="CA1094" s="4"/>
      <c r="CB1094" s="4"/>
      <c r="CC1094" s="4"/>
      <c r="CD1094" s="4"/>
      <c r="CE1094" s="4"/>
      <c r="CF1094" s="4"/>
      <c r="CG1094" s="4"/>
      <c r="CH1094" s="4"/>
      <c r="CI1094" s="4"/>
      <c r="CJ1094" s="4"/>
      <c r="CK1094" s="4"/>
      <c r="CL1094" s="4"/>
      <c r="CM1094" s="4"/>
      <c r="CN1094" s="4"/>
      <c r="CO1094" s="4"/>
      <c r="CP1094" s="4"/>
      <c r="CQ1094" s="4"/>
      <c r="CR1094" s="4"/>
      <c r="CS1094" s="4"/>
      <c r="CT1094" s="4"/>
      <c r="CU1094" s="4"/>
      <c r="CV1094" s="4"/>
      <c r="CW1094" s="4"/>
      <c r="CX1094" s="4"/>
      <c r="CY1094" s="4"/>
      <c r="CZ1094" s="4"/>
      <c r="DA1094" s="4"/>
      <c r="DB1094" s="4"/>
      <c r="DC1094" s="4"/>
      <c r="DD1094" s="4"/>
      <c r="DE1094" s="4"/>
      <c r="DF1094" s="4"/>
      <c r="DG1094" s="4"/>
      <c r="DH1094" s="4"/>
      <c r="DI1094" s="4"/>
      <c r="DJ1094" s="4"/>
      <c r="DK1094" s="4"/>
      <c r="DL1094" s="4"/>
      <c r="DM1094" s="4"/>
      <c r="DN1094" s="4"/>
      <c r="DO1094" s="4"/>
      <c r="DP1094" s="4"/>
      <c r="DQ1094" s="4"/>
      <c r="DR1094" s="4"/>
      <c r="DS1094" s="4"/>
      <c r="DT1094" s="4"/>
      <c r="DU1094" s="4"/>
      <c r="DV1094" s="4"/>
      <c r="DW1094" s="4"/>
      <c r="DX1094" s="4"/>
      <c r="DY1094" s="4"/>
      <c r="DZ1094" s="4"/>
      <c r="EA1094" s="4"/>
      <c r="EB1094" s="4"/>
      <c r="EC1094" s="4"/>
      <c r="ED1094" s="4"/>
      <c r="EE1094" s="4"/>
      <c r="EF1094" s="4"/>
      <c r="EG1094" s="4"/>
      <c r="EH1094" s="4"/>
      <c r="EI1094" s="4"/>
      <c r="EJ1094" s="4"/>
      <c r="EK1094" s="4"/>
      <c r="EL1094" s="4"/>
    </row>
    <row r="1095" spans="1:142" x14ac:dyDescent="0.35">
      <c r="A1095" s="3"/>
      <c r="B1095" s="4"/>
      <c r="C1095" s="4"/>
      <c r="D1095" s="4"/>
      <c r="E1095" s="3"/>
      <c r="F1095" s="3"/>
      <c r="G1095" s="3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  <c r="AF1095" s="4"/>
      <c r="AG1095" s="4"/>
      <c r="AH1095" s="4"/>
      <c r="AI1095" s="4"/>
      <c r="AJ1095" s="4"/>
      <c r="AK1095" s="4"/>
      <c r="AL1095" s="4"/>
      <c r="AM1095" s="4"/>
      <c r="AN1095" s="4"/>
      <c r="AO1095" s="4"/>
      <c r="AP1095" s="4"/>
      <c r="AQ1095" s="4"/>
      <c r="AR1095" s="4"/>
      <c r="AS1095" s="4"/>
      <c r="AT1095" s="4"/>
      <c r="AU1095" s="4"/>
      <c r="AV1095" s="4"/>
      <c r="AW1095" s="4"/>
      <c r="AX1095" s="4"/>
      <c r="AY1095" s="4"/>
      <c r="AZ1095" s="4"/>
      <c r="BA1095" s="4"/>
      <c r="BB1095" s="4"/>
      <c r="BC1095" s="4"/>
      <c r="BD1095" s="4"/>
      <c r="BE1095" s="4"/>
      <c r="BF1095" s="4"/>
      <c r="BG1095" s="4"/>
      <c r="BH1095" s="4"/>
      <c r="BI1095" s="4"/>
      <c r="BJ1095" s="4"/>
      <c r="BK1095" s="4"/>
      <c r="BL1095" s="4"/>
      <c r="BM1095" s="4"/>
      <c r="BN1095" s="4"/>
      <c r="BO1095" s="4"/>
      <c r="BP1095" s="4"/>
      <c r="BQ1095" s="4"/>
      <c r="BR1095" s="4"/>
      <c r="BS1095" s="4"/>
      <c r="BT1095" s="4"/>
      <c r="BU1095" s="4"/>
      <c r="BV1095" s="4"/>
      <c r="BW1095" s="4"/>
      <c r="BX1095" s="4"/>
      <c r="BY1095" s="4"/>
      <c r="BZ1095" s="4"/>
      <c r="CA1095" s="4"/>
      <c r="CB1095" s="4"/>
      <c r="CC1095" s="4"/>
      <c r="CD1095" s="4"/>
      <c r="CE1095" s="4"/>
      <c r="CF1095" s="4"/>
      <c r="CG1095" s="4"/>
      <c r="CH1095" s="4"/>
      <c r="CI1095" s="4"/>
      <c r="CJ1095" s="4"/>
      <c r="CK1095" s="4"/>
      <c r="CL1095" s="4"/>
      <c r="CM1095" s="4"/>
      <c r="CN1095" s="4"/>
      <c r="CO1095" s="4"/>
      <c r="CP1095" s="4"/>
      <c r="CQ1095" s="4"/>
      <c r="CR1095" s="4"/>
      <c r="CS1095" s="4"/>
      <c r="CT1095" s="4"/>
      <c r="CU1095" s="4"/>
      <c r="CV1095" s="4"/>
      <c r="CW1095" s="4"/>
      <c r="CX1095" s="4"/>
      <c r="CY1095" s="4"/>
      <c r="CZ1095" s="4"/>
      <c r="DA1095" s="4"/>
      <c r="DB1095" s="4"/>
      <c r="DC1095" s="4"/>
      <c r="DD1095" s="4"/>
      <c r="DE1095" s="4"/>
      <c r="DF1095" s="4"/>
      <c r="DG1095" s="4"/>
      <c r="DH1095" s="4"/>
      <c r="DI1095" s="4"/>
      <c r="DJ1095" s="4"/>
      <c r="DK1095" s="4"/>
      <c r="DL1095" s="4"/>
      <c r="DM1095" s="4"/>
      <c r="DN1095" s="4"/>
      <c r="DO1095" s="4"/>
      <c r="DP1095" s="4"/>
      <c r="DQ1095" s="4"/>
      <c r="DR1095" s="4"/>
      <c r="DS1095" s="4"/>
      <c r="DT1095" s="4"/>
      <c r="DU1095" s="4"/>
      <c r="DV1095" s="4"/>
      <c r="DW1095" s="4"/>
      <c r="DX1095" s="4"/>
      <c r="DY1095" s="4"/>
      <c r="DZ1095" s="4"/>
      <c r="EA1095" s="4"/>
      <c r="EB1095" s="4"/>
      <c r="EC1095" s="4"/>
      <c r="ED1095" s="4"/>
      <c r="EE1095" s="4"/>
      <c r="EF1095" s="4"/>
      <c r="EG1095" s="4"/>
      <c r="EH1095" s="4"/>
      <c r="EI1095" s="4"/>
      <c r="EJ1095" s="4"/>
      <c r="EK1095" s="4"/>
      <c r="EL1095" s="4"/>
    </row>
    <row r="1096" spans="1:142" x14ac:dyDescent="0.35">
      <c r="A1096" s="3"/>
      <c r="B1096" s="4"/>
      <c r="C1096" s="4"/>
      <c r="D1096" s="4"/>
      <c r="E1096" s="3"/>
      <c r="F1096" s="3"/>
      <c r="G1096" s="3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/>
      <c r="AS1096" s="4"/>
      <c r="AT1096" s="4"/>
      <c r="AU1096" s="4"/>
      <c r="AV1096" s="4"/>
      <c r="AW1096" s="4"/>
      <c r="AX1096" s="4"/>
      <c r="AY1096" s="4"/>
      <c r="AZ1096" s="4"/>
      <c r="BA1096" s="4"/>
      <c r="BB1096" s="4"/>
      <c r="BC1096" s="4"/>
      <c r="BD1096" s="4"/>
      <c r="BE1096" s="4"/>
      <c r="BF1096" s="4"/>
      <c r="BG1096" s="4"/>
      <c r="BH1096" s="4"/>
      <c r="BI1096" s="4"/>
      <c r="BJ1096" s="4"/>
      <c r="BK1096" s="4"/>
      <c r="BL1096" s="4"/>
      <c r="BM1096" s="4"/>
      <c r="BN1096" s="4"/>
      <c r="BO1096" s="4"/>
      <c r="BP1096" s="4"/>
      <c r="BQ1096" s="4"/>
      <c r="BR1096" s="4"/>
      <c r="BS1096" s="4"/>
      <c r="BT1096" s="4"/>
      <c r="BU1096" s="4"/>
      <c r="BV1096" s="4"/>
      <c r="BW1096" s="4"/>
      <c r="BX1096" s="4"/>
      <c r="BY1096" s="4"/>
      <c r="BZ1096" s="4"/>
      <c r="CA1096" s="4"/>
      <c r="CB1096" s="4"/>
      <c r="CC1096" s="4"/>
      <c r="CD1096" s="4"/>
      <c r="CE1096" s="4"/>
      <c r="CF1096" s="4"/>
      <c r="CG1096" s="4"/>
      <c r="CH1096" s="4"/>
      <c r="CI1096" s="4"/>
      <c r="CJ1096" s="4"/>
      <c r="CK1096" s="4"/>
      <c r="CL1096" s="4"/>
      <c r="CM1096" s="4"/>
      <c r="CN1096" s="4"/>
      <c r="CO1096" s="4"/>
      <c r="CP1096" s="4"/>
      <c r="CQ1096" s="4"/>
      <c r="CR1096" s="4"/>
      <c r="CS1096" s="4"/>
      <c r="CT1096" s="4"/>
      <c r="CU1096" s="4"/>
      <c r="CV1096" s="4"/>
      <c r="CW1096" s="4"/>
      <c r="CX1096" s="4"/>
      <c r="CY1096" s="4"/>
      <c r="CZ1096" s="4"/>
      <c r="DA1096" s="4"/>
      <c r="DB1096" s="4"/>
      <c r="DC1096" s="4"/>
      <c r="DD1096" s="4"/>
      <c r="DE1096" s="4"/>
      <c r="DF1096" s="4"/>
      <c r="DG1096" s="4"/>
      <c r="DH1096" s="4"/>
      <c r="DI1096" s="4"/>
      <c r="DJ1096" s="4"/>
      <c r="DK1096" s="4"/>
      <c r="DL1096" s="4"/>
      <c r="DM1096" s="4"/>
      <c r="DN1096" s="4"/>
      <c r="DO1096" s="4"/>
      <c r="DP1096" s="4"/>
      <c r="DQ1096" s="4"/>
      <c r="DR1096" s="4"/>
      <c r="DS1096" s="4"/>
      <c r="DT1096" s="4"/>
      <c r="DU1096" s="4"/>
      <c r="DV1096" s="4"/>
      <c r="DW1096" s="4"/>
      <c r="DX1096" s="4"/>
      <c r="DY1096" s="4"/>
      <c r="DZ1096" s="4"/>
      <c r="EA1096" s="4"/>
      <c r="EB1096" s="4"/>
      <c r="EC1096" s="4"/>
      <c r="ED1096" s="4"/>
      <c r="EE1096" s="4"/>
      <c r="EF1096" s="4"/>
      <c r="EG1096" s="4"/>
      <c r="EH1096" s="4"/>
      <c r="EI1096" s="4"/>
      <c r="EJ1096" s="4"/>
      <c r="EK1096" s="4"/>
      <c r="EL1096" s="4"/>
    </row>
    <row r="1097" spans="1:142" x14ac:dyDescent="0.35">
      <c r="A1097" s="3"/>
      <c r="B1097" s="4"/>
      <c r="C1097" s="4"/>
      <c r="D1097" s="4"/>
      <c r="E1097" s="3"/>
      <c r="F1097" s="3"/>
      <c r="G1097" s="3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  <c r="AO1097" s="4"/>
      <c r="AP1097" s="4"/>
      <c r="AQ1097" s="4"/>
      <c r="AR1097" s="4"/>
      <c r="AS1097" s="4"/>
      <c r="AT1097" s="4"/>
      <c r="AU1097" s="4"/>
      <c r="AV1097" s="4"/>
      <c r="AW1097" s="4"/>
      <c r="AX1097" s="4"/>
      <c r="AY1097" s="4"/>
      <c r="AZ1097" s="4"/>
      <c r="BA1097" s="4"/>
      <c r="BB1097" s="4"/>
      <c r="BC1097" s="4"/>
      <c r="BD1097" s="4"/>
      <c r="BE1097" s="4"/>
      <c r="BF1097" s="4"/>
      <c r="BG1097" s="4"/>
      <c r="BH1097" s="4"/>
      <c r="BI1097" s="4"/>
      <c r="BJ1097" s="4"/>
      <c r="BK1097" s="4"/>
      <c r="BL1097" s="4"/>
      <c r="BM1097" s="4"/>
      <c r="BN1097" s="4"/>
      <c r="BO1097" s="4"/>
      <c r="BP1097" s="4"/>
      <c r="BQ1097" s="4"/>
      <c r="BR1097" s="4"/>
      <c r="BS1097" s="4"/>
      <c r="BT1097" s="4"/>
      <c r="BU1097" s="4"/>
      <c r="BV1097" s="4"/>
      <c r="BW1097" s="4"/>
      <c r="BX1097" s="4"/>
      <c r="BY1097" s="4"/>
      <c r="BZ1097" s="4"/>
      <c r="CA1097" s="4"/>
      <c r="CB1097" s="4"/>
      <c r="CC1097" s="4"/>
      <c r="CD1097" s="4"/>
      <c r="CE1097" s="4"/>
      <c r="CF1097" s="4"/>
      <c r="CG1097" s="4"/>
      <c r="CH1097" s="4"/>
      <c r="CI1097" s="4"/>
      <c r="CJ1097" s="4"/>
      <c r="CK1097" s="4"/>
      <c r="CL1097" s="4"/>
      <c r="CM1097" s="4"/>
      <c r="CN1097" s="4"/>
      <c r="CO1097" s="4"/>
      <c r="CP1097" s="4"/>
      <c r="CQ1097" s="4"/>
      <c r="CR1097" s="4"/>
      <c r="CS1097" s="4"/>
      <c r="CT1097" s="4"/>
      <c r="CU1097" s="4"/>
      <c r="CV1097" s="4"/>
      <c r="CW1097" s="4"/>
      <c r="CX1097" s="4"/>
      <c r="CY1097" s="4"/>
      <c r="CZ1097" s="4"/>
      <c r="DA1097" s="4"/>
      <c r="DB1097" s="4"/>
      <c r="DC1097" s="4"/>
      <c r="DD1097" s="4"/>
      <c r="DE1097" s="4"/>
      <c r="DF1097" s="4"/>
      <c r="DG1097" s="4"/>
      <c r="DH1097" s="4"/>
      <c r="DI1097" s="4"/>
      <c r="DJ1097" s="4"/>
      <c r="DK1097" s="4"/>
      <c r="DL1097" s="4"/>
      <c r="DM1097" s="4"/>
      <c r="DN1097" s="4"/>
      <c r="DO1097" s="4"/>
      <c r="DP1097" s="4"/>
      <c r="DQ1097" s="4"/>
      <c r="DR1097" s="4"/>
      <c r="DS1097" s="4"/>
      <c r="DT1097" s="4"/>
      <c r="DU1097" s="4"/>
      <c r="DV1097" s="4"/>
      <c r="DW1097" s="4"/>
      <c r="DX1097" s="4"/>
      <c r="DY1097" s="4"/>
      <c r="DZ1097" s="4"/>
      <c r="EA1097" s="4"/>
      <c r="EB1097" s="4"/>
      <c r="EC1097" s="4"/>
      <c r="ED1097" s="4"/>
      <c r="EE1097" s="4"/>
      <c r="EF1097" s="4"/>
      <c r="EG1097" s="4"/>
      <c r="EH1097" s="4"/>
      <c r="EI1097" s="4"/>
      <c r="EJ1097" s="4"/>
      <c r="EK1097" s="4"/>
      <c r="EL1097" s="4"/>
    </row>
    <row r="1098" spans="1:142" x14ac:dyDescent="0.35">
      <c r="A1098" s="3"/>
      <c r="B1098" s="4"/>
      <c r="C1098" s="4"/>
      <c r="D1098" s="4"/>
      <c r="E1098" s="3"/>
      <c r="F1098" s="3"/>
      <c r="G1098" s="3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4"/>
      <c r="AT1098" s="4"/>
      <c r="AU1098" s="4"/>
      <c r="AV1098" s="4"/>
      <c r="AW1098" s="4"/>
      <c r="AX1098" s="4"/>
      <c r="AY1098" s="4"/>
      <c r="AZ1098" s="4"/>
      <c r="BA1098" s="4"/>
      <c r="BB1098" s="4"/>
      <c r="BC1098" s="4"/>
      <c r="BD1098" s="4"/>
      <c r="BE1098" s="4"/>
      <c r="BF1098" s="4"/>
      <c r="BG1098" s="4"/>
      <c r="BH1098" s="4"/>
      <c r="BI1098" s="4"/>
      <c r="BJ1098" s="4"/>
      <c r="BK1098" s="4"/>
      <c r="BL1098" s="4"/>
      <c r="BM1098" s="4"/>
      <c r="BN1098" s="4"/>
      <c r="BO1098" s="4"/>
      <c r="BP1098" s="4"/>
      <c r="BQ1098" s="4"/>
      <c r="BR1098" s="4"/>
      <c r="BS1098" s="4"/>
      <c r="BT1098" s="4"/>
      <c r="BU1098" s="4"/>
      <c r="BV1098" s="4"/>
      <c r="BW1098" s="4"/>
      <c r="BX1098" s="4"/>
      <c r="BY1098" s="4"/>
      <c r="BZ1098" s="4"/>
      <c r="CA1098" s="4"/>
      <c r="CB1098" s="4"/>
      <c r="CC1098" s="4"/>
      <c r="CD1098" s="4"/>
      <c r="CE1098" s="4"/>
      <c r="CF1098" s="4"/>
      <c r="CG1098" s="4"/>
      <c r="CH1098" s="4"/>
      <c r="CI1098" s="4"/>
      <c r="CJ1098" s="4"/>
      <c r="CK1098" s="4"/>
      <c r="CL1098" s="4"/>
      <c r="CM1098" s="4"/>
      <c r="CN1098" s="4"/>
      <c r="CO1098" s="4"/>
      <c r="CP1098" s="4"/>
      <c r="CQ1098" s="4"/>
      <c r="CR1098" s="4"/>
      <c r="CS1098" s="4"/>
      <c r="CT1098" s="4"/>
      <c r="CU1098" s="4"/>
      <c r="CV1098" s="4"/>
      <c r="CW1098" s="4"/>
      <c r="CX1098" s="4"/>
      <c r="CY1098" s="4"/>
      <c r="CZ1098" s="4"/>
      <c r="DA1098" s="4"/>
      <c r="DB1098" s="4"/>
      <c r="DC1098" s="4"/>
      <c r="DD1098" s="4"/>
      <c r="DE1098" s="4"/>
      <c r="DF1098" s="4"/>
      <c r="DG1098" s="4"/>
      <c r="DH1098" s="4"/>
      <c r="DI1098" s="4"/>
      <c r="DJ1098" s="4"/>
      <c r="DK1098" s="4"/>
      <c r="DL1098" s="4"/>
      <c r="DM1098" s="4"/>
      <c r="DN1098" s="4"/>
      <c r="DO1098" s="4"/>
      <c r="DP1098" s="4"/>
      <c r="DQ1098" s="4"/>
      <c r="DR1098" s="4"/>
      <c r="DS1098" s="4"/>
      <c r="DT1098" s="4"/>
      <c r="DU1098" s="4"/>
      <c r="DV1098" s="4"/>
      <c r="DW1098" s="4"/>
      <c r="DX1098" s="4"/>
      <c r="DY1098" s="4"/>
      <c r="DZ1098" s="4"/>
      <c r="EA1098" s="4"/>
      <c r="EB1098" s="4"/>
      <c r="EC1098" s="4"/>
      <c r="ED1098" s="4"/>
      <c r="EE1098" s="4"/>
      <c r="EF1098" s="4"/>
      <c r="EG1098" s="4"/>
      <c r="EH1098" s="4"/>
      <c r="EI1098" s="4"/>
      <c r="EJ1098" s="4"/>
      <c r="EK1098" s="4"/>
      <c r="EL1098" s="4"/>
    </row>
    <row r="1099" spans="1:142" x14ac:dyDescent="0.35">
      <c r="A1099" s="3"/>
      <c r="B1099" s="4"/>
      <c r="C1099" s="4"/>
      <c r="D1099" s="4"/>
      <c r="E1099" s="3"/>
      <c r="F1099" s="3"/>
      <c r="G1099" s="3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  <c r="AO1099" s="4"/>
      <c r="AP1099" s="4"/>
      <c r="AQ1099" s="4"/>
      <c r="AR1099" s="4"/>
      <c r="AS1099" s="4"/>
      <c r="AT1099" s="4"/>
      <c r="AU1099" s="4"/>
      <c r="AV1099" s="4"/>
      <c r="AW1099" s="4"/>
      <c r="AX1099" s="4"/>
      <c r="AY1099" s="4"/>
      <c r="AZ1099" s="4"/>
      <c r="BA1099" s="4"/>
      <c r="BB1099" s="4"/>
      <c r="BC1099" s="4"/>
      <c r="BD1099" s="4"/>
      <c r="BE1099" s="4"/>
      <c r="BF1099" s="4"/>
      <c r="BG1099" s="4"/>
      <c r="BH1099" s="4"/>
      <c r="BI1099" s="4"/>
      <c r="BJ1099" s="4"/>
      <c r="BK1099" s="4"/>
      <c r="BL1099" s="4"/>
      <c r="BM1099" s="4"/>
      <c r="BN1099" s="4"/>
      <c r="BO1099" s="4"/>
      <c r="BP1099" s="4"/>
      <c r="BQ1099" s="4"/>
      <c r="BR1099" s="4"/>
      <c r="BS1099" s="4"/>
      <c r="BT1099" s="4"/>
      <c r="BU1099" s="4"/>
      <c r="BV1099" s="4"/>
      <c r="BW1099" s="4"/>
      <c r="BX1099" s="4"/>
      <c r="BY1099" s="4"/>
      <c r="BZ1099" s="4"/>
      <c r="CA1099" s="4"/>
      <c r="CB1099" s="4"/>
      <c r="CC1099" s="4"/>
      <c r="CD1099" s="4"/>
      <c r="CE1099" s="4"/>
      <c r="CF1099" s="4"/>
      <c r="CG1099" s="4"/>
      <c r="CH1099" s="4"/>
      <c r="CI1099" s="4"/>
      <c r="CJ1099" s="4"/>
      <c r="CK1099" s="4"/>
      <c r="CL1099" s="4"/>
      <c r="CM1099" s="4"/>
      <c r="CN1099" s="4"/>
      <c r="CO1099" s="4"/>
      <c r="CP1099" s="4"/>
      <c r="CQ1099" s="4"/>
      <c r="CR1099" s="4"/>
      <c r="CS1099" s="4"/>
      <c r="CT1099" s="4"/>
      <c r="CU1099" s="4"/>
      <c r="CV1099" s="4"/>
      <c r="CW1099" s="4"/>
      <c r="CX1099" s="4"/>
      <c r="CY1099" s="4"/>
      <c r="CZ1099" s="4"/>
      <c r="DA1099" s="4"/>
      <c r="DB1099" s="4"/>
      <c r="DC1099" s="4"/>
      <c r="DD1099" s="4"/>
      <c r="DE1099" s="4"/>
      <c r="DF1099" s="4"/>
      <c r="DG1099" s="4"/>
      <c r="DH1099" s="4"/>
      <c r="DI1099" s="4"/>
      <c r="DJ1099" s="4"/>
      <c r="DK1099" s="4"/>
      <c r="DL1099" s="4"/>
      <c r="DM1099" s="4"/>
      <c r="DN1099" s="4"/>
      <c r="DO1099" s="4"/>
      <c r="DP1099" s="4"/>
      <c r="DQ1099" s="4"/>
      <c r="DR1099" s="4"/>
      <c r="DS1099" s="4"/>
      <c r="DT1099" s="4"/>
      <c r="DU1099" s="4"/>
      <c r="DV1099" s="4"/>
      <c r="DW1099" s="4"/>
      <c r="DX1099" s="4"/>
      <c r="DY1099" s="4"/>
      <c r="DZ1099" s="4"/>
      <c r="EA1099" s="4"/>
      <c r="EB1099" s="4"/>
      <c r="EC1099" s="4"/>
      <c r="ED1099" s="4"/>
      <c r="EE1099" s="4"/>
      <c r="EF1099" s="4"/>
      <c r="EG1099" s="4"/>
      <c r="EH1099" s="4"/>
      <c r="EI1099" s="4"/>
      <c r="EJ1099" s="4"/>
      <c r="EK1099" s="4"/>
      <c r="EL1099" s="4"/>
    </row>
    <row r="1100" spans="1:142" x14ac:dyDescent="0.35">
      <c r="A1100" s="3"/>
      <c r="B1100" s="4"/>
      <c r="C1100" s="4"/>
      <c r="D1100" s="4"/>
      <c r="E1100" s="3"/>
      <c r="F1100" s="3"/>
      <c r="G1100" s="3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/>
      <c r="AS1100" s="4"/>
      <c r="AT1100" s="4"/>
      <c r="AU1100" s="4"/>
      <c r="AV1100" s="4"/>
      <c r="AW1100" s="4"/>
      <c r="AX1100" s="4"/>
      <c r="AY1100" s="4"/>
      <c r="AZ1100" s="4"/>
      <c r="BA1100" s="4"/>
      <c r="BB1100" s="4"/>
      <c r="BC1100" s="4"/>
      <c r="BD1100" s="4"/>
      <c r="BE1100" s="4"/>
      <c r="BF1100" s="4"/>
      <c r="BG1100" s="4"/>
      <c r="BH1100" s="4"/>
      <c r="BI1100" s="4"/>
      <c r="BJ1100" s="4"/>
      <c r="BK1100" s="4"/>
      <c r="BL1100" s="4"/>
      <c r="BM1100" s="4"/>
      <c r="BN1100" s="4"/>
      <c r="BO1100" s="4"/>
      <c r="BP1100" s="4"/>
      <c r="BQ1100" s="4"/>
      <c r="BR1100" s="4"/>
      <c r="BS1100" s="4"/>
      <c r="BT1100" s="4"/>
      <c r="BU1100" s="4"/>
      <c r="BV1100" s="4"/>
      <c r="BW1100" s="4"/>
      <c r="BX1100" s="4"/>
      <c r="BY1100" s="4"/>
      <c r="BZ1100" s="4"/>
      <c r="CA1100" s="4"/>
      <c r="CB1100" s="4"/>
      <c r="CC1100" s="4"/>
      <c r="CD1100" s="4"/>
      <c r="CE1100" s="4"/>
      <c r="CF1100" s="4"/>
      <c r="CG1100" s="4"/>
      <c r="CH1100" s="4"/>
      <c r="CI1100" s="4"/>
      <c r="CJ1100" s="4"/>
      <c r="CK1100" s="4"/>
      <c r="CL1100" s="4"/>
      <c r="CM1100" s="4"/>
      <c r="CN1100" s="4"/>
      <c r="CO1100" s="4"/>
      <c r="CP1100" s="4"/>
      <c r="CQ1100" s="4"/>
      <c r="CR1100" s="4"/>
      <c r="CS1100" s="4"/>
      <c r="CT1100" s="4"/>
      <c r="CU1100" s="4"/>
      <c r="CV1100" s="4"/>
      <c r="CW1100" s="4"/>
      <c r="CX1100" s="4"/>
      <c r="CY1100" s="4"/>
      <c r="CZ1100" s="4"/>
      <c r="DA1100" s="4"/>
      <c r="DB1100" s="4"/>
      <c r="DC1100" s="4"/>
      <c r="DD1100" s="4"/>
      <c r="DE1100" s="4"/>
      <c r="DF1100" s="4"/>
      <c r="DG1100" s="4"/>
      <c r="DH1100" s="4"/>
      <c r="DI1100" s="4"/>
      <c r="DJ1100" s="4"/>
      <c r="DK1100" s="4"/>
      <c r="DL1100" s="4"/>
      <c r="DM1100" s="4"/>
      <c r="DN1100" s="4"/>
      <c r="DO1100" s="4"/>
      <c r="DP1100" s="4"/>
      <c r="DQ1100" s="4"/>
      <c r="DR1100" s="4"/>
      <c r="DS1100" s="4"/>
      <c r="DT1100" s="4"/>
      <c r="DU1100" s="4"/>
      <c r="DV1100" s="4"/>
      <c r="DW1100" s="4"/>
      <c r="DX1100" s="4"/>
      <c r="DY1100" s="4"/>
      <c r="DZ1100" s="4"/>
      <c r="EA1100" s="4"/>
      <c r="EB1100" s="4"/>
      <c r="EC1100" s="4"/>
      <c r="ED1100" s="4"/>
      <c r="EE1100" s="4"/>
      <c r="EF1100" s="4"/>
      <c r="EG1100" s="4"/>
      <c r="EH1100" s="4"/>
      <c r="EI1100" s="4"/>
      <c r="EJ1100" s="4"/>
      <c r="EK1100" s="4"/>
      <c r="EL1100" s="4"/>
    </row>
    <row r="1101" spans="1:142" x14ac:dyDescent="0.35">
      <c r="A1101" s="3"/>
      <c r="B1101" s="4"/>
      <c r="C1101" s="4"/>
      <c r="D1101" s="4"/>
      <c r="E1101" s="3"/>
      <c r="F1101" s="3"/>
      <c r="G1101" s="3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  <c r="AX1101" s="4"/>
      <c r="AY1101" s="4"/>
      <c r="AZ1101" s="4"/>
      <c r="BA1101" s="4"/>
      <c r="BB1101" s="4"/>
      <c r="BC1101" s="4"/>
      <c r="BD1101" s="4"/>
      <c r="BE1101" s="4"/>
      <c r="BF1101" s="4"/>
      <c r="BG1101" s="4"/>
      <c r="BH1101" s="4"/>
      <c r="BI1101" s="4"/>
      <c r="BJ1101" s="4"/>
      <c r="BK1101" s="4"/>
      <c r="BL1101" s="4"/>
      <c r="BM1101" s="4"/>
      <c r="BN1101" s="4"/>
      <c r="BO1101" s="4"/>
      <c r="BP1101" s="4"/>
      <c r="BQ1101" s="4"/>
      <c r="BR1101" s="4"/>
      <c r="BS1101" s="4"/>
      <c r="BT1101" s="4"/>
      <c r="BU1101" s="4"/>
      <c r="BV1101" s="4"/>
      <c r="BW1101" s="4"/>
      <c r="BX1101" s="4"/>
      <c r="BY1101" s="4"/>
      <c r="BZ1101" s="4"/>
      <c r="CA1101" s="4"/>
      <c r="CB1101" s="4"/>
      <c r="CC1101" s="4"/>
      <c r="CD1101" s="4"/>
      <c r="CE1101" s="4"/>
      <c r="CF1101" s="4"/>
      <c r="CG1101" s="4"/>
      <c r="CH1101" s="4"/>
      <c r="CI1101" s="4"/>
      <c r="CJ1101" s="4"/>
      <c r="CK1101" s="4"/>
      <c r="CL1101" s="4"/>
      <c r="CM1101" s="4"/>
      <c r="CN1101" s="4"/>
      <c r="CO1101" s="4"/>
      <c r="CP1101" s="4"/>
      <c r="CQ1101" s="4"/>
      <c r="CR1101" s="4"/>
      <c r="CS1101" s="4"/>
      <c r="CT1101" s="4"/>
      <c r="CU1101" s="4"/>
      <c r="CV1101" s="4"/>
      <c r="CW1101" s="4"/>
      <c r="CX1101" s="4"/>
      <c r="CY1101" s="4"/>
      <c r="CZ1101" s="4"/>
      <c r="DA1101" s="4"/>
      <c r="DB1101" s="4"/>
      <c r="DC1101" s="4"/>
      <c r="DD1101" s="4"/>
      <c r="DE1101" s="4"/>
      <c r="DF1101" s="4"/>
      <c r="DG1101" s="4"/>
      <c r="DH1101" s="4"/>
      <c r="DI1101" s="4"/>
      <c r="DJ1101" s="4"/>
      <c r="DK1101" s="4"/>
      <c r="DL1101" s="4"/>
      <c r="DM1101" s="4"/>
      <c r="DN1101" s="4"/>
      <c r="DO1101" s="4"/>
      <c r="DP1101" s="4"/>
      <c r="DQ1101" s="4"/>
      <c r="DR1101" s="4"/>
      <c r="DS1101" s="4"/>
      <c r="DT1101" s="4"/>
      <c r="DU1101" s="4"/>
      <c r="DV1101" s="4"/>
      <c r="DW1101" s="4"/>
      <c r="DX1101" s="4"/>
      <c r="DY1101" s="4"/>
      <c r="DZ1101" s="4"/>
      <c r="EA1101" s="4"/>
      <c r="EB1101" s="4"/>
      <c r="EC1101" s="4"/>
      <c r="ED1101" s="4"/>
      <c r="EE1101" s="4"/>
      <c r="EF1101" s="4"/>
      <c r="EG1101" s="4"/>
      <c r="EH1101" s="4"/>
      <c r="EI1101" s="4"/>
      <c r="EJ1101" s="4"/>
      <c r="EK1101" s="4"/>
      <c r="EL1101" s="4"/>
    </row>
    <row r="1102" spans="1:142" x14ac:dyDescent="0.35">
      <c r="A1102" s="3"/>
      <c r="B1102" s="4"/>
      <c r="C1102" s="4"/>
      <c r="D1102" s="4"/>
      <c r="E1102" s="3"/>
      <c r="F1102" s="3"/>
      <c r="G1102" s="3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  <c r="BA1102" s="4"/>
      <c r="BB1102" s="4"/>
      <c r="BC1102" s="4"/>
      <c r="BD1102" s="4"/>
      <c r="BE1102" s="4"/>
      <c r="BF1102" s="4"/>
      <c r="BG1102" s="4"/>
      <c r="BH1102" s="4"/>
      <c r="BI1102" s="4"/>
      <c r="BJ1102" s="4"/>
      <c r="BK1102" s="4"/>
      <c r="BL1102" s="4"/>
      <c r="BM1102" s="4"/>
      <c r="BN1102" s="4"/>
      <c r="BO1102" s="4"/>
      <c r="BP1102" s="4"/>
      <c r="BQ1102" s="4"/>
      <c r="BR1102" s="4"/>
      <c r="BS1102" s="4"/>
      <c r="BT1102" s="4"/>
      <c r="BU1102" s="4"/>
      <c r="BV1102" s="4"/>
      <c r="BW1102" s="4"/>
      <c r="BX1102" s="4"/>
      <c r="BY1102" s="4"/>
      <c r="BZ1102" s="4"/>
      <c r="CA1102" s="4"/>
      <c r="CB1102" s="4"/>
      <c r="CC1102" s="4"/>
      <c r="CD1102" s="4"/>
      <c r="CE1102" s="4"/>
      <c r="CF1102" s="4"/>
      <c r="CG1102" s="4"/>
      <c r="CH1102" s="4"/>
      <c r="CI1102" s="4"/>
      <c r="CJ1102" s="4"/>
      <c r="CK1102" s="4"/>
      <c r="CL1102" s="4"/>
      <c r="CM1102" s="4"/>
      <c r="CN1102" s="4"/>
      <c r="CO1102" s="4"/>
      <c r="CP1102" s="4"/>
      <c r="CQ1102" s="4"/>
      <c r="CR1102" s="4"/>
      <c r="CS1102" s="4"/>
      <c r="CT1102" s="4"/>
      <c r="CU1102" s="4"/>
      <c r="CV1102" s="4"/>
      <c r="CW1102" s="4"/>
      <c r="CX1102" s="4"/>
      <c r="CY1102" s="4"/>
      <c r="CZ1102" s="4"/>
      <c r="DA1102" s="4"/>
      <c r="DB1102" s="4"/>
      <c r="DC1102" s="4"/>
      <c r="DD1102" s="4"/>
      <c r="DE1102" s="4"/>
      <c r="DF1102" s="4"/>
      <c r="DG1102" s="4"/>
      <c r="DH1102" s="4"/>
      <c r="DI1102" s="4"/>
      <c r="DJ1102" s="4"/>
      <c r="DK1102" s="4"/>
      <c r="DL1102" s="4"/>
      <c r="DM1102" s="4"/>
      <c r="DN1102" s="4"/>
      <c r="DO1102" s="4"/>
      <c r="DP1102" s="4"/>
      <c r="DQ1102" s="4"/>
      <c r="DR1102" s="4"/>
      <c r="DS1102" s="4"/>
      <c r="DT1102" s="4"/>
      <c r="DU1102" s="4"/>
      <c r="DV1102" s="4"/>
      <c r="DW1102" s="4"/>
      <c r="DX1102" s="4"/>
      <c r="DY1102" s="4"/>
      <c r="DZ1102" s="4"/>
      <c r="EA1102" s="4"/>
      <c r="EB1102" s="4"/>
      <c r="EC1102" s="4"/>
      <c r="ED1102" s="4"/>
      <c r="EE1102" s="4"/>
      <c r="EF1102" s="4"/>
      <c r="EG1102" s="4"/>
      <c r="EH1102" s="4"/>
      <c r="EI1102" s="4"/>
      <c r="EJ1102" s="4"/>
      <c r="EK1102" s="4"/>
      <c r="EL1102" s="4"/>
    </row>
    <row r="1103" spans="1:142" x14ac:dyDescent="0.35">
      <c r="A1103" s="3"/>
      <c r="B1103" s="4"/>
      <c r="C1103" s="4"/>
      <c r="D1103" s="4"/>
      <c r="E1103" s="3"/>
      <c r="F1103" s="3"/>
      <c r="G1103" s="3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  <c r="BA1103" s="4"/>
      <c r="BB1103" s="4"/>
      <c r="BC1103" s="4"/>
      <c r="BD1103" s="4"/>
      <c r="BE1103" s="4"/>
      <c r="BF1103" s="4"/>
      <c r="BG1103" s="4"/>
      <c r="BH1103" s="4"/>
      <c r="BI1103" s="4"/>
      <c r="BJ1103" s="4"/>
      <c r="BK1103" s="4"/>
      <c r="BL1103" s="4"/>
      <c r="BM1103" s="4"/>
      <c r="BN1103" s="4"/>
      <c r="BO1103" s="4"/>
      <c r="BP1103" s="4"/>
      <c r="BQ1103" s="4"/>
      <c r="BR1103" s="4"/>
      <c r="BS1103" s="4"/>
      <c r="BT1103" s="4"/>
      <c r="BU1103" s="4"/>
      <c r="BV1103" s="4"/>
      <c r="BW1103" s="4"/>
      <c r="BX1103" s="4"/>
      <c r="BY1103" s="4"/>
      <c r="BZ1103" s="4"/>
      <c r="CA1103" s="4"/>
      <c r="CB1103" s="4"/>
      <c r="CC1103" s="4"/>
      <c r="CD1103" s="4"/>
      <c r="CE1103" s="4"/>
      <c r="CF1103" s="4"/>
      <c r="CG1103" s="4"/>
      <c r="CH1103" s="4"/>
      <c r="CI1103" s="4"/>
      <c r="CJ1103" s="4"/>
      <c r="CK1103" s="4"/>
      <c r="CL1103" s="4"/>
      <c r="CM1103" s="4"/>
      <c r="CN1103" s="4"/>
      <c r="CO1103" s="4"/>
      <c r="CP1103" s="4"/>
      <c r="CQ1103" s="4"/>
      <c r="CR1103" s="4"/>
      <c r="CS1103" s="4"/>
      <c r="CT1103" s="4"/>
      <c r="CU1103" s="4"/>
      <c r="CV1103" s="4"/>
      <c r="CW1103" s="4"/>
      <c r="CX1103" s="4"/>
      <c r="CY1103" s="4"/>
      <c r="CZ1103" s="4"/>
      <c r="DA1103" s="4"/>
      <c r="DB1103" s="4"/>
      <c r="DC1103" s="4"/>
      <c r="DD1103" s="4"/>
      <c r="DE1103" s="4"/>
      <c r="DF1103" s="4"/>
      <c r="DG1103" s="4"/>
      <c r="DH1103" s="4"/>
      <c r="DI1103" s="4"/>
      <c r="DJ1103" s="4"/>
      <c r="DK1103" s="4"/>
      <c r="DL1103" s="4"/>
      <c r="DM1103" s="4"/>
      <c r="DN1103" s="4"/>
      <c r="DO1103" s="4"/>
      <c r="DP1103" s="4"/>
      <c r="DQ1103" s="4"/>
      <c r="DR1103" s="4"/>
      <c r="DS1103" s="4"/>
      <c r="DT1103" s="4"/>
      <c r="DU1103" s="4"/>
      <c r="DV1103" s="4"/>
      <c r="DW1103" s="4"/>
      <c r="DX1103" s="4"/>
      <c r="DY1103" s="4"/>
      <c r="DZ1103" s="4"/>
      <c r="EA1103" s="4"/>
      <c r="EB1103" s="4"/>
      <c r="EC1103" s="4"/>
      <c r="ED1103" s="4"/>
      <c r="EE1103" s="4"/>
      <c r="EF1103" s="4"/>
      <c r="EG1103" s="4"/>
      <c r="EH1103" s="4"/>
      <c r="EI1103" s="4"/>
      <c r="EJ1103" s="4"/>
      <c r="EK1103" s="4"/>
      <c r="EL1103" s="4"/>
    </row>
    <row r="1104" spans="1:142" x14ac:dyDescent="0.35">
      <c r="A1104" s="3"/>
      <c r="B1104" s="4"/>
      <c r="C1104" s="4"/>
      <c r="D1104" s="4"/>
      <c r="E1104" s="3"/>
      <c r="F1104" s="3"/>
      <c r="G1104" s="3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  <c r="AO1104" s="4"/>
      <c r="AP1104" s="4"/>
      <c r="AQ1104" s="4"/>
      <c r="AR1104" s="4"/>
      <c r="AS1104" s="4"/>
      <c r="AT1104" s="4"/>
      <c r="AU1104" s="4"/>
      <c r="AV1104" s="4"/>
      <c r="AW1104" s="4"/>
      <c r="AX1104" s="4"/>
      <c r="AY1104" s="4"/>
      <c r="AZ1104" s="4"/>
      <c r="BA1104" s="4"/>
      <c r="BB1104" s="4"/>
      <c r="BC1104" s="4"/>
      <c r="BD1104" s="4"/>
      <c r="BE1104" s="4"/>
      <c r="BF1104" s="4"/>
      <c r="BG1104" s="4"/>
      <c r="BH1104" s="4"/>
      <c r="BI1104" s="4"/>
      <c r="BJ1104" s="4"/>
      <c r="BK1104" s="4"/>
      <c r="BL1104" s="4"/>
      <c r="BM1104" s="4"/>
      <c r="BN1104" s="4"/>
      <c r="BO1104" s="4"/>
      <c r="BP1104" s="4"/>
      <c r="BQ1104" s="4"/>
      <c r="BR1104" s="4"/>
      <c r="BS1104" s="4"/>
      <c r="BT1104" s="4"/>
      <c r="BU1104" s="4"/>
      <c r="BV1104" s="4"/>
      <c r="BW1104" s="4"/>
      <c r="BX1104" s="4"/>
      <c r="BY1104" s="4"/>
      <c r="BZ1104" s="4"/>
      <c r="CA1104" s="4"/>
      <c r="CB1104" s="4"/>
      <c r="CC1104" s="4"/>
      <c r="CD1104" s="4"/>
      <c r="CE1104" s="4"/>
      <c r="CF1104" s="4"/>
      <c r="CG1104" s="4"/>
      <c r="CH1104" s="4"/>
      <c r="CI1104" s="4"/>
      <c r="CJ1104" s="4"/>
      <c r="CK1104" s="4"/>
      <c r="CL1104" s="4"/>
      <c r="CM1104" s="4"/>
      <c r="CN1104" s="4"/>
      <c r="CO1104" s="4"/>
      <c r="CP1104" s="4"/>
      <c r="CQ1104" s="4"/>
      <c r="CR1104" s="4"/>
      <c r="CS1104" s="4"/>
      <c r="CT1104" s="4"/>
      <c r="CU1104" s="4"/>
      <c r="CV1104" s="4"/>
      <c r="CW1104" s="4"/>
      <c r="CX1104" s="4"/>
      <c r="CY1104" s="4"/>
      <c r="CZ1104" s="4"/>
      <c r="DA1104" s="4"/>
      <c r="DB1104" s="4"/>
      <c r="DC1104" s="4"/>
      <c r="DD1104" s="4"/>
      <c r="DE1104" s="4"/>
      <c r="DF1104" s="4"/>
      <c r="DG1104" s="4"/>
      <c r="DH1104" s="4"/>
      <c r="DI1104" s="4"/>
      <c r="DJ1104" s="4"/>
      <c r="DK1104" s="4"/>
      <c r="DL1104" s="4"/>
      <c r="DM1104" s="4"/>
      <c r="DN1104" s="4"/>
      <c r="DO1104" s="4"/>
      <c r="DP1104" s="4"/>
      <c r="DQ1104" s="4"/>
      <c r="DR1104" s="4"/>
      <c r="DS1104" s="4"/>
      <c r="DT1104" s="4"/>
      <c r="DU1104" s="4"/>
      <c r="DV1104" s="4"/>
      <c r="DW1104" s="4"/>
      <c r="DX1104" s="4"/>
      <c r="DY1104" s="4"/>
      <c r="DZ1104" s="4"/>
      <c r="EA1104" s="4"/>
      <c r="EB1104" s="4"/>
      <c r="EC1104" s="4"/>
      <c r="ED1104" s="4"/>
      <c r="EE1104" s="4"/>
      <c r="EF1104" s="4"/>
      <c r="EG1104" s="4"/>
      <c r="EH1104" s="4"/>
      <c r="EI1104" s="4"/>
      <c r="EJ1104" s="4"/>
      <c r="EK1104" s="4"/>
      <c r="EL1104" s="4"/>
    </row>
    <row r="1105" spans="1:142" x14ac:dyDescent="0.35">
      <c r="A1105" s="3"/>
      <c r="B1105" s="4"/>
      <c r="C1105" s="4"/>
      <c r="D1105" s="4"/>
      <c r="E1105" s="3"/>
      <c r="F1105" s="3"/>
      <c r="G1105" s="3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  <c r="AO1105" s="4"/>
      <c r="AP1105" s="4"/>
      <c r="AQ1105" s="4"/>
      <c r="AR1105" s="4"/>
      <c r="AS1105" s="4"/>
      <c r="AT1105" s="4"/>
      <c r="AU1105" s="4"/>
      <c r="AV1105" s="4"/>
      <c r="AW1105" s="4"/>
      <c r="AX1105" s="4"/>
      <c r="AY1105" s="4"/>
      <c r="AZ1105" s="4"/>
      <c r="BA1105" s="4"/>
      <c r="BB1105" s="4"/>
      <c r="BC1105" s="4"/>
      <c r="BD1105" s="4"/>
      <c r="BE1105" s="4"/>
      <c r="BF1105" s="4"/>
      <c r="BG1105" s="4"/>
      <c r="BH1105" s="4"/>
      <c r="BI1105" s="4"/>
      <c r="BJ1105" s="4"/>
      <c r="BK1105" s="4"/>
      <c r="BL1105" s="4"/>
      <c r="BM1105" s="4"/>
      <c r="BN1105" s="4"/>
      <c r="BO1105" s="4"/>
      <c r="BP1105" s="4"/>
      <c r="BQ1105" s="4"/>
      <c r="BR1105" s="4"/>
      <c r="BS1105" s="4"/>
      <c r="BT1105" s="4"/>
      <c r="BU1105" s="4"/>
      <c r="BV1105" s="4"/>
      <c r="BW1105" s="4"/>
      <c r="BX1105" s="4"/>
      <c r="BY1105" s="4"/>
      <c r="BZ1105" s="4"/>
      <c r="CA1105" s="4"/>
      <c r="CB1105" s="4"/>
      <c r="CC1105" s="4"/>
      <c r="CD1105" s="4"/>
      <c r="CE1105" s="4"/>
      <c r="CF1105" s="4"/>
      <c r="CG1105" s="4"/>
      <c r="CH1105" s="4"/>
      <c r="CI1105" s="4"/>
      <c r="CJ1105" s="4"/>
      <c r="CK1105" s="4"/>
      <c r="CL1105" s="4"/>
      <c r="CM1105" s="4"/>
      <c r="CN1105" s="4"/>
      <c r="CO1105" s="4"/>
      <c r="CP1105" s="4"/>
      <c r="CQ1105" s="4"/>
      <c r="CR1105" s="4"/>
      <c r="CS1105" s="4"/>
      <c r="CT1105" s="4"/>
      <c r="CU1105" s="4"/>
      <c r="CV1105" s="4"/>
      <c r="CW1105" s="4"/>
      <c r="CX1105" s="4"/>
      <c r="CY1105" s="4"/>
      <c r="CZ1105" s="4"/>
      <c r="DA1105" s="4"/>
      <c r="DB1105" s="4"/>
      <c r="DC1105" s="4"/>
      <c r="DD1105" s="4"/>
      <c r="DE1105" s="4"/>
      <c r="DF1105" s="4"/>
      <c r="DG1105" s="4"/>
      <c r="DH1105" s="4"/>
      <c r="DI1105" s="4"/>
      <c r="DJ1105" s="4"/>
      <c r="DK1105" s="4"/>
      <c r="DL1105" s="4"/>
      <c r="DM1105" s="4"/>
      <c r="DN1105" s="4"/>
      <c r="DO1105" s="4"/>
      <c r="DP1105" s="4"/>
      <c r="DQ1105" s="4"/>
      <c r="DR1105" s="4"/>
      <c r="DS1105" s="4"/>
      <c r="DT1105" s="4"/>
      <c r="DU1105" s="4"/>
      <c r="DV1105" s="4"/>
      <c r="DW1105" s="4"/>
      <c r="DX1105" s="4"/>
      <c r="DY1105" s="4"/>
      <c r="DZ1105" s="4"/>
      <c r="EA1105" s="4"/>
      <c r="EB1105" s="4"/>
      <c r="EC1105" s="4"/>
      <c r="ED1105" s="4"/>
      <c r="EE1105" s="4"/>
      <c r="EF1105" s="4"/>
      <c r="EG1105" s="4"/>
      <c r="EH1105" s="4"/>
      <c r="EI1105" s="4"/>
      <c r="EJ1105" s="4"/>
      <c r="EK1105" s="4"/>
      <c r="EL1105" s="4"/>
    </row>
    <row r="1106" spans="1:142" x14ac:dyDescent="0.35">
      <c r="A1106" s="3"/>
      <c r="B1106" s="4"/>
      <c r="C1106" s="4"/>
      <c r="D1106" s="4"/>
      <c r="E1106" s="3"/>
      <c r="F1106" s="3"/>
      <c r="G1106" s="3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/>
      <c r="AW1106" s="4"/>
      <c r="AX1106" s="4"/>
      <c r="AY1106" s="4"/>
      <c r="AZ1106" s="4"/>
      <c r="BA1106" s="4"/>
      <c r="BB1106" s="4"/>
      <c r="BC1106" s="4"/>
      <c r="BD1106" s="4"/>
      <c r="BE1106" s="4"/>
      <c r="BF1106" s="4"/>
      <c r="BG1106" s="4"/>
      <c r="BH1106" s="4"/>
      <c r="BI1106" s="4"/>
      <c r="BJ1106" s="4"/>
      <c r="BK1106" s="4"/>
      <c r="BL1106" s="4"/>
      <c r="BM1106" s="4"/>
      <c r="BN1106" s="4"/>
      <c r="BO1106" s="4"/>
      <c r="BP1106" s="4"/>
      <c r="BQ1106" s="4"/>
      <c r="BR1106" s="4"/>
      <c r="BS1106" s="4"/>
      <c r="BT1106" s="4"/>
      <c r="BU1106" s="4"/>
      <c r="BV1106" s="4"/>
      <c r="BW1106" s="4"/>
      <c r="BX1106" s="4"/>
      <c r="BY1106" s="4"/>
      <c r="BZ1106" s="4"/>
      <c r="CA1106" s="4"/>
      <c r="CB1106" s="4"/>
      <c r="CC1106" s="4"/>
      <c r="CD1106" s="4"/>
      <c r="CE1106" s="4"/>
      <c r="CF1106" s="4"/>
      <c r="CG1106" s="4"/>
      <c r="CH1106" s="4"/>
      <c r="CI1106" s="4"/>
      <c r="CJ1106" s="4"/>
      <c r="CK1106" s="4"/>
      <c r="CL1106" s="4"/>
      <c r="CM1106" s="4"/>
      <c r="CN1106" s="4"/>
      <c r="CO1106" s="4"/>
      <c r="CP1106" s="4"/>
      <c r="CQ1106" s="4"/>
      <c r="CR1106" s="4"/>
      <c r="CS1106" s="4"/>
      <c r="CT1106" s="4"/>
      <c r="CU1106" s="4"/>
      <c r="CV1106" s="4"/>
      <c r="CW1106" s="4"/>
      <c r="CX1106" s="4"/>
      <c r="CY1106" s="4"/>
      <c r="CZ1106" s="4"/>
      <c r="DA1106" s="4"/>
      <c r="DB1106" s="4"/>
      <c r="DC1106" s="4"/>
      <c r="DD1106" s="4"/>
      <c r="DE1106" s="4"/>
      <c r="DF1106" s="4"/>
      <c r="DG1106" s="4"/>
      <c r="DH1106" s="4"/>
      <c r="DI1106" s="4"/>
      <c r="DJ1106" s="4"/>
      <c r="DK1106" s="4"/>
      <c r="DL1106" s="4"/>
      <c r="DM1106" s="4"/>
      <c r="DN1106" s="4"/>
      <c r="DO1106" s="4"/>
      <c r="DP1106" s="4"/>
      <c r="DQ1106" s="4"/>
      <c r="DR1106" s="4"/>
      <c r="DS1106" s="4"/>
      <c r="DT1106" s="4"/>
      <c r="DU1106" s="4"/>
      <c r="DV1106" s="4"/>
      <c r="DW1106" s="4"/>
      <c r="DX1106" s="4"/>
      <c r="DY1106" s="4"/>
      <c r="DZ1106" s="4"/>
      <c r="EA1106" s="4"/>
      <c r="EB1106" s="4"/>
      <c r="EC1106" s="4"/>
      <c r="ED1106" s="4"/>
      <c r="EE1106" s="4"/>
      <c r="EF1106" s="4"/>
      <c r="EG1106" s="4"/>
      <c r="EH1106" s="4"/>
      <c r="EI1106" s="4"/>
      <c r="EJ1106" s="4"/>
      <c r="EK1106" s="4"/>
      <c r="EL1106" s="4"/>
    </row>
    <row r="1107" spans="1:142" x14ac:dyDescent="0.35">
      <c r="A1107" s="3"/>
      <c r="B1107" s="4"/>
      <c r="C1107" s="4"/>
      <c r="D1107" s="4"/>
      <c r="E1107" s="3"/>
      <c r="F1107" s="3"/>
      <c r="G1107" s="3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  <c r="BA1107" s="4"/>
      <c r="BB1107" s="4"/>
      <c r="BC1107" s="4"/>
      <c r="BD1107" s="4"/>
      <c r="BE1107" s="4"/>
      <c r="BF1107" s="4"/>
      <c r="BG1107" s="4"/>
      <c r="BH1107" s="4"/>
      <c r="BI1107" s="4"/>
      <c r="BJ1107" s="4"/>
      <c r="BK1107" s="4"/>
      <c r="BL1107" s="4"/>
      <c r="BM1107" s="4"/>
      <c r="BN1107" s="4"/>
      <c r="BO1107" s="4"/>
      <c r="BP1107" s="4"/>
      <c r="BQ1107" s="4"/>
      <c r="BR1107" s="4"/>
      <c r="BS1107" s="4"/>
      <c r="BT1107" s="4"/>
      <c r="BU1107" s="4"/>
      <c r="BV1107" s="4"/>
      <c r="BW1107" s="4"/>
      <c r="BX1107" s="4"/>
      <c r="BY1107" s="4"/>
      <c r="BZ1107" s="4"/>
      <c r="CA1107" s="4"/>
      <c r="CB1107" s="4"/>
      <c r="CC1107" s="4"/>
      <c r="CD1107" s="4"/>
      <c r="CE1107" s="4"/>
      <c r="CF1107" s="4"/>
      <c r="CG1107" s="4"/>
      <c r="CH1107" s="4"/>
      <c r="CI1107" s="4"/>
      <c r="CJ1107" s="4"/>
      <c r="CK1107" s="4"/>
      <c r="CL1107" s="4"/>
      <c r="CM1107" s="4"/>
      <c r="CN1107" s="4"/>
      <c r="CO1107" s="4"/>
      <c r="CP1107" s="4"/>
      <c r="CQ1107" s="4"/>
      <c r="CR1107" s="4"/>
      <c r="CS1107" s="4"/>
      <c r="CT1107" s="4"/>
      <c r="CU1107" s="4"/>
      <c r="CV1107" s="4"/>
      <c r="CW1107" s="4"/>
      <c r="CX1107" s="4"/>
      <c r="CY1107" s="4"/>
      <c r="CZ1107" s="4"/>
      <c r="DA1107" s="4"/>
      <c r="DB1107" s="4"/>
      <c r="DC1107" s="4"/>
      <c r="DD1107" s="4"/>
      <c r="DE1107" s="4"/>
      <c r="DF1107" s="4"/>
      <c r="DG1107" s="4"/>
      <c r="DH1107" s="4"/>
      <c r="DI1107" s="4"/>
      <c r="DJ1107" s="4"/>
      <c r="DK1107" s="4"/>
      <c r="DL1107" s="4"/>
      <c r="DM1107" s="4"/>
      <c r="DN1107" s="4"/>
      <c r="DO1107" s="4"/>
      <c r="DP1107" s="4"/>
      <c r="DQ1107" s="4"/>
      <c r="DR1107" s="4"/>
      <c r="DS1107" s="4"/>
      <c r="DT1107" s="4"/>
      <c r="DU1107" s="4"/>
      <c r="DV1107" s="4"/>
      <c r="DW1107" s="4"/>
      <c r="DX1107" s="4"/>
      <c r="DY1107" s="4"/>
      <c r="DZ1107" s="4"/>
      <c r="EA1107" s="4"/>
      <c r="EB1107" s="4"/>
      <c r="EC1107" s="4"/>
      <c r="ED1107" s="4"/>
      <c r="EE1107" s="4"/>
      <c r="EF1107" s="4"/>
      <c r="EG1107" s="4"/>
      <c r="EH1107" s="4"/>
      <c r="EI1107" s="4"/>
      <c r="EJ1107" s="4"/>
      <c r="EK1107" s="4"/>
      <c r="EL1107" s="4"/>
    </row>
    <row r="1108" spans="1:142" x14ac:dyDescent="0.35">
      <c r="A1108" s="3"/>
      <c r="B1108" s="4"/>
      <c r="C1108" s="4"/>
      <c r="D1108" s="4"/>
      <c r="E1108" s="3"/>
      <c r="F1108" s="3"/>
      <c r="G1108" s="3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  <c r="BA1108" s="4"/>
      <c r="BB1108" s="4"/>
      <c r="BC1108" s="4"/>
      <c r="BD1108" s="4"/>
      <c r="BE1108" s="4"/>
      <c r="BF1108" s="4"/>
      <c r="BG1108" s="4"/>
      <c r="BH1108" s="4"/>
      <c r="BI1108" s="4"/>
      <c r="BJ1108" s="4"/>
      <c r="BK1108" s="4"/>
      <c r="BL1108" s="4"/>
      <c r="BM1108" s="4"/>
      <c r="BN1108" s="4"/>
      <c r="BO1108" s="4"/>
      <c r="BP1108" s="4"/>
      <c r="BQ1108" s="4"/>
      <c r="BR1108" s="4"/>
      <c r="BS1108" s="4"/>
      <c r="BT1108" s="4"/>
      <c r="BU1108" s="4"/>
      <c r="BV1108" s="4"/>
      <c r="BW1108" s="4"/>
      <c r="BX1108" s="4"/>
      <c r="BY1108" s="4"/>
      <c r="BZ1108" s="4"/>
      <c r="CA1108" s="4"/>
      <c r="CB1108" s="4"/>
      <c r="CC1108" s="4"/>
      <c r="CD1108" s="4"/>
      <c r="CE1108" s="4"/>
      <c r="CF1108" s="4"/>
      <c r="CG1108" s="4"/>
      <c r="CH1108" s="4"/>
      <c r="CI1108" s="4"/>
      <c r="CJ1108" s="4"/>
      <c r="CK1108" s="4"/>
      <c r="CL1108" s="4"/>
      <c r="CM1108" s="4"/>
      <c r="CN1108" s="4"/>
      <c r="CO1108" s="4"/>
      <c r="CP1108" s="4"/>
      <c r="CQ1108" s="4"/>
      <c r="CR1108" s="4"/>
      <c r="CS1108" s="4"/>
      <c r="CT1108" s="4"/>
      <c r="CU1108" s="4"/>
      <c r="CV1108" s="4"/>
      <c r="CW1108" s="4"/>
      <c r="CX1108" s="4"/>
      <c r="CY1108" s="4"/>
      <c r="CZ1108" s="4"/>
      <c r="DA1108" s="4"/>
      <c r="DB1108" s="4"/>
      <c r="DC1108" s="4"/>
      <c r="DD1108" s="4"/>
      <c r="DE1108" s="4"/>
      <c r="DF1108" s="4"/>
      <c r="DG1108" s="4"/>
      <c r="DH1108" s="4"/>
      <c r="DI1108" s="4"/>
      <c r="DJ1108" s="4"/>
      <c r="DK1108" s="4"/>
      <c r="DL1108" s="4"/>
      <c r="DM1108" s="4"/>
      <c r="DN1108" s="4"/>
      <c r="DO1108" s="4"/>
      <c r="DP1108" s="4"/>
      <c r="DQ1108" s="4"/>
      <c r="DR1108" s="4"/>
      <c r="DS1108" s="4"/>
      <c r="DT1108" s="4"/>
      <c r="DU1108" s="4"/>
      <c r="DV1108" s="4"/>
      <c r="DW1108" s="4"/>
      <c r="DX1108" s="4"/>
      <c r="DY1108" s="4"/>
      <c r="DZ1108" s="4"/>
      <c r="EA1108" s="4"/>
      <c r="EB1108" s="4"/>
      <c r="EC1108" s="4"/>
      <c r="ED1108" s="4"/>
      <c r="EE1108" s="4"/>
      <c r="EF1108" s="4"/>
      <c r="EG1108" s="4"/>
      <c r="EH1108" s="4"/>
      <c r="EI1108" s="4"/>
      <c r="EJ1108" s="4"/>
      <c r="EK1108" s="4"/>
      <c r="EL1108" s="4"/>
    </row>
    <row r="1109" spans="1:142" x14ac:dyDescent="0.35">
      <c r="A1109" s="3"/>
      <c r="B1109" s="4"/>
      <c r="C1109" s="4"/>
      <c r="D1109" s="4"/>
      <c r="E1109" s="3"/>
      <c r="F1109" s="3"/>
      <c r="G1109" s="3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4"/>
      <c r="AT1109" s="4"/>
      <c r="AU1109" s="4"/>
      <c r="AV1109" s="4"/>
      <c r="AW1109" s="4"/>
      <c r="AX1109" s="4"/>
      <c r="AY1109" s="4"/>
      <c r="AZ1109" s="4"/>
      <c r="BA1109" s="4"/>
      <c r="BB1109" s="4"/>
      <c r="BC1109" s="4"/>
      <c r="BD1109" s="4"/>
      <c r="BE1109" s="4"/>
      <c r="BF1109" s="4"/>
      <c r="BG1109" s="4"/>
      <c r="BH1109" s="4"/>
      <c r="BI1109" s="4"/>
      <c r="BJ1109" s="4"/>
      <c r="BK1109" s="4"/>
      <c r="BL1109" s="4"/>
      <c r="BM1109" s="4"/>
      <c r="BN1109" s="4"/>
      <c r="BO1109" s="4"/>
      <c r="BP1109" s="4"/>
      <c r="BQ1109" s="4"/>
      <c r="BR1109" s="4"/>
      <c r="BS1109" s="4"/>
      <c r="BT1109" s="4"/>
      <c r="BU1109" s="4"/>
      <c r="BV1109" s="4"/>
      <c r="BW1109" s="4"/>
      <c r="BX1109" s="4"/>
      <c r="BY1109" s="4"/>
      <c r="BZ1109" s="4"/>
      <c r="CA1109" s="4"/>
      <c r="CB1109" s="4"/>
      <c r="CC1109" s="4"/>
      <c r="CD1109" s="4"/>
      <c r="CE1109" s="4"/>
      <c r="CF1109" s="4"/>
      <c r="CG1109" s="4"/>
      <c r="CH1109" s="4"/>
      <c r="CI1109" s="4"/>
      <c r="CJ1109" s="4"/>
      <c r="CK1109" s="4"/>
      <c r="CL1109" s="4"/>
      <c r="CM1109" s="4"/>
      <c r="CN1109" s="4"/>
      <c r="CO1109" s="4"/>
      <c r="CP1109" s="4"/>
      <c r="CQ1109" s="4"/>
      <c r="CR1109" s="4"/>
      <c r="CS1109" s="4"/>
      <c r="CT1109" s="4"/>
      <c r="CU1109" s="4"/>
      <c r="CV1109" s="4"/>
      <c r="CW1109" s="4"/>
      <c r="CX1109" s="4"/>
      <c r="CY1109" s="4"/>
      <c r="CZ1109" s="4"/>
      <c r="DA1109" s="4"/>
      <c r="DB1109" s="4"/>
      <c r="DC1109" s="4"/>
      <c r="DD1109" s="4"/>
      <c r="DE1109" s="4"/>
      <c r="DF1109" s="4"/>
      <c r="DG1109" s="4"/>
      <c r="DH1109" s="4"/>
      <c r="DI1109" s="4"/>
      <c r="DJ1109" s="4"/>
      <c r="DK1109" s="4"/>
      <c r="DL1109" s="4"/>
      <c r="DM1109" s="4"/>
      <c r="DN1109" s="4"/>
      <c r="DO1109" s="4"/>
      <c r="DP1109" s="4"/>
      <c r="DQ1109" s="4"/>
      <c r="DR1109" s="4"/>
      <c r="DS1109" s="4"/>
      <c r="DT1109" s="4"/>
      <c r="DU1109" s="4"/>
      <c r="DV1109" s="4"/>
      <c r="DW1109" s="4"/>
      <c r="DX1109" s="4"/>
      <c r="DY1109" s="4"/>
      <c r="DZ1109" s="4"/>
      <c r="EA1109" s="4"/>
      <c r="EB1109" s="4"/>
      <c r="EC1109" s="4"/>
      <c r="ED1109" s="4"/>
      <c r="EE1109" s="4"/>
      <c r="EF1109" s="4"/>
      <c r="EG1109" s="4"/>
      <c r="EH1109" s="4"/>
      <c r="EI1109" s="4"/>
      <c r="EJ1109" s="4"/>
      <c r="EK1109" s="4"/>
      <c r="EL1109" s="4"/>
    </row>
    <row r="1110" spans="1:142" x14ac:dyDescent="0.35">
      <c r="A1110" s="3"/>
      <c r="B1110" s="4"/>
      <c r="C1110" s="4"/>
      <c r="D1110" s="4"/>
      <c r="E1110" s="3"/>
      <c r="F1110" s="3"/>
      <c r="G1110" s="3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/>
      <c r="AS1110" s="4"/>
      <c r="AT1110" s="4"/>
      <c r="AU1110" s="4"/>
      <c r="AV1110" s="4"/>
      <c r="AW1110" s="4"/>
      <c r="AX1110" s="4"/>
      <c r="AY1110" s="4"/>
      <c r="AZ1110" s="4"/>
      <c r="BA1110" s="4"/>
      <c r="BB1110" s="4"/>
      <c r="BC1110" s="4"/>
      <c r="BD1110" s="4"/>
      <c r="BE1110" s="4"/>
      <c r="BF1110" s="4"/>
      <c r="BG1110" s="4"/>
      <c r="BH1110" s="4"/>
      <c r="BI1110" s="4"/>
      <c r="BJ1110" s="4"/>
      <c r="BK1110" s="4"/>
      <c r="BL1110" s="4"/>
      <c r="BM1110" s="4"/>
      <c r="BN1110" s="4"/>
      <c r="BO1110" s="4"/>
      <c r="BP1110" s="4"/>
      <c r="BQ1110" s="4"/>
      <c r="BR1110" s="4"/>
      <c r="BS1110" s="4"/>
      <c r="BT1110" s="4"/>
      <c r="BU1110" s="4"/>
      <c r="BV1110" s="4"/>
      <c r="BW1110" s="4"/>
      <c r="BX1110" s="4"/>
      <c r="BY1110" s="4"/>
      <c r="BZ1110" s="4"/>
      <c r="CA1110" s="4"/>
      <c r="CB1110" s="4"/>
      <c r="CC1110" s="4"/>
      <c r="CD1110" s="4"/>
      <c r="CE1110" s="4"/>
      <c r="CF1110" s="4"/>
      <c r="CG1110" s="4"/>
      <c r="CH1110" s="4"/>
      <c r="CI1110" s="4"/>
      <c r="CJ1110" s="4"/>
      <c r="CK1110" s="4"/>
      <c r="CL1110" s="4"/>
      <c r="CM1110" s="4"/>
      <c r="CN1110" s="4"/>
      <c r="CO1110" s="4"/>
      <c r="CP1110" s="4"/>
      <c r="CQ1110" s="4"/>
      <c r="CR1110" s="4"/>
      <c r="CS1110" s="4"/>
      <c r="CT1110" s="4"/>
      <c r="CU1110" s="4"/>
      <c r="CV1110" s="4"/>
      <c r="CW1110" s="4"/>
      <c r="CX1110" s="4"/>
      <c r="CY1110" s="4"/>
      <c r="CZ1110" s="4"/>
      <c r="DA1110" s="4"/>
      <c r="DB1110" s="4"/>
      <c r="DC1110" s="4"/>
      <c r="DD1110" s="4"/>
      <c r="DE1110" s="4"/>
      <c r="DF1110" s="4"/>
      <c r="DG1110" s="4"/>
      <c r="DH1110" s="4"/>
      <c r="DI1110" s="4"/>
      <c r="DJ1110" s="4"/>
      <c r="DK1110" s="4"/>
      <c r="DL1110" s="4"/>
      <c r="DM1110" s="4"/>
      <c r="DN1110" s="4"/>
      <c r="DO1110" s="4"/>
      <c r="DP1110" s="4"/>
      <c r="DQ1110" s="4"/>
      <c r="DR1110" s="4"/>
      <c r="DS1110" s="4"/>
      <c r="DT1110" s="4"/>
      <c r="DU1110" s="4"/>
      <c r="DV1110" s="4"/>
      <c r="DW1110" s="4"/>
      <c r="DX1110" s="4"/>
      <c r="DY1110" s="4"/>
      <c r="DZ1110" s="4"/>
      <c r="EA1110" s="4"/>
      <c r="EB1110" s="4"/>
      <c r="EC1110" s="4"/>
      <c r="ED1110" s="4"/>
      <c r="EE1110" s="4"/>
      <c r="EF1110" s="4"/>
      <c r="EG1110" s="4"/>
      <c r="EH1110" s="4"/>
      <c r="EI1110" s="4"/>
      <c r="EJ1110" s="4"/>
      <c r="EK1110" s="4"/>
      <c r="EL1110" s="4"/>
    </row>
    <row r="1111" spans="1:142" x14ac:dyDescent="0.35">
      <c r="A1111" s="3"/>
      <c r="B1111" s="4"/>
      <c r="C1111" s="4"/>
      <c r="D1111" s="4"/>
      <c r="E1111" s="3"/>
      <c r="F1111" s="3"/>
      <c r="G1111" s="3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/>
      <c r="AS1111" s="4"/>
      <c r="AT1111" s="4"/>
      <c r="AU1111" s="4"/>
      <c r="AV1111" s="4"/>
      <c r="AW1111" s="4"/>
      <c r="AX1111" s="4"/>
      <c r="AY1111" s="4"/>
      <c r="AZ1111" s="4"/>
      <c r="BA1111" s="4"/>
      <c r="BB1111" s="4"/>
      <c r="BC1111" s="4"/>
      <c r="BD1111" s="4"/>
      <c r="BE1111" s="4"/>
      <c r="BF1111" s="4"/>
      <c r="BG1111" s="4"/>
      <c r="BH1111" s="4"/>
      <c r="BI1111" s="4"/>
      <c r="BJ1111" s="4"/>
      <c r="BK1111" s="4"/>
      <c r="BL1111" s="4"/>
      <c r="BM1111" s="4"/>
      <c r="BN1111" s="4"/>
      <c r="BO1111" s="4"/>
      <c r="BP1111" s="4"/>
      <c r="BQ1111" s="4"/>
      <c r="BR1111" s="4"/>
      <c r="BS1111" s="4"/>
      <c r="BT1111" s="4"/>
      <c r="BU1111" s="4"/>
      <c r="BV1111" s="4"/>
      <c r="BW1111" s="4"/>
      <c r="BX1111" s="4"/>
      <c r="BY1111" s="4"/>
      <c r="BZ1111" s="4"/>
      <c r="CA1111" s="4"/>
      <c r="CB1111" s="4"/>
      <c r="CC1111" s="4"/>
      <c r="CD1111" s="4"/>
      <c r="CE1111" s="4"/>
      <c r="CF1111" s="4"/>
      <c r="CG1111" s="4"/>
      <c r="CH1111" s="4"/>
      <c r="CI1111" s="4"/>
      <c r="CJ1111" s="4"/>
      <c r="CK1111" s="4"/>
      <c r="CL1111" s="4"/>
      <c r="CM1111" s="4"/>
      <c r="CN1111" s="4"/>
      <c r="CO1111" s="4"/>
      <c r="CP1111" s="4"/>
      <c r="CQ1111" s="4"/>
      <c r="CR1111" s="4"/>
      <c r="CS1111" s="4"/>
      <c r="CT1111" s="4"/>
      <c r="CU1111" s="4"/>
      <c r="CV1111" s="4"/>
      <c r="CW1111" s="4"/>
      <c r="CX1111" s="4"/>
      <c r="CY1111" s="4"/>
      <c r="CZ1111" s="4"/>
      <c r="DA1111" s="4"/>
      <c r="DB1111" s="4"/>
      <c r="DC1111" s="4"/>
      <c r="DD1111" s="4"/>
      <c r="DE1111" s="4"/>
      <c r="DF1111" s="4"/>
      <c r="DG1111" s="4"/>
      <c r="DH1111" s="4"/>
      <c r="DI1111" s="4"/>
      <c r="DJ1111" s="4"/>
      <c r="DK1111" s="4"/>
      <c r="DL1111" s="4"/>
      <c r="DM1111" s="4"/>
      <c r="DN1111" s="4"/>
      <c r="DO1111" s="4"/>
      <c r="DP1111" s="4"/>
      <c r="DQ1111" s="4"/>
      <c r="DR1111" s="4"/>
      <c r="DS1111" s="4"/>
      <c r="DT1111" s="4"/>
      <c r="DU1111" s="4"/>
      <c r="DV1111" s="4"/>
      <c r="DW1111" s="4"/>
      <c r="DX1111" s="4"/>
      <c r="DY1111" s="4"/>
      <c r="DZ1111" s="4"/>
      <c r="EA1111" s="4"/>
      <c r="EB1111" s="4"/>
      <c r="EC1111" s="4"/>
      <c r="ED1111" s="4"/>
      <c r="EE1111" s="4"/>
      <c r="EF1111" s="4"/>
      <c r="EG1111" s="4"/>
      <c r="EH1111" s="4"/>
      <c r="EI1111" s="4"/>
      <c r="EJ1111" s="4"/>
      <c r="EK1111" s="4"/>
      <c r="EL1111" s="4"/>
    </row>
    <row r="1112" spans="1:142" x14ac:dyDescent="0.35">
      <c r="A1112" s="3"/>
      <c r="B1112" s="4"/>
      <c r="C1112" s="4"/>
      <c r="D1112" s="4"/>
      <c r="E1112" s="3"/>
      <c r="F1112" s="3"/>
      <c r="G1112" s="3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4"/>
      <c r="AT1112" s="4"/>
      <c r="AU1112" s="4"/>
      <c r="AV1112" s="4"/>
      <c r="AW1112" s="4"/>
      <c r="AX1112" s="4"/>
      <c r="AY1112" s="4"/>
      <c r="AZ1112" s="4"/>
      <c r="BA1112" s="4"/>
      <c r="BB1112" s="4"/>
      <c r="BC1112" s="4"/>
      <c r="BD1112" s="4"/>
      <c r="BE1112" s="4"/>
      <c r="BF1112" s="4"/>
      <c r="BG1112" s="4"/>
      <c r="BH1112" s="4"/>
      <c r="BI1112" s="4"/>
      <c r="BJ1112" s="4"/>
      <c r="BK1112" s="4"/>
      <c r="BL1112" s="4"/>
      <c r="BM1112" s="4"/>
      <c r="BN1112" s="4"/>
      <c r="BO1112" s="4"/>
      <c r="BP1112" s="4"/>
      <c r="BQ1112" s="4"/>
      <c r="BR1112" s="4"/>
      <c r="BS1112" s="4"/>
      <c r="BT1112" s="4"/>
      <c r="BU1112" s="4"/>
      <c r="BV1112" s="4"/>
      <c r="BW1112" s="4"/>
      <c r="BX1112" s="4"/>
      <c r="BY1112" s="4"/>
      <c r="BZ1112" s="4"/>
      <c r="CA1112" s="4"/>
      <c r="CB1112" s="4"/>
      <c r="CC1112" s="4"/>
      <c r="CD1112" s="4"/>
      <c r="CE1112" s="4"/>
      <c r="CF1112" s="4"/>
      <c r="CG1112" s="4"/>
      <c r="CH1112" s="4"/>
      <c r="CI1112" s="4"/>
      <c r="CJ1112" s="4"/>
      <c r="CK1112" s="4"/>
      <c r="CL1112" s="4"/>
      <c r="CM1112" s="4"/>
      <c r="CN1112" s="4"/>
      <c r="CO1112" s="4"/>
      <c r="CP1112" s="4"/>
      <c r="CQ1112" s="4"/>
      <c r="CR1112" s="4"/>
      <c r="CS1112" s="4"/>
      <c r="CT1112" s="4"/>
      <c r="CU1112" s="4"/>
      <c r="CV1112" s="4"/>
      <c r="CW1112" s="4"/>
      <c r="CX1112" s="4"/>
      <c r="CY1112" s="4"/>
      <c r="CZ1112" s="4"/>
      <c r="DA1112" s="4"/>
      <c r="DB1112" s="4"/>
      <c r="DC1112" s="4"/>
      <c r="DD1112" s="4"/>
      <c r="DE1112" s="4"/>
      <c r="DF1112" s="4"/>
      <c r="DG1112" s="4"/>
      <c r="DH1112" s="4"/>
      <c r="DI1112" s="4"/>
      <c r="DJ1112" s="4"/>
      <c r="DK1112" s="4"/>
      <c r="DL1112" s="4"/>
      <c r="DM1112" s="4"/>
      <c r="DN1112" s="4"/>
      <c r="DO1112" s="4"/>
      <c r="DP1112" s="4"/>
      <c r="DQ1112" s="4"/>
      <c r="DR1112" s="4"/>
      <c r="DS1112" s="4"/>
      <c r="DT1112" s="4"/>
      <c r="DU1112" s="4"/>
      <c r="DV1112" s="4"/>
      <c r="DW1112" s="4"/>
      <c r="DX1112" s="4"/>
      <c r="DY1112" s="4"/>
      <c r="DZ1112" s="4"/>
      <c r="EA1112" s="4"/>
      <c r="EB1112" s="4"/>
      <c r="EC1112" s="4"/>
      <c r="ED1112" s="4"/>
      <c r="EE1112" s="4"/>
      <c r="EF1112" s="4"/>
      <c r="EG1112" s="4"/>
      <c r="EH1112" s="4"/>
      <c r="EI1112" s="4"/>
      <c r="EJ1112" s="4"/>
      <c r="EK1112" s="4"/>
      <c r="EL1112" s="4"/>
    </row>
    <row r="1113" spans="1:142" x14ac:dyDescent="0.35">
      <c r="A1113" s="3"/>
      <c r="B1113" s="4"/>
      <c r="C1113" s="4"/>
      <c r="D1113" s="4"/>
      <c r="E1113" s="3"/>
      <c r="F1113" s="3"/>
      <c r="G1113" s="3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  <c r="BA1113" s="4"/>
      <c r="BB1113" s="4"/>
      <c r="BC1113" s="4"/>
      <c r="BD1113" s="4"/>
      <c r="BE1113" s="4"/>
      <c r="BF1113" s="4"/>
      <c r="BG1113" s="4"/>
      <c r="BH1113" s="4"/>
      <c r="BI1113" s="4"/>
      <c r="BJ1113" s="4"/>
      <c r="BK1113" s="4"/>
      <c r="BL1113" s="4"/>
      <c r="BM1113" s="4"/>
      <c r="BN1113" s="4"/>
      <c r="BO1113" s="4"/>
      <c r="BP1113" s="4"/>
      <c r="BQ1113" s="4"/>
      <c r="BR1113" s="4"/>
      <c r="BS1113" s="4"/>
      <c r="BT1113" s="4"/>
      <c r="BU1113" s="4"/>
      <c r="BV1113" s="4"/>
      <c r="BW1113" s="4"/>
      <c r="BX1113" s="4"/>
      <c r="BY1113" s="4"/>
      <c r="BZ1113" s="4"/>
      <c r="CA1113" s="4"/>
      <c r="CB1113" s="4"/>
      <c r="CC1113" s="4"/>
      <c r="CD1113" s="4"/>
      <c r="CE1113" s="4"/>
      <c r="CF1113" s="4"/>
      <c r="CG1113" s="4"/>
      <c r="CH1113" s="4"/>
      <c r="CI1113" s="4"/>
      <c r="CJ1113" s="4"/>
      <c r="CK1113" s="4"/>
      <c r="CL1113" s="4"/>
      <c r="CM1113" s="4"/>
      <c r="CN1113" s="4"/>
      <c r="CO1113" s="4"/>
      <c r="CP1113" s="4"/>
      <c r="CQ1113" s="4"/>
      <c r="CR1113" s="4"/>
      <c r="CS1113" s="4"/>
      <c r="CT1113" s="4"/>
      <c r="CU1113" s="4"/>
      <c r="CV1113" s="4"/>
      <c r="CW1113" s="4"/>
      <c r="CX1113" s="4"/>
      <c r="CY1113" s="4"/>
      <c r="CZ1113" s="4"/>
      <c r="DA1113" s="4"/>
      <c r="DB1113" s="4"/>
      <c r="DC1113" s="4"/>
      <c r="DD1113" s="4"/>
      <c r="DE1113" s="4"/>
      <c r="DF1113" s="4"/>
      <c r="DG1113" s="4"/>
      <c r="DH1113" s="4"/>
      <c r="DI1113" s="4"/>
      <c r="DJ1113" s="4"/>
      <c r="DK1113" s="4"/>
      <c r="DL1113" s="4"/>
      <c r="DM1113" s="4"/>
      <c r="DN1113" s="4"/>
      <c r="DO1113" s="4"/>
      <c r="DP1113" s="4"/>
      <c r="DQ1113" s="4"/>
      <c r="DR1113" s="4"/>
      <c r="DS1113" s="4"/>
      <c r="DT1113" s="4"/>
      <c r="DU1113" s="4"/>
      <c r="DV1113" s="4"/>
      <c r="DW1113" s="4"/>
      <c r="DX1113" s="4"/>
      <c r="DY1113" s="4"/>
      <c r="DZ1113" s="4"/>
      <c r="EA1113" s="4"/>
      <c r="EB1113" s="4"/>
      <c r="EC1113" s="4"/>
      <c r="ED1113" s="4"/>
      <c r="EE1113" s="4"/>
      <c r="EF1113" s="4"/>
      <c r="EG1113" s="4"/>
      <c r="EH1113" s="4"/>
      <c r="EI1113" s="4"/>
      <c r="EJ1113" s="4"/>
      <c r="EK1113" s="4"/>
      <c r="EL1113" s="4"/>
    </row>
    <row r="1114" spans="1:142" x14ac:dyDescent="0.35">
      <c r="A1114" s="3"/>
      <c r="B1114" s="4"/>
      <c r="C1114" s="4"/>
      <c r="D1114" s="4"/>
      <c r="E1114" s="3"/>
      <c r="F1114" s="3"/>
      <c r="G1114" s="3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  <c r="BA1114" s="4"/>
      <c r="BB1114" s="4"/>
      <c r="BC1114" s="4"/>
      <c r="BD1114" s="4"/>
      <c r="BE1114" s="4"/>
      <c r="BF1114" s="4"/>
      <c r="BG1114" s="4"/>
      <c r="BH1114" s="4"/>
      <c r="BI1114" s="4"/>
      <c r="BJ1114" s="4"/>
      <c r="BK1114" s="4"/>
      <c r="BL1114" s="4"/>
      <c r="BM1114" s="4"/>
      <c r="BN1114" s="4"/>
      <c r="BO1114" s="4"/>
      <c r="BP1114" s="4"/>
      <c r="BQ1114" s="4"/>
      <c r="BR1114" s="4"/>
      <c r="BS1114" s="4"/>
      <c r="BT1114" s="4"/>
      <c r="BU1114" s="4"/>
      <c r="BV1114" s="4"/>
      <c r="BW1114" s="4"/>
      <c r="BX1114" s="4"/>
      <c r="BY1114" s="4"/>
      <c r="BZ1114" s="4"/>
      <c r="CA1114" s="4"/>
      <c r="CB1114" s="4"/>
      <c r="CC1114" s="4"/>
      <c r="CD1114" s="4"/>
      <c r="CE1114" s="4"/>
      <c r="CF1114" s="4"/>
      <c r="CG1114" s="4"/>
      <c r="CH1114" s="4"/>
      <c r="CI1114" s="4"/>
      <c r="CJ1114" s="4"/>
      <c r="CK1114" s="4"/>
      <c r="CL1114" s="4"/>
      <c r="CM1114" s="4"/>
      <c r="CN1114" s="4"/>
      <c r="CO1114" s="4"/>
      <c r="CP1114" s="4"/>
      <c r="CQ1114" s="4"/>
      <c r="CR1114" s="4"/>
      <c r="CS1114" s="4"/>
      <c r="CT1114" s="4"/>
      <c r="CU1114" s="4"/>
      <c r="CV1114" s="4"/>
      <c r="CW1114" s="4"/>
      <c r="CX1114" s="4"/>
      <c r="CY1114" s="4"/>
      <c r="CZ1114" s="4"/>
      <c r="DA1114" s="4"/>
      <c r="DB1114" s="4"/>
      <c r="DC1114" s="4"/>
      <c r="DD1114" s="4"/>
      <c r="DE1114" s="4"/>
      <c r="DF1114" s="4"/>
      <c r="DG1114" s="4"/>
      <c r="DH1114" s="4"/>
      <c r="DI1114" s="4"/>
      <c r="DJ1114" s="4"/>
      <c r="DK1114" s="4"/>
      <c r="DL1114" s="4"/>
      <c r="DM1114" s="4"/>
      <c r="DN1114" s="4"/>
      <c r="DO1114" s="4"/>
      <c r="DP1114" s="4"/>
      <c r="DQ1114" s="4"/>
      <c r="DR1114" s="4"/>
      <c r="DS1114" s="4"/>
      <c r="DT1114" s="4"/>
      <c r="DU1114" s="4"/>
      <c r="DV1114" s="4"/>
      <c r="DW1114" s="4"/>
      <c r="DX1114" s="4"/>
      <c r="DY1114" s="4"/>
      <c r="DZ1114" s="4"/>
      <c r="EA1114" s="4"/>
      <c r="EB1114" s="4"/>
      <c r="EC1114" s="4"/>
      <c r="ED1114" s="4"/>
      <c r="EE1114" s="4"/>
      <c r="EF1114" s="4"/>
      <c r="EG1114" s="4"/>
      <c r="EH1114" s="4"/>
      <c r="EI1114" s="4"/>
      <c r="EJ1114" s="4"/>
      <c r="EK1114" s="4"/>
      <c r="EL1114" s="4"/>
    </row>
    <row r="1115" spans="1:142" x14ac:dyDescent="0.35">
      <c r="A1115" s="3"/>
      <c r="B1115" s="4"/>
      <c r="C1115" s="4"/>
      <c r="D1115" s="4"/>
      <c r="E1115" s="3"/>
      <c r="F1115" s="3"/>
      <c r="G1115" s="3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  <c r="BA1115" s="4"/>
      <c r="BB1115" s="4"/>
      <c r="BC1115" s="4"/>
      <c r="BD1115" s="4"/>
      <c r="BE1115" s="4"/>
      <c r="BF1115" s="4"/>
      <c r="BG1115" s="4"/>
      <c r="BH1115" s="4"/>
      <c r="BI1115" s="4"/>
      <c r="BJ1115" s="4"/>
      <c r="BK1115" s="4"/>
      <c r="BL1115" s="4"/>
      <c r="BM1115" s="4"/>
      <c r="BN1115" s="4"/>
      <c r="BO1115" s="4"/>
      <c r="BP1115" s="4"/>
      <c r="BQ1115" s="4"/>
      <c r="BR1115" s="4"/>
      <c r="BS1115" s="4"/>
      <c r="BT1115" s="4"/>
      <c r="BU1115" s="4"/>
      <c r="BV1115" s="4"/>
      <c r="BW1115" s="4"/>
      <c r="BX1115" s="4"/>
      <c r="BY1115" s="4"/>
      <c r="BZ1115" s="4"/>
      <c r="CA1115" s="4"/>
      <c r="CB1115" s="4"/>
      <c r="CC1115" s="4"/>
      <c r="CD1115" s="4"/>
      <c r="CE1115" s="4"/>
      <c r="CF1115" s="4"/>
      <c r="CG1115" s="4"/>
      <c r="CH1115" s="4"/>
      <c r="CI1115" s="4"/>
      <c r="CJ1115" s="4"/>
      <c r="CK1115" s="4"/>
      <c r="CL1115" s="4"/>
      <c r="CM1115" s="4"/>
      <c r="CN1115" s="4"/>
      <c r="CO1115" s="4"/>
      <c r="CP1115" s="4"/>
      <c r="CQ1115" s="4"/>
      <c r="CR1115" s="4"/>
      <c r="CS1115" s="4"/>
      <c r="CT1115" s="4"/>
      <c r="CU1115" s="4"/>
      <c r="CV1115" s="4"/>
      <c r="CW1115" s="4"/>
      <c r="CX1115" s="4"/>
      <c r="CY1115" s="4"/>
      <c r="CZ1115" s="4"/>
      <c r="DA1115" s="4"/>
      <c r="DB1115" s="4"/>
      <c r="DC1115" s="4"/>
      <c r="DD1115" s="4"/>
      <c r="DE1115" s="4"/>
      <c r="DF1115" s="4"/>
      <c r="DG1115" s="4"/>
      <c r="DH1115" s="4"/>
      <c r="DI1115" s="4"/>
      <c r="DJ1115" s="4"/>
      <c r="DK1115" s="4"/>
      <c r="DL1115" s="4"/>
      <c r="DM1115" s="4"/>
      <c r="DN1115" s="4"/>
      <c r="DO1115" s="4"/>
      <c r="DP1115" s="4"/>
      <c r="DQ1115" s="4"/>
      <c r="DR1115" s="4"/>
      <c r="DS1115" s="4"/>
      <c r="DT1115" s="4"/>
      <c r="DU1115" s="4"/>
      <c r="DV1115" s="4"/>
      <c r="DW1115" s="4"/>
      <c r="DX1115" s="4"/>
      <c r="DY1115" s="4"/>
      <c r="DZ1115" s="4"/>
      <c r="EA1115" s="4"/>
      <c r="EB1115" s="4"/>
      <c r="EC1115" s="4"/>
      <c r="ED1115" s="4"/>
      <c r="EE1115" s="4"/>
      <c r="EF1115" s="4"/>
      <c r="EG1115" s="4"/>
      <c r="EH1115" s="4"/>
      <c r="EI1115" s="4"/>
      <c r="EJ1115" s="4"/>
      <c r="EK1115" s="4"/>
      <c r="EL1115" s="4"/>
    </row>
    <row r="1116" spans="1:142" x14ac:dyDescent="0.35">
      <c r="A1116" s="3"/>
      <c r="B1116" s="4"/>
      <c r="C1116" s="4"/>
      <c r="D1116" s="4"/>
      <c r="E1116" s="3"/>
      <c r="F1116" s="3"/>
      <c r="G1116" s="3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  <c r="BA1116" s="4"/>
      <c r="BB1116" s="4"/>
      <c r="BC1116" s="4"/>
      <c r="BD1116" s="4"/>
      <c r="BE1116" s="4"/>
      <c r="BF1116" s="4"/>
      <c r="BG1116" s="4"/>
      <c r="BH1116" s="4"/>
      <c r="BI1116" s="4"/>
      <c r="BJ1116" s="4"/>
      <c r="BK1116" s="4"/>
      <c r="BL1116" s="4"/>
      <c r="BM1116" s="4"/>
      <c r="BN1116" s="4"/>
      <c r="BO1116" s="4"/>
      <c r="BP1116" s="4"/>
      <c r="BQ1116" s="4"/>
      <c r="BR1116" s="4"/>
      <c r="BS1116" s="4"/>
      <c r="BT1116" s="4"/>
      <c r="BU1116" s="4"/>
      <c r="BV1116" s="4"/>
      <c r="BW1116" s="4"/>
      <c r="BX1116" s="4"/>
      <c r="BY1116" s="4"/>
      <c r="BZ1116" s="4"/>
      <c r="CA1116" s="4"/>
      <c r="CB1116" s="4"/>
      <c r="CC1116" s="4"/>
      <c r="CD1116" s="4"/>
      <c r="CE1116" s="4"/>
      <c r="CF1116" s="4"/>
      <c r="CG1116" s="4"/>
      <c r="CH1116" s="4"/>
      <c r="CI1116" s="4"/>
      <c r="CJ1116" s="4"/>
      <c r="CK1116" s="4"/>
      <c r="CL1116" s="4"/>
      <c r="CM1116" s="4"/>
      <c r="CN1116" s="4"/>
      <c r="CO1116" s="4"/>
      <c r="CP1116" s="4"/>
      <c r="CQ1116" s="4"/>
      <c r="CR1116" s="4"/>
      <c r="CS1116" s="4"/>
      <c r="CT1116" s="4"/>
      <c r="CU1116" s="4"/>
      <c r="CV1116" s="4"/>
      <c r="CW1116" s="4"/>
      <c r="CX1116" s="4"/>
      <c r="CY1116" s="4"/>
      <c r="CZ1116" s="4"/>
      <c r="DA1116" s="4"/>
      <c r="DB1116" s="4"/>
      <c r="DC1116" s="4"/>
      <c r="DD1116" s="4"/>
      <c r="DE1116" s="4"/>
      <c r="DF1116" s="4"/>
      <c r="DG1116" s="4"/>
      <c r="DH1116" s="4"/>
      <c r="DI1116" s="4"/>
      <c r="DJ1116" s="4"/>
      <c r="DK1116" s="4"/>
      <c r="DL1116" s="4"/>
      <c r="DM1116" s="4"/>
      <c r="DN1116" s="4"/>
      <c r="DO1116" s="4"/>
      <c r="DP1116" s="4"/>
      <c r="DQ1116" s="4"/>
      <c r="DR1116" s="4"/>
      <c r="DS1116" s="4"/>
      <c r="DT1116" s="4"/>
      <c r="DU1116" s="4"/>
      <c r="DV1116" s="4"/>
      <c r="DW1116" s="4"/>
      <c r="DX1116" s="4"/>
      <c r="DY1116" s="4"/>
      <c r="DZ1116" s="4"/>
      <c r="EA1116" s="4"/>
      <c r="EB1116" s="4"/>
      <c r="EC1116" s="4"/>
      <c r="ED1116" s="4"/>
      <c r="EE1116" s="4"/>
      <c r="EF1116" s="4"/>
      <c r="EG1116" s="4"/>
      <c r="EH1116" s="4"/>
      <c r="EI1116" s="4"/>
      <c r="EJ1116" s="4"/>
      <c r="EK1116" s="4"/>
      <c r="EL1116" s="4"/>
    </row>
    <row r="1117" spans="1:142" x14ac:dyDescent="0.35">
      <c r="A1117" s="3"/>
      <c r="B1117" s="4"/>
      <c r="C1117" s="4"/>
      <c r="D1117" s="4"/>
      <c r="E1117" s="3"/>
      <c r="F1117" s="3"/>
      <c r="G1117" s="3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  <c r="BA1117" s="4"/>
      <c r="BB1117" s="4"/>
      <c r="BC1117" s="4"/>
      <c r="BD1117" s="4"/>
      <c r="BE1117" s="4"/>
      <c r="BF1117" s="4"/>
      <c r="BG1117" s="4"/>
      <c r="BH1117" s="4"/>
      <c r="BI1117" s="4"/>
      <c r="BJ1117" s="4"/>
      <c r="BK1117" s="4"/>
      <c r="BL1117" s="4"/>
      <c r="BM1117" s="4"/>
      <c r="BN1117" s="4"/>
      <c r="BO1117" s="4"/>
      <c r="BP1117" s="4"/>
      <c r="BQ1117" s="4"/>
      <c r="BR1117" s="4"/>
      <c r="BS1117" s="4"/>
      <c r="BT1117" s="4"/>
      <c r="BU1117" s="4"/>
      <c r="BV1117" s="4"/>
      <c r="BW1117" s="4"/>
      <c r="BX1117" s="4"/>
      <c r="BY1117" s="4"/>
      <c r="BZ1117" s="4"/>
      <c r="CA1117" s="4"/>
      <c r="CB1117" s="4"/>
      <c r="CC1117" s="4"/>
      <c r="CD1117" s="4"/>
      <c r="CE1117" s="4"/>
      <c r="CF1117" s="4"/>
      <c r="CG1117" s="4"/>
      <c r="CH1117" s="4"/>
      <c r="CI1117" s="4"/>
      <c r="CJ1117" s="4"/>
      <c r="CK1117" s="4"/>
      <c r="CL1117" s="4"/>
      <c r="CM1117" s="4"/>
      <c r="CN1117" s="4"/>
      <c r="CO1117" s="4"/>
      <c r="CP1117" s="4"/>
      <c r="CQ1117" s="4"/>
      <c r="CR1117" s="4"/>
      <c r="CS1117" s="4"/>
      <c r="CT1117" s="4"/>
      <c r="CU1117" s="4"/>
      <c r="CV1117" s="4"/>
      <c r="CW1117" s="4"/>
      <c r="CX1117" s="4"/>
      <c r="CY1117" s="4"/>
      <c r="CZ1117" s="4"/>
      <c r="DA1117" s="4"/>
      <c r="DB1117" s="4"/>
      <c r="DC1117" s="4"/>
      <c r="DD1117" s="4"/>
      <c r="DE1117" s="4"/>
      <c r="DF1117" s="4"/>
      <c r="DG1117" s="4"/>
      <c r="DH1117" s="4"/>
      <c r="DI1117" s="4"/>
      <c r="DJ1117" s="4"/>
      <c r="DK1117" s="4"/>
      <c r="DL1117" s="4"/>
      <c r="DM1117" s="4"/>
      <c r="DN1117" s="4"/>
      <c r="DO1117" s="4"/>
      <c r="DP1117" s="4"/>
      <c r="DQ1117" s="4"/>
      <c r="DR1117" s="4"/>
      <c r="DS1117" s="4"/>
      <c r="DT1117" s="4"/>
      <c r="DU1117" s="4"/>
      <c r="DV1117" s="4"/>
      <c r="DW1117" s="4"/>
      <c r="DX1117" s="4"/>
      <c r="DY1117" s="4"/>
      <c r="DZ1117" s="4"/>
      <c r="EA1117" s="4"/>
      <c r="EB1117" s="4"/>
      <c r="EC1117" s="4"/>
      <c r="ED1117" s="4"/>
      <c r="EE1117" s="4"/>
      <c r="EF1117" s="4"/>
      <c r="EG1117" s="4"/>
      <c r="EH1117" s="4"/>
      <c r="EI1117" s="4"/>
      <c r="EJ1117" s="4"/>
      <c r="EK1117" s="4"/>
      <c r="EL1117" s="4"/>
    </row>
    <row r="1118" spans="1:142" x14ac:dyDescent="0.35">
      <c r="A1118" s="3"/>
      <c r="B1118" s="4"/>
      <c r="C1118" s="4"/>
      <c r="D1118" s="4"/>
      <c r="E1118" s="3"/>
      <c r="F1118" s="3"/>
      <c r="G1118" s="3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  <c r="BB1118" s="4"/>
      <c r="BC1118" s="4"/>
      <c r="BD1118" s="4"/>
      <c r="BE1118" s="4"/>
      <c r="BF1118" s="4"/>
      <c r="BG1118" s="4"/>
      <c r="BH1118" s="4"/>
      <c r="BI1118" s="4"/>
      <c r="BJ1118" s="4"/>
      <c r="BK1118" s="4"/>
      <c r="BL1118" s="4"/>
      <c r="BM1118" s="4"/>
      <c r="BN1118" s="4"/>
      <c r="BO1118" s="4"/>
      <c r="BP1118" s="4"/>
      <c r="BQ1118" s="4"/>
      <c r="BR1118" s="4"/>
      <c r="BS1118" s="4"/>
      <c r="BT1118" s="4"/>
      <c r="BU1118" s="4"/>
      <c r="BV1118" s="4"/>
      <c r="BW1118" s="4"/>
      <c r="BX1118" s="4"/>
      <c r="BY1118" s="4"/>
      <c r="BZ1118" s="4"/>
      <c r="CA1118" s="4"/>
      <c r="CB1118" s="4"/>
      <c r="CC1118" s="4"/>
      <c r="CD1118" s="4"/>
      <c r="CE1118" s="4"/>
      <c r="CF1118" s="4"/>
      <c r="CG1118" s="4"/>
      <c r="CH1118" s="4"/>
      <c r="CI1118" s="4"/>
      <c r="CJ1118" s="4"/>
      <c r="CK1118" s="4"/>
      <c r="CL1118" s="4"/>
      <c r="CM1118" s="4"/>
      <c r="CN1118" s="4"/>
      <c r="CO1118" s="4"/>
      <c r="CP1118" s="4"/>
      <c r="CQ1118" s="4"/>
      <c r="CR1118" s="4"/>
      <c r="CS1118" s="4"/>
      <c r="CT1118" s="4"/>
      <c r="CU1118" s="4"/>
      <c r="CV1118" s="4"/>
      <c r="CW1118" s="4"/>
      <c r="CX1118" s="4"/>
      <c r="CY1118" s="4"/>
      <c r="CZ1118" s="4"/>
      <c r="DA1118" s="4"/>
      <c r="DB1118" s="4"/>
      <c r="DC1118" s="4"/>
      <c r="DD1118" s="4"/>
      <c r="DE1118" s="4"/>
      <c r="DF1118" s="4"/>
      <c r="DG1118" s="4"/>
      <c r="DH1118" s="4"/>
      <c r="DI1118" s="4"/>
      <c r="DJ1118" s="4"/>
      <c r="DK1118" s="4"/>
      <c r="DL1118" s="4"/>
      <c r="DM1118" s="4"/>
      <c r="DN1118" s="4"/>
      <c r="DO1118" s="4"/>
      <c r="DP1118" s="4"/>
      <c r="DQ1118" s="4"/>
      <c r="DR1118" s="4"/>
      <c r="DS1118" s="4"/>
      <c r="DT1118" s="4"/>
      <c r="DU1118" s="4"/>
      <c r="DV1118" s="4"/>
      <c r="DW1118" s="4"/>
      <c r="DX1118" s="4"/>
      <c r="DY1118" s="4"/>
      <c r="DZ1118" s="4"/>
      <c r="EA1118" s="4"/>
      <c r="EB1118" s="4"/>
      <c r="EC1118" s="4"/>
      <c r="ED1118" s="4"/>
      <c r="EE1118" s="4"/>
      <c r="EF1118" s="4"/>
      <c r="EG1118" s="4"/>
      <c r="EH1118" s="4"/>
      <c r="EI1118" s="4"/>
      <c r="EJ1118" s="4"/>
      <c r="EK1118" s="4"/>
      <c r="EL1118" s="4"/>
    </row>
    <row r="1119" spans="1:142" x14ac:dyDescent="0.35">
      <c r="A1119" s="3"/>
      <c r="B1119" s="4"/>
      <c r="C1119" s="4"/>
      <c r="D1119" s="4"/>
      <c r="E1119" s="3"/>
      <c r="F1119" s="3"/>
      <c r="G1119" s="3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4"/>
      <c r="AT1119" s="4"/>
      <c r="AU1119" s="4"/>
      <c r="AV1119" s="4"/>
      <c r="AW1119" s="4"/>
      <c r="AX1119" s="4"/>
      <c r="AY1119" s="4"/>
      <c r="AZ1119" s="4"/>
      <c r="BA1119" s="4"/>
      <c r="BB1119" s="4"/>
      <c r="BC1119" s="4"/>
      <c r="BD1119" s="4"/>
      <c r="BE1119" s="4"/>
      <c r="BF1119" s="4"/>
      <c r="BG1119" s="4"/>
      <c r="BH1119" s="4"/>
      <c r="BI1119" s="4"/>
      <c r="BJ1119" s="4"/>
      <c r="BK1119" s="4"/>
      <c r="BL1119" s="4"/>
      <c r="BM1119" s="4"/>
      <c r="BN1119" s="4"/>
      <c r="BO1119" s="4"/>
      <c r="BP1119" s="4"/>
      <c r="BQ1119" s="4"/>
      <c r="BR1119" s="4"/>
      <c r="BS1119" s="4"/>
      <c r="BT1119" s="4"/>
      <c r="BU1119" s="4"/>
      <c r="BV1119" s="4"/>
      <c r="BW1119" s="4"/>
      <c r="BX1119" s="4"/>
      <c r="BY1119" s="4"/>
      <c r="BZ1119" s="4"/>
      <c r="CA1119" s="4"/>
      <c r="CB1119" s="4"/>
      <c r="CC1119" s="4"/>
      <c r="CD1119" s="4"/>
      <c r="CE1119" s="4"/>
      <c r="CF1119" s="4"/>
      <c r="CG1119" s="4"/>
      <c r="CH1119" s="4"/>
      <c r="CI1119" s="4"/>
      <c r="CJ1119" s="4"/>
      <c r="CK1119" s="4"/>
      <c r="CL1119" s="4"/>
      <c r="CM1119" s="4"/>
      <c r="CN1119" s="4"/>
      <c r="CO1119" s="4"/>
      <c r="CP1119" s="4"/>
      <c r="CQ1119" s="4"/>
      <c r="CR1119" s="4"/>
      <c r="CS1119" s="4"/>
      <c r="CT1119" s="4"/>
      <c r="CU1119" s="4"/>
      <c r="CV1119" s="4"/>
      <c r="CW1119" s="4"/>
      <c r="CX1119" s="4"/>
      <c r="CY1119" s="4"/>
      <c r="CZ1119" s="4"/>
      <c r="DA1119" s="4"/>
      <c r="DB1119" s="4"/>
      <c r="DC1119" s="4"/>
      <c r="DD1119" s="4"/>
      <c r="DE1119" s="4"/>
      <c r="DF1119" s="4"/>
      <c r="DG1119" s="4"/>
      <c r="DH1119" s="4"/>
      <c r="DI1119" s="4"/>
      <c r="DJ1119" s="4"/>
      <c r="DK1119" s="4"/>
      <c r="DL1119" s="4"/>
      <c r="DM1119" s="4"/>
      <c r="DN1119" s="4"/>
      <c r="DO1119" s="4"/>
      <c r="DP1119" s="4"/>
      <c r="DQ1119" s="4"/>
      <c r="DR1119" s="4"/>
      <c r="DS1119" s="4"/>
      <c r="DT1119" s="4"/>
      <c r="DU1119" s="4"/>
      <c r="DV1119" s="4"/>
      <c r="DW1119" s="4"/>
      <c r="DX1119" s="4"/>
      <c r="DY1119" s="4"/>
      <c r="DZ1119" s="4"/>
      <c r="EA1119" s="4"/>
      <c r="EB1119" s="4"/>
      <c r="EC1119" s="4"/>
      <c r="ED1119" s="4"/>
      <c r="EE1119" s="4"/>
      <c r="EF1119" s="4"/>
      <c r="EG1119" s="4"/>
      <c r="EH1119" s="4"/>
      <c r="EI1119" s="4"/>
      <c r="EJ1119" s="4"/>
      <c r="EK1119" s="4"/>
      <c r="EL1119" s="4"/>
    </row>
    <row r="1120" spans="1:142" x14ac:dyDescent="0.35">
      <c r="A1120" s="3"/>
      <c r="B1120" s="4"/>
      <c r="C1120" s="4"/>
      <c r="D1120" s="4"/>
      <c r="E1120" s="3"/>
      <c r="F1120" s="3"/>
      <c r="G1120" s="3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  <c r="BA1120" s="4"/>
      <c r="BB1120" s="4"/>
      <c r="BC1120" s="4"/>
      <c r="BD1120" s="4"/>
      <c r="BE1120" s="4"/>
      <c r="BF1120" s="4"/>
      <c r="BG1120" s="4"/>
      <c r="BH1120" s="4"/>
      <c r="BI1120" s="4"/>
      <c r="BJ1120" s="4"/>
      <c r="BK1120" s="4"/>
      <c r="BL1120" s="4"/>
      <c r="BM1120" s="4"/>
      <c r="BN1120" s="4"/>
      <c r="BO1120" s="4"/>
      <c r="BP1120" s="4"/>
      <c r="BQ1120" s="4"/>
      <c r="BR1120" s="4"/>
      <c r="BS1120" s="4"/>
      <c r="BT1120" s="4"/>
      <c r="BU1120" s="4"/>
      <c r="BV1120" s="4"/>
      <c r="BW1120" s="4"/>
      <c r="BX1120" s="4"/>
      <c r="BY1120" s="4"/>
      <c r="BZ1120" s="4"/>
      <c r="CA1120" s="4"/>
      <c r="CB1120" s="4"/>
      <c r="CC1120" s="4"/>
      <c r="CD1120" s="4"/>
      <c r="CE1120" s="4"/>
      <c r="CF1120" s="4"/>
      <c r="CG1120" s="4"/>
      <c r="CH1120" s="4"/>
      <c r="CI1120" s="4"/>
      <c r="CJ1120" s="4"/>
      <c r="CK1120" s="4"/>
      <c r="CL1120" s="4"/>
      <c r="CM1120" s="4"/>
      <c r="CN1120" s="4"/>
      <c r="CO1120" s="4"/>
      <c r="CP1120" s="4"/>
      <c r="CQ1120" s="4"/>
      <c r="CR1120" s="4"/>
      <c r="CS1120" s="4"/>
      <c r="CT1120" s="4"/>
      <c r="CU1120" s="4"/>
      <c r="CV1120" s="4"/>
      <c r="CW1120" s="4"/>
      <c r="CX1120" s="4"/>
      <c r="CY1120" s="4"/>
      <c r="CZ1120" s="4"/>
      <c r="DA1120" s="4"/>
      <c r="DB1120" s="4"/>
      <c r="DC1120" s="4"/>
      <c r="DD1120" s="4"/>
      <c r="DE1120" s="4"/>
      <c r="DF1120" s="4"/>
      <c r="DG1120" s="4"/>
      <c r="DH1120" s="4"/>
      <c r="DI1120" s="4"/>
      <c r="DJ1120" s="4"/>
      <c r="DK1120" s="4"/>
      <c r="DL1120" s="4"/>
      <c r="DM1120" s="4"/>
      <c r="DN1120" s="4"/>
      <c r="DO1120" s="4"/>
      <c r="DP1120" s="4"/>
      <c r="DQ1120" s="4"/>
      <c r="DR1120" s="4"/>
      <c r="DS1120" s="4"/>
      <c r="DT1120" s="4"/>
      <c r="DU1120" s="4"/>
      <c r="DV1120" s="4"/>
      <c r="DW1120" s="4"/>
      <c r="DX1120" s="4"/>
      <c r="DY1120" s="4"/>
      <c r="DZ1120" s="4"/>
      <c r="EA1120" s="4"/>
      <c r="EB1120" s="4"/>
      <c r="EC1120" s="4"/>
      <c r="ED1120" s="4"/>
      <c r="EE1120" s="4"/>
      <c r="EF1120" s="4"/>
      <c r="EG1120" s="4"/>
      <c r="EH1120" s="4"/>
      <c r="EI1120" s="4"/>
      <c r="EJ1120" s="4"/>
      <c r="EK1120" s="4"/>
      <c r="EL1120" s="4"/>
    </row>
    <row r="1121" spans="1:142" x14ac:dyDescent="0.35">
      <c r="A1121" s="3"/>
      <c r="B1121" s="4"/>
      <c r="C1121" s="4"/>
      <c r="D1121" s="4"/>
      <c r="E1121" s="3"/>
      <c r="F1121" s="3"/>
      <c r="G1121" s="3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  <c r="AF1121" s="4"/>
      <c r="AG1121" s="4"/>
      <c r="AH1121" s="4"/>
      <c r="AI1121" s="4"/>
      <c r="AJ1121" s="4"/>
      <c r="AK1121" s="4"/>
      <c r="AL1121" s="4"/>
      <c r="AM1121" s="4"/>
      <c r="AN1121" s="4"/>
      <c r="AO1121" s="4"/>
      <c r="AP1121" s="4"/>
      <c r="AQ1121" s="4"/>
      <c r="AR1121" s="4"/>
      <c r="AS1121" s="4"/>
      <c r="AT1121" s="4"/>
      <c r="AU1121" s="4"/>
      <c r="AV1121" s="4"/>
      <c r="AW1121" s="4"/>
      <c r="AX1121" s="4"/>
      <c r="AY1121" s="4"/>
      <c r="AZ1121" s="4"/>
      <c r="BA1121" s="4"/>
      <c r="BB1121" s="4"/>
      <c r="BC1121" s="4"/>
      <c r="BD1121" s="4"/>
      <c r="BE1121" s="4"/>
      <c r="BF1121" s="4"/>
      <c r="BG1121" s="4"/>
      <c r="BH1121" s="4"/>
      <c r="BI1121" s="4"/>
      <c r="BJ1121" s="4"/>
      <c r="BK1121" s="4"/>
      <c r="BL1121" s="4"/>
      <c r="BM1121" s="4"/>
      <c r="BN1121" s="4"/>
      <c r="BO1121" s="4"/>
      <c r="BP1121" s="4"/>
      <c r="BQ1121" s="4"/>
      <c r="BR1121" s="4"/>
      <c r="BS1121" s="4"/>
      <c r="BT1121" s="4"/>
      <c r="BU1121" s="4"/>
      <c r="BV1121" s="4"/>
      <c r="BW1121" s="4"/>
      <c r="BX1121" s="4"/>
      <c r="BY1121" s="4"/>
      <c r="BZ1121" s="4"/>
      <c r="CA1121" s="4"/>
      <c r="CB1121" s="4"/>
      <c r="CC1121" s="4"/>
      <c r="CD1121" s="4"/>
      <c r="CE1121" s="4"/>
      <c r="CF1121" s="4"/>
      <c r="CG1121" s="4"/>
      <c r="CH1121" s="4"/>
      <c r="CI1121" s="4"/>
      <c r="CJ1121" s="4"/>
      <c r="CK1121" s="4"/>
      <c r="CL1121" s="4"/>
      <c r="CM1121" s="4"/>
      <c r="CN1121" s="4"/>
      <c r="CO1121" s="4"/>
      <c r="CP1121" s="4"/>
      <c r="CQ1121" s="4"/>
      <c r="CR1121" s="4"/>
      <c r="CS1121" s="4"/>
      <c r="CT1121" s="4"/>
      <c r="CU1121" s="4"/>
      <c r="CV1121" s="4"/>
      <c r="CW1121" s="4"/>
      <c r="CX1121" s="4"/>
      <c r="CY1121" s="4"/>
      <c r="CZ1121" s="4"/>
      <c r="DA1121" s="4"/>
      <c r="DB1121" s="4"/>
      <c r="DC1121" s="4"/>
      <c r="DD1121" s="4"/>
      <c r="DE1121" s="4"/>
      <c r="DF1121" s="4"/>
      <c r="DG1121" s="4"/>
      <c r="DH1121" s="4"/>
      <c r="DI1121" s="4"/>
      <c r="DJ1121" s="4"/>
      <c r="DK1121" s="4"/>
      <c r="DL1121" s="4"/>
      <c r="DM1121" s="4"/>
      <c r="DN1121" s="4"/>
      <c r="DO1121" s="4"/>
      <c r="DP1121" s="4"/>
      <c r="DQ1121" s="4"/>
      <c r="DR1121" s="4"/>
      <c r="DS1121" s="4"/>
      <c r="DT1121" s="4"/>
      <c r="DU1121" s="4"/>
      <c r="DV1121" s="4"/>
      <c r="DW1121" s="4"/>
      <c r="DX1121" s="4"/>
      <c r="DY1121" s="4"/>
      <c r="DZ1121" s="4"/>
      <c r="EA1121" s="4"/>
      <c r="EB1121" s="4"/>
      <c r="EC1121" s="4"/>
      <c r="ED1121" s="4"/>
      <c r="EE1121" s="4"/>
      <c r="EF1121" s="4"/>
      <c r="EG1121" s="4"/>
      <c r="EH1121" s="4"/>
      <c r="EI1121" s="4"/>
      <c r="EJ1121" s="4"/>
      <c r="EK1121" s="4"/>
      <c r="EL1121" s="4"/>
    </row>
    <row r="1122" spans="1:142" x14ac:dyDescent="0.35">
      <c r="A1122" s="3"/>
      <c r="B1122" s="4"/>
      <c r="C1122" s="4"/>
      <c r="D1122" s="4"/>
      <c r="E1122" s="3"/>
      <c r="F1122" s="3"/>
      <c r="G1122" s="3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  <c r="AF1122" s="4"/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/>
      <c r="AS1122" s="4"/>
      <c r="AT1122" s="4"/>
      <c r="AU1122" s="4"/>
      <c r="AV1122" s="4"/>
      <c r="AW1122" s="4"/>
      <c r="AX1122" s="4"/>
      <c r="AY1122" s="4"/>
      <c r="AZ1122" s="4"/>
      <c r="BA1122" s="4"/>
      <c r="BB1122" s="4"/>
      <c r="BC1122" s="4"/>
      <c r="BD1122" s="4"/>
      <c r="BE1122" s="4"/>
      <c r="BF1122" s="4"/>
      <c r="BG1122" s="4"/>
      <c r="BH1122" s="4"/>
      <c r="BI1122" s="4"/>
      <c r="BJ1122" s="4"/>
      <c r="BK1122" s="4"/>
      <c r="BL1122" s="4"/>
      <c r="BM1122" s="4"/>
      <c r="BN1122" s="4"/>
      <c r="BO1122" s="4"/>
      <c r="BP1122" s="4"/>
      <c r="BQ1122" s="4"/>
      <c r="BR1122" s="4"/>
      <c r="BS1122" s="4"/>
      <c r="BT1122" s="4"/>
      <c r="BU1122" s="4"/>
      <c r="BV1122" s="4"/>
      <c r="BW1122" s="4"/>
      <c r="BX1122" s="4"/>
      <c r="BY1122" s="4"/>
      <c r="BZ1122" s="4"/>
      <c r="CA1122" s="4"/>
      <c r="CB1122" s="4"/>
      <c r="CC1122" s="4"/>
      <c r="CD1122" s="4"/>
      <c r="CE1122" s="4"/>
      <c r="CF1122" s="4"/>
      <c r="CG1122" s="4"/>
      <c r="CH1122" s="4"/>
      <c r="CI1122" s="4"/>
      <c r="CJ1122" s="4"/>
      <c r="CK1122" s="4"/>
      <c r="CL1122" s="4"/>
      <c r="CM1122" s="4"/>
      <c r="CN1122" s="4"/>
      <c r="CO1122" s="4"/>
      <c r="CP1122" s="4"/>
      <c r="CQ1122" s="4"/>
      <c r="CR1122" s="4"/>
      <c r="CS1122" s="4"/>
      <c r="CT1122" s="4"/>
      <c r="CU1122" s="4"/>
      <c r="CV1122" s="4"/>
      <c r="CW1122" s="4"/>
      <c r="CX1122" s="4"/>
      <c r="CY1122" s="4"/>
      <c r="CZ1122" s="4"/>
      <c r="DA1122" s="4"/>
      <c r="DB1122" s="4"/>
      <c r="DC1122" s="4"/>
      <c r="DD1122" s="4"/>
      <c r="DE1122" s="4"/>
      <c r="DF1122" s="4"/>
      <c r="DG1122" s="4"/>
      <c r="DH1122" s="4"/>
      <c r="DI1122" s="4"/>
      <c r="DJ1122" s="4"/>
      <c r="DK1122" s="4"/>
      <c r="DL1122" s="4"/>
      <c r="DM1122" s="4"/>
      <c r="DN1122" s="4"/>
      <c r="DO1122" s="4"/>
      <c r="DP1122" s="4"/>
      <c r="DQ1122" s="4"/>
      <c r="DR1122" s="4"/>
      <c r="DS1122" s="4"/>
      <c r="DT1122" s="4"/>
      <c r="DU1122" s="4"/>
      <c r="DV1122" s="4"/>
      <c r="DW1122" s="4"/>
      <c r="DX1122" s="4"/>
      <c r="DY1122" s="4"/>
      <c r="DZ1122" s="4"/>
      <c r="EA1122" s="4"/>
      <c r="EB1122" s="4"/>
      <c r="EC1122" s="4"/>
      <c r="ED1122" s="4"/>
      <c r="EE1122" s="4"/>
      <c r="EF1122" s="4"/>
      <c r="EG1122" s="4"/>
      <c r="EH1122" s="4"/>
      <c r="EI1122" s="4"/>
      <c r="EJ1122" s="4"/>
      <c r="EK1122" s="4"/>
      <c r="EL1122" s="4"/>
    </row>
    <row r="1123" spans="1:142" x14ac:dyDescent="0.35">
      <c r="A1123" s="3"/>
      <c r="B1123" s="4"/>
      <c r="C1123" s="4"/>
      <c r="D1123" s="4"/>
      <c r="E1123" s="3"/>
      <c r="F1123" s="3"/>
      <c r="G1123" s="3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  <c r="AF1123" s="4"/>
      <c r="AG1123" s="4"/>
      <c r="AH1123" s="4"/>
      <c r="AI1123" s="4"/>
      <c r="AJ1123" s="4"/>
      <c r="AK1123" s="4"/>
      <c r="AL1123" s="4"/>
      <c r="AM1123" s="4"/>
      <c r="AN1123" s="4"/>
      <c r="AO1123" s="4"/>
      <c r="AP1123" s="4"/>
      <c r="AQ1123" s="4"/>
      <c r="AR1123" s="4"/>
      <c r="AS1123" s="4"/>
      <c r="AT1123" s="4"/>
      <c r="AU1123" s="4"/>
      <c r="AV1123" s="4"/>
      <c r="AW1123" s="4"/>
      <c r="AX1123" s="4"/>
      <c r="AY1123" s="4"/>
      <c r="AZ1123" s="4"/>
      <c r="BA1123" s="4"/>
      <c r="BB1123" s="4"/>
      <c r="BC1123" s="4"/>
      <c r="BD1123" s="4"/>
      <c r="BE1123" s="4"/>
      <c r="BF1123" s="4"/>
      <c r="BG1123" s="4"/>
      <c r="BH1123" s="4"/>
      <c r="BI1123" s="4"/>
      <c r="BJ1123" s="4"/>
      <c r="BK1123" s="4"/>
      <c r="BL1123" s="4"/>
      <c r="BM1123" s="4"/>
      <c r="BN1123" s="4"/>
      <c r="BO1123" s="4"/>
      <c r="BP1123" s="4"/>
      <c r="BQ1123" s="4"/>
      <c r="BR1123" s="4"/>
      <c r="BS1123" s="4"/>
      <c r="BT1123" s="4"/>
      <c r="BU1123" s="4"/>
      <c r="BV1123" s="4"/>
      <c r="BW1123" s="4"/>
      <c r="BX1123" s="4"/>
      <c r="BY1123" s="4"/>
      <c r="BZ1123" s="4"/>
      <c r="CA1123" s="4"/>
      <c r="CB1123" s="4"/>
      <c r="CC1123" s="4"/>
      <c r="CD1123" s="4"/>
      <c r="CE1123" s="4"/>
      <c r="CF1123" s="4"/>
      <c r="CG1123" s="4"/>
      <c r="CH1123" s="4"/>
      <c r="CI1123" s="4"/>
      <c r="CJ1123" s="4"/>
      <c r="CK1123" s="4"/>
      <c r="CL1123" s="4"/>
      <c r="CM1123" s="4"/>
      <c r="CN1123" s="4"/>
      <c r="CO1123" s="4"/>
      <c r="CP1123" s="4"/>
      <c r="CQ1123" s="4"/>
      <c r="CR1123" s="4"/>
      <c r="CS1123" s="4"/>
      <c r="CT1123" s="4"/>
      <c r="CU1123" s="4"/>
      <c r="CV1123" s="4"/>
      <c r="CW1123" s="4"/>
      <c r="CX1123" s="4"/>
      <c r="CY1123" s="4"/>
      <c r="CZ1123" s="4"/>
      <c r="DA1123" s="4"/>
      <c r="DB1123" s="4"/>
      <c r="DC1123" s="4"/>
      <c r="DD1123" s="4"/>
      <c r="DE1123" s="4"/>
      <c r="DF1123" s="4"/>
      <c r="DG1123" s="4"/>
      <c r="DH1123" s="4"/>
      <c r="DI1123" s="4"/>
      <c r="DJ1123" s="4"/>
      <c r="DK1123" s="4"/>
      <c r="DL1123" s="4"/>
      <c r="DM1123" s="4"/>
      <c r="DN1123" s="4"/>
      <c r="DO1123" s="4"/>
      <c r="DP1123" s="4"/>
      <c r="DQ1123" s="4"/>
      <c r="DR1123" s="4"/>
      <c r="DS1123" s="4"/>
      <c r="DT1123" s="4"/>
      <c r="DU1123" s="4"/>
      <c r="DV1123" s="4"/>
      <c r="DW1123" s="4"/>
      <c r="DX1123" s="4"/>
      <c r="DY1123" s="4"/>
      <c r="DZ1123" s="4"/>
      <c r="EA1123" s="4"/>
      <c r="EB1123" s="4"/>
      <c r="EC1123" s="4"/>
      <c r="ED1123" s="4"/>
      <c r="EE1123" s="4"/>
      <c r="EF1123" s="4"/>
      <c r="EG1123" s="4"/>
      <c r="EH1123" s="4"/>
      <c r="EI1123" s="4"/>
      <c r="EJ1123" s="4"/>
      <c r="EK1123" s="4"/>
      <c r="EL1123" s="4"/>
    </row>
    <row r="1124" spans="1:142" x14ac:dyDescent="0.35">
      <c r="A1124" s="3"/>
      <c r="B1124" s="4"/>
      <c r="C1124" s="4"/>
      <c r="D1124" s="4"/>
      <c r="E1124" s="3"/>
      <c r="F1124" s="3"/>
      <c r="G1124" s="3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  <c r="AF1124" s="4"/>
      <c r="AG1124" s="4"/>
      <c r="AH1124" s="4"/>
      <c r="AI1124" s="4"/>
      <c r="AJ1124" s="4"/>
      <c r="AK1124" s="4"/>
      <c r="AL1124" s="4"/>
      <c r="AM1124" s="4"/>
      <c r="AN1124" s="4"/>
      <c r="AO1124" s="4"/>
      <c r="AP1124" s="4"/>
      <c r="AQ1124" s="4"/>
      <c r="AR1124" s="4"/>
      <c r="AS1124" s="4"/>
      <c r="AT1124" s="4"/>
      <c r="AU1124" s="4"/>
      <c r="AV1124" s="4"/>
      <c r="AW1124" s="4"/>
      <c r="AX1124" s="4"/>
      <c r="AY1124" s="4"/>
      <c r="AZ1124" s="4"/>
      <c r="BA1124" s="4"/>
      <c r="BB1124" s="4"/>
      <c r="BC1124" s="4"/>
      <c r="BD1124" s="4"/>
      <c r="BE1124" s="4"/>
      <c r="BF1124" s="4"/>
      <c r="BG1124" s="4"/>
      <c r="BH1124" s="4"/>
      <c r="BI1124" s="4"/>
      <c r="BJ1124" s="4"/>
      <c r="BK1124" s="4"/>
      <c r="BL1124" s="4"/>
      <c r="BM1124" s="4"/>
      <c r="BN1124" s="4"/>
      <c r="BO1124" s="4"/>
      <c r="BP1124" s="4"/>
      <c r="BQ1124" s="4"/>
      <c r="BR1124" s="4"/>
      <c r="BS1124" s="4"/>
      <c r="BT1124" s="4"/>
      <c r="BU1124" s="4"/>
      <c r="BV1124" s="4"/>
      <c r="BW1124" s="4"/>
      <c r="BX1124" s="4"/>
      <c r="BY1124" s="4"/>
      <c r="BZ1124" s="4"/>
      <c r="CA1124" s="4"/>
      <c r="CB1124" s="4"/>
      <c r="CC1124" s="4"/>
      <c r="CD1124" s="4"/>
      <c r="CE1124" s="4"/>
      <c r="CF1124" s="4"/>
      <c r="CG1124" s="4"/>
      <c r="CH1124" s="4"/>
      <c r="CI1124" s="4"/>
      <c r="CJ1124" s="4"/>
      <c r="CK1124" s="4"/>
      <c r="CL1124" s="4"/>
      <c r="CM1124" s="4"/>
      <c r="CN1124" s="4"/>
      <c r="CO1124" s="4"/>
      <c r="CP1124" s="4"/>
      <c r="CQ1124" s="4"/>
      <c r="CR1124" s="4"/>
      <c r="CS1124" s="4"/>
      <c r="CT1124" s="4"/>
      <c r="CU1124" s="4"/>
      <c r="CV1124" s="4"/>
      <c r="CW1124" s="4"/>
      <c r="CX1124" s="4"/>
      <c r="CY1124" s="4"/>
      <c r="CZ1124" s="4"/>
      <c r="DA1124" s="4"/>
      <c r="DB1124" s="4"/>
      <c r="DC1124" s="4"/>
      <c r="DD1124" s="4"/>
      <c r="DE1124" s="4"/>
      <c r="DF1124" s="4"/>
      <c r="DG1124" s="4"/>
      <c r="DH1124" s="4"/>
      <c r="DI1124" s="4"/>
      <c r="DJ1124" s="4"/>
      <c r="DK1124" s="4"/>
      <c r="DL1124" s="4"/>
      <c r="DM1124" s="4"/>
      <c r="DN1124" s="4"/>
      <c r="DO1124" s="4"/>
      <c r="DP1124" s="4"/>
      <c r="DQ1124" s="4"/>
      <c r="DR1124" s="4"/>
      <c r="DS1124" s="4"/>
      <c r="DT1124" s="4"/>
      <c r="DU1124" s="4"/>
      <c r="DV1124" s="4"/>
      <c r="DW1124" s="4"/>
      <c r="DX1124" s="4"/>
      <c r="DY1124" s="4"/>
      <c r="DZ1124" s="4"/>
      <c r="EA1124" s="4"/>
      <c r="EB1124" s="4"/>
      <c r="EC1124" s="4"/>
      <c r="ED1124" s="4"/>
      <c r="EE1124" s="4"/>
      <c r="EF1124" s="4"/>
      <c r="EG1124" s="4"/>
      <c r="EH1124" s="4"/>
      <c r="EI1124" s="4"/>
      <c r="EJ1124" s="4"/>
      <c r="EK1124" s="4"/>
      <c r="EL1124" s="4"/>
    </row>
    <row r="1125" spans="1:142" x14ac:dyDescent="0.35">
      <c r="A1125" s="3"/>
      <c r="B1125" s="4"/>
      <c r="C1125" s="4"/>
      <c r="D1125" s="4"/>
      <c r="E1125" s="3"/>
      <c r="F1125" s="3"/>
      <c r="G1125" s="3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  <c r="AF1125" s="4"/>
      <c r="AG1125" s="4"/>
      <c r="AH1125" s="4"/>
      <c r="AI1125" s="4"/>
      <c r="AJ1125" s="4"/>
      <c r="AK1125" s="4"/>
      <c r="AL1125" s="4"/>
      <c r="AM1125" s="4"/>
      <c r="AN1125" s="4"/>
      <c r="AO1125" s="4"/>
      <c r="AP1125" s="4"/>
      <c r="AQ1125" s="4"/>
      <c r="AR1125" s="4"/>
      <c r="AS1125" s="4"/>
      <c r="AT1125" s="4"/>
      <c r="AU1125" s="4"/>
      <c r="AV1125" s="4"/>
      <c r="AW1125" s="4"/>
      <c r="AX1125" s="4"/>
      <c r="AY1125" s="4"/>
      <c r="AZ1125" s="4"/>
      <c r="BA1125" s="4"/>
      <c r="BB1125" s="4"/>
      <c r="BC1125" s="4"/>
      <c r="BD1125" s="4"/>
      <c r="BE1125" s="4"/>
      <c r="BF1125" s="4"/>
      <c r="BG1125" s="4"/>
      <c r="BH1125" s="4"/>
      <c r="BI1125" s="4"/>
      <c r="BJ1125" s="4"/>
      <c r="BK1125" s="4"/>
      <c r="BL1125" s="4"/>
      <c r="BM1125" s="4"/>
      <c r="BN1125" s="4"/>
      <c r="BO1125" s="4"/>
      <c r="BP1125" s="4"/>
      <c r="BQ1125" s="4"/>
      <c r="BR1125" s="4"/>
      <c r="BS1125" s="4"/>
      <c r="BT1125" s="4"/>
      <c r="BU1125" s="4"/>
      <c r="BV1125" s="4"/>
      <c r="BW1125" s="4"/>
      <c r="BX1125" s="4"/>
      <c r="BY1125" s="4"/>
      <c r="BZ1125" s="4"/>
      <c r="CA1125" s="4"/>
      <c r="CB1125" s="4"/>
      <c r="CC1125" s="4"/>
      <c r="CD1125" s="4"/>
      <c r="CE1125" s="4"/>
      <c r="CF1125" s="4"/>
      <c r="CG1125" s="4"/>
      <c r="CH1125" s="4"/>
      <c r="CI1125" s="4"/>
      <c r="CJ1125" s="4"/>
      <c r="CK1125" s="4"/>
      <c r="CL1125" s="4"/>
      <c r="CM1125" s="4"/>
      <c r="CN1125" s="4"/>
      <c r="CO1125" s="4"/>
      <c r="CP1125" s="4"/>
      <c r="CQ1125" s="4"/>
      <c r="CR1125" s="4"/>
      <c r="CS1125" s="4"/>
      <c r="CT1125" s="4"/>
      <c r="CU1125" s="4"/>
      <c r="CV1125" s="4"/>
      <c r="CW1125" s="4"/>
      <c r="CX1125" s="4"/>
      <c r="CY1125" s="4"/>
      <c r="CZ1125" s="4"/>
      <c r="DA1125" s="4"/>
      <c r="DB1125" s="4"/>
      <c r="DC1125" s="4"/>
      <c r="DD1125" s="4"/>
      <c r="DE1125" s="4"/>
      <c r="DF1125" s="4"/>
      <c r="DG1125" s="4"/>
      <c r="DH1125" s="4"/>
      <c r="DI1125" s="4"/>
      <c r="DJ1125" s="4"/>
      <c r="DK1125" s="4"/>
      <c r="DL1125" s="4"/>
      <c r="DM1125" s="4"/>
      <c r="DN1125" s="4"/>
      <c r="DO1125" s="4"/>
      <c r="DP1125" s="4"/>
      <c r="DQ1125" s="4"/>
      <c r="DR1125" s="4"/>
      <c r="DS1125" s="4"/>
      <c r="DT1125" s="4"/>
      <c r="DU1125" s="4"/>
      <c r="DV1125" s="4"/>
      <c r="DW1125" s="4"/>
      <c r="DX1125" s="4"/>
      <c r="DY1125" s="4"/>
      <c r="DZ1125" s="4"/>
      <c r="EA1125" s="4"/>
      <c r="EB1125" s="4"/>
      <c r="EC1125" s="4"/>
      <c r="ED1125" s="4"/>
      <c r="EE1125" s="4"/>
      <c r="EF1125" s="4"/>
      <c r="EG1125" s="4"/>
      <c r="EH1125" s="4"/>
      <c r="EI1125" s="4"/>
      <c r="EJ1125" s="4"/>
      <c r="EK1125" s="4"/>
      <c r="EL1125" s="4"/>
    </row>
    <row r="1126" spans="1:142" x14ac:dyDescent="0.35">
      <c r="A1126" s="3"/>
      <c r="B1126" s="4"/>
      <c r="C1126" s="4"/>
      <c r="D1126" s="4"/>
      <c r="E1126" s="3"/>
      <c r="F1126" s="3"/>
      <c r="G1126" s="3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4"/>
      <c r="BH1126" s="4"/>
      <c r="BI1126" s="4"/>
      <c r="BJ1126" s="4"/>
      <c r="BK1126" s="4"/>
      <c r="BL1126" s="4"/>
      <c r="BM1126" s="4"/>
      <c r="BN1126" s="4"/>
      <c r="BO1126" s="4"/>
      <c r="BP1126" s="4"/>
      <c r="BQ1126" s="4"/>
      <c r="BR1126" s="4"/>
      <c r="BS1126" s="4"/>
      <c r="BT1126" s="4"/>
      <c r="BU1126" s="4"/>
      <c r="BV1126" s="4"/>
      <c r="BW1126" s="4"/>
      <c r="BX1126" s="4"/>
      <c r="BY1126" s="4"/>
      <c r="BZ1126" s="4"/>
      <c r="CA1126" s="4"/>
      <c r="CB1126" s="4"/>
      <c r="CC1126" s="4"/>
      <c r="CD1126" s="4"/>
      <c r="CE1126" s="4"/>
      <c r="CF1126" s="4"/>
      <c r="CG1126" s="4"/>
      <c r="CH1126" s="4"/>
      <c r="CI1126" s="4"/>
      <c r="CJ1126" s="4"/>
      <c r="CK1126" s="4"/>
      <c r="CL1126" s="4"/>
      <c r="CM1126" s="4"/>
      <c r="CN1126" s="4"/>
      <c r="CO1126" s="4"/>
      <c r="CP1126" s="4"/>
      <c r="CQ1126" s="4"/>
      <c r="CR1126" s="4"/>
      <c r="CS1126" s="4"/>
      <c r="CT1126" s="4"/>
      <c r="CU1126" s="4"/>
      <c r="CV1126" s="4"/>
      <c r="CW1126" s="4"/>
      <c r="CX1126" s="4"/>
      <c r="CY1126" s="4"/>
      <c r="CZ1126" s="4"/>
      <c r="DA1126" s="4"/>
      <c r="DB1126" s="4"/>
      <c r="DC1126" s="4"/>
      <c r="DD1126" s="4"/>
      <c r="DE1126" s="4"/>
      <c r="DF1126" s="4"/>
      <c r="DG1126" s="4"/>
      <c r="DH1126" s="4"/>
      <c r="DI1126" s="4"/>
      <c r="DJ1126" s="4"/>
      <c r="DK1126" s="4"/>
      <c r="DL1126" s="4"/>
      <c r="DM1126" s="4"/>
      <c r="DN1126" s="4"/>
      <c r="DO1126" s="4"/>
      <c r="DP1126" s="4"/>
      <c r="DQ1126" s="4"/>
      <c r="DR1126" s="4"/>
      <c r="DS1126" s="4"/>
      <c r="DT1126" s="4"/>
      <c r="DU1126" s="4"/>
      <c r="DV1126" s="4"/>
      <c r="DW1126" s="4"/>
      <c r="DX1126" s="4"/>
      <c r="DY1126" s="4"/>
      <c r="DZ1126" s="4"/>
      <c r="EA1126" s="4"/>
      <c r="EB1126" s="4"/>
      <c r="EC1126" s="4"/>
      <c r="ED1126" s="4"/>
      <c r="EE1126" s="4"/>
      <c r="EF1126" s="4"/>
      <c r="EG1126" s="4"/>
      <c r="EH1126" s="4"/>
      <c r="EI1126" s="4"/>
      <c r="EJ1126" s="4"/>
      <c r="EK1126" s="4"/>
      <c r="EL1126" s="4"/>
    </row>
    <row r="1127" spans="1:142" x14ac:dyDescent="0.35">
      <c r="A1127" s="3"/>
      <c r="B1127" s="4"/>
      <c r="C1127" s="4"/>
      <c r="D1127" s="4"/>
      <c r="E1127" s="3"/>
      <c r="F1127" s="3"/>
      <c r="G1127" s="3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4"/>
      <c r="BE1127" s="4"/>
      <c r="BF1127" s="4"/>
      <c r="BG1127" s="4"/>
      <c r="BH1127" s="4"/>
      <c r="BI1127" s="4"/>
      <c r="BJ1127" s="4"/>
      <c r="BK1127" s="4"/>
      <c r="BL1127" s="4"/>
      <c r="BM1127" s="4"/>
      <c r="BN1127" s="4"/>
      <c r="BO1127" s="4"/>
      <c r="BP1127" s="4"/>
      <c r="BQ1127" s="4"/>
      <c r="BR1127" s="4"/>
      <c r="BS1127" s="4"/>
      <c r="BT1127" s="4"/>
      <c r="BU1127" s="4"/>
      <c r="BV1127" s="4"/>
      <c r="BW1127" s="4"/>
      <c r="BX1127" s="4"/>
      <c r="BY1127" s="4"/>
      <c r="BZ1127" s="4"/>
      <c r="CA1127" s="4"/>
      <c r="CB1127" s="4"/>
      <c r="CC1127" s="4"/>
      <c r="CD1127" s="4"/>
      <c r="CE1127" s="4"/>
      <c r="CF1127" s="4"/>
      <c r="CG1127" s="4"/>
      <c r="CH1127" s="4"/>
      <c r="CI1127" s="4"/>
      <c r="CJ1127" s="4"/>
      <c r="CK1127" s="4"/>
      <c r="CL1127" s="4"/>
      <c r="CM1127" s="4"/>
      <c r="CN1127" s="4"/>
      <c r="CO1127" s="4"/>
      <c r="CP1127" s="4"/>
      <c r="CQ1127" s="4"/>
      <c r="CR1127" s="4"/>
      <c r="CS1127" s="4"/>
      <c r="CT1127" s="4"/>
      <c r="CU1127" s="4"/>
      <c r="CV1127" s="4"/>
      <c r="CW1127" s="4"/>
      <c r="CX1127" s="4"/>
      <c r="CY1127" s="4"/>
      <c r="CZ1127" s="4"/>
      <c r="DA1127" s="4"/>
      <c r="DB1127" s="4"/>
      <c r="DC1127" s="4"/>
      <c r="DD1127" s="4"/>
      <c r="DE1127" s="4"/>
      <c r="DF1127" s="4"/>
      <c r="DG1127" s="4"/>
      <c r="DH1127" s="4"/>
      <c r="DI1127" s="4"/>
      <c r="DJ1127" s="4"/>
      <c r="DK1127" s="4"/>
      <c r="DL1127" s="4"/>
      <c r="DM1127" s="4"/>
      <c r="DN1127" s="4"/>
      <c r="DO1127" s="4"/>
      <c r="DP1127" s="4"/>
      <c r="DQ1127" s="4"/>
      <c r="DR1127" s="4"/>
      <c r="DS1127" s="4"/>
      <c r="DT1127" s="4"/>
      <c r="DU1127" s="4"/>
      <c r="DV1127" s="4"/>
      <c r="DW1127" s="4"/>
      <c r="DX1127" s="4"/>
      <c r="DY1127" s="4"/>
      <c r="DZ1127" s="4"/>
      <c r="EA1127" s="4"/>
      <c r="EB1127" s="4"/>
      <c r="EC1127" s="4"/>
      <c r="ED1127" s="4"/>
      <c r="EE1127" s="4"/>
      <c r="EF1127" s="4"/>
      <c r="EG1127" s="4"/>
      <c r="EH1127" s="4"/>
      <c r="EI1127" s="4"/>
      <c r="EJ1127" s="4"/>
      <c r="EK1127" s="4"/>
      <c r="EL1127" s="4"/>
    </row>
    <row r="1128" spans="1:142" x14ac:dyDescent="0.35">
      <c r="A1128" s="3"/>
      <c r="B1128" s="4"/>
      <c r="C1128" s="4"/>
      <c r="D1128" s="4"/>
      <c r="E1128" s="3"/>
      <c r="F1128" s="3"/>
      <c r="G1128" s="3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  <c r="BA1128" s="4"/>
      <c r="BB1128" s="4"/>
      <c r="BC1128" s="4"/>
      <c r="BD1128" s="4"/>
      <c r="BE1128" s="4"/>
      <c r="BF1128" s="4"/>
      <c r="BG1128" s="4"/>
      <c r="BH1128" s="4"/>
      <c r="BI1128" s="4"/>
      <c r="BJ1128" s="4"/>
      <c r="BK1128" s="4"/>
      <c r="BL1128" s="4"/>
      <c r="BM1128" s="4"/>
      <c r="BN1128" s="4"/>
      <c r="BO1128" s="4"/>
      <c r="BP1128" s="4"/>
      <c r="BQ1128" s="4"/>
      <c r="BR1128" s="4"/>
      <c r="BS1128" s="4"/>
      <c r="BT1128" s="4"/>
      <c r="BU1128" s="4"/>
      <c r="BV1128" s="4"/>
      <c r="BW1128" s="4"/>
      <c r="BX1128" s="4"/>
      <c r="BY1128" s="4"/>
      <c r="BZ1128" s="4"/>
      <c r="CA1128" s="4"/>
      <c r="CB1128" s="4"/>
      <c r="CC1128" s="4"/>
      <c r="CD1128" s="4"/>
      <c r="CE1128" s="4"/>
      <c r="CF1128" s="4"/>
      <c r="CG1128" s="4"/>
      <c r="CH1128" s="4"/>
      <c r="CI1128" s="4"/>
      <c r="CJ1128" s="4"/>
      <c r="CK1128" s="4"/>
      <c r="CL1128" s="4"/>
      <c r="CM1128" s="4"/>
      <c r="CN1128" s="4"/>
      <c r="CO1128" s="4"/>
      <c r="CP1128" s="4"/>
      <c r="CQ1128" s="4"/>
      <c r="CR1128" s="4"/>
      <c r="CS1128" s="4"/>
      <c r="CT1128" s="4"/>
      <c r="CU1128" s="4"/>
      <c r="CV1128" s="4"/>
      <c r="CW1128" s="4"/>
      <c r="CX1128" s="4"/>
      <c r="CY1128" s="4"/>
      <c r="CZ1128" s="4"/>
      <c r="DA1128" s="4"/>
      <c r="DB1128" s="4"/>
      <c r="DC1128" s="4"/>
      <c r="DD1128" s="4"/>
      <c r="DE1128" s="4"/>
      <c r="DF1128" s="4"/>
      <c r="DG1128" s="4"/>
      <c r="DH1128" s="4"/>
      <c r="DI1128" s="4"/>
      <c r="DJ1128" s="4"/>
      <c r="DK1128" s="4"/>
      <c r="DL1128" s="4"/>
      <c r="DM1128" s="4"/>
      <c r="DN1128" s="4"/>
      <c r="DO1128" s="4"/>
      <c r="DP1128" s="4"/>
      <c r="DQ1128" s="4"/>
      <c r="DR1128" s="4"/>
      <c r="DS1128" s="4"/>
      <c r="DT1128" s="4"/>
      <c r="DU1128" s="4"/>
      <c r="DV1128" s="4"/>
      <c r="DW1128" s="4"/>
      <c r="DX1128" s="4"/>
      <c r="DY1128" s="4"/>
      <c r="DZ1128" s="4"/>
      <c r="EA1128" s="4"/>
      <c r="EB1128" s="4"/>
      <c r="EC1128" s="4"/>
      <c r="ED1128" s="4"/>
      <c r="EE1128" s="4"/>
      <c r="EF1128" s="4"/>
      <c r="EG1128" s="4"/>
      <c r="EH1128" s="4"/>
      <c r="EI1128" s="4"/>
      <c r="EJ1128" s="4"/>
      <c r="EK1128" s="4"/>
      <c r="EL1128" s="4"/>
    </row>
    <row r="1129" spans="1:142" x14ac:dyDescent="0.35">
      <c r="A1129" s="3"/>
      <c r="B1129" s="4"/>
      <c r="C1129" s="4"/>
      <c r="D1129" s="4"/>
      <c r="E1129" s="3"/>
      <c r="F1129" s="3"/>
      <c r="G1129" s="3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  <c r="BA1129" s="4"/>
      <c r="BB1129" s="4"/>
      <c r="BC1129" s="4"/>
      <c r="BD1129" s="4"/>
      <c r="BE1129" s="4"/>
      <c r="BF1129" s="4"/>
      <c r="BG1129" s="4"/>
      <c r="BH1129" s="4"/>
      <c r="BI1129" s="4"/>
      <c r="BJ1129" s="4"/>
      <c r="BK1129" s="4"/>
      <c r="BL1129" s="4"/>
      <c r="BM1129" s="4"/>
      <c r="BN1129" s="4"/>
      <c r="BO1129" s="4"/>
      <c r="BP1129" s="4"/>
      <c r="BQ1129" s="4"/>
      <c r="BR1129" s="4"/>
      <c r="BS1129" s="4"/>
      <c r="BT1129" s="4"/>
      <c r="BU1129" s="4"/>
      <c r="BV1129" s="4"/>
      <c r="BW1129" s="4"/>
      <c r="BX1129" s="4"/>
      <c r="BY1129" s="4"/>
      <c r="BZ1129" s="4"/>
      <c r="CA1129" s="4"/>
      <c r="CB1129" s="4"/>
      <c r="CC1129" s="4"/>
      <c r="CD1129" s="4"/>
      <c r="CE1129" s="4"/>
      <c r="CF1129" s="4"/>
      <c r="CG1129" s="4"/>
      <c r="CH1129" s="4"/>
      <c r="CI1129" s="4"/>
      <c r="CJ1129" s="4"/>
      <c r="CK1129" s="4"/>
      <c r="CL1129" s="4"/>
      <c r="CM1129" s="4"/>
      <c r="CN1129" s="4"/>
      <c r="CO1129" s="4"/>
      <c r="CP1129" s="4"/>
      <c r="CQ1129" s="4"/>
      <c r="CR1129" s="4"/>
      <c r="CS1129" s="4"/>
      <c r="CT1129" s="4"/>
      <c r="CU1129" s="4"/>
      <c r="CV1129" s="4"/>
      <c r="CW1129" s="4"/>
      <c r="CX1129" s="4"/>
      <c r="CY1129" s="4"/>
      <c r="CZ1129" s="4"/>
      <c r="DA1129" s="4"/>
      <c r="DB1129" s="4"/>
      <c r="DC1129" s="4"/>
      <c r="DD1129" s="4"/>
      <c r="DE1129" s="4"/>
      <c r="DF1129" s="4"/>
      <c r="DG1129" s="4"/>
      <c r="DH1129" s="4"/>
      <c r="DI1129" s="4"/>
      <c r="DJ1129" s="4"/>
      <c r="DK1129" s="4"/>
      <c r="DL1129" s="4"/>
      <c r="DM1129" s="4"/>
      <c r="DN1129" s="4"/>
      <c r="DO1129" s="4"/>
      <c r="DP1129" s="4"/>
      <c r="DQ1129" s="4"/>
      <c r="DR1129" s="4"/>
      <c r="DS1129" s="4"/>
      <c r="DT1129" s="4"/>
      <c r="DU1129" s="4"/>
      <c r="DV1129" s="4"/>
      <c r="DW1129" s="4"/>
      <c r="DX1129" s="4"/>
      <c r="DY1129" s="4"/>
      <c r="DZ1129" s="4"/>
      <c r="EA1129" s="4"/>
      <c r="EB1129" s="4"/>
      <c r="EC1129" s="4"/>
      <c r="ED1129" s="4"/>
      <c r="EE1129" s="4"/>
      <c r="EF1129" s="4"/>
      <c r="EG1129" s="4"/>
      <c r="EH1129" s="4"/>
      <c r="EI1129" s="4"/>
      <c r="EJ1129" s="4"/>
      <c r="EK1129" s="4"/>
      <c r="EL1129" s="4"/>
    </row>
    <row r="1130" spans="1:142" x14ac:dyDescent="0.35">
      <c r="A1130" s="3"/>
      <c r="B1130" s="4"/>
      <c r="C1130" s="4"/>
      <c r="D1130" s="4"/>
      <c r="E1130" s="3"/>
      <c r="F1130" s="3"/>
      <c r="G1130" s="3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  <c r="BA1130" s="4"/>
      <c r="BB1130" s="4"/>
      <c r="BC1130" s="4"/>
      <c r="BD1130" s="4"/>
      <c r="BE1130" s="4"/>
      <c r="BF1130" s="4"/>
      <c r="BG1130" s="4"/>
      <c r="BH1130" s="4"/>
      <c r="BI1130" s="4"/>
      <c r="BJ1130" s="4"/>
      <c r="BK1130" s="4"/>
      <c r="BL1130" s="4"/>
      <c r="BM1130" s="4"/>
      <c r="BN1130" s="4"/>
      <c r="BO1130" s="4"/>
      <c r="BP1130" s="4"/>
      <c r="BQ1130" s="4"/>
      <c r="BR1130" s="4"/>
      <c r="BS1130" s="4"/>
      <c r="BT1130" s="4"/>
      <c r="BU1130" s="4"/>
      <c r="BV1130" s="4"/>
      <c r="BW1130" s="4"/>
      <c r="BX1130" s="4"/>
      <c r="BY1130" s="4"/>
      <c r="BZ1130" s="4"/>
      <c r="CA1130" s="4"/>
      <c r="CB1130" s="4"/>
      <c r="CC1130" s="4"/>
      <c r="CD1130" s="4"/>
      <c r="CE1130" s="4"/>
      <c r="CF1130" s="4"/>
      <c r="CG1130" s="4"/>
      <c r="CH1130" s="4"/>
      <c r="CI1130" s="4"/>
      <c r="CJ1130" s="4"/>
      <c r="CK1130" s="4"/>
      <c r="CL1130" s="4"/>
      <c r="CM1130" s="4"/>
      <c r="CN1130" s="4"/>
      <c r="CO1130" s="4"/>
      <c r="CP1130" s="4"/>
      <c r="CQ1130" s="4"/>
      <c r="CR1130" s="4"/>
      <c r="CS1130" s="4"/>
      <c r="CT1130" s="4"/>
      <c r="CU1130" s="4"/>
      <c r="CV1130" s="4"/>
      <c r="CW1130" s="4"/>
      <c r="CX1130" s="4"/>
      <c r="CY1130" s="4"/>
      <c r="CZ1130" s="4"/>
      <c r="DA1130" s="4"/>
      <c r="DB1130" s="4"/>
      <c r="DC1130" s="4"/>
      <c r="DD1130" s="4"/>
      <c r="DE1130" s="4"/>
      <c r="DF1130" s="4"/>
      <c r="DG1130" s="4"/>
      <c r="DH1130" s="4"/>
      <c r="DI1130" s="4"/>
      <c r="DJ1130" s="4"/>
      <c r="DK1130" s="4"/>
      <c r="DL1130" s="4"/>
      <c r="DM1130" s="4"/>
      <c r="DN1130" s="4"/>
      <c r="DO1130" s="4"/>
      <c r="DP1130" s="4"/>
      <c r="DQ1130" s="4"/>
      <c r="DR1130" s="4"/>
      <c r="DS1130" s="4"/>
      <c r="DT1130" s="4"/>
      <c r="DU1130" s="4"/>
      <c r="DV1130" s="4"/>
      <c r="DW1130" s="4"/>
      <c r="DX1130" s="4"/>
      <c r="DY1130" s="4"/>
      <c r="DZ1130" s="4"/>
      <c r="EA1130" s="4"/>
      <c r="EB1130" s="4"/>
      <c r="EC1130" s="4"/>
      <c r="ED1130" s="4"/>
      <c r="EE1130" s="4"/>
      <c r="EF1130" s="4"/>
      <c r="EG1130" s="4"/>
      <c r="EH1130" s="4"/>
      <c r="EI1130" s="4"/>
      <c r="EJ1130" s="4"/>
      <c r="EK1130" s="4"/>
      <c r="EL1130" s="4"/>
    </row>
    <row r="1131" spans="1:142" x14ac:dyDescent="0.35">
      <c r="A1131" s="3"/>
      <c r="B1131" s="4"/>
      <c r="C1131" s="4"/>
      <c r="D1131" s="4"/>
      <c r="E1131" s="3"/>
      <c r="F1131" s="3"/>
      <c r="G1131" s="3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4"/>
      <c r="AT1131" s="4"/>
      <c r="AU1131" s="4"/>
      <c r="AV1131" s="4"/>
      <c r="AW1131" s="4"/>
      <c r="AX1131" s="4"/>
      <c r="AY1131" s="4"/>
      <c r="AZ1131" s="4"/>
      <c r="BA1131" s="4"/>
      <c r="BB1131" s="4"/>
      <c r="BC1131" s="4"/>
      <c r="BD1131" s="4"/>
      <c r="BE1131" s="4"/>
      <c r="BF1131" s="4"/>
      <c r="BG1131" s="4"/>
      <c r="BH1131" s="4"/>
      <c r="BI1131" s="4"/>
      <c r="BJ1131" s="4"/>
      <c r="BK1131" s="4"/>
      <c r="BL1131" s="4"/>
      <c r="BM1131" s="4"/>
      <c r="BN1131" s="4"/>
      <c r="BO1131" s="4"/>
      <c r="BP1131" s="4"/>
      <c r="BQ1131" s="4"/>
      <c r="BR1131" s="4"/>
      <c r="BS1131" s="4"/>
      <c r="BT1131" s="4"/>
      <c r="BU1131" s="4"/>
      <c r="BV1131" s="4"/>
      <c r="BW1131" s="4"/>
      <c r="BX1131" s="4"/>
      <c r="BY1131" s="4"/>
      <c r="BZ1131" s="4"/>
      <c r="CA1131" s="4"/>
      <c r="CB1131" s="4"/>
      <c r="CC1131" s="4"/>
      <c r="CD1131" s="4"/>
      <c r="CE1131" s="4"/>
      <c r="CF1131" s="4"/>
      <c r="CG1131" s="4"/>
      <c r="CH1131" s="4"/>
      <c r="CI1131" s="4"/>
      <c r="CJ1131" s="4"/>
      <c r="CK1131" s="4"/>
      <c r="CL1131" s="4"/>
      <c r="CM1131" s="4"/>
      <c r="CN1131" s="4"/>
      <c r="CO1131" s="4"/>
      <c r="CP1131" s="4"/>
      <c r="CQ1131" s="4"/>
      <c r="CR1131" s="4"/>
      <c r="CS1131" s="4"/>
      <c r="CT1131" s="4"/>
      <c r="CU1131" s="4"/>
      <c r="CV1131" s="4"/>
      <c r="CW1131" s="4"/>
      <c r="CX1131" s="4"/>
      <c r="CY1131" s="4"/>
      <c r="CZ1131" s="4"/>
      <c r="DA1131" s="4"/>
      <c r="DB1131" s="4"/>
      <c r="DC1131" s="4"/>
      <c r="DD1131" s="4"/>
      <c r="DE1131" s="4"/>
      <c r="DF1131" s="4"/>
      <c r="DG1131" s="4"/>
      <c r="DH1131" s="4"/>
      <c r="DI1131" s="4"/>
      <c r="DJ1131" s="4"/>
      <c r="DK1131" s="4"/>
      <c r="DL1131" s="4"/>
      <c r="DM1131" s="4"/>
      <c r="DN1131" s="4"/>
      <c r="DO1131" s="4"/>
      <c r="DP1131" s="4"/>
      <c r="DQ1131" s="4"/>
      <c r="DR1131" s="4"/>
      <c r="DS1131" s="4"/>
      <c r="DT1131" s="4"/>
      <c r="DU1131" s="4"/>
      <c r="DV1131" s="4"/>
      <c r="DW1131" s="4"/>
      <c r="DX1131" s="4"/>
      <c r="DY1131" s="4"/>
      <c r="DZ1131" s="4"/>
      <c r="EA1131" s="4"/>
      <c r="EB1131" s="4"/>
      <c r="EC1131" s="4"/>
      <c r="ED1131" s="4"/>
      <c r="EE1131" s="4"/>
      <c r="EF1131" s="4"/>
      <c r="EG1131" s="4"/>
      <c r="EH1131" s="4"/>
      <c r="EI1131" s="4"/>
      <c r="EJ1131" s="4"/>
      <c r="EK1131" s="4"/>
      <c r="EL1131" s="4"/>
    </row>
    <row r="1132" spans="1:142" x14ac:dyDescent="0.35">
      <c r="A1132" s="3"/>
      <c r="B1132" s="4"/>
      <c r="C1132" s="4"/>
      <c r="D1132" s="4"/>
      <c r="E1132" s="3"/>
      <c r="F1132" s="3"/>
      <c r="G1132" s="3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  <c r="BD1132" s="4"/>
      <c r="BE1132" s="4"/>
      <c r="BF1132" s="4"/>
      <c r="BG1132" s="4"/>
      <c r="BH1132" s="4"/>
      <c r="BI1132" s="4"/>
      <c r="BJ1132" s="4"/>
      <c r="BK1132" s="4"/>
      <c r="BL1132" s="4"/>
      <c r="BM1132" s="4"/>
      <c r="BN1132" s="4"/>
      <c r="BO1132" s="4"/>
      <c r="BP1132" s="4"/>
      <c r="BQ1132" s="4"/>
      <c r="BR1132" s="4"/>
      <c r="BS1132" s="4"/>
      <c r="BT1132" s="4"/>
      <c r="BU1132" s="4"/>
      <c r="BV1132" s="4"/>
      <c r="BW1132" s="4"/>
      <c r="BX1132" s="4"/>
      <c r="BY1132" s="4"/>
      <c r="BZ1132" s="4"/>
      <c r="CA1132" s="4"/>
      <c r="CB1132" s="4"/>
      <c r="CC1132" s="4"/>
      <c r="CD1132" s="4"/>
      <c r="CE1132" s="4"/>
      <c r="CF1132" s="4"/>
      <c r="CG1132" s="4"/>
      <c r="CH1132" s="4"/>
      <c r="CI1132" s="4"/>
      <c r="CJ1132" s="4"/>
      <c r="CK1132" s="4"/>
      <c r="CL1132" s="4"/>
      <c r="CM1132" s="4"/>
      <c r="CN1132" s="4"/>
      <c r="CO1132" s="4"/>
      <c r="CP1132" s="4"/>
      <c r="CQ1132" s="4"/>
      <c r="CR1132" s="4"/>
      <c r="CS1132" s="4"/>
      <c r="CT1132" s="4"/>
      <c r="CU1132" s="4"/>
      <c r="CV1132" s="4"/>
      <c r="CW1132" s="4"/>
      <c r="CX1132" s="4"/>
      <c r="CY1132" s="4"/>
      <c r="CZ1132" s="4"/>
      <c r="DA1132" s="4"/>
      <c r="DB1132" s="4"/>
      <c r="DC1132" s="4"/>
      <c r="DD1132" s="4"/>
      <c r="DE1132" s="4"/>
      <c r="DF1132" s="4"/>
      <c r="DG1132" s="4"/>
      <c r="DH1132" s="4"/>
      <c r="DI1132" s="4"/>
      <c r="DJ1132" s="4"/>
      <c r="DK1132" s="4"/>
      <c r="DL1132" s="4"/>
      <c r="DM1132" s="4"/>
      <c r="DN1132" s="4"/>
      <c r="DO1132" s="4"/>
      <c r="DP1132" s="4"/>
      <c r="DQ1132" s="4"/>
      <c r="DR1132" s="4"/>
      <c r="DS1132" s="4"/>
      <c r="DT1132" s="4"/>
      <c r="DU1132" s="4"/>
      <c r="DV1132" s="4"/>
      <c r="DW1132" s="4"/>
      <c r="DX1132" s="4"/>
      <c r="DY1132" s="4"/>
      <c r="DZ1132" s="4"/>
      <c r="EA1132" s="4"/>
      <c r="EB1132" s="4"/>
      <c r="EC1132" s="4"/>
      <c r="ED1132" s="4"/>
      <c r="EE1132" s="4"/>
      <c r="EF1132" s="4"/>
      <c r="EG1132" s="4"/>
      <c r="EH1132" s="4"/>
      <c r="EI1132" s="4"/>
      <c r="EJ1132" s="4"/>
      <c r="EK1132" s="4"/>
      <c r="EL1132" s="4"/>
    </row>
    <row r="1133" spans="1:142" x14ac:dyDescent="0.35">
      <c r="A1133" s="3"/>
      <c r="B1133" s="4"/>
      <c r="C1133" s="4"/>
      <c r="D1133" s="4"/>
      <c r="E1133" s="3"/>
      <c r="F1133" s="3"/>
      <c r="G1133" s="3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  <c r="BA1133" s="4"/>
      <c r="BB1133" s="4"/>
      <c r="BC1133" s="4"/>
      <c r="BD1133" s="4"/>
      <c r="BE1133" s="4"/>
      <c r="BF1133" s="4"/>
      <c r="BG1133" s="4"/>
      <c r="BH1133" s="4"/>
      <c r="BI1133" s="4"/>
      <c r="BJ1133" s="4"/>
      <c r="BK1133" s="4"/>
      <c r="BL1133" s="4"/>
      <c r="BM1133" s="4"/>
      <c r="BN1133" s="4"/>
      <c r="BO1133" s="4"/>
      <c r="BP1133" s="4"/>
      <c r="BQ1133" s="4"/>
      <c r="BR1133" s="4"/>
      <c r="BS1133" s="4"/>
      <c r="BT1133" s="4"/>
      <c r="BU1133" s="4"/>
      <c r="BV1133" s="4"/>
      <c r="BW1133" s="4"/>
      <c r="BX1133" s="4"/>
      <c r="BY1133" s="4"/>
      <c r="BZ1133" s="4"/>
      <c r="CA1133" s="4"/>
      <c r="CB1133" s="4"/>
      <c r="CC1133" s="4"/>
      <c r="CD1133" s="4"/>
      <c r="CE1133" s="4"/>
      <c r="CF1133" s="4"/>
      <c r="CG1133" s="4"/>
      <c r="CH1133" s="4"/>
      <c r="CI1133" s="4"/>
      <c r="CJ1133" s="4"/>
      <c r="CK1133" s="4"/>
      <c r="CL1133" s="4"/>
      <c r="CM1133" s="4"/>
      <c r="CN1133" s="4"/>
      <c r="CO1133" s="4"/>
      <c r="CP1133" s="4"/>
      <c r="CQ1133" s="4"/>
      <c r="CR1133" s="4"/>
      <c r="CS1133" s="4"/>
      <c r="CT1133" s="4"/>
      <c r="CU1133" s="4"/>
      <c r="CV1133" s="4"/>
      <c r="CW1133" s="4"/>
      <c r="CX1133" s="4"/>
      <c r="CY1133" s="4"/>
      <c r="CZ1133" s="4"/>
      <c r="DA1133" s="4"/>
      <c r="DB1133" s="4"/>
      <c r="DC1133" s="4"/>
      <c r="DD1133" s="4"/>
      <c r="DE1133" s="4"/>
      <c r="DF1133" s="4"/>
      <c r="DG1133" s="4"/>
      <c r="DH1133" s="4"/>
      <c r="DI1133" s="4"/>
      <c r="DJ1133" s="4"/>
      <c r="DK1133" s="4"/>
      <c r="DL1133" s="4"/>
      <c r="DM1133" s="4"/>
      <c r="DN1133" s="4"/>
      <c r="DO1133" s="4"/>
      <c r="DP1133" s="4"/>
      <c r="DQ1133" s="4"/>
      <c r="DR1133" s="4"/>
      <c r="DS1133" s="4"/>
      <c r="DT1133" s="4"/>
      <c r="DU1133" s="4"/>
      <c r="DV1133" s="4"/>
      <c r="DW1133" s="4"/>
      <c r="DX1133" s="4"/>
      <c r="DY1133" s="4"/>
      <c r="DZ1133" s="4"/>
      <c r="EA1133" s="4"/>
      <c r="EB1133" s="4"/>
      <c r="EC1133" s="4"/>
      <c r="ED1133" s="4"/>
      <c r="EE1133" s="4"/>
      <c r="EF1133" s="4"/>
      <c r="EG1133" s="4"/>
      <c r="EH1133" s="4"/>
      <c r="EI1133" s="4"/>
      <c r="EJ1133" s="4"/>
      <c r="EK1133" s="4"/>
      <c r="EL1133" s="4"/>
    </row>
    <row r="1134" spans="1:142" x14ac:dyDescent="0.35">
      <c r="A1134" s="3"/>
      <c r="B1134" s="4"/>
      <c r="C1134" s="4"/>
      <c r="D1134" s="4"/>
      <c r="E1134" s="3"/>
      <c r="F1134" s="3"/>
      <c r="G1134" s="3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  <c r="BA1134" s="4"/>
      <c r="BB1134" s="4"/>
      <c r="BC1134" s="4"/>
      <c r="BD1134" s="4"/>
      <c r="BE1134" s="4"/>
      <c r="BF1134" s="4"/>
      <c r="BG1134" s="4"/>
      <c r="BH1134" s="4"/>
      <c r="BI1134" s="4"/>
      <c r="BJ1134" s="4"/>
      <c r="BK1134" s="4"/>
      <c r="BL1134" s="4"/>
      <c r="BM1134" s="4"/>
      <c r="BN1134" s="4"/>
      <c r="BO1134" s="4"/>
      <c r="BP1134" s="4"/>
      <c r="BQ1134" s="4"/>
      <c r="BR1134" s="4"/>
      <c r="BS1134" s="4"/>
      <c r="BT1134" s="4"/>
      <c r="BU1134" s="4"/>
      <c r="BV1134" s="4"/>
      <c r="BW1134" s="4"/>
      <c r="BX1134" s="4"/>
      <c r="BY1134" s="4"/>
      <c r="BZ1134" s="4"/>
      <c r="CA1134" s="4"/>
      <c r="CB1134" s="4"/>
      <c r="CC1134" s="4"/>
      <c r="CD1134" s="4"/>
      <c r="CE1134" s="4"/>
      <c r="CF1134" s="4"/>
      <c r="CG1134" s="4"/>
      <c r="CH1134" s="4"/>
      <c r="CI1134" s="4"/>
      <c r="CJ1134" s="4"/>
      <c r="CK1134" s="4"/>
      <c r="CL1134" s="4"/>
      <c r="CM1134" s="4"/>
      <c r="CN1134" s="4"/>
      <c r="CO1134" s="4"/>
      <c r="CP1134" s="4"/>
      <c r="CQ1134" s="4"/>
      <c r="CR1134" s="4"/>
      <c r="CS1134" s="4"/>
      <c r="CT1134" s="4"/>
      <c r="CU1134" s="4"/>
      <c r="CV1134" s="4"/>
      <c r="CW1134" s="4"/>
      <c r="CX1134" s="4"/>
      <c r="CY1134" s="4"/>
      <c r="CZ1134" s="4"/>
      <c r="DA1134" s="4"/>
      <c r="DB1134" s="4"/>
      <c r="DC1134" s="4"/>
      <c r="DD1134" s="4"/>
      <c r="DE1134" s="4"/>
      <c r="DF1134" s="4"/>
      <c r="DG1134" s="4"/>
      <c r="DH1134" s="4"/>
      <c r="DI1134" s="4"/>
      <c r="DJ1134" s="4"/>
      <c r="DK1134" s="4"/>
      <c r="DL1134" s="4"/>
      <c r="DM1134" s="4"/>
      <c r="DN1134" s="4"/>
      <c r="DO1134" s="4"/>
      <c r="DP1134" s="4"/>
      <c r="DQ1134" s="4"/>
      <c r="DR1134" s="4"/>
      <c r="DS1134" s="4"/>
      <c r="DT1134" s="4"/>
      <c r="DU1134" s="4"/>
      <c r="DV1134" s="4"/>
      <c r="DW1134" s="4"/>
      <c r="DX1134" s="4"/>
      <c r="DY1134" s="4"/>
      <c r="DZ1134" s="4"/>
      <c r="EA1134" s="4"/>
      <c r="EB1134" s="4"/>
      <c r="EC1134" s="4"/>
      <c r="ED1134" s="4"/>
      <c r="EE1134" s="4"/>
      <c r="EF1134" s="4"/>
      <c r="EG1134" s="4"/>
      <c r="EH1134" s="4"/>
      <c r="EI1134" s="4"/>
      <c r="EJ1134" s="4"/>
      <c r="EK1134" s="4"/>
      <c r="EL1134" s="4"/>
    </row>
    <row r="1135" spans="1:142" x14ac:dyDescent="0.35">
      <c r="A1135" s="3"/>
      <c r="B1135" s="4"/>
      <c r="C1135" s="4"/>
      <c r="D1135" s="4"/>
      <c r="E1135" s="3"/>
      <c r="F1135" s="3"/>
      <c r="G1135" s="3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  <c r="BA1135" s="4"/>
      <c r="BB1135" s="4"/>
      <c r="BC1135" s="4"/>
      <c r="BD1135" s="4"/>
      <c r="BE1135" s="4"/>
      <c r="BF1135" s="4"/>
      <c r="BG1135" s="4"/>
      <c r="BH1135" s="4"/>
      <c r="BI1135" s="4"/>
      <c r="BJ1135" s="4"/>
      <c r="BK1135" s="4"/>
      <c r="BL1135" s="4"/>
      <c r="BM1135" s="4"/>
      <c r="BN1135" s="4"/>
      <c r="BO1135" s="4"/>
      <c r="BP1135" s="4"/>
      <c r="BQ1135" s="4"/>
      <c r="BR1135" s="4"/>
      <c r="BS1135" s="4"/>
      <c r="BT1135" s="4"/>
      <c r="BU1135" s="4"/>
      <c r="BV1135" s="4"/>
      <c r="BW1135" s="4"/>
      <c r="BX1135" s="4"/>
      <c r="BY1135" s="4"/>
      <c r="BZ1135" s="4"/>
      <c r="CA1135" s="4"/>
      <c r="CB1135" s="4"/>
      <c r="CC1135" s="4"/>
      <c r="CD1135" s="4"/>
      <c r="CE1135" s="4"/>
      <c r="CF1135" s="4"/>
      <c r="CG1135" s="4"/>
      <c r="CH1135" s="4"/>
      <c r="CI1135" s="4"/>
      <c r="CJ1135" s="4"/>
      <c r="CK1135" s="4"/>
      <c r="CL1135" s="4"/>
      <c r="CM1135" s="4"/>
      <c r="CN1135" s="4"/>
      <c r="CO1135" s="4"/>
      <c r="CP1135" s="4"/>
      <c r="CQ1135" s="4"/>
      <c r="CR1135" s="4"/>
      <c r="CS1135" s="4"/>
      <c r="CT1135" s="4"/>
      <c r="CU1135" s="4"/>
      <c r="CV1135" s="4"/>
      <c r="CW1135" s="4"/>
      <c r="CX1135" s="4"/>
      <c r="CY1135" s="4"/>
      <c r="CZ1135" s="4"/>
      <c r="DA1135" s="4"/>
      <c r="DB1135" s="4"/>
      <c r="DC1135" s="4"/>
      <c r="DD1135" s="4"/>
      <c r="DE1135" s="4"/>
      <c r="DF1135" s="4"/>
      <c r="DG1135" s="4"/>
      <c r="DH1135" s="4"/>
      <c r="DI1135" s="4"/>
      <c r="DJ1135" s="4"/>
      <c r="DK1135" s="4"/>
      <c r="DL1135" s="4"/>
      <c r="DM1135" s="4"/>
      <c r="DN1135" s="4"/>
      <c r="DO1135" s="4"/>
      <c r="DP1135" s="4"/>
      <c r="DQ1135" s="4"/>
      <c r="DR1135" s="4"/>
      <c r="DS1135" s="4"/>
      <c r="DT1135" s="4"/>
      <c r="DU1135" s="4"/>
      <c r="DV1135" s="4"/>
      <c r="DW1135" s="4"/>
      <c r="DX1135" s="4"/>
      <c r="DY1135" s="4"/>
      <c r="DZ1135" s="4"/>
      <c r="EA1135" s="4"/>
      <c r="EB1135" s="4"/>
      <c r="EC1135" s="4"/>
      <c r="ED1135" s="4"/>
      <c r="EE1135" s="4"/>
      <c r="EF1135" s="4"/>
      <c r="EG1135" s="4"/>
      <c r="EH1135" s="4"/>
      <c r="EI1135" s="4"/>
      <c r="EJ1135" s="4"/>
      <c r="EK1135" s="4"/>
      <c r="EL1135" s="4"/>
    </row>
    <row r="1136" spans="1:142" x14ac:dyDescent="0.35">
      <c r="A1136" s="3"/>
      <c r="B1136" s="4"/>
      <c r="C1136" s="4"/>
      <c r="D1136" s="4"/>
      <c r="E1136" s="3"/>
      <c r="F1136" s="3"/>
      <c r="G1136" s="3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  <c r="BA1136" s="4"/>
      <c r="BB1136" s="4"/>
      <c r="BC1136" s="4"/>
      <c r="BD1136" s="4"/>
      <c r="BE1136" s="4"/>
      <c r="BF1136" s="4"/>
      <c r="BG1136" s="4"/>
      <c r="BH1136" s="4"/>
      <c r="BI1136" s="4"/>
      <c r="BJ1136" s="4"/>
      <c r="BK1136" s="4"/>
      <c r="BL1136" s="4"/>
      <c r="BM1136" s="4"/>
      <c r="BN1136" s="4"/>
      <c r="BO1136" s="4"/>
      <c r="BP1136" s="4"/>
      <c r="BQ1136" s="4"/>
      <c r="BR1136" s="4"/>
      <c r="BS1136" s="4"/>
      <c r="BT1136" s="4"/>
      <c r="BU1136" s="4"/>
      <c r="BV1136" s="4"/>
      <c r="BW1136" s="4"/>
      <c r="BX1136" s="4"/>
      <c r="BY1136" s="4"/>
      <c r="BZ1136" s="4"/>
      <c r="CA1136" s="4"/>
      <c r="CB1136" s="4"/>
      <c r="CC1136" s="4"/>
      <c r="CD1136" s="4"/>
      <c r="CE1136" s="4"/>
      <c r="CF1136" s="4"/>
      <c r="CG1136" s="4"/>
      <c r="CH1136" s="4"/>
      <c r="CI1136" s="4"/>
      <c r="CJ1136" s="4"/>
      <c r="CK1136" s="4"/>
      <c r="CL1136" s="4"/>
      <c r="CM1136" s="4"/>
      <c r="CN1136" s="4"/>
      <c r="CO1136" s="4"/>
      <c r="CP1136" s="4"/>
      <c r="CQ1136" s="4"/>
      <c r="CR1136" s="4"/>
      <c r="CS1136" s="4"/>
      <c r="CT1136" s="4"/>
      <c r="CU1136" s="4"/>
      <c r="CV1136" s="4"/>
      <c r="CW1136" s="4"/>
      <c r="CX1136" s="4"/>
      <c r="CY1136" s="4"/>
      <c r="CZ1136" s="4"/>
      <c r="DA1136" s="4"/>
      <c r="DB1136" s="4"/>
      <c r="DC1136" s="4"/>
      <c r="DD1136" s="4"/>
      <c r="DE1136" s="4"/>
      <c r="DF1136" s="4"/>
      <c r="DG1136" s="4"/>
      <c r="DH1136" s="4"/>
      <c r="DI1136" s="4"/>
      <c r="DJ1136" s="4"/>
      <c r="DK1136" s="4"/>
      <c r="DL1136" s="4"/>
      <c r="DM1136" s="4"/>
      <c r="DN1136" s="4"/>
      <c r="DO1136" s="4"/>
      <c r="DP1136" s="4"/>
      <c r="DQ1136" s="4"/>
      <c r="DR1136" s="4"/>
      <c r="DS1136" s="4"/>
      <c r="DT1136" s="4"/>
      <c r="DU1136" s="4"/>
      <c r="DV1136" s="4"/>
      <c r="DW1136" s="4"/>
      <c r="DX1136" s="4"/>
      <c r="DY1136" s="4"/>
      <c r="DZ1136" s="4"/>
      <c r="EA1136" s="4"/>
      <c r="EB1136" s="4"/>
      <c r="EC1136" s="4"/>
      <c r="ED1136" s="4"/>
      <c r="EE1136" s="4"/>
      <c r="EF1136" s="4"/>
      <c r="EG1136" s="4"/>
      <c r="EH1136" s="4"/>
      <c r="EI1136" s="4"/>
      <c r="EJ1136" s="4"/>
      <c r="EK1136" s="4"/>
      <c r="EL1136" s="4"/>
    </row>
    <row r="1137" spans="1:142" x14ac:dyDescent="0.35">
      <c r="A1137" s="3"/>
      <c r="B1137" s="4"/>
      <c r="C1137" s="4"/>
      <c r="D1137" s="4"/>
      <c r="E1137" s="3"/>
      <c r="F1137" s="3"/>
      <c r="G1137" s="3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4"/>
      <c r="AT1137" s="4"/>
      <c r="AU1137" s="4"/>
      <c r="AV1137" s="4"/>
      <c r="AW1137" s="4"/>
      <c r="AX1137" s="4"/>
      <c r="AY1137" s="4"/>
      <c r="AZ1137" s="4"/>
      <c r="BA1137" s="4"/>
      <c r="BB1137" s="4"/>
      <c r="BC1137" s="4"/>
      <c r="BD1137" s="4"/>
      <c r="BE1137" s="4"/>
      <c r="BF1137" s="4"/>
      <c r="BG1137" s="4"/>
      <c r="BH1137" s="4"/>
      <c r="BI1137" s="4"/>
      <c r="BJ1137" s="4"/>
      <c r="BK1137" s="4"/>
      <c r="BL1137" s="4"/>
      <c r="BM1137" s="4"/>
      <c r="BN1137" s="4"/>
      <c r="BO1137" s="4"/>
      <c r="BP1137" s="4"/>
      <c r="BQ1137" s="4"/>
      <c r="BR1137" s="4"/>
      <c r="BS1137" s="4"/>
      <c r="BT1137" s="4"/>
      <c r="BU1137" s="4"/>
      <c r="BV1137" s="4"/>
      <c r="BW1137" s="4"/>
      <c r="BX1137" s="4"/>
      <c r="BY1137" s="4"/>
      <c r="BZ1137" s="4"/>
      <c r="CA1137" s="4"/>
      <c r="CB1137" s="4"/>
      <c r="CC1137" s="4"/>
      <c r="CD1137" s="4"/>
      <c r="CE1137" s="4"/>
      <c r="CF1137" s="4"/>
      <c r="CG1137" s="4"/>
      <c r="CH1137" s="4"/>
      <c r="CI1137" s="4"/>
      <c r="CJ1137" s="4"/>
      <c r="CK1137" s="4"/>
      <c r="CL1137" s="4"/>
      <c r="CM1137" s="4"/>
      <c r="CN1137" s="4"/>
      <c r="CO1137" s="4"/>
      <c r="CP1137" s="4"/>
      <c r="CQ1137" s="4"/>
      <c r="CR1137" s="4"/>
      <c r="CS1137" s="4"/>
      <c r="CT1137" s="4"/>
      <c r="CU1137" s="4"/>
      <c r="CV1137" s="4"/>
      <c r="CW1137" s="4"/>
      <c r="CX1137" s="4"/>
      <c r="CY1137" s="4"/>
      <c r="CZ1137" s="4"/>
      <c r="DA1137" s="4"/>
      <c r="DB1137" s="4"/>
      <c r="DC1137" s="4"/>
      <c r="DD1137" s="4"/>
      <c r="DE1137" s="4"/>
      <c r="DF1137" s="4"/>
      <c r="DG1137" s="4"/>
      <c r="DH1137" s="4"/>
      <c r="DI1137" s="4"/>
      <c r="DJ1137" s="4"/>
      <c r="DK1137" s="4"/>
      <c r="DL1137" s="4"/>
      <c r="DM1137" s="4"/>
      <c r="DN1137" s="4"/>
      <c r="DO1137" s="4"/>
      <c r="DP1137" s="4"/>
      <c r="DQ1137" s="4"/>
      <c r="DR1137" s="4"/>
      <c r="DS1137" s="4"/>
      <c r="DT1137" s="4"/>
      <c r="DU1137" s="4"/>
      <c r="DV1137" s="4"/>
      <c r="DW1137" s="4"/>
      <c r="DX1137" s="4"/>
      <c r="DY1137" s="4"/>
      <c r="DZ1137" s="4"/>
      <c r="EA1137" s="4"/>
      <c r="EB1137" s="4"/>
      <c r="EC1137" s="4"/>
      <c r="ED1137" s="4"/>
      <c r="EE1137" s="4"/>
      <c r="EF1137" s="4"/>
      <c r="EG1137" s="4"/>
      <c r="EH1137" s="4"/>
      <c r="EI1137" s="4"/>
      <c r="EJ1137" s="4"/>
      <c r="EK1137" s="4"/>
      <c r="EL1137" s="4"/>
    </row>
    <row r="1138" spans="1:142" x14ac:dyDescent="0.35">
      <c r="A1138" s="3"/>
      <c r="B1138" s="4"/>
      <c r="C1138" s="4"/>
      <c r="D1138" s="4"/>
      <c r="E1138" s="3"/>
      <c r="F1138" s="3"/>
      <c r="G1138" s="3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  <c r="BA1138" s="4"/>
      <c r="BB1138" s="4"/>
      <c r="BC1138" s="4"/>
      <c r="BD1138" s="4"/>
      <c r="BE1138" s="4"/>
      <c r="BF1138" s="4"/>
      <c r="BG1138" s="4"/>
      <c r="BH1138" s="4"/>
      <c r="BI1138" s="4"/>
      <c r="BJ1138" s="4"/>
      <c r="BK1138" s="4"/>
      <c r="BL1138" s="4"/>
      <c r="BM1138" s="4"/>
      <c r="BN1138" s="4"/>
      <c r="BO1138" s="4"/>
      <c r="BP1138" s="4"/>
      <c r="BQ1138" s="4"/>
      <c r="BR1138" s="4"/>
      <c r="BS1138" s="4"/>
      <c r="BT1138" s="4"/>
      <c r="BU1138" s="4"/>
      <c r="BV1138" s="4"/>
      <c r="BW1138" s="4"/>
      <c r="BX1138" s="4"/>
      <c r="BY1138" s="4"/>
      <c r="BZ1138" s="4"/>
      <c r="CA1138" s="4"/>
      <c r="CB1138" s="4"/>
      <c r="CC1138" s="4"/>
      <c r="CD1138" s="4"/>
      <c r="CE1138" s="4"/>
      <c r="CF1138" s="4"/>
      <c r="CG1138" s="4"/>
      <c r="CH1138" s="4"/>
      <c r="CI1138" s="4"/>
      <c r="CJ1138" s="4"/>
      <c r="CK1138" s="4"/>
      <c r="CL1138" s="4"/>
      <c r="CM1138" s="4"/>
      <c r="CN1138" s="4"/>
      <c r="CO1138" s="4"/>
      <c r="CP1138" s="4"/>
      <c r="CQ1138" s="4"/>
      <c r="CR1138" s="4"/>
      <c r="CS1138" s="4"/>
      <c r="CT1138" s="4"/>
      <c r="CU1138" s="4"/>
      <c r="CV1138" s="4"/>
      <c r="CW1138" s="4"/>
      <c r="CX1138" s="4"/>
      <c r="CY1138" s="4"/>
      <c r="CZ1138" s="4"/>
      <c r="DA1138" s="4"/>
      <c r="DB1138" s="4"/>
      <c r="DC1138" s="4"/>
      <c r="DD1138" s="4"/>
      <c r="DE1138" s="4"/>
      <c r="DF1138" s="4"/>
      <c r="DG1138" s="4"/>
      <c r="DH1138" s="4"/>
      <c r="DI1138" s="4"/>
      <c r="DJ1138" s="4"/>
      <c r="DK1138" s="4"/>
      <c r="DL1138" s="4"/>
      <c r="DM1138" s="4"/>
      <c r="DN1138" s="4"/>
      <c r="DO1138" s="4"/>
      <c r="DP1138" s="4"/>
      <c r="DQ1138" s="4"/>
      <c r="DR1138" s="4"/>
      <c r="DS1138" s="4"/>
      <c r="DT1138" s="4"/>
      <c r="DU1138" s="4"/>
      <c r="DV1138" s="4"/>
      <c r="DW1138" s="4"/>
      <c r="DX1138" s="4"/>
      <c r="DY1138" s="4"/>
      <c r="DZ1138" s="4"/>
      <c r="EA1138" s="4"/>
      <c r="EB1138" s="4"/>
      <c r="EC1138" s="4"/>
      <c r="ED1138" s="4"/>
      <c r="EE1138" s="4"/>
      <c r="EF1138" s="4"/>
      <c r="EG1138" s="4"/>
      <c r="EH1138" s="4"/>
      <c r="EI1138" s="4"/>
      <c r="EJ1138" s="4"/>
      <c r="EK1138" s="4"/>
      <c r="EL1138" s="4"/>
    </row>
    <row r="1139" spans="1:142" x14ac:dyDescent="0.35">
      <c r="A1139" s="3"/>
      <c r="B1139" s="4"/>
      <c r="C1139" s="4"/>
      <c r="D1139" s="4"/>
      <c r="E1139" s="3"/>
      <c r="F1139" s="3"/>
      <c r="G1139" s="3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  <c r="BA1139" s="4"/>
      <c r="BB1139" s="4"/>
      <c r="BC1139" s="4"/>
      <c r="BD1139" s="4"/>
      <c r="BE1139" s="4"/>
      <c r="BF1139" s="4"/>
      <c r="BG1139" s="4"/>
      <c r="BH1139" s="4"/>
      <c r="BI1139" s="4"/>
      <c r="BJ1139" s="4"/>
      <c r="BK1139" s="4"/>
      <c r="BL1139" s="4"/>
      <c r="BM1139" s="4"/>
      <c r="BN1139" s="4"/>
      <c r="BO1139" s="4"/>
      <c r="BP1139" s="4"/>
      <c r="BQ1139" s="4"/>
      <c r="BR1139" s="4"/>
      <c r="BS1139" s="4"/>
      <c r="BT1139" s="4"/>
      <c r="BU1139" s="4"/>
      <c r="BV1139" s="4"/>
      <c r="BW1139" s="4"/>
      <c r="BX1139" s="4"/>
      <c r="BY1139" s="4"/>
      <c r="BZ1139" s="4"/>
      <c r="CA1139" s="4"/>
      <c r="CB1139" s="4"/>
      <c r="CC1139" s="4"/>
      <c r="CD1139" s="4"/>
      <c r="CE1139" s="4"/>
      <c r="CF1139" s="4"/>
      <c r="CG1139" s="4"/>
      <c r="CH1139" s="4"/>
      <c r="CI1139" s="4"/>
      <c r="CJ1139" s="4"/>
      <c r="CK1139" s="4"/>
      <c r="CL1139" s="4"/>
      <c r="CM1139" s="4"/>
      <c r="CN1139" s="4"/>
      <c r="CO1139" s="4"/>
      <c r="CP1139" s="4"/>
      <c r="CQ1139" s="4"/>
      <c r="CR1139" s="4"/>
      <c r="CS1139" s="4"/>
      <c r="CT1139" s="4"/>
      <c r="CU1139" s="4"/>
      <c r="CV1139" s="4"/>
      <c r="CW1139" s="4"/>
      <c r="CX1139" s="4"/>
      <c r="CY1139" s="4"/>
      <c r="CZ1139" s="4"/>
      <c r="DA1139" s="4"/>
      <c r="DB1139" s="4"/>
      <c r="DC1139" s="4"/>
      <c r="DD1139" s="4"/>
      <c r="DE1139" s="4"/>
      <c r="DF1139" s="4"/>
      <c r="DG1139" s="4"/>
      <c r="DH1139" s="4"/>
      <c r="DI1139" s="4"/>
      <c r="DJ1139" s="4"/>
      <c r="DK1139" s="4"/>
      <c r="DL1139" s="4"/>
      <c r="DM1139" s="4"/>
      <c r="DN1139" s="4"/>
      <c r="DO1139" s="4"/>
      <c r="DP1139" s="4"/>
      <c r="DQ1139" s="4"/>
      <c r="DR1139" s="4"/>
      <c r="DS1139" s="4"/>
      <c r="DT1139" s="4"/>
      <c r="DU1139" s="4"/>
      <c r="DV1139" s="4"/>
      <c r="DW1139" s="4"/>
      <c r="DX1139" s="4"/>
      <c r="DY1139" s="4"/>
      <c r="DZ1139" s="4"/>
      <c r="EA1139" s="4"/>
      <c r="EB1139" s="4"/>
      <c r="EC1139" s="4"/>
      <c r="ED1139" s="4"/>
      <c r="EE1139" s="4"/>
      <c r="EF1139" s="4"/>
      <c r="EG1139" s="4"/>
      <c r="EH1139" s="4"/>
      <c r="EI1139" s="4"/>
      <c r="EJ1139" s="4"/>
      <c r="EK1139" s="4"/>
      <c r="EL1139" s="4"/>
    </row>
    <row r="1140" spans="1:142" x14ac:dyDescent="0.35">
      <c r="A1140" s="3"/>
      <c r="B1140" s="4"/>
      <c r="C1140" s="4"/>
      <c r="D1140" s="4"/>
      <c r="E1140" s="3"/>
      <c r="F1140" s="3"/>
      <c r="G1140" s="3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/>
      <c r="AT1140" s="4"/>
      <c r="AU1140" s="4"/>
      <c r="AV1140" s="4"/>
      <c r="AW1140" s="4"/>
      <c r="AX1140" s="4"/>
      <c r="AY1140" s="4"/>
      <c r="AZ1140" s="4"/>
      <c r="BA1140" s="4"/>
      <c r="BB1140" s="4"/>
      <c r="BC1140" s="4"/>
      <c r="BD1140" s="4"/>
      <c r="BE1140" s="4"/>
      <c r="BF1140" s="4"/>
      <c r="BG1140" s="4"/>
      <c r="BH1140" s="4"/>
      <c r="BI1140" s="4"/>
      <c r="BJ1140" s="4"/>
      <c r="BK1140" s="4"/>
      <c r="BL1140" s="4"/>
      <c r="BM1140" s="4"/>
      <c r="BN1140" s="4"/>
      <c r="BO1140" s="4"/>
      <c r="BP1140" s="4"/>
      <c r="BQ1140" s="4"/>
      <c r="BR1140" s="4"/>
      <c r="BS1140" s="4"/>
      <c r="BT1140" s="4"/>
      <c r="BU1140" s="4"/>
      <c r="BV1140" s="4"/>
      <c r="BW1140" s="4"/>
      <c r="BX1140" s="4"/>
      <c r="BY1140" s="4"/>
      <c r="BZ1140" s="4"/>
      <c r="CA1140" s="4"/>
      <c r="CB1140" s="4"/>
      <c r="CC1140" s="4"/>
      <c r="CD1140" s="4"/>
      <c r="CE1140" s="4"/>
      <c r="CF1140" s="4"/>
      <c r="CG1140" s="4"/>
      <c r="CH1140" s="4"/>
      <c r="CI1140" s="4"/>
      <c r="CJ1140" s="4"/>
      <c r="CK1140" s="4"/>
      <c r="CL1140" s="4"/>
      <c r="CM1140" s="4"/>
      <c r="CN1140" s="4"/>
      <c r="CO1140" s="4"/>
      <c r="CP1140" s="4"/>
      <c r="CQ1140" s="4"/>
      <c r="CR1140" s="4"/>
      <c r="CS1140" s="4"/>
      <c r="CT1140" s="4"/>
      <c r="CU1140" s="4"/>
      <c r="CV1140" s="4"/>
      <c r="CW1140" s="4"/>
      <c r="CX1140" s="4"/>
      <c r="CY1140" s="4"/>
      <c r="CZ1140" s="4"/>
      <c r="DA1140" s="4"/>
      <c r="DB1140" s="4"/>
      <c r="DC1140" s="4"/>
      <c r="DD1140" s="4"/>
      <c r="DE1140" s="4"/>
      <c r="DF1140" s="4"/>
      <c r="DG1140" s="4"/>
      <c r="DH1140" s="4"/>
      <c r="DI1140" s="4"/>
      <c r="DJ1140" s="4"/>
      <c r="DK1140" s="4"/>
      <c r="DL1140" s="4"/>
      <c r="DM1140" s="4"/>
      <c r="DN1140" s="4"/>
      <c r="DO1140" s="4"/>
      <c r="DP1140" s="4"/>
      <c r="DQ1140" s="4"/>
      <c r="DR1140" s="4"/>
      <c r="DS1140" s="4"/>
      <c r="DT1140" s="4"/>
      <c r="DU1140" s="4"/>
      <c r="DV1140" s="4"/>
      <c r="DW1140" s="4"/>
      <c r="DX1140" s="4"/>
      <c r="DY1140" s="4"/>
      <c r="DZ1140" s="4"/>
      <c r="EA1140" s="4"/>
      <c r="EB1140" s="4"/>
      <c r="EC1140" s="4"/>
      <c r="ED1140" s="4"/>
      <c r="EE1140" s="4"/>
      <c r="EF1140" s="4"/>
      <c r="EG1140" s="4"/>
      <c r="EH1140" s="4"/>
      <c r="EI1140" s="4"/>
      <c r="EJ1140" s="4"/>
      <c r="EK1140" s="4"/>
      <c r="EL1140" s="4"/>
    </row>
    <row r="1141" spans="1:142" x14ac:dyDescent="0.35">
      <c r="A1141" s="3"/>
      <c r="B1141" s="4"/>
      <c r="C1141" s="4"/>
      <c r="D1141" s="4"/>
      <c r="E1141" s="3"/>
      <c r="F1141" s="3"/>
      <c r="G1141" s="3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/>
      <c r="AU1141" s="4"/>
      <c r="AV1141" s="4"/>
      <c r="AW1141" s="4"/>
      <c r="AX1141" s="4"/>
      <c r="AY1141" s="4"/>
      <c r="AZ1141" s="4"/>
      <c r="BA1141" s="4"/>
      <c r="BB1141" s="4"/>
      <c r="BC1141" s="4"/>
      <c r="BD1141" s="4"/>
      <c r="BE1141" s="4"/>
      <c r="BF1141" s="4"/>
      <c r="BG1141" s="4"/>
      <c r="BH1141" s="4"/>
      <c r="BI1141" s="4"/>
      <c r="BJ1141" s="4"/>
      <c r="BK1141" s="4"/>
      <c r="BL1141" s="4"/>
      <c r="BM1141" s="4"/>
      <c r="BN1141" s="4"/>
      <c r="BO1141" s="4"/>
      <c r="BP1141" s="4"/>
      <c r="BQ1141" s="4"/>
      <c r="BR1141" s="4"/>
      <c r="BS1141" s="4"/>
      <c r="BT1141" s="4"/>
      <c r="BU1141" s="4"/>
      <c r="BV1141" s="4"/>
      <c r="BW1141" s="4"/>
      <c r="BX1141" s="4"/>
      <c r="BY1141" s="4"/>
      <c r="BZ1141" s="4"/>
      <c r="CA1141" s="4"/>
      <c r="CB1141" s="4"/>
      <c r="CC1141" s="4"/>
      <c r="CD1141" s="4"/>
      <c r="CE1141" s="4"/>
      <c r="CF1141" s="4"/>
      <c r="CG1141" s="4"/>
      <c r="CH1141" s="4"/>
      <c r="CI1141" s="4"/>
      <c r="CJ1141" s="4"/>
      <c r="CK1141" s="4"/>
      <c r="CL1141" s="4"/>
      <c r="CM1141" s="4"/>
      <c r="CN1141" s="4"/>
      <c r="CO1141" s="4"/>
      <c r="CP1141" s="4"/>
      <c r="CQ1141" s="4"/>
      <c r="CR1141" s="4"/>
      <c r="CS1141" s="4"/>
      <c r="CT1141" s="4"/>
      <c r="CU1141" s="4"/>
      <c r="CV1141" s="4"/>
      <c r="CW1141" s="4"/>
      <c r="CX1141" s="4"/>
      <c r="CY1141" s="4"/>
      <c r="CZ1141" s="4"/>
      <c r="DA1141" s="4"/>
      <c r="DB1141" s="4"/>
      <c r="DC1141" s="4"/>
      <c r="DD1141" s="4"/>
      <c r="DE1141" s="4"/>
      <c r="DF1141" s="4"/>
      <c r="DG1141" s="4"/>
      <c r="DH1141" s="4"/>
      <c r="DI1141" s="4"/>
      <c r="DJ1141" s="4"/>
      <c r="DK1141" s="4"/>
      <c r="DL1141" s="4"/>
      <c r="DM1141" s="4"/>
      <c r="DN1141" s="4"/>
      <c r="DO1141" s="4"/>
      <c r="DP1141" s="4"/>
      <c r="DQ1141" s="4"/>
      <c r="DR1141" s="4"/>
      <c r="DS1141" s="4"/>
      <c r="DT1141" s="4"/>
      <c r="DU1141" s="4"/>
      <c r="DV1141" s="4"/>
      <c r="DW1141" s="4"/>
      <c r="DX1141" s="4"/>
      <c r="DY1141" s="4"/>
      <c r="DZ1141" s="4"/>
      <c r="EA1141" s="4"/>
      <c r="EB1141" s="4"/>
      <c r="EC1141" s="4"/>
      <c r="ED1141" s="4"/>
      <c r="EE1141" s="4"/>
      <c r="EF1141" s="4"/>
      <c r="EG1141" s="4"/>
      <c r="EH1141" s="4"/>
      <c r="EI1141" s="4"/>
      <c r="EJ1141" s="4"/>
      <c r="EK1141" s="4"/>
      <c r="EL1141" s="4"/>
    </row>
    <row r="1142" spans="1:142" x14ac:dyDescent="0.35">
      <c r="A1142" s="3"/>
      <c r="B1142" s="4"/>
      <c r="C1142" s="4"/>
      <c r="D1142" s="4"/>
      <c r="E1142" s="3"/>
      <c r="F1142" s="3"/>
      <c r="G1142" s="3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  <c r="BA1142" s="4"/>
      <c r="BB1142" s="4"/>
      <c r="BC1142" s="4"/>
      <c r="BD1142" s="4"/>
      <c r="BE1142" s="4"/>
      <c r="BF1142" s="4"/>
      <c r="BG1142" s="4"/>
      <c r="BH1142" s="4"/>
      <c r="BI1142" s="4"/>
      <c r="BJ1142" s="4"/>
      <c r="BK1142" s="4"/>
      <c r="BL1142" s="4"/>
      <c r="BM1142" s="4"/>
      <c r="BN1142" s="4"/>
      <c r="BO1142" s="4"/>
      <c r="BP1142" s="4"/>
      <c r="BQ1142" s="4"/>
      <c r="BR1142" s="4"/>
      <c r="BS1142" s="4"/>
      <c r="BT1142" s="4"/>
      <c r="BU1142" s="4"/>
      <c r="BV1142" s="4"/>
      <c r="BW1142" s="4"/>
      <c r="BX1142" s="4"/>
      <c r="BY1142" s="4"/>
      <c r="BZ1142" s="4"/>
      <c r="CA1142" s="4"/>
      <c r="CB1142" s="4"/>
      <c r="CC1142" s="4"/>
      <c r="CD1142" s="4"/>
      <c r="CE1142" s="4"/>
      <c r="CF1142" s="4"/>
      <c r="CG1142" s="4"/>
      <c r="CH1142" s="4"/>
      <c r="CI1142" s="4"/>
      <c r="CJ1142" s="4"/>
      <c r="CK1142" s="4"/>
      <c r="CL1142" s="4"/>
      <c r="CM1142" s="4"/>
      <c r="CN1142" s="4"/>
      <c r="CO1142" s="4"/>
      <c r="CP1142" s="4"/>
      <c r="CQ1142" s="4"/>
      <c r="CR1142" s="4"/>
      <c r="CS1142" s="4"/>
      <c r="CT1142" s="4"/>
      <c r="CU1142" s="4"/>
      <c r="CV1142" s="4"/>
      <c r="CW1142" s="4"/>
      <c r="CX1142" s="4"/>
      <c r="CY1142" s="4"/>
      <c r="CZ1142" s="4"/>
      <c r="DA1142" s="4"/>
      <c r="DB1142" s="4"/>
      <c r="DC1142" s="4"/>
      <c r="DD1142" s="4"/>
      <c r="DE1142" s="4"/>
      <c r="DF1142" s="4"/>
      <c r="DG1142" s="4"/>
      <c r="DH1142" s="4"/>
      <c r="DI1142" s="4"/>
      <c r="DJ1142" s="4"/>
      <c r="DK1142" s="4"/>
      <c r="DL1142" s="4"/>
      <c r="DM1142" s="4"/>
      <c r="DN1142" s="4"/>
      <c r="DO1142" s="4"/>
      <c r="DP1142" s="4"/>
      <c r="DQ1142" s="4"/>
      <c r="DR1142" s="4"/>
      <c r="DS1142" s="4"/>
      <c r="DT1142" s="4"/>
      <c r="DU1142" s="4"/>
      <c r="DV1142" s="4"/>
      <c r="DW1142" s="4"/>
      <c r="DX1142" s="4"/>
      <c r="DY1142" s="4"/>
      <c r="DZ1142" s="4"/>
      <c r="EA1142" s="4"/>
      <c r="EB1142" s="4"/>
      <c r="EC1142" s="4"/>
      <c r="ED1142" s="4"/>
      <c r="EE1142" s="4"/>
      <c r="EF1142" s="4"/>
      <c r="EG1142" s="4"/>
      <c r="EH1142" s="4"/>
      <c r="EI1142" s="4"/>
      <c r="EJ1142" s="4"/>
      <c r="EK1142" s="4"/>
      <c r="EL1142" s="4"/>
    </row>
    <row r="1143" spans="1:142" x14ac:dyDescent="0.35">
      <c r="A1143" s="3"/>
      <c r="B1143" s="4"/>
      <c r="C1143" s="4"/>
      <c r="D1143" s="4"/>
      <c r="E1143" s="3"/>
      <c r="F1143" s="3"/>
      <c r="G1143" s="3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  <c r="BA1143" s="4"/>
      <c r="BB1143" s="4"/>
      <c r="BC1143" s="4"/>
      <c r="BD1143" s="4"/>
      <c r="BE1143" s="4"/>
      <c r="BF1143" s="4"/>
      <c r="BG1143" s="4"/>
      <c r="BH1143" s="4"/>
      <c r="BI1143" s="4"/>
      <c r="BJ1143" s="4"/>
      <c r="BK1143" s="4"/>
      <c r="BL1143" s="4"/>
      <c r="BM1143" s="4"/>
      <c r="BN1143" s="4"/>
      <c r="BO1143" s="4"/>
      <c r="BP1143" s="4"/>
      <c r="BQ1143" s="4"/>
      <c r="BR1143" s="4"/>
      <c r="BS1143" s="4"/>
      <c r="BT1143" s="4"/>
      <c r="BU1143" s="4"/>
      <c r="BV1143" s="4"/>
      <c r="BW1143" s="4"/>
      <c r="BX1143" s="4"/>
      <c r="BY1143" s="4"/>
      <c r="BZ1143" s="4"/>
      <c r="CA1143" s="4"/>
      <c r="CB1143" s="4"/>
      <c r="CC1143" s="4"/>
      <c r="CD1143" s="4"/>
      <c r="CE1143" s="4"/>
      <c r="CF1143" s="4"/>
      <c r="CG1143" s="4"/>
      <c r="CH1143" s="4"/>
      <c r="CI1143" s="4"/>
      <c r="CJ1143" s="4"/>
      <c r="CK1143" s="4"/>
      <c r="CL1143" s="4"/>
      <c r="CM1143" s="4"/>
      <c r="CN1143" s="4"/>
      <c r="CO1143" s="4"/>
      <c r="CP1143" s="4"/>
      <c r="CQ1143" s="4"/>
      <c r="CR1143" s="4"/>
      <c r="CS1143" s="4"/>
      <c r="CT1143" s="4"/>
      <c r="CU1143" s="4"/>
      <c r="CV1143" s="4"/>
      <c r="CW1143" s="4"/>
      <c r="CX1143" s="4"/>
      <c r="CY1143" s="4"/>
      <c r="CZ1143" s="4"/>
      <c r="DA1143" s="4"/>
      <c r="DB1143" s="4"/>
      <c r="DC1143" s="4"/>
      <c r="DD1143" s="4"/>
      <c r="DE1143" s="4"/>
      <c r="DF1143" s="4"/>
      <c r="DG1143" s="4"/>
      <c r="DH1143" s="4"/>
      <c r="DI1143" s="4"/>
      <c r="DJ1143" s="4"/>
      <c r="DK1143" s="4"/>
      <c r="DL1143" s="4"/>
      <c r="DM1143" s="4"/>
      <c r="DN1143" s="4"/>
      <c r="DO1143" s="4"/>
      <c r="DP1143" s="4"/>
      <c r="DQ1143" s="4"/>
      <c r="DR1143" s="4"/>
      <c r="DS1143" s="4"/>
      <c r="DT1143" s="4"/>
      <c r="DU1143" s="4"/>
      <c r="DV1143" s="4"/>
      <c r="DW1143" s="4"/>
      <c r="DX1143" s="4"/>
      <c r="DY1143" s="4"/>
      <c r="DZ1143" s="4"/>
      <c r="EA1143" s="4"/>
      <c r="EB1143" s="4"/>
      <c r="EC1143" s="4"/>
      <c r="ED1143" s="4"/>
      <c r="EE1143" s="4"/>
      <c r="EF1143" s="4"/>
      <c r="EG1143" s="4"/>
      <c r="EH1143" s="4"/>
      <c r="EI1143" s="4"/>
      <c r="EJ1143" s="4"/>
      <c r="EK1143" s="4"/>
      <c r="EL1143" s="4"/>
    </row>
    <row r="1144" spans="1:142" x14ac:dyDescent="0.35">
      <c r="A1144" s="3"/>
      <c r="B1144" s="4"/>
      <c r="C1144" s="4"/>
      <c r="D1144" s="4"/>
      <c r="E1144" s="3"/>
      <c r="F1144" s="3"/>
      <c r="G1144" s="3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  <c r="BA1144" s="4"/>
      <c r="BB1144" s="4"/>
      <c r="BC1144" s="4"/>
      <c r="BD1144" s="4"/>
      <c r="BE1144" s="4"/>
      <c r="BF1144" s="4"/>
      <c r="BG1144" s="4"/>
      <c r="BH1144" s="4"/>
      <c r="BI1144" s="4"/>
      <c r="BJ1144" s="4"/>
      <c r="BK1144" s="4"/>
      <c r="BL1144" s="4"/>
      <c r="BM1144" s="4"/>
      <c r="BN1144" s="4"/>
      <c r="BO1144" s="4"/>
      <c r="BP1144" s="4"/>
      <c r="BQ1144" s="4"/>
      <c r="BR1144" s="4"/>
      <c r="BS1144" s="4"/>
      <c r="BT1144" s="4"/>
      <c r="BU1144" s="4"/>
      <c r="BV1144" s="4"/>
      <c r="BW1144" s="4"/>
      <c r="BX1144" s="4"/>
      <c r="BY1144" s="4"/>
      <c r="BZ1144" s="4"/>
      <c r="CA1144" s="4"/>
      <c r="CB1144" s="4"/>
      <c r="CC1144" s="4"/>
      <c r="CD1144" s="4"/>
      <c r="CE1144" s="4"/>
      <c r="CF1144" s="4"/>
      <c r="CG1144" s="4"/>
      <c r="CH1144" s="4"/>
      <c r="CI1144" s="4"/>
      <c r="CJ1144" s="4"/>
      <c r="CK1144" s="4"/>
      <c r="CL1144" s="4"/>
      <c r="CM1144" s="4"/>
      <c r="CN1144" s="4"/>
      <c r="CO1144" s="4"/>
      <c r="CP1144" s="4"/>
      <c r="CQ1144" s="4"/>
      <c r="CR1144" s="4"/>
      <c r="CS1144" s="4"/>
      <c r="CT1144" s="4"/>
      <c r="CU1144" s="4"/>
      <c r="CV1144" s="4"/>
      <c r="CW1144" s="4"/>
      <c r="CX1144" s="4"/>
      <c r="CY1144" s="4"/>
      <c r="CZ1144" s="4"/>
      <c r="DA1144" s="4"/>
      <c r="DB1144" s="4"/>
      <c r="DC1144" s="4"/>
      <c r="DD1144" s="4"/>
      <c r="DE1144" s="4"/>
      <c r="DF1144" s="4"/>
      <c r="DG1144" s="4"/>
      <c r="DH1144" s="4"/>
      <c r="DI1144" s="4"/>
      <c r="DJ1144" s="4"/>
      <c r="DK1144" s="4"/>
      <c r="DL1144" s="4"/>
      <c r="DM1144" s="4"/>
      <c r="DN1144" s="4"/>
      <c r="DO1144" s="4"/>
      <c r="DP1144" s="4"/>
      <c r="DQ1144" s="4"/>
      <c r="DR1144" s="4"/>
      <c r="DS1144" s="4"/>
      <c r="DT1144" s="4"/>
      <c r="DU1144" s="4"/>
      <c r="DV1144" s="4"/>
      <c r="DW1144" s="4"/>
      <c r="DX1144" s="4"/>
      <c r="DY1144" s="4"/>
      <c r="DZ1144" s="4"/>
      <c r="EA1144" s="4"/>
      <c r="EB1144" s="4"/>
      <c r="EC1144" s="4"/>
      <c r="ED1144" s="4"/>
      <c r="EE1144" s="4"/>
      <c r="EF1144" s="4"/>
      <c r="EG1144" s="4"/>
      <c r="EH1144" s="4"/>
      <c r="EI1144" s="4"/>
      <c r="EJ1144" s="4"/>
      <c r="EK1144" s="4"/>
      <c r="EL1144" s="4"/>
    </row>
    <row r="1145" spans="1:142" x14ac:dyDescent="0.35">
      <c r="A1145" s="3"/>
      <c r="B1145" s="4"/>
      <c r="C1145" s="4"/>
      <c r="D1145" s="4"/>
      <c r="E1145" s="3"/>
      <c r="F1145" s="3"/>
      <c r="G1145" s="3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4"/>
      <c r="AT1145" s="4"/>
      <c r="AU1145" s="4"/>
      <c r="AV1145" s="4"/>
      <c r="AW1145" s="4"/>
      <c r="AX1145" s="4"/>
      <c r="AY1145" s="4"/>
      <c r="AZ1145" s="4"/>
      <c r="BA1145" s="4"/>
      <c r="BB1145" s="4"/>
      <c r="BC1145" s="4"/>
      <c r="BD1145" s="4"/>
      <c r="BE1145" s="4"/>
      <c r="BF1145" s="4"/>
      <c r="BG1145" s="4"/>
      <c r="BH1145" s="4"/>
      <c r="BI1145" s="4"/>
      <c r="BJ1145" s="4"/>
      <c r="BK1145" s="4"/>
      <c r="BL1145" s="4"/>
      <c r="BM1145" s="4"/>
      <c r="BN1145" s="4"/>
      <c r="BO1145" s="4"/>
      <c r="BP1145" s="4"/>
      <c r="BQ1145" s="4"/>
      <c r="BR1145" s="4"/>
      <c r="BS1145" s="4"/>
      <c r="BT1145" s="4"/>
      <c r="BU1145" s="4"/>
      <c r="BV1145" s="4"/>
      <c r="BW1145" s="4"/>
      <c r="BX1145" s="4"/>
      <c r="BY1145" s="4"/>
      <c r="BZ1145" s="4"/>
      <c r="CA1145" s="4"/>
      <c r="CB1145" s="4"/>
      <c r="CC1145" s="4"/>
      <c r="CD1145" s="4"/>
      <c r="CE1145" s="4"/>
      <c r="CF1145" s="4"/>
      <c r="CG1145" s="4"/>
      <c r="CH1145" s="4"/>
      <c r="CI1145" s="4"/>
      <c r="CJ1145" s="4"/>
      <c r="CK1145" s="4"/>
      <c r="CL1145" s="4"/>
      <c r="CM1145" s="4"/>
      <c r="CN1145" s="4"/>
      <c r="CO1145" s="4"/>
      <c r="CP1145" s="4"/>
      <c r="CQ1145" s="4"/>
      <c r="CR1145" s="4"/>
      <c r="CS1145" s="4"/>
      <c r="CT1145" s="4"/>
      <c r="CU1145" s="4"/>
      <c r="CV1145" s="4"/>
      <c r="CW1145" s="4"/>
      <c r="CX1145" s="4"/>
      <c r="CY1145" s="4"/>
      <c r="CZ1145" s="4"/>
      <c r="DA1145" s="4"/>
      <c r="DB1145" s="4"/>
      <c r="DC1145" s="4"/>
      <c r="DD1145" s="4"/>
      <c r="DE1145" s="4"/>
      <c r="DF1145" s="4"/>
      <c r="DG1145" s="4"/>
      <c r="DH1145" s="4"/>
      <c r="DI1145" s="4"/>
      <c r="DJ1145" s="4"/>
      <c r="DK1145" s="4"/>
      <c r="DL1145" s="4"/>
      <c r="DM1145" s="4"/>
      <c r="DN1145" s="4"/>
      <c r="DO1145" s="4"/>
      <c r="DP1145" s="4"/>
      <c r="DQ1145" s="4"/>
      <c r="DR1145" s="4"/>
      <c r="DS1145" s="4"/>
      <c r="DT1145" s="4"/>
      <c r="DU1145" s="4"/>
      <c r="DV1145" s="4"/>
      <c r="DW1145" s="4"/>
      <c r="DX1145" s="4"/>
      <c r="DY1145" s="4"/>
      <c r="DZ1145" s="4"/>
      <c r="EA1145" s="4"/>
      <c r="EB1145" s="4"/>
      <c r="EC1145" s="4"/>
      <c r="ED1145" s="4"/>
      <c r="EE1145" s="4"/>
      <c r="EF1145" s="4"/>
      <c r="EG1145" s="4"/>
      <c r="EH1145" s="4"/>
      <c r="EI1145" s="4"/>
      <c r="EJ1145" s="4"/>
      <c r="EK1145" s="4"/>
      <c r="EL1145" s="4"/>
    </row>
    <row r="1146" spans="1:142" x14ac:dyDescent="0.35">
      <c r="A1146" s="3"/>
      <c r="B1146" s="4"/>
      <c r="C1146" s="4"/>
      <c r="D1146" s="4"/>
      <c r="E1146" s="3"/>
      <c r="F1146" s="3"/>
      <c r="G1146" s="3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  <c r="AF1146" s="4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/>
      <c r="AS1146" s="4"/>
      <c r="AT1146" s="4"/>
      <c r="AU1146" s="4"/>
      <c r="AV1146" s="4"/>
      <c r="AW1146" s="4"/>
      <c r="AX1146" s="4"/>
      <c r="AY1146" s="4"/>
      <c r="AZ1146" s="4"/>
      <c r="BA1146" s="4"/>
      <c r="BB1146" s="4"/>
      <c r="BC1146" s="4"/>
      <c r="BD1146" s="4"/>
      <c r="BE1146" s="4"/>
      <c r="BF1146" s="4"/>
      <c r="BG1146" s="4"/>
      <c r="BH1146" s="4"/>
      <c r="BI1146" s="4"/>
      <c r="BJ1146" s="4"/>
      <c r="BK1146" s="4"/>
      <c r="BL1146" s="4"/>
      <c r="BM1146" s="4"/>
      <c r="BN1146" s="4"/>
      <c r="BO1146" s="4"/>
      <c r="BP1146" s="4"/>
      <c r="BQ1146" s="4"/>
      <c r="BR1146" s="4"/>
      <c r="BS1146" s="4"/>
      <c r="BT1146" s="4"/>
      <c r="BU1146" s="4"/>
      <c r="BV1146" s="4"/>
      <c r="BW1146" s="4"/>
      <c r="BX1146" s="4"/>
      <c r="BY1146" s="4"/>
      <c r="BZ1146" s="4"/>
      <c r="CA1146" s="4"/>
      <c r="CB1146" s="4"/>
      <c r="CC1146" s="4"/>
      <c r="CD1146" s="4"/>
      <c r="CE1146" s="4"/>
      <c r="CF1146" s="4"/>
      <c r="CG1146" s="4"/>
      <c r="CH1146" s="4"/>
      <c r="CI1146" s="4"/>
      <c r="CJ1146" s="4"/>
      <c r="CK1146" s="4"/>
      <c r="CL1146" s="4"/>
      <c r="CM1146" s="4"/>
      <c r="CN1146" s="4"/>
      <c r="CO1146" s="4"/>
      <c r="CP1146" s="4"/>
      <c r="CQ1146" s="4"/>
      <c r="CR1146" s="4"/>
      <c r="CS1146" s="4"/>
      <c r="CT1146" s="4"/>
      <c r="CU1146" s="4"/>
      <c r="CV1146" s="4"/>
      <c r="CW1146" s="4"/>
      <c r="CX1146" s="4"/>
      <c r="CY1146" s="4"/>
      <c r="CZ1146" s="4"/>
      <c r="DA1146" s="4"/>
      <c r="DB1146" s="4"/>
      <c r="DC1146" s="4"/>
      <c r="DD1146" s="4"/>
      <c r="DE1146" s="4"/>
      <c r="DF1146" s="4"/>
      <c r="DG1146" s="4"/>
      <c r="DH1146" s="4"/>
      <c r="DI1146" s="4"/>
      <c r="DJ1146" s="4"/>
      <c r="DK1146" s="4"/>
      <c r="DL1146" s="4"/>
      <c r="DM1146" s="4"/>
      <c r="DN1146" s="4"/>
      <c r="DO1146" s="4"/>
      <c r="DP1146" s="4"/>
      <c r="DQ1146" s="4"/>
      <c r="DR1146" s="4"/>
      <c r="DS1146" s="4"/>
      <c r="DT1146" s="4"/>
      <c r="DU1146" s="4"/>
      <c r="DV1146" s="4"/>
      <c r="DW1146" s="4"/>
      <c r="DX1146" s="4"/>
      <c r="DY1146" s="4"/>
      <c r="DZ1146" s="4"/>
      <c r="EA1146" s="4"/>
      <c r="EB1146" s="4"/>
      <c r="EC1146" s="4"/>
      <c r="ED1146" s="4"/>
      <c r="EE1146" s="4"/>
      <c r="EF1146" s="4"/>
      <c r="EG1146" s="4"/>
      <c r="EH1146" s="4"/>
      <c r="EI1146" s="4"/>
      <c r="EJ1146" s="4"/>
      <c r="EK1146" s="4"/>
      <c r="EL1146" s="4"/>
    </row>
    <row r="1147" spans="1:142" x14ac:dyDescent="0.35">
      <c r="A1147" s="3"/>
      <c r="B1147" s="4"/>
      <c r="C1147" s="4"/>
      <c r="D1147" s="4"/>
      <c r="E1147" s="3"/>
      <c r="F1147" s="3"/>
      <c r="G1147" s="3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  <c r="AF1147" s="4"/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4"/>
      <c r="AT1147" s="4"/>
      <c r="AU1147" s="4"/>
      <c r="AV1147" s="4"/>
      <c r="AW1147" s="4"/>
      <c r="AX1147" s="4"/>
      <c r="AY1147" s="4"/>
      <c r="AZ1147" s="4"/>
      <c r="BA1147" s="4"/>
      <c r="BB1147" s="4"/>
      <c r="BC1147" s="4"/>
      <c r="BD1147" s="4"/>
      <c r="BE1147" s="4"/>
      <c r="BF1147" s="4"/>
      <c r="BG1147" s="4"/>
      <c r="BH1147" s="4"/>
      <c r="BI1147" s="4"/>
      <c r="BJ1147" s="4"/>
      <c r="BK1147" s="4"/>
      <c r="BL1147" s="4"/>
      <c r="BM1147" s="4"/>
      <c r="BN1147" s="4"/>
      <c r="BO1147" s="4"/>
      <c r="BP1147" s="4"/>
      <c r="BQ1147" s="4"/>
      <c r="BR1147" s="4"/>
      <c r="BS1147" s="4"/>
      <c r="BT1147" s="4"/>
      <c r="BU1147" s="4"/>
      <c r="BV1147" s="4"/>
      <c r="BW1147" s="4"/>
      <c r="BX1147" s="4"/>
      <c r="BY1147" s="4"/>
      <c r="BZ1147" s="4"/>
      <c r="CA1147" s="4"/>
      <c r="CB1147" s="4"/>
      <c r="CC1147" s="4"/>
      <c r="CD1147" s="4"/>
      <c r="CE1147" s="4"/>
      <c r="CF1147" s="4"/>
      <c r="CG1147" s="4"/>
      <c r="CH1147" s="4"/>
      <c r="CI1147" s="4"/>
      <c r="CJ1147" s="4"/>
      <c r="CK1147" s="4"/>
      <c r="CL1147" s="4"/>
      <c r="CM1147" s="4"/>
      <c r="CN1147" s="4"/>
      <c r="CO1147" s="4"/>
      <c r="CP1147" s="4"/>
      <c r="CQ1147" s="4"/>
      <c r="CR1147" s="4"/>
      <c r="CS1147" s="4"/>
      <c r="CT1147" s="4"/>
      <c r="CU1147" s="4"/>
      <c r="CV1147" s="4"/>
      <c r="CW1147" s="4"/>
      <c r="CX1147" s="4"/>
      <c r="CY1147" s="4"/>
      <c r="CZ1147" s="4"/>
      <c r="DA1147" s="4"/>
      <c r="DB1147" s="4"/>
      <c r="DC1147" s="4"/>
      <c r="DD1147" s="4"/>
      <c r="DE1147" s="4"/>
      <c r="DF1147" s="4"/>
      <c r="DG1147" s="4"/>
      <c r="DH1147" s="4"/>
      <c r="DI1147" s="4"/>
      <c r="DJ1147" s="4"/>
      <c r="DK1147" s="4"/>
      <c r="DL1147" s="4"/>
      <c r="DM1147" s="4"/>
      <c r="DN1147" s="4"/>
      <c r="DO1147" s="4"/>
      <c r="DP1147" s="4"/>
      <c r="DQ1147" s="4"/>
      <c r="DR1147" s="4"/>
      <c r="DS1147" s="4"/>
      <c r="DT1147" s="4"/>
      <c r="DU1147" s="4"/>
      <c r="DV1147" s="4"/>
      <c r="DW1147" s="4"/>
      <c r="DX1147" s="4"/>
      <c r="DY1147" s="4"/>
      <c r="DZ1147" s="4"/>
      <c r="EA1147" s="4"/>
      <c r="EB1147" s="4"/>
      <c r="EC1147" s="4"/>
      <c r="ED1147" s="4"/>
      <c r="EE1147" s="4"/>
      <c r="EF1147" s="4"/>
      <c r="EG1147" s="4"/>
      <c r="EH1147" s="4"/>
      <c r="EI1147" s="4"/>
      <c r="EJ1147" s="4"/>
      <c r="EK1147" s="4"/>
      <c r="EL1147" s="4"/>
    </row>
    <row r="1148" spans="1:142" x14ac:dyDescent="0.35">
      <c r="A1148" s="3"/>
      <c r="B1148" s="4"/>
      <c r="C1148" s="4"/>
      <c r="D1148" s="4"/>
      <c r="E1148" s="3"/>
      <c r="F1148" s="3"/>
      <c r="G1148" s="3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  <c r="AF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/>
      <c r="AS1148" s="4"/>
      <c r="AT1148" s="4"/>
      <c r="AU1148" s="4"/>
      <c r="AV1148" s="4"/>
      <c r="AW1148" s="4"/>
      <c r="AX1148" s="4"/>
      <c r="AY1148" s="4"/>
      <c r="AZ1148" s="4"/>
      <c r="BA1148" s="4"/>
      <c r="BB1148" s="4"/>
      <c r="BC1148" s="4"/>
      <c r="BD1148" s="4"/>
      <c r="BE1148" s="4"/>
      <c r="BF1148" s="4"/>
      <c r="BG1148" s="4"/>
      <c r="BH1148" s="4"/>
      <c r="BI1148" s="4"/>
      <c r="BJ1148" s="4"/>
      <c r="BK1148" s="4"/>
      <c r="BL1148" s="4"/>
      <c r="BM1148" s="4"/>
      <c r="BN1148" s="4"/>
      <c r="BO1148" s="4"/>
      <c r="BP1148" s="4"/>
      <c r="BQ1148" s="4"/>
      <c r="BR1148" s="4"/>
      <c r="BS1148" s="4"/>
      <c r="BT1148" s="4"/>
      <c r="BU1148" s="4"/>
      <c r="BV1148" s="4"/>
      <c r="BW1148" s="4"/>
      <c r="BX1148" s="4"/>
      <c r="BY1148" s="4"/>
      <c r="BZ1148" s="4"/>
      <c r="CA1148" s="4"/>
      <c r="CB1148" s="4"/>
      <c r="CC1148" s="4"/>
      <c r="CD1148" s="4"/>
      <c r="CE1148" s="4"/>
      <c r="CF1148" s="4"/>
      <c r="CG1148" s="4"/>
      <c r="CH1148" s="4"/>
      <c r="CI1148" s="4"/>
      <c r="CJ1148" s="4"/>
      <c r="CK1148" s="4"/>
      <c r="CL1148" s="4"/>
      <c r="CM1148" s="4"/>
      <c r="CN1148" s="4"/>
      <c r="CO1148" s="4"/>
      <c r="CP1148" s="4"/>
      <c r="CQ1148" s="4"/>
      <c r="CR1148" s="4"/>
      <c r="CS1148" s="4"/>
      <c r="CT1148" s="4"/>
      <c r="CU1148" s="4"/>
      <c r="CV1148" s="4"/>
      <c r="CW1148" s="4"/>
      <c r="CX1148" s="4"/>
      <c r="CY1148" s="4"/>
      <c r="CZ1148" s="4"/>
      <c r="DA1148" s="4"/>
      <c r="DB1148" s="4"/>
      <c r="DC1148" s="4"/>
      <c r="DD1148" s="4"/>
      <c r="DE1148" s="4"/>
      <c r="DF1148" s="4"/>
      <c r="DG1148" s="4"/>
      <c r="DH1148" s="4"/>
      <c r="DI1148" s="4"/>
      <c r="DJ1148" s="4"/>
      <c r="DK1148" s="4"/>
      <c r="DL1148" s="4"/>
      <c r="DM1148" s="4"/>
      <c r="DN1148" s="4"/>
      <c r="DO1148" s="4"/>
      <c r="DP1148" s="4"/>
      <c r="DQ1148" s="4"/>
      <c r="DR1148" s="4"/>
      <c r="DS1148" s="4"/>
      <c r="DT1148" s="4"/>
      <c r="DU1148" s="4"/>
      <c r="DV1148" s="4"/>
      <c r="DW1148" s="4"/>
      <c r="DX1148" s="4"/>
      <c r="DY1148" s="4"/>
      <c r="DZ1148" s="4"/>
      <c r="EA1148" s="4"/>
      <c r="EB1148" s="4"/>
      <c r="EC1148" s="4"/>
      <c r="ED1148" s="4"/>
      <c r="EE1148" s="4"/>
      <c r="EF1148" s="4"/>
      <c r="EG1148" s="4"/>
      <c r="EH1148" s="4"/>
      <c r="EI1148" s="4"/>
      <c r="EJ1148" s="4"/>
      <c r="EK1148" s="4"/>
      <c r="EL1148" s="4"/>
    </row>
    <row r="1149" spans="1:142" x14ac:dyDescent="0.35">
      <c r="A1149" s="3"/>
      <c r="B1149" s="4"/>
      <c r="C1149" s="4"/>
      <c r="D1149" s="4"/>
      <c r="E1149" s="3"/>
      <c r="F1149" s="3"/>
      <c r="G1149" s="3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  <c r="AF1149" s="4"/>
      <c r="AG1149" s="4"/>
      <c r="AH1149" s="4"/>
      <c r="AI1149" s="4"/>
      <c r="AJ1149" s="4"/>
      <c r="AK1149" s="4"/>
      <c r="AL1149" s="4"/>
      <c r="AM1149" s="4"/>
      <c r="AN1149" s="4"/>
      <c r="AO1149" s="4"/>
      <c r="AP1149" s="4"/>
      <c r="AQ1149" s="4"/>
      <c r="AR1149" s="4"/>
      <c r="AS1149" s="4"/>
      <c r="AT1149" s="4"/>
      <c r="AU1149" s="4"/>
      <c r="AV1149" s="4"/>
      <c r="AW1149" s="4"/>
      <c r="AX1149" s="4"/>
      <c r="AY1149" s="4"/>
      <c r="AZ1149" s="4"/>
      <c r="BA1149" s="4"/>
      <c r="BB1149" s="4"/>
      <c r="BC1149" s="4"/>
      <c r="BD1149" s="4"/>
      <c r="BE1149" s="4"/>
      <c r="BF1149" s="4"/>
      <c r="BG1149" s="4"/>
      <c r="BH1149" s="4"/>
      <c r="BI1149" s="4"/>
      <c r="BJ1149" s="4"/>
      <c r="BK1149" s="4"/>
      <c r="BL1149" s="4"/>
      <c r="BM1149" s="4"/>
      <c r="BN1149" s="4"/>
      <c r="BO1149" s="4"/>
      <c r="BP1149" s="4"/>
      <c r="BQ1149" s="4"/>
      <c r="BR1149" s="4"/>
      <c r="BS1149" s="4"/>
      <c r="BT1149" s="4"/>
      <c r="BU1149" s="4"/>
      <c r="BV1149" s="4"/>
      <c r="BW1149" s="4"/>
      <c r="BX1149" s="4"/>
      <c r="BY1149" s="4"/>
      <c r="BZ1149" s="4"/>
      <c r="CA1149" s="4"/>
      <c r="CB1149" s="4"/>
      <c r="CC1149" s="4"/>
      <c r="CD1149" s="4"/>
      <c r="CE1149" s="4"/>
      <c r="CF1149" s="4"/>
      <c r="CG1149" s="4"/>
      <c r="CH1149" s="4"/>
      <c r="CI1149" s="4"/>
      <c r="CJ1149" s="4"/>
      <c r="CK1149" s="4"/>
      <c r="CL1149" s="4"/>
      <c r="CM1149" s="4"/>
      <c r="CN1149" s="4"/>
      <c r="CO1149" s="4"/>
      <c r="CP1149" s="4"/>
      <c r="CQ1149" s="4"/>
      <c r="CR1149" s="4"/>
      <c r="CS1149" s="4"/>
      <c r="CT1149" s="4"/>
      <c r="CU1149" s="4"/>
      <c r="CV1149" s="4"/>
      <c r="CW1149" s="4"/>
      <c r="CX1149" s="4"/>
      <c r="CY1149" s="4"/>
      <c r="CZ1149" s="4"/>
      <c r="DA1149" s="4"/>
      <c r="DB1149" s="4"/>
      <c r="DC1149" s="4"/>
      <c r="DD1149" s="4"/>
      <c r="DE1149" s="4"/>
      <c r="DF1149" s="4"/>
      <c r="DG1149" s="4"/>
      <c r="DH1149" s="4"/>
      <c r="DI1149" s="4"/>
      <c r="DJ1149" s="4"/>
      <c r="DK1149" s="4"/>
      <c r="DL1149" s="4"/>
      <c r="DM1149" s="4"/>
      <c r="DN1149" s="4"/>
      <c r="DO1149" s="4"/>
      <c r="DP1149" s="4"/>
      <c r="DQ1149" s="4"/>
      <c r="DR1149" s="4"/>
      <c r="DS1149" s="4"/>
      <c r="DT1149" s="4"/>
      <c r="DU1149" s="4"/>
      <c r="DV1149" s="4"/>
      <c r="DW1149" s="4"/>
      <c r="DX1149" s="4"/>
      <c r="DY1149" s="4"/>
      <c r="DZ1149" s="4"/>
      <c r="EA1149" s="4"/>
      <c r="EB1149" s="4"/>
      <c r="EC1149" s="4"/>
      <c r="ED1149" s="4"/>
      <c r="EE1149" s="4"/>
      <c r="EF1149" s="4"/>
      <c r="EG1149" s="4"/>
      <c r="EH1149" s="4"/>
      <c r="EI1149" s="4"/>
      <c r="EJ1149" s="4"/>
      <c r="EK1149" s="4"/>
      <c r="EL1149" s="4"/>
    </row>
    <row r="1150" spans="1:142" x14ac:dyDescent="0.35">
      <c r="A1150" s="3"/>
      <c r="B1150" s="4"/>
      <c r="C1150" s="4"/>
      <c r="D1150" s="4"/>
      <c r="E1150" s="3"/>
      <c r="F1150" s="3"/>
      <c r="G1150" s="3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  <c r="BA1150" s="4"/>
      <c r="BB1150" s="4"/>
      <c r="BC1150" s="4"/>
      <c r="BD1150" s="4"/>
      <c r="BE1150" s="4"/>
      <c r="BF1150" s="4"/>
      <c r="BG1150" s="4"/>
      <c r="BH1150" s="4"/>
      <c r="BI1150" s="4"/>
      <c r="BJ1150" s="4"/>
      <c r="BK1150" s="4"/>
      <c r="BL1150" s="4"/>
      <c r="BM1150" s="4"/>
      <c r="BN1150" s="4"/>
      <c r="BO1150" s="4"/>
      <c r="BP1150" s="4"/>
      <c r="BQ1150" s="4"/>
      <c r="BR1150" s="4"/>
      <c r="BS1150" s="4"/>
      <c r="BT1150" s="4"/>
      <c r="BU1150" s="4"/>
      <c r="BV1150" s="4"/>
      <c r="BW1150" s="4"/>
      <c r="BX1150" s="4"/>
      <c r="BY1150" s="4"/>
      <c r="BZ1150" s="4"/>
      <c r="CA1150" s="4"/>
      <c r="CB1150" s="4"/>
      <c r="CC1150" s="4"/>
      <c r="CD1150" s="4"/>
      <c r="CE1150" s="4"/>
      <c r="CF1150" s="4"/>
      <c r="CG1150" s="4"/>
      <c r="CH1150" s="4"/>
      <c r="CI1150" s="4"/>
      <c r="CJ1150" s="4"/>
      <c r="CK1150" s="4"/>
      <c r="CL1150" s="4"/>
      <c r="CM1150" s="4"/>
      <c r="CN1150" s="4"/>
      <c r="CO1150" s="4"/>
      <c r="CP1150" s="4"/>
      <c r="CQ1150" s="4"/>
      <c r="CR1150" s="4"/>
      <c r="CS1150" s="4"/>
      <c r="CT1150" s="4"/>
      <c r="CU1150" s="4"/>
      <c r="CV1150" s="4"/>
      <c r="CW1150" s="4"/>
      <c r="CX1150" s="4"/>
      <c r="CY1150" s="4"/>
      <c r="CZ1150" s="4"/>
      <c r="DA1150" s="4"/>
      <c r="DB1150" s="4"/>
      <c r="DC1150" s="4"/>
      <c r="DD1150" s="4"/>
      <c r="DE1150" s="4"/>
      <c r="DF1150" s="4"/>
      <c r="DG1150" s="4"/>
      <c r="DH1150" s="4"/>
      <c r="DI1150" s="4"/>
      <c r="DJ1150" s="4"/>
      <c r="DK1150" s="4"/>
      <c r="DL1150" s="4"/>
      <c r="DM1150" s="4"/>
      <c r="DN1150" s="4"/>
      <c r="DO1150" s="4"/>
      <c r="DP1150" s="4"/>
      <c r="DQ1150" s="4"/>
      <c r="DR1150" s="4"/>
      <c r="DS1150" s="4"/>
      <c r="DT1150" s="4"/>
      <c r="DU1150" s="4"/>
      <c r="DV1150" s="4"/>
      <c r="DW1150" s="4"/>
      <c r="DX1150" s="4"/>
      <c r="DY1150" s="4"/>
      <c r="DZ1150" s="4"/>
      <c r="EA1150" s="4"/>
      <c r="EB1150" s="4"/>
      <c r="EC1150" s="4"/>
      <c r="ED1150" s="4"/>
      <c r="EE1150" s="4"/>
      <c r="EF1150" s="4"/>
      <c r="EG1150" s="4"/>
      <c r="EH1150" s="4"/>
      <c r="EI1150" s="4"/>
      <c r="EJ1150" s="4"/>
      <c r="EK1150" s="4"/>
      <c r="EL1150" s="4"/>
    </row>
    <row r="1151" spans="1:142" x14ac:dyDescent="0.35">
      <c r="A1151" s="3"/>
      <c r="B1151" s="4"/>
      <c r="C1151" s="4"/>
      <c r="D1151" s="4"/>
      <c r="E1151" s="3"/>
      <c r="F1151" s="3"/>
      <c r="G1151" s="3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  <c r="BA1151" s="4"/>
      <c r="BB1151" s="4"/>
      <c r="BC1151" s="4"/>
      <c r="BD1151" s="4"/>
      <c r="BE1151" s="4"/>
      <c r="BF1151" s="4"/>
      <c r="BG1151" s="4"/>
      <c r="BH1151" s="4"/>
      <c r="BI1151" s="4"/>
      <c r="BJ1151" s="4"/>
      <c r="BK1151" s="4"/>
      <c r="BL1151" s="4"/>
      <c r="BM1151" s="4"/>
      <c r="BN1151" s="4"/>
      <c r="BO1151" s="4"/>
      <c r="BP1151" s="4"/>
      <c r="BQ1151" s="4"/>
      <c r="BR1151" s="4"/>
      <c r="BS1151" s="4"/>
      <c r="BT1151" s="4"/>
      <c r="BU1151" s="4"/>
      <c r="BV1151" s="4"/>
      <c r="BW1151" s="4"/>
      <c r="BX1151" s="4"/>
      <c r="BY1151" s="4"/>
      <c r="BZ1151" s="4"/>
      <c r="CA1151" s="4"/>
      <c r="CB1151" s="4"/>
      <c r="CC1151" s="4"/>
      <c r="CD1151" s="4"/>
      <c r="CE1151" s="4"/>
      <c r="CF1151" s="4"/>
      <c r="CG1151" s="4"/>
      <c r="CH1151" s="4"/>
      <c r="CI1151" s="4"/>
      <c r="CJ1151" s="4"/>
      <c r="CK1151" s="4"/>
      <c r="CL1151" s="4"/>
      <c r="CM1151" s="4"/>
      <c r="CN1151" s="4"/>
      <c r="CO1151" s="4"/>
      <c r="CP1151" s="4"/>
      <c r="CQ1151" s="4"/>
      <c r="CR1151" s="4"/>
      <c r="CS1151" s="4"/>
      <c r="CT1151" s="4"/>
      <c r="CU1151" s="4"/>
      <c r="CV1151" s="4"/>
      <c r="CW1151" s="4"/>
      <c r="CX1151" s="4"/>
      <c r="CY1151" s="4"/>
      <c r="CZ1151" s="4"/>
      <c r="DA1151" s="4"/>
      <c r="DB1151" s="4"/>
      <c r="DC1151" s="4"/>
      <c r="DD1151" s="4"/>
      <c r="DE1151" s="4"/>
      <c r="DF1151" s="4"/>
      <c r="DG1151" s="4"/>
      <c r="DH1151" s="4"/>
      <c r="DI1151" s="4"/>
      <c r="DJ1151" s="4"/>
      <c r="DK1151" s="4"/>
      <c r="DL1151" s="4"/>
      <c r="DM1151" s="4"/>
      <c r="DN1151" s="4"/>
      <c r="DO1151" s="4"/>
      <c r="DP1151" s="4"/>
      <c r="DQ1151" s="4"/>
      <c r="DR1151" s="4"/>
      <c r="DS1151" s="4"/>
      <c r="DT1151" s="4"/>
      <c r="DU1151" s="4"/>
      <c r="DV1151" s="4"/>
      <c r="DW1151" s="4"/>
      <c r="DX1151" s="4"/>
      <c r="DY1151" s="4"/>
      <c r="DZ1151" s="4"/>
      <c r="EA1151" s="4"/>
      <c r="EB1151" s="4"/>
      <c r="EC1151" s="4"/>
      <c r="ED1151" s="4"/>
      <c r="EE1151" s="4"/>
      <c r="EF1151" s="4"/>
      <c r="EG1151" s="4"/>
      <c r="EH1151" s="4"/>
      <c r="EI1151" s="4"/>
      <c r="EJ1151" s="4"/>
      <c r="EK1151" s="4"/>
      <c r="EL1151" s="4"/>
    </row>
    <row r="1152" spans="1:142" x14ac:dyDescent="0.35">
      <c r="A1152" s="3"/>
      <c r="B1152" s="4"/>
      <c r="C1152" s="4"/>
      <c r="D1152" s="4"/>
      <c r="E1152" s="3"/>
      <c r="F1152" s="3"/>
      <c r="G1152" s="3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/>
      <c r="AT1152" s="4"/>
      <c r="AU1152" s="4"/>
      <c r="AV1152" s="4"/>
      <c r="AW1152" s="4"/>
      <c r="AX1152" s="4"/>
      <c r="AY1152" s="4"/>
      <c r="AZ1152" s="4"/>
      <c r="BA1152" s="4"/>
      <c r="BB1152" s="4"/>
      <c r="BC1152" s="4"/>
      <c r="BD1152" s="4"/>
      <c r="BE1152" s="4"/>
      <c r="BF1152" s="4"/>
      <c r="BG1152" s="4"/>
      <c r="BH1152" s="4"/>
      <c r="BI1152" s="4"/>
      <c r="BJ1152" s="4"/>
      <c r="BK1152" s="4"/>
      <c r="BL1152" s="4"/>
      <c r="BM1152" s="4"/>
      <c r="BN1152" s="4"/>
      <c r="BO1152" s="4"/>
      <c r="BP1152" s="4"/>
      <c r="BQ1152" s="4"/>
      <c r="BR1152" s="4"/>
      <c r="BS1152" s="4"/>
      <c r="BT1152" s="4"/>
      <c r="BU1152" s="4"/>
      <c r="BV1152" s="4"/>
      <c r="BW1152" s="4"/>
      <c r="BX1152" s="4"/>
      <c r="BY1152" s="4"/>
      <c r="BZ1152" s="4"/>
      <c r="CA1152" s="4"/>
      <c r="CB1152" s="4"/>
      <c r="CC1152" s="4"/>
      <c r="CD1152" s="4"/>
      <c r="CE1152" s="4"/>
      <c r="CF1152" s="4"/>
      <c r="CG1152" s="4"/>
      <c r="CH1152" s="4"/>
      <c r="CI1152" s="4"/>
      <c r="CJ1152" s="4"/>
      <c r="CK1152" s="4"/>
      <c r="CL1152" s="4"/>
      <c r="CM1152" s="4"/>
      <c r="CN1152" s="4"/>
      <c r="CO1152" s="4"/>
      <c r="CP1152" s="4"/>
      <c r="CQ1152" s="4"/>
      <c r="CR1152" s="4"/>
      <c r="CS1152" s="4"/>
      <c r="CT1152" s="4"/>
      <c r="CU1152" s="4"/>
      <c r="CV1152" s="4"/>
      <c r="CW1152" s="4"/>
      <c r="CX1152" s="4"/>
      <c r="CY1152" s="4"/>
      <c r="CZ1152" s="4"/>
      <c r="DA1152" s="4"/>
      <c r="DB1152" s="4"/>
      <c r="DC1152" s="4"/>
      <c r="DD1152" s="4"/>
      <c r="DE1152" s="4"/>
      <c r="DF1152" s="4"/>
      <c r="DG1152" s="4"/>
      <c r="DH1152" s="4"/>
      <c r="DI1152" s="4"/>
      <c r="DJ1152" s="4"/>
      <c r="DK1152" s="4"/>
      <c r="DL1152" s="4"/>
      <c r="DM1152" s="4"/>
      <c r="DN1152" s="4"/>
      <c r="DO1152" s="4"/>
      <c r="DP1152" s="4"/>
      <c r="DQ1152" s="4"/>
      <c r="DR1152" s="4"/>
      <c r="DS1152" s="4"/>
      <c r="DT1152" s="4"/>
      <c r="DU1152" s="4"/>
      <c r="DV1152" s="4"/>
      <c r="DW1152" s="4"/>
      <c r="DX1152" s="4"/>
      <c r="DY1152" s="4"/>
      <c r="DZ1152" s="4"/>
      <c r="EA1152" s="4"/>
      <c r="EB1152" s="4"/>
      <c r="EC1152" s="4"/>
      <c r="ED1152" s="4"/>
      <c r="EE1152" s="4"/>
      <c r="EF1152" s="4"/>
      <c r="EG1152" s="4"/>
      <c r="EH1152" s="4"/>
      <c r="EI1152" s="4"/>
      <c r="EJ1152" s="4"/>
      <c r="EK1152" s="4"/>
      <c r="EL1152" s="4"/>
    </row>
    <row r="1153" spans="1:142" x14ac:dyDescent="0.35">
      <c r="A1153" s="3"/>
      <c r="B1153" s="4"/>
      <c r="C1153" s="4"/>
      <c r="D1153" s="4"/>
      <c r="E1153" s="3"/>
      <c r="F1153" s="3"/>
      <c r="G1153" s="3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4"/>
      <c r="AT1153" s="4"/>
      <c r="AU1153" s="4"/>
      <c r="AV1153" s="4"/>
      <c r="AW1153" s="4"/>
      <c r="AX1153" s="4"/>
      <c r="AY1153" s="4"/>
      <c r="AZ1153" s="4"/>
      <c r="BA1153" s="4"/>
      <c r="BB1153" s="4"/>
      <c r="BC1153" s="4"/>
      <c r="BD1153" s="4"/>
      <c r="BE1153" s="4"/>
      <c r="BF1153" s="4"/>
      <c r="BG1153" s="4"/>
      <c r="BH1153" s="4"/>
      <c r="BI1153" s="4"/>
      <c r="BJ1153" s="4"/>
      <c r="BK1153" s="4"/>
      <c r="BL1153" s="4"/>
      <c r="BM1153" s="4"/>
      <c r="BN1153" s="4"/>
      <c r="BO1153" s="4"/>
      <c r="BP1153" s="4"/>
      <c r="BQ1153" s="4"/>
      <c r="BR1153" s="4"/>
      <c r="BS1153" s="4"/>
      <c r="BT1153" s="4"/>
      <c r="BU1153" s="4"/>
      <c r="BV1153" s="4"/>
      <c r="BW1153" s="4"/>
      <c r="BX1153" s="4"/>
      <c r="BY1153" s="4"/>
      <c r="BZ1153" s="4"/>
      <c r="CA1153" s="4"/>
      <c r="CB1153" s="4"/>
      <c r="CC1153" s="4"/>
      <c r="CD1153" s="4"/>
      <c r="CE1153" s="4"/>
      <c r="CF1153" s="4"/>
      <c r="CG1153" s="4"/>
      <c r="CH1153" s="4"/>
      <c r="CI1153" s="4"/>
      <c r="CJ1153" s="4"/>
      <c r="CK1153" s="4"/>
      <c r="CL1153" s="4"/>
      <c r="CM1153" s="4"/>
      <c r="CN1153" s="4"/>
      <c r="CO1153" s="4"/>
      <c r="CP1153" s="4"/>
      <c r="CQ1153" s="4"/>
      <c r="CR1153" s="4"/>
      <c r="CS1153" s="4"/>
      <c r="CT1153" s="4"/>
      <c r="CU1153" s="4"/>
      <c r="CV1153" s="4"/>
      <c r="CW1153" s="4"/>
      <c r="CX1153" s="4"/>
      <c r="CY1153" s="4"/>
      <c r="CZ1153" s="4"/>
      <c r="DA1153" s="4"/>
      <c r="DB1153" s="4"/>
      <c r="DC1153" s="4"/>
      <c r="DD1153" s="4"/>
      <c r="DE1153" s="4"/>
      <c r="DF1153" s="4"/>
      <c r="DG1153" s="4"/>
      <c r="DH1153" s="4"/>
      <c r="DI1153" s="4"/>
      <c r="DJ1153" s="4"/>
      <c r="DK1153" s="4"/>
      <c r="DL1153" s="4"/>
      <c r="DM1153" s="4"/>
      <c r="DN1153" s="4"/>
      <c r="DO1153" s="4"/>
      <c r="DP1153" s="4"/>
      <c r="DQ1153" s="4"/>
      <c r="DR1153" s="4"/>
      <c r="DS1153" s="4"/>
      <c r="DT1153" s="4"/>
      <c r="DU1153" s="4"/>
      <c r="DV1153" s="4"/>
      <c r="DW1153" s="4"/>
      <c r="DX1153" s="4"/>
      <c r="DY1153" s="4"/>
      <c r="DZ1153" s="4"/>
      <c r="EA1153" s="4"/>
      <c r="EB1153" s="4"/>
      <c r="EC1153" s="4"/>
      <c r="ED1153" s="4"/>
      <c r="EE1153" s="4"/>
      <c r="EF1153" s="4"/>
      <c r="EG1153" s="4"/>
      <c r="EH1153" s="4"/>
      <c r="EI1153" s="4"/>
      <c r="EJ1153" s="4"/>
      <c r="EK1153" s="4"/>
      <c r="EL1153" s="4"/>
    </row>
    <row r="1154" spans="1:142" x14ac:dyDescent="0.35">
      <c r="A1154" s="3"/>
      <c r="B1154" s="4"/>
      <c r="C1154" s="4"/>
      <c r="D1154" s="4"/>
      <c r="E1154" s="3"/>
      <c r="F1154" s="3"/>
      <c r="G1154" s="3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/>
      <c r="AU1154" s="4"/>
      <c r="AV1154" s="4"/>
      <c r="AW1154" s="4"/>
      <c r="AX1154" s="4"/>
      <c r="AY1154" s="4"/>
      <c r="AZ1154" s="4"/>
      <c r="BA1154" s="4"/>
      <c r="BB1154" s="4"/>
      <c r="BC1154" s="4"/>
      <c r="BD1154" s="4"/>
      <c r="BE1154" s="4"/>
      <c r="BF1154" s="4"/>
      <c r="BG1154" s="4"/>
      <c r="BH1154" s="4"/>
      <c r="BI1154" s="4"/>
      <c r="BJ1154" s="4"/>
      <c r="BK1154" s="4"/>
      <c r="BL1154" s="4"/>
      <c r="BM1154" s="4"/>
      <c r="BN1154" s="4"/>
      <c r="BO1154" s="4"/>
      <c r="BP1154" s="4"/>
      <c r="BQ1154" s="4"/>
      <c r="BR1154" s="4"/>
      <c r="BS1154" s="4"/>
      <c r="BT1154" s="4"/>
      <c r="BU1154" s="4"/>
      <c r="BV1154" s="4"/>
      <c r="BW1154" s="4"/>
      <c r="BX1154" s="4"/>
      <c r="BY1154" s="4"/>
      <c r="BZ1154" s="4"/>
      <c r="CA1154" s="4"/>
      <c r="CB1154" s="4"/>
      <c r="CC1154" s="4"/>
      <c r="CD1154" s="4"/>
      <c r="CE1154" s="4"/>
      <c r="CF1154" s="4"/>
      <c r="CG1154" s="4"/>
      <c r="CH1154" s="4"/>
      <c r="CI1154" s="4"/>
      <c r="CJ1154" s="4"/>
      <c r="CK1154" s="4"/>
      <c r="CL1154" s="4"/>
      <c r="CM1154" s="4"/>
      <c r="CN1154" s="4"/>
      <c r="CO1154" s="4"/>
      <c r="CP1154" s="4"/>
      <c r="CQ1154" s="4"/>
      <c r="CR1154" s="4"/>
      <c r="CS1154" s="4"/>
      <c r="CT1154" s="4"/>
      <c r="CU1154" s="4"/>
      <c r="CV1154" s="4"/>
      <c r="CW1154" s="4"/>
      <c r="CX1154" s="4"/>
      <c r="CY1154" s="4"/>
      <c r="CZ1154" s="4"/>
      <c r="DA1154" s="4"/>
      <c r="DB1154" s="4"/>
      <c r="DC1154" s="4"/>
      <c r="DD1154" s="4"/>
      <c r="DE1154" s="4"/>
      <c r="DF1154" s="4"/>
      <c r="DG1154" s="4"/>
      <c r="DH1154" s="4"/>
      <c r="DI1154" s="4"/>
      <c r="DJ1154" s="4"/>
      <c r="DK1154" s="4"/>
      <c r="DL1154" s="4"/>
      <c r="DM1154" s="4"/>
      <c r="DN1154" s="4"/>
      <c r="DO1154" s="4"/>
      <c r="DP1154" s="4"/>
      <c r="DQ1154" s="4"/>
      <c r="DR1154" s="4"/>
      <c r="DS1154" s="4"/>
      <c r="DT1154" s="4"/>
      <c r="DU1154" s="4"/>
      <c r="DV1154" s="4"/>
      <c r="DW1154" s="4"/>
      <c r="DX1154" s="4"/>
      <c r="DY1154" s="4"/>
      <c r="DZ1154" s="4"/>
      <c r="EA1154" s="4"/>
      <c r="EB1154" s="4"/>
      <c r="EC1154" s="4"/>
      <c r="ED1154" s="4"/>
      <c r="EE1154" s="4"/>
      <c r="EF1154" s="4"/>
      <c r="EG1154" s="4"/>
      <c r="EH1154" s="4"/>
      <c r="EI1154" s="4"/>
      <c r="EJ1154" s="4"/>
      <c r="EK1154" s="4"/>
      <c r="EL1154" s="4"/>
    </row>
    <row r="1155" spans="1:142" x14ac:dyDescent="0.35">
      <c r="A1155" s="3"/>
      <c r="B1155" s="4"/>
      <c r="C1155" s="4"/>
      <c r="D1155" s="4"/>
      <c r="E1155" s="3"/>
      <c r="F1155" s="3"/>
      <c r="G1155" s="3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  <c r="AF1155" s="4"/>
      <c r="AG1155" s="4"/>
      <c r="AH1155" s="4"/>
      <c r="AI1155" s="4"/>
      <c r="AJ1155" s="4"/>
      <c r="AK1155" s="4"/>
      <c r="AL1155" s="4"/>
      <c r="AM1155" s="4"/>
      <c r="AN1155" s="4"/>
      <c r="AO1155" s="4"/>
      <c r="AP1155" s="4"/>
      <c r="AQ1155" s="4"/>
      <c r="AR1155" s="4"/>
      <c r="AS1155" s="4"/>
      <c r="AT1155" s="4"/>
      <c r="AU1155" s="4"/>
      <c r="AV1155" s="4"/>
      <c r="AW1155" s="4"/>
      <c r="AX1155" s="4"/>
      <c r="AY1155" s="4"/>
      <c r="AZ1155" s="4"/>
      <c r="BA1155" s="4"/>
      <c r="BB1155" s="4"/>
      <c r="BC1155" s="4"/>
      <c r="BD1155" s="4"/>
      <c r="BE1155" s="4"/>
      <c r="BF1155" s="4"/>
      <c r="BG1155" s="4"/>
      <c r="BH1155" s="4"/>
      <c r="BI1155" s="4"/>
      <c r="BJ1155" s="4"/>
      <c r="BK1155" s="4"/>
      <c r="BL1155" s="4"/>
      <c r="BM1155" s="4"/>
      <c r="BN1155" s="4"/>
      <c r="BO1155" s="4"/>
      <c r="BP1155" s="4"/>
      <c r="BQ1155" s="4"/>
      <c r="BR1155" s="4"/>
      <c r="BS1155" s="4"/>
      <c r="BT1155" s="4"/>
      <c r="BU1155" s="4"/>
      <c r="BV1155" s="4"/>
      <c r="BW1155" s="4"/>
      <c r="BX1155" s="4"/>
      <c r="BY1155" s="4"/>
      <c r="BZ1155" s="4"/>
      <c r="CA1155" s="4"/>
      <c r="CB1155" s="4"/>
      <c r="CC1155" s="4"/>
      <c r="CD1155" s="4"/>
      <c r="CE1155" s="4"/>
      <c r="CF1155" s="4"/>
      <c r="CG1155" s="4"/>
      <c r="CH1155" s="4"/>
      <c r="CI1155" s="4"/>
      <c r="CJ1155" s="4"/>
      <c r="CK1155" s="4"/>
      <c r="CL1155" s="4"/>
      <c r="CM1155" s="4"/>
      <c r="CN1155" s="4"/>
      <c r="CO1155" s="4"/>
      <c r="CP1155" s="4"/>
      <c r="CQ1155" s="4"/>
      <c r="CR1155" s="4"/>
      <c r="CS1155" s="4"/>
      <c r="CT1155" s="4"/>
      <c r="CU1155" s="4"/>
      <c r="CV1155" s="4"/>
      <c r="CW1155" s="4"/>
      <c r="CX1155" s="4"/>
      <c r="CY1155" s="4"/>
      <c r="CZ1155" s="4"/>
      <c r="DA1155" s="4"/>
      <c r="DB1155" s="4"/>
      <c r="DC1155" s="4"/>
      <c r="DD1155" s="4"/>
      <c r="DE1155" s="4"/>
      <c r="DF1155" s="4"/>
      <c r="DG1155" s="4"/>
      <c r="DH1155" s="4"/>
      <c r="DI1155" s="4"/>
      <c r="DJ1155" s="4"/>
      <c r="DK1155" s="4"/>
      <c r="DL1155" s="4"/>
      <c r="DM1155" s="4"/>
      <c r="DN1155" s="4"/>
      <c r="DO1155" s="4"/>
      <c r="DP1155" s="4"/>
      <c r="DQ1155" s="4"/>
      <c r="DR1155" s="4"/>
      <c r="DS1155" s="4"/>
      <c r="DT1155" s="4"/>
      <c r="DU1155" s="4"/>
      <c r="DV1155" s="4"/>
      <c r="DW1155" s="4"/>
      <c r="DX1155" s="4"/>
      <c r="DY1155" s="4"/>
      <c r="DZ1155" s="4"/>
      <c r="EA1155" s="4"/>
      <c r="EB1155" s="4"/>
      <c r="EC1155" s="4"/>
      <c r="ED1155" s="4"/>
      <c r="EE1155" s="4"/>
      <c r="EF1155" s="4"/>
      <c r="EG1155" s="4"/>
      <c r="EH1155" s="4"/>
      <c r="EI1155" s="4"/>
      <c r="EJ1155" s="4"/>
      <c r="EK1155" s="4"/>
      <c r="EL1155" s="4"/>
    </row>
    <row r="1156" spans="1:142" x14ac:dyDescent="0.35">
      <c r="A1156" s="3"/>
      <c r="B1156" s="4"/>
      <c r="C1156" s="4"/>
      <c r="D1156" s="4"/>
      <c r="E1156" s="3"/>
      <c r="F1156" s="3"/>
      <c r="G1156" s="3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  <c r="BA1156" s="4"/>
      <c r="BB1156" s="4"/>
      <c r="BC1156" s="4"/>
      <c r="BD1156" s="4"/>
      <c r="BE1156" s="4"/>
      <c r="BF1156" s="4"/>
      <c r="BG1156" s="4"/>
      <c r="BH1156" s="4"/>
      <c r="BI1156" s="4"/>
      <c r="BJ1156" s="4"/>
      <c r="BK1156" s="4"/>
      <c r="BL1156" s="4"/>
      <c r="BM1156" s="4"/>
      <c r="BN1156" s="4"/>
      <c r="BO1156" s="4"/>
      <c r="BP1156" s="4"/>
      <c r="BQ1156" s="4"/>
      <c r="BR1156" s="4"/>
      <c r="BS1156" s="4"/>
      <c r="BT1156" s="4"/>
      <c r="BU1156" s="4"/>
      <c r="BV1156" s="4"/>
      <c r="BW1156" s="4"/>
      <c r="BX1156" s="4"/>
      <c r="BY1156" s="4"/>
      <c r="BZ1156" s="4"/>
      <c r="CA1156" s="4"/>
      <c r="CB1156" s="4"/>
      <c r="CC1156" s="4"/>
      <c r="CD1156" s="4"/>
      <c r="CE1156" s="4"/>
      <c r="CF1156" s="4"/>
      <c r="CG1156" s="4"/>
      <c r="CH1156" s="4"/>
      <c r="CI1156" s="4"/>
      <c r="CJ1156" s="4"/>
      <c r="CK1156" s="4"/>
      <c r="CL1156" s="4"/>
      <c r="CM1156" s="4"/>
      <c r="CN1156" s="4"/>
      <c r="CO1156" s="4"/>
      <c r="CP1156" s="4"/>
      <c r="CQ1156" s="4"/>
      <c r="CR1156" s="4"/>
      <c r="CS1156" s="4"/>
      <c r="CT1156" s="4"/>
      <c r="CU1156" s="4"/>
      <c r="CV1156" s="4"/>
      <c r="CW1156" s="4"/>
      <c r="CX1156" s="4"/>
      <c r="CY1156" s="4"/>
      <c r="CZ1156" s="4"/>
      <c r="DA1156" s="4"/>
      <c r="DB1156" s="4"/>
      <c r="DC1156" s="4"/>
      <c r="DD1156" s="4"/>
      <c r="DE1156" s="4"/>
      <c r="DF1156" s="4"/>
      <c r="DG1156" s="4"/>
      <c r="DH1156" s="4"/>
      <c r="DI1156" s="4"/>
      <c r="DJ1156" s="4"/>
      <c r="DK1156" s="4"/>
      <c r="DL1156" s="4"/>
      <c r="DM1156" s="4"/>
      <c r="DN1156" s="4"/>
      <c r="DO1156" s="4"/>
      <c r="DP1156" s="4"/>
      <c r="DQ1156" s="4"/>
      <c r="DR1156" s="4"/>
      <c r="DS1156" s="4"/>
      <c r="DT1156" s="4"/>
      <c r="DU1156" s="4"/>
      <c r="DV1156" s="4"/>
      <c r="DW1156" s="4"/>
      <c r="DX1156" s="4"/>
      <c r="DY1156" s="4"/>
      <c r="DZ1156" s="4"/>
      <c r="EA1156" s="4"/>
      <c r="EB1156" s="4"/>
      <c r="EC1156" s="4"/>
      <c r="ED1156" s="4"/>
      <c r="EE1156" s="4"/>
      <c r="EF1156" s="4"/>
      <c r="EG1156" s="4"/>
      <c r="EH1156" s="4"/>
      <c r="EI1156" s="4"/>
      <c r="EJ1156" s="4"/>
      <c r="EK1156" s="4"/>
      <c r="EL1156" s="4"/>
    </row>
    <row r="1157" spans="1:142" x14ac:dyDescent="0.35">
      <c r="A1157" s="3"/>
      <c r="B1157" s="4"/>
      <c r="C1157" s="4"/>
      <c r="D1157" s="4"/>
      <c r="E1157" s="3"/>
      <c r="F1157" s="3"/>
      <c r="G1157" s="3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  <c r="BA1157" s="4"/>
      <c r="BB1157" s="4"/>
      <c r="BC1157" s="4"/>
      <c r="BD1157" s="4"/>
      <c r="BE1157" s="4"/>
      <c r="BF1157" s="4"/>
      <c r="BG1157" s="4"/>
      <c r="BH1157" s="4"/>
      <c r="BI1157" s="4"/>
      <c r="BJ1157" s="4"/>
      <c r="BK1157" s="4"/>
      <c r="BL1157" s="4"/>
      <c r="BM1157" s="4"/>
      <c r="BN1157" s="4"/>
      <c r="BO1157" s="4"/>
      <c r="BP1157" s="4"/>
      <c r="BQ1157" s="4"/>
      <c r="BR1157" s="4"/>
      <c r="BS1157" s="4"/>
      <c r="BT1157" s="4"/>
      <c r="BU1157" s="4"/>
      <c r="BV1157" s="4"/>
      <c r="BW1157" s="4"/>
      <c r="BX1157" s="4"/>
      <c r="BY1157" s="4"/>
      <c r="BZ1157" s="4"/>
      <c r="CA1157" s="4"/>
      <c r="CB1157" s="4"/>
      <c r="CC1157" s="4"/>
      <c r="CD1157" s="4"/>
      <c r="CE1157" s="4"/>
      <c r="CF1157" s="4"/>
      <c r="CG1157" s="4"/>
      <c r="CH1157" s="4"/>
      <c r="CI1157" s="4"/>
      <c r="CJ1157" s="4"/>
      <c r="CK1157" s="4"/>
      <c r="CL1157" s="4"/>
      <c r="CM1157" s="4"/>
      <c r="CN1157" s="4"/>
      <c r="CO1157" s="4"/>
      <c r="CP1157" s="4"/>
      <c r="CQ1157" s="4"/>
      <c r="CR1157" s="4"/>
      <c r="CS1157" s="4"/>
      <c r="CT1157" s="4"/>
      <c r="CU1157" s="4"/>
      <c r="CV1157" s="4"/>
      <c r="CW1157" s="4"/>
      <c r="CX1157" s="4"/>
      <c r="CY1157" s="4"/>
      <c r="CZ1157" s="4"/>
      <c r="DA1157" s="4"/>
      <c r="DB1157" s="4"/>
      <c r="DC1157" s="4"/>
      <c r="DD1157" s="4"/>
      <c r="DE1157" s="4"/>
      <c r="DF1157" s="4"/>
      <c r="DG1157" s="4"/>
      <c r="DH1157" s="4"/>
      <c r="DI1157" s="4"/>
      <c r="DJ1157" s="4"/>
      <c r="DK1157" s="4"/>
      <c r="DL1157" s="4"/>
      <c r="DM1157" s="4"/>
      <c r="DN1157" s="4"/>
      <c r="DO1157" s="4"/>
      <c r="DP1157" s="4"/>
      <c r="DQ1157" s="4"/>
      <c r="DR1157" s="4"/>
      <c r="DS1157" s="4"/>
      <c r="DT1157" s="4"/>
      <c r="DU1157" s="4"/>
      <c r="DV1157" s="4"/>
      <c r="DW1157" s="4"/>
      <c r="DX1157" s="4"/>
      <c r="DY1157" s="4"/>
      <c r="DZ1157" s="4"/>
      <c r="EA1157" s="4"/>
      <c r="EB1157" s="4"/>
      <c r="EC1157" s="4"/>
      <c r="ED1157" s="4"/>
      <c r="EE1157" s="4"/>
      <c r="EF1157" s="4"/>
      <c r="EG1157" s="4"/>
      <c r="EH1157" s="4"/>
      <c r="EI1157" s="4"/>
      <c r="EJ1157" s="4"/>
      <c r="EK1157" s="4"/>
      <c r="EL1157" s="4"/>
    </row>
    <row r="1158" spans="1:142" x14ac:dyDescent="0.35">
      <c r="A1158" s="3"/>
      <c r="B1158" s="4"/>
      <c r="C1158" s="4"/>
      <c r="D1158" s="4"/>
      <c r="E1158" s="3"/>
      <c r="F1158" s="3"/>
      <c r="G1158" s="3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  <c r="AF1158" s="4"/>
      <c r="AG1158" s="4"/>
      <c r="AH1158" s="4"/>
      <c r="AI1158" s="4"/>
      <c r="AJ1158" s="4"/>
      <c r="AK1158" s="4"/>
      <c r="AL1158" s="4"/>
      <c r="AM1158" s="4"/>
      <c r="AN1158" s="4"/>
      <c r="AO1158" s="4"/>
      <c r="AP1158" s="4"/>
      <c r="AQ1158" s="4"/>
      <c r="AR1158" s="4"/>
      <c r="AS1158" s="4"/>
      <c r="AT1158" s="4"/>
      <c r="AU1158" s="4"/>
      <c r="AV1158" s="4"/>
      <c r="AW1158" s="4"/>
      <c r="AX1158" s="4"/>
      <c r="AY1158" s="4"/>
      <c r="AZ1158" s="4"/>
      <c r="BA1158" s="4"/>
      <c r="BB1158" s="4"/>
      <c r="BC1158" s="4"/>
      <c r="BD1158" s="4"/>
      <c r="BE1158" s="4"/>
      <c r="BF1158" s="4"/>
      <c r="BG1158" s="4"/>
      <c r="BH1158" s="4"/>
      <c r="BI1158" s="4"/>
      <c r="BJ1158" s="4"/>
      <c r="BK1158" s="4"/>
      <c r="BL1158" s="4"/>
      <c r="BM1158" s="4"/>
      <c r="BN1158" s="4"/>
      <c r="BO1158" s="4"/>
      <c r="BP1158" s="4"/>
      <c r="BQ1158" s="4"/>
      <c r="BR1158" s="4"/>
      <c r="BS1158" s="4"/>
      <c r="BT1158" s="4"/>
      <c r="BU1158" s="4"/>
      <c r="BV1158" s="4"/>
      <c r="BW1158" s="4"/>
      <c r="BX1158" s="4"/>
      <c r="BY1158" s="4"/>
      <c r="BZ1158" s="4"/>
      <c r="CA1158" s="4"/>
      <c r="CB1158" s="4"/>
      <c r="CC1158" s="4"/>
      <c r="CD1158" s="4"/>
      <c r="CE1158" s="4"/>
      <c r="CF1158" s="4"/>
      <c r="CG1158" s="4"/>
      <c r="CH1158" s="4"/>
      <c r="CI1158" s="4"/>
      <c r="CJ1158" s="4"/>
      <c r="CK1158" s="4"/>
      <c r="CL1158" s="4"/>
      <c r="CM1158" s="4"/>
      <c r="CN1158" s="4"/>
      <c r="CO1158" s="4"/>
      <c r="CP1158" s="4"/>
      <c r="CQ1158" s="4"/>
      <c r="CR1158" s="4"/>
      <c r="CS1158" s="4"/>
      <c r="CT1158" s="4"/>
      <c r="CU1158" s="4"/>
      <c r="CV1158" s="4"/>
      <c r="CW1158" s="4"/>
      <c r="CX1158" s="4"/>
      <c r="CY1158" s="4"/>
      <c r="CZ1158" s="4"/>
      <c r="DA1158" s="4"/>
      <c r="DB1158" s="4"/>
      <c r="DC1158" s="4"/>
      <c r="DD1158" s="4"/>
      <c r="DE1158" s="4"/>
      <c r="DF1158" s="4"/>
      <c r="DG1158" s="4"/>
      <c r="DH1158" s="4"/>
      <c r="DI1158" s="4"/>
      <c r="DJ1158" s="4"/>
      <c r="DK1158" s="4"/>
      <c r="DL1158" s="4"/>
      <c r="DM1158" s="4"/>
      <c r="DN1158" s="4"/>
      <c r="DO1158" s="4"/>
      <c r="DP1158" s="4"/>
      <c r="DQ1158" s="4"/>
      <c r="DR1158" s="4"/>
      <c r="DS1158" s="4"/>
      <c r="DT1158" s="4"/>
      <c r="DU1158" s="4"/>
      <c r="DV1158" s="4"/>
      <c r="DW1158" s="4"/>
      <c r="DX1158" s="4"/>
      <c r="DY1158" s="4"/>
      <c r="DZ1158" s="4"/>
      <c r="EA1158" s="4"/>
      <c r="EB1158" s="4"/>
      <c r="EC1158" s="4"/>
      <c r="ED1158" s="4"/>
      <c r="EE1158" s="4"/>
      <c r="EF1158" s="4"/>
      <c r="EG1158" s="4"/>
      <c r="EH1158" s="4"/>
      <c r="EI1158" s="4"/>
      <c r="EJ1158" s="4"/>
      <c r="EK1158" s="4"/>
      <c r="EL1158" s="4"/>
    </row>
    <row r="1159" spans="1:142" x14ac:dyDescent="0.35">
      <c r="A1159" s="3"/>
      <c r="B1159" s="4"/>
      <c r="C1159" s="4"/>
      <c r="D1159" s="4"/>
      <c r="E1159" s="3"/>
      <c r="F1159" s="3"/>
      <c r="G1159" s="3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  <c r="BA1159" s="4"/>
      <c r="BB1159" s="4"/>
      <c r="BC1159" s="4"/>
      <c r="BD1159" s="4"/>
      <c r="BE1159" s="4"/>
      <c r="BF1159" s="4"/>
      <c r="BG1159" s="4"/>
      <c r="BH1159" s="4"/>
      <c r="BI1159" s="4"/>
      <c r="BJ1159" s="4"/>
      <c r="BK1159" s="4"/>
      <c r="BL1159" s="4"/>
      <c r="BM1159" s="4"/>
      <c r="BN1159" s="4"/>
      <c r="BO1159" s="4"/>
      <c r="BP1159" s="4"/>
      <c r="BQ1159" s="4"/>
      <c r="BR1159" s="4"/>
      <c r="BS1159" s="4"/>
      <c r="BT1159" s="4"/>
      <c r="BU1159" s="4"/>
      <c r="BV1159" s="4"/>
      <c r="BW1159" s="4"/>
      <c r="BX1159" s="4"/>
      <c r="BY1159" s="4"/>
      <c r="BZ1159" s="4"/>
      <c r="CA1159" s="4"/>
      <c r="CB1159" s="4"/>
      <c r="CC1159" s="4"/>
      <c r="CD1159" s="4"/>
      <c r="CE1159" s="4"/>
      <c r="CF1159" s="4"/>
      <c r="CG1159" s="4"/>
      <c r="CH1159" s="4"/>
      <c r="CI1159" s="4"/>
      <c r="CJ1159" s="4"/>
      <c r="CK1159" s="4"/>
      <c r="CL1159" s="4"/>
      <c r="CM1159" s="4"/>
      <c r="CN1159" s="4"/>
      <c r="CO1159" s="4"/>
      <c r="CP1159" s="4"/>
      <c r="CQ1159" s="4"/>
      <c r="CR1159" s="4"/>
      <c r="CS1159" s="4"/>
      <c r="CT1159" s="4"/>
      <c r="CU1159" s="4"/>
      <c r="CV1159" s="4"/>
      <c r="CW1159" s="4"/>
      <c r="CX1159" s="4"/>
      <c r="CY1159" s="4"/>
      <c r="CZ1159" s="4"/>
      <c r="DA1159" s="4"/>
      <c r="DB1159" s="4"/>
      <c r="DC1159" s="4"/>
      <c r="DD1159" s="4"/>
      <c r="DE1159" s="4"/>
      <c r="DF1159" s="4"/>
      <c r="DG1159" s="4"/>
      <c r="DH1159" s="4"/>
      <c r="DI1159" s="4"/>
      <c r="DJ1159" s="4"/>
      <c r="DK1159" s="4"/>
      <c r="DL1159" s="4"/>
      <c r="DM1159" s="4"/>
      <c r="DN1159" s="4"/>
      <c r="DO1159" s="4"/>
      <c r="DP1159" s="4"/>
      <c r="DQ1159" s="4"/>
      <c r="DR1159" s="4"/>
      <c r="DS1159" s="4"/>
      <c r="DT1159" s="4"/>
      <c r="DU1159" s="4"/>
      <c r="DV1159" s="4"/>
      <c r="DW1159" s="4"/>
      <c r="DX1159" s="4"/>
      <c r="DY1159" s="4"/>
      <c r="DZ1159" s="4"/>
      <c r="EA1159" s="4"/>
      <c r="EB1159" s="4"/>
      <c r="EC1159" s="4"/>
      <c r="ED1159" s="4"/>
      <c r="EE1159" s="4"/>
      <c r="EF1159" s="4"/>
      <c r="EG1159" s="4"/>
      <c r="EH1159" s="4"/>
      <c r="EI1159" s="4"/>
      <c r="EJ1159" s="4"/>
      <c r="EK1159" s="4"/>
      <c r="EL1159" s="4"/>
    </row>
    <row r="1160" spans="1:142" x14ac:dyDescent="0.35">
      <c r="A1160" s="3"/>
      <c r="B1160" s="4"/>
      <c r="C1160" s="4"/>
      <c r="D1160" s="4"/>
      <c r="E1160" s="3"/>
      <c r="F1160" s="3"/>
      <c r="G1160" s="3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/>
      <c r="AR1160" s="4"/>
      <c r="AS1160" s="4"/>
      <c r="AT1160" s="4"/>
      <c r="AU1160" s="4"/>
      <c r="AV1160" s="4"/>
      <c r="AW1160" s="4"/>
      <c r="AX1160" s="4"/>
      <c r="AY1160" s="4"/>
      <c r="AZ1160" s="4"/>
      <c r="BA1160" s="4"/>
      <c r="BB1160" s="4"/>
      <c r="BC1160" s="4"/>
      <c r="BD1160" s="4"/>
      <c r="BE1160" s="4"/>
      <c r="BF1160" s="4"/>
      <c r="BG1160" s="4"/>
      <c r="BH1160" s="4"/>
      <c r="BI1160" s="4"/>
      <c r="BJ1160" s="4"/>
      <c r="BK1160" s="4"/>
      <c r="BL1160" s="4"/>
      <c r="BM1160" s="4"/>
      <c r="BN1160" s="4"/>
      <c r="BO1160" s="4"/>
      <c r="BP1160" s="4"/>
      <c r="BQ1160" s="4"/>
      <c r="BR1160" s="4"/>
      <c r="BS1160" s="4"/>
      <c r="BT1160" s="4"/>
      <c r="BU1160" s="4"/>
      <c r="BV1160" s="4"/>
      <c r="BW1160" s="4"/>
      <c r="BX1160" s="4"/>
      <c r="BY1160" s="4"/>
      <c r="BZ1160" s="4"/>
      <c r="CA1160" s="4"/>
      <c r="CB1160" s="4"/>
      <c r="CC1160" s="4"/>
      <c r="CD1160" s="4"/>
      <c r="CE1160" s="4"/>
      <c r="CF1160" s="4"/>
      <c r="CG1160" s="4"/>
      <c r="CH1160" s="4"/>
      <c r="CI1160" s="4"/>
      <c r="CJ1160" s="4"/>
      <c r="CK1160" s="4"/>
      <c r="CL1160" s="4"/>
      <c r="CM1160" s="4"/>
      <c r="CN1160" s="4"/>
      <c r="CO1160" s="4"/>
      <c r="CP1160" s="4"/>
      <c r="CQ1160" s="4"/>
      <c r="CR1160" s="4"/>
      <c r="CS1160" s="4"/>
      <c r="CT1160" s="4"/>
      <c r="CU1160" s="4"/>
      <c r="CV1160" s="4"/>
      <c r="CW1160" s="4"/>
      <c r="CX1160" s="4"/>
      <c r="CY1160" s="4"/>
      <c r="CZ1160" s="4"/>
      <c r="DA1160" s="4"/>
      <c r="DB1160" s="4"/>
      <c r="DC1160" s="4"/>
      <c r="DD1160" s="4"/>
      <c r="DE1160" s="4"/>
      <c r="DF1160" s="4"/>
      <c r="DG1160" s="4"/>
      <c r="DH1160" s="4"/>
      <c r="DI1160" s="4"/>
      <c r="DJ1160" s="4"/>
      <c r="DK1160" s="4"/>
      <c r="DL1160" s="4"/>
      <c r="DM1160" s="4"/>
      <c r="DN1160" s="4"/>
      <c r="DO1160" s="4"/>
      <c r="DP1160" s="4"/>
      <c r="DQ1160" s="4"/>
      <c r="DR1160" s="4"/>
      <c r="DS1160" s="4"/>
      <c r="DT1160" s="4"/>
      <c r="DU1160" s="4"/>
      <c r="DV1160" s="4"/>
      <c r="DW1160" s="4"/>
      <c r="DX1160" s="4"/>
      <c r="DY1160" s="4"/>
      <c r="DZ1160" s="4"/>
      <c r="EA1160" s="4"/>
      <c r="EB1160" s="4"/>
      <c r="EC1160" s="4"/>
      <c r="ED1160" s="4"/>
      <c r="EE1160" s="4"/>
      <c r="EF1160" s="4"/>
      <c r="EG1160" s="4"/>
      <c r="EH1160" s="4"/>
      <c r="EI1160" s="4"/>
      <c r="EJ1160" s="4"/>
      <c r="EK1160" s="4"/>
      <c r="EL1160" s="4"/>
    </row>
    <row r="1161" spans="1:142" x14ac:dyDescent="0.35">
      <c r="A1161" s="3"/>
      <c r="B1161" s="4"/>
      <c r="C1161" s="4"/>
      <c r="D1161" s="4"/>
      <c r="E1161" s="3"/>
      <c r="F1161" s="3"/>
      <c r="G1161" s="3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  <c r="AT1161" s="4"/>
      <c r="AU1161" s="4"/>
      <c r="AV1161" s="4"/>
      <c r="AW1161" s="4"/>
      <c r="AX1161" s="4"/>
      <c r="AY1161" s="4"/>
      <c r="AZ1161" s="4"/>
      <c r="BA1161" s="4"/>
      <c r="BB1161" s="4"/>
      <c r="BC1161" s="4"/>
      <c r="BD1161" s="4"/>
      <c r="BE1161" s="4"/>
      <c r="BF1161" s="4"/>
      <c r="BG1161" s="4"/>
      <c r="BH1161" s="4"/>
      <c r="BI1161" s="4"/>
      <c r="BJ1161" s="4"/>
      <c r="BK1161" s="4"/>
      <c r="BL1161" s="4"/>
      <c r="BM1161" s="4"/>
      <c r="BN1161" s="4"/>
      <c r="BO1161" s="4"/>
      <c r="BP1161" s="4"/>
      <c r="BQ1161" s="4"/>
      <c r="BR1161" s="4"/>
      <c r="BS1161" s="4"/>
      <c r="BT1161" s="4"/>
      <c r="BU1161" s="4"/>
      <c r="BV1161" s="4"/>
      <c r="BW1161" s="4"/>
      <c r="BX1161" s="4"/>
      <c r="BY1161" s="4"/>
      <c r="BZ1161" s="4"/>
      <c r="CA1161" s="4"/>
      <c r="CB1161" s="4"/>
      <c r="CC1161" s="4"/>
      <c r="CD1161" s="4"/>
      <c r="CE1161" s="4"/>
      <c r="CF1161" s="4"/>
      <c r="CG1161" s="4"/>
      <c r="CH1161" s="4"/>
      <c r="CI1161" s="4"/>
      <c r="CJ1161" s="4"/>
      <c r="CK1161" s="4"/>
      <c r="CL1161" s="4"/>
      <c r="CM1161" s="4"/>
      <c r="CN1161" s="4"/>
      <c r="CO1161" s="4"/>
      <c r="CP1161" s="4"/>
      <c r="CQ1161" s="4"/>
      <c r="CR1161" s="4"/>
      <c r="CS1161" s="4"/>
      <c r="CT1161" s="4"/>
      <c r="CU1161" s="4"/>
      <c r="CV1161" s="4"/>
      <c r="CW1161" s="4"/>
      <c r="CX1161" s="4"/>
      <c r="CY1161" s="4"/>
      <c r="CZ1161" s="4"/>
      <c r="DA1161" s="4"/>
      <c r="DB1161" s="4"/>
      <c r="DC1161" s="4"/>
      <c r="DD1161" s="4"/>
      <c r="DE1161" s="4"/>
      <c r="DF1161" s="4"/>
      <c r="DG1161" s="4"/>
      <c r="DH1161" s="4"/>
      <c r="DI1161" s="4"/>
      <c r="DJ1161" s="4"/>
      <c r="DK1161" s="4"/>
      <c r="DL1161" s="4"/>
      <c r="DM1161" s="4"/>
      <c r="DN1161" s="4"/>
      <c r="DO1161" s="4"/>
      <c r="DP1161" s="4"/>
      <c r="DQ1161" s="4"/>
      <c r="DR1161" s="4"/>
      <c r="DS1161" s="4"/>
      <c r="DT1161" s="4"/>
      <c r="DU1161" s="4"/>
      <c r="DV1161" s="4"/>
      <c r="DW1161" s="4"/>
      <c r="DX1161" s="4"/>
      <c r="DY1161" s="4"/>
      <c r="DZ1161" s="4"/>
      <c r="EA1161" s="4"/>
      <c r="EB1161" s="4"/>
      <c r="EC1161" s="4"/>
      <c r="ED1161" s="4"/>
      <c r="EE1161" s="4"/>
      <c r="EF1161" s="4"/>
      <c r="EG1161" s="4"/>
      <c r="EH1161" s="4"/>
      <c r="EI1161" s="4"/>
      <c r="EJ1161" s="4"/>
      <c r="EK1161" s="4"/>
      <c r="EL1161" s="4"/>
    </row>
    <row r="1162" spans="1:142" x14ac:dyDescent="0.35">
      <c r="A1162" s="3"/>
      <c r="B1162" s="4"/>
      <c r="C1162" s="4"/>
      <c r="D1162" s="4"/>
      <c r="E1162" s="3"/>
      <c r="F1162" s="3"/>
      <c r="G1162" s="3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/>
      <c r="AS1162" s="4"/>
      <c r="AT1162" s="4"/>
      <c r="AU1162" s="4"/>
      <c r="AV1162" s="4"/>
      <c r="AW1162" s="4"/>
      <c r="AX1162" s="4"/>
      <c r="AY1162" s="4"/>
      <c r="AZ1162" s="4"/>
      <c r="BA1162" s="4"/>
      <c r="BB1162" s="4"/>
      <c r="BC1162" s="4"/>
      <c r="BD1162" s="4"/>
      <c r="BE1162" s="4"/>
      <c r="BF1162" s="4"/>
      <c r="BG1162" s="4"/>
      <c r="BH1162" s="4"/>
      <c r="BI1162" s="4"/>
      <c r="BJ1162" s="4"/>
      <c r="BK1162" s="4"/>
      <c r="BL1162" s="4"/>
      <c r="BM1162" s="4"/>
      <c r="BN1162" s="4"/>
      <c r="BO1162" s="4"/>
      <c r="BP1162" s="4"/>
      <c r="BQ1162" s="4"/>
      <c r="BR1162" s="4"/>
      <c r="BS1162" s="4"/>
      <c r="BT1162" s="4"/>
      <c r="BU1162" s="4"/>
      <c r="BV1162" s="4"/>
      <c r="BW1162" s="4"/>
      <c r="BX1162" s="4"/>
      <c r="BY1162" s="4"/>
      <c r="BZ1162" s="4"/>
      <c r="CA1162" s="4"/>
      <c r="CB1162" s="4"/>
      <c r="CC1162" s="4"/>
      <c r="CD1162" s="4"/>
      <c r="CE1162" s="4"/>
      <c r="CF1162" s="4"/>
      <c r="CG1162" s="4"/>
      <c r="CH1162" s="4"/>
      <c r="CI1162" s="4"/>
      <c r="CJ1162" s="4"/>
      <c r="CK1162" s="4"/>
      <c r="CL1162" s="4"/>
      <c r="CM1162" s="4"/>
      <c r="CN1162" s="4"/>
      <c r="CO1162" s="4"/>
      <c r="CP1162" s="4"/>
      <c r="CQ1162" s="4"/>
      <c r="CR1162" s="4"/>
      <c r="CS1162" s="4"/>
      <c r="CT1162" s="4"/>
      <c r="CU1162" s="4"/>
      <c r="CV1162" s="4"/>
      <c r="CW1162" s="4"/>
      <c r="CX1162" s="4"/>
      <c r="CY1162" s="4"/>
      <c r="CZ1162" s="4"/>
      <c r="DA1162" s="4"/>
      <c r="DB1162" s="4"/>
      <c r="DC1162" s="4"/>
      <c r="DD1162" s="4"/>
      <c r="DE1162" s="4"/>
      <c r="DF1162" s="4"/>
      <c r="DG1162" s="4"/>
      <c r="DH1162" s="4"/>
      <c r="DI1162" s="4"/>
      <c r="DJ1162" s="4"/>
      <c r="DK1162" s="4"/>
      <c r="DL1162" s="4"/>
      <c r="DM1162" s="4"/>
      <c r="DN1162" s="4"/>
      <c r="DO1162" s="4"/>
      <c r="DP1162" s="4"/>
      <c r="DQ1162" s="4"/>
      <c r="DR1162" s="4"/>
      <c r="DS1162" s="4"/>
      <c r="DT1162" s="4"/>
      <c r="DU1162" s="4"/>
      <c r="DV1162" s="4"/>
      <c r="DW1162" s="4"/>
      <c r="DX1162" s="4"/>
      <c r="DY1162" s="4"/>
      <c r="DZ1162" s="4"/>
      <c r="EA1162" s="4"/>
      <c r="EB1162" s="4"/>
      <c r="EC1162" s="4"/>
      <c r="ED1162" s="4"/>
      <c r="EE1162" s="4"/>
      <c r="EF1162" s="4"/>
      <c r="EG1162" s="4"/>
      <c r="EH1162" s="4"/>
      <c r="EI1162" s="4"/>
      <c r="EJ1162" s="4"/>
      <c r="EK1162" s="4"/>
      <c r="EL1162" s="4"/>
    </row>
    <row r="1163" spans="1:142" x14ac:dyDescent="0.35">
      <c r="A1163" s="3"/>
      <c r="B1163" s="4"/>
      <c r="C1163" s="4"/>
      <c r="D1163" s="4"/>
      <c r="E1163" s="3"/>
      <c r="F1163" s="3"/>
      <c r="G1163" s="3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  <c r="AT1163" s="4"/>
      <c r="AU1163" s="4"/>
      <c r="AV1163" s="4"/>
      <c r="AW1163" s="4"/>
      <c r="AX1163" s="4"/>
      <c r="AY1163" s="4"/>
      <c r="AZ1163" s="4"/>
      <c r="BA1163" s="4"/>
      <c r="BB1163" s="4"/>
      <c r="BC1163" s="4"/>
      <c r="BD1163" s="4"/>
      <c r="BE1163" s="4"/>
      <c r="BF1163" s="4"/>
      <c r="BG1163" s="4"/>
      <c r="BH1163" s="4"/>
      <c r="BI1163" s="4"/>
      <c r="BJ1163" s="4"/>
      <c r="BK1163" s="4"/>
      <c r="BL1163" s="4"/>
      <c r="BM1163" s="4"/>
      <c r="BN1163" s="4"/>
      <c r="BO1163" s="4"/>
      <c r="BP1163" s="4"/>
      <c r="BQ1163" s="4"/>
      <c r="BR1163" s="4"/>
      <c r="BS1163" s="4"/>
      <c r="BT1163" s="4"/>
      <c r="BU1163" s="4"/>
      <c r="BV1163" s="4"/>
      <c r="BW1163" s="4"/>
      <c r="BX1163" s="4"/>
      <c r="BY1163" s="4"/>
      <c r="BZ1163" s="4"/>
      <c r="CA1163" s="4"/>
      <c r="CB1163" s="4"/>
      <c r="CC1163" s="4"/>
      <c r="CD1163" s="4"/>
      <c r="CE1163" s="4"/>
      <c r="CF1163" s="4"/>
      <c r="CG1163" s="4"/>
      <c r="CH1163" s="4"/>
      <c r="CI1163" s="4"/>
      <c r="CJ1163" s="4"/>
      <c r="CK1163" s="4"/>
      <c r="CL1163" s="4"/>
      <c r="CM1163" s="4"/>
      <c r="CN1163" s="4"/>
      <c r="CO1163" s="4"/>
      <c r="CP1163" s="4"/>
      <c r="CQ1163" s="4"/>
      <c r="CR1163" s="4"/>
      <c r="CS1163" s="4"/>
      <c r="CT1163" s="4"/>
      <c r="CU1163" s="4"/>
      <c r="CV1163" s="4"/>
      <c r="CW1163" s="4"/>
      <c r="CX1163" s="4"/>
      <c r="CY1163" s="4"/>
      <c r="CZ1163" s="4"/>
      <c r="DA1163" s="4"/>
      <c r="DB1163" s="4"/>
      <c r="DC1163" s="4"/>
      <c r="DD1163" s="4"/>
      <c r="DE1163" s="4"/>
      <c r="DF1163" s="4"/>
      <c r="DG1163" s="4"/>
      <c r="DH1163" s="4"/>
      <c r="DI1163" s="4"/>
      <c r="DJ1163" s="4"/>
      <c r="DK1163" s="4"/>
      <c r="DL1163" s="4"/>
      <c r="DM1163" s="4"/>
      <c r="DN1163" s="4"/>
      <c r="DO1163" s="4"/>
      <c r="DP1163" s="4"/>
      <c r="DQ1163" s="4"/>
      <c r="DR1163" s="4"/>
      <c r="DS1163" s="4"/>
      <c r="DT1163" s="4"/>
      <c r="DU1163" s="4"/>
      <c r="DV1163" s="4"/>
      <c r="DW1163" s="4"/>
      <c r="DX1163" s="4"/>
      <c r="DY1163" s="4"/>
      <c r="DZ1163" s="4"/>
      <c r="EA1163" s="4"/>
      <c r="EB1163" s="4"/>
      <c r="EC1163" s="4"/>
      <c r="ED1163" s="4"/>
      <c r="EE1163" s="4"/>
      <c r="EF1163" s="4"/>
      <c r="EG1163" s="4"/>
      <c r="EH1163" s="4"/>
      <c r="EI1163" s="4"/>
      <c r="EJ1163" s="4"/>
      <c r="EK1163" s="4"/>
      <c r="EL1163" s="4"/>
    </row>
    <row r="1164" spans="1:142" x14ac:dyDescent="0.35">
      <c r="A1164" s="3"/>
      <c r="B1164" s="4"/>
      <c r="C1164" s="4"/>
      <c r="D1164" s="4"/>
      <c r="E1164" s="3"/>
      <c r="F1164" s="3"/>
      <c r="G1164" s="3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  <c r="AF1164" s="4"/>
      <c r="AG1164" s="4"/>
      <c r="AH1164" s="4"/>
      <c r="AI1164" s="4"/>
      <c r="AJ1164" s="4"/>
      <c r="AK1164" s="4"/>
      <c r="AL1164" s="4"/>
      <c r="AM1164" s="4"/>
      <c r="AN1164" s="4"/>
      <c r="AO1164" s="4"/>
      <c r="AP1164" s="4"/>
      <c r="AQ1164" s="4"/>
      <c r="AR1164" s="4"/>
      <c r="AS1164" s="4"/>
      <c r="AT1164" s="4"/>
      <c r="AU1164" s="4"/>
      <c r="AV1164" s="4"/>
      <c r="AW1164" s="4"/>
      <c r="AX1164" s="4"/>
      <c r="AY1164" s="4"/>
      <c r="AZ1164" s="4"/>
      <c r="BA1164" s="4"/>
      <c r="BB1164" s="4"/>
      <c r="BC1164" s="4"/>
      <c r="BD1164" s="4"/>
      <c r="BE1164" s="4"/>
      <c r="BF1164" s="4"/>
      <c r="BG1164" s="4"/>
      <c r="BH1164" s="4"/>
      <c r="BI1164" s="4"/>
      <c r="BJ1164" s="4"/>
      <c r="BK1164" s="4"/>
      <c r="BL1164" s="4"/>
      <c r="BM1164" s="4"/>
      <c r="BN1164" s="4"/>
      <c r="BO1164" s="4"/>
      <c r="BP1164" s="4"/>
      <c r="BQ1164" s="4"/>
      <c r="BR1164" s="4"/>
      <c r="BS1164" s="4"/>
      <c r="BT1164" s="4"/>
      <c r="BU1164" s="4"/>
      <c r="BV1164" s="4"/>
      <c r="BW1164" s="4"/>
      <c r="BX1164" s="4"/>
      <c r="BY1164" s="4"/>
      <c r="BZ1164" s="4"/>
      <c r="CA1164" s="4"/>
      <c r="CB1164" s="4"/>
      <c r="CC1164" s="4"/>
      <c r="CD1164" s="4"/>
      <c r="CE1164" s="4"/>
      <c r="CF1164" s="4"/>
      <c r="CG1164" s="4"/>
      <c r="CH1164" s="4"/>
      <c r="CI1164" s="4"/>
      <c r="CJ1164" s="4"/>
      <c r="CK1164" s="4"/>
      <c r="CL1164" s="4"/>
      <c r="CM1164" s="4"/>
      <c r="CN1164" s="4"/>
      <c r="CO1164" s="4"/>
      <c r="CP1164" s="4"/>
      <c r="CQ1164" s="4"/>
      <c r="CR1164" s="4"/>
      <c r="CS1164" s="4"/>
      <c r="CT1164" s="4"/>
      <c r="CU1164" s="4"/>
      <c r="CV1164" s="4"/>
      <c r="CW1164" s="4"/>
      <c r="CX1164" s="4"/>
      <c r="CY1164" s="4"/>
      <c r="CZ1164" s="4"/>
      <c r="DA1164" s="4"/>
      <c r="DB1164" s="4"/>
      <c r="DC1164" s="4"/>
      <c r="DD1164" s="4"/>
      <c r="DE1164" s="4"/>
      <c r="DF1164" s="4"/>
      <c r="DG1164" s="4"/>
      <c r="DH1164" s="4"/>
      <c r="DI1164" s="4"/>
      <c r="DJ1164" s="4"/>
      <c r="DK1164" s="4"/>
      <c r="DL1164" s="4"/>
      <c r="DM1164" s="4"/>
      <c r="DN1164" s="4"/>
      <c r="DO1164" s="4"/>
      <c r="DP1164" s="4"/>
      <c r="DQ1164" s="4"/>
      <c r="DR1164" s="4"/>
      <c r="DS1164" s="4"/>
      <c r="DT1164" s="4"/>
      <c r="DU1164" s="4"/>
      <c r="DV1164" s="4"/>
      <c r="DW1164" s="4"/>
      <c r="DX1164" s="4"/>
      <c r="DY1164" s="4"/>
      <c r="DZ1164" s="4"/>
      <c r="EA1164" s="4"/>
      <c r="EB1164" s="4"/>
      <c r="EC1164" s="4"/>
      <c r="ED1164" s="4"/>
      <c r="EE1164" s="4"/>
      <c r="EF1164" s="4"/>
      <c r="EG1164" s="4"/>
      <c r="EH1164" s="4"/>
      <c r="EI1164" s="4"/>
      <c r="EJ1164" s="4"/>
      <c r="EK1164" s="4"/>
      <c r="EL1164" s="4"/>
    </row>
    <row r="1165" spans="1:142" x14ac:dyDescent="0.35">
      <c r="A1165" s="3"/>
      <c r="B1165" s="4"/>
      <c r="C1165" s="4"/>
      <c r="D1165" s="4"/>
      <c r="E1165" s="3"/>
      <c r="F1165" s="3"/>
      <c r="G1165" s="3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  <c r="AD1165" s="4"/>
      <c r="AE1165" s="4"/>
      <c r="AF1165" s="4"/>
      <c r="AG1165" s="4"/>
      <c r="AH1165" s="4"/>
      <c r="AI1165" s="4"/>
      <c r="AJ1165" s="4"/>
      <c r="AK1165" s="4"/>
      <c r="AL1165" s="4"/>
      <c r="AM1165" s="4"/>
      <c r="AN1165" s="4"/>
      <c r="AO1165" s="4"/>
      <c r="AP1165" s="4"/>
      <c r="AQ1165" s="4"/>
      <c r="AR1165" s="4"/>
      <c r="AS1165" s="4"/>
      <c r="AT1165" s="4"/>
      <c r="AU1165" s="4"/>
      <c r="AV1165" s="4"/>
      <c r="AW1165" s="4"/>
      <c r="AX1165" s="4"/>
      <c r="AY1165" s="4"/>
      <c r="AZ1165" s="4"/>
      <c r="BA1165" s="4"/>
      <c r="BB1165" s="4"/>
      <c r="BC1165" s="4"/>
      <c r="BD1165" s="4"/>
      <c r="BE1165" s="4"/>
      <c r="BF1165" s="4"/>
      <c r="BG1165" s="4"/>
      <c r="BH1165" s="4"/>
      <c r="BI1165" s="4"/>
      <c r="BJ1165" s="4"/>
      <c r="BK1165" s="4"/>
      <c r="BL1165" s="4"/>
      <c r="BM1165" s="4"/>
      <c r="BN1165" s="4"/>
      <c r="BO1165" s="4"/>
      <c r="BP1165" s="4"/>
      <c r="BQ1165" s="4"/>
      <c r="BR1165" s="4"/>
      <c r="BS1165" s="4"/>
      <c r="BT1165" s="4"/>
      <c r="BU1165" s="4"/>
      <c r="BV1165" s="4"/>
      <c r="BW1165" s="4"/>
      <c r="BX1165" s="4"/>
      <c r="BY1165" s="4"/>
      <c r="BZ1165" s="4"/>
      <c r="CA1165" s="4"/>
      <c r="CB1165" s="4"/>
      <c r="CC1165" s="4"/>
      <c r="CD1165" s="4"/>
      <c r="CE1165" s="4"/>
      <c r="CF1165" s="4"/>
      <c r="CG1165" s="4"/>
      <c r="CH1165" s="4"/>
      <c r="CI1165" s="4"/>
      <c r="CJ1165" s="4"/>
      <c r="CK1165" s="4"/>
      <c r="CL1165" s="4"/>
      <c r="CM1165" s="4"/>
      <c r="CN1165" s="4"/>
      <c r="CO1165" s="4"/>
      <c r="CP1165" s="4"/>
      <c r="CQ1165" s="4"/>
      <c r="CR1165" s="4"/>
      <c r="CS1165" s="4"/>
      <c r="CT1165" s="4"/>
      <c r="CU1165" s="4"/>
      <c r="CV1165" s="4"/>
      <c r="CW1165" s="4"/>
      <c r="CX1165" s="4"/>
      <c r="CY1165" s="4"/>
      <c r="CZ1165" s="4"/>
      <c r="DA1165" s="4"/>
      <c r="DB1165" s="4"/>
      <c r="DC1165" s="4"/>
      <c r="DD1165" s="4"/>
      <c r="DE1165" s="4"/>
      <c r="DF1165" s="4"/>
      <c r="DG1165" s="4"/>
      <c r="DH1165" s="4"/>
      <c r="DI1165" s="4"/>
      <c r="DJ1165" s="4"/>
      <c r="DK1165" s="4"/>
      <c r="DL1165" s="4"/>
      <c r="DM1165" s="4"/>
      <c r="DN1165" s="4"/>
      <c r="DO1165" s="4"/>
      <c r="DP1165" s="4"/>
      <c r="DQ1165" s="4"/>
      <c r="DR1165" s="4"/>
      <c r="DS1165" s="4"/>
      <c r="DT1165" s="4"/>
      <c r="DU1165" s="4"/>
      <c r="DV1165" s="4"/>
      <c r="DW1165" s="4"/>
      <c r="DX1165" s="4"/>
      <c r="DY1165" s="4"/>
      <c r="DZ1165" s="4"/>
      <c r="EA1165" s="4"/>
      <c r="EB1165" s="4"/>
      <c r="EC1165" s="4"/>
      <c r="ED1165" s="4"/>
      <c r="EE1165" s="4"/>
      <c r="EF1165" s="4"/>
      <c r="EG1165" s="4"/>
      <c r="EH1165" s="4"/>
      <c r="EI1165" s="4"/>
      <c r="EJ1165" s="4"/>
      <c r="EK1165" s="4"/>
      <c r="EL1165" s="4"/>
    </row>
    <row r="1166" spans="1:142" x14ac:dyDescent="0.35">
      <c r="A1166" s="3"/>
      <c r="B1166" s="4"/>
      <c r="C1166" s="4"/>
      <c r="D1166" s="4"/>
      <c r="E1166" s="3"/>
      <c r="F1166" s="3"/>
      <c r="G1166" s="3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/>
      <c r="AD1166" s="4"/>
      <c r="AE1166" s="4"/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  <c r="BA1166" s="4"/>
      <c r="BB1166" s="4"/>
      <c r="BC1166" s="4"/>
      <c r="BD1166" s="4"/>
      <c r="BE1166" s="4"/>
      <c r="BF1166" s="4"/>
      <c r="BG1166" s="4"/>
      <c r="BH1166" s="4"/>
      <c r="BI1166" s="4"/>
      <c r="BJ1166" s="4"/>
      <c r="BK1166" s="4"/>
      <c r="BL1166" s="4"/>
      <c r="BM1166" s="4"/>
      <c r="BN1166" s="4"/>
      <c r="BO1166" s="4"/>
      <c r="BP1166" s="4"/>
      <c r="BQ1166" s="4"/>
      <c r="BR1166" s="4"/>
      <c r="BS1166" s="4"/>
      <c r="BT1166" s="4"/>
      <c r="BU1166" s="4"/>
      <c r="BV1166" s="4"/>
      <c r="BW1166" s="4"/>
      <c r="BX1166" s="4"/>
      <c r="BY1166" s="4"/>
      <c r="BZ1166" s="4"/>
      <c r="CA1166" s="4"/>
      <c r="CB1166" s="4"/>
      <c r="CC1166" s="4"/>
      <c r="CD1166" s="4"/>
      <c r="CE1166" s="4"/>
      <c r="CF1166" s="4"/>
      <c r="CG1166" s="4"/>
      <c r="CH1166" s="4"/>
      <c r="CI1166" s="4"/>
      <c r="CJ1166" s="4"/>
      <c r="CK1166" s="4"/>
      <c r="CL1166" s="4"/>
      <c r="CM1166" s="4"/>
      <c r="CN1166" s="4"/>
      <c r="CO1166" s="4"/>
      <c r="CP1166" s="4"/>
      <c r="CQ1166" s="4"/>
      <c r="CR1166" s="4"/>
      <c r="CS1166" s="4"/>
      <c r="CT1166" s="4"/>
      <c r="CU1166" s="4"/>
      <c r="CV1166" s="4"/>
      <c r="CW1166" s="4"/>
      <c r="CX1166" s="4"/>
      <c r="CY1166" s="4"/>
      <c r="CZ1166" s="4"/>
      <c r="DA1166" s="4"/>
      <c r="DB1166" s="4"/>
      <c r="DC1166" s="4"/>
      <c r="DD1166" s="4"/>
      <c r="DE1166" s="4"/>
      <c r="DF1166" s="4"/>
      <c r="DG1166" s="4"/>
      <c r="DH1166" s="4"/>
      <c r="DI1166" s="4"/>
      <c r="DJ1166" s="4"/>
      <c r="DK1166" s="4"/>
      <c r="DL1166" s="4"/>
      <c r="DM1166" s="4"/>
      <c r="DN1166" s="4"/>
      <c r="DO1166" s="4"/>
      <c r="DP1166" s="4"/>
      <c r="DQ1166" s="4"/>
      <c r="DR1166" s="4"/>
      <c r="DS1166" s="4"/>
      <c r="DT1166" s="4"/>
      <c r="DU1166" s="4"/>
      <c r="DV1166" s="4"/>
      <c r="DW1166" s="4"/>
      <c r="DX1166" s="4"/>
      <c r="DY1166" s="4"/>
      <c r="DZ1166" s="4"/>
      <c r="EA1166" s="4"/>
      <c r="EB1166" s="4"/>
      <c r="EC1166" s="4"/>
      <c r="ED1166" s="4"/>
      <c r="EE1166" s="4"/>
      <c r="EF1166" s="4"/>
      <c r="EG1166" s="4"/>
      <c r="EH1166" s="4"/>
      <c r="EI1166" s="4"/>
      <c r="EJ1166" s="4"/>
      <c r="EK1166" s="4"/>
      <c r="EL1166" s="4"/>
    </row>
    <row r="1167" spans="1:142" x14ac:dyDescent="0.35">
      <c r="A1167" s="3"/>
      <c r="B1167" s="4"/>
      <c r="C1167" s="4"/>
      <c r="D1167" s="4"/>
      <c r="E1167" s="3"/>
      <c r="F1167" s="3"/>
      <c r="G1167" s="3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/>
      <c r="AD1167" s="4"/>
      <c r="AE1167" s="4"/>
      <c r="AF1167" s="4"/>
      <c r="AG1167" s="4"/>
      <c r="AH1167" s="4"/>
      <c r="AI1167" s="4"/>
      <c r="AJ1167" s="4"/>
      <c r="AK1167" s="4"/>
      <c r="AL1167" s="4"/>
      <c r="AM1167" s="4"/>
      <c r="AN1167" s="4"/>
      <c r="AO1167" s="4"/>
      <c r="AP1167" s="4"/>
      <c r="AQ1167" s="4"/>
      <c r="AR1167" s="4"/>
      <c r="AS1167" s="4"/>
      <c r="AT1167" s="4"/>
      <c r="AU1167" s="4"/>
      <c r="AV1167" s="4"/>
      <c r="AW1167" s="4"/>
      <c r="AX1167" s="4"/>
      <c r="AY1167" s="4"/>
      <c r="AZ1167" s="4"/>
      <c r="BA1167" s="4"/>
      <c r="BB1167" s="4"/>
      <c r="BC1167" s="4"/>
      <c r="BD1167" s="4"/>
      <c r="BE1167" s="4"/>
      <c r="BF1167" s="4"/>
      <c r="BG1167" s="4"/>
      <c r="BH1167" s="4"/>
      <c r="BI1167" s="4"/>
      <c r="BJ1167" s="4"/>
      <c r="BK1167" s="4"/>
      <c r="BL1167" s="4"/>
      <c r="BM1167" s="4"/>
      <c r="BN1167" s="4"/>
      <c r="BO1167" s="4"/>
      <c r="BP1167" s="4"/>
      <c r="BQ1167" s="4"/>
      <c r="BR1167" s="4"/>
      <c r="BS1167" s="4"/>
      <c r="BT1167" s="4"/>
      <c r="BU1167" s="4"/>
      <c r="BV1167" s="4"/>
      <c r="BW1167" s="4"/>
      <c r="BX1167" s="4"/>
      <c r="BY1167" s="4"/>
      <c r="BZ1167" s="4"/>
      <c r="CA1167" s="4"/>
      <c r="CB1167" s="4"/>
      <c r="CC1167" s="4"/>
      <c r="CD1167" s="4"/>
      <c r="CE1167" s="4"/>
      <c r="CF1167" s="4"/>
      <c r="CG1167" s="4"/>
      <c r="CH1167" s="4"/>
      <c r="CI1167" s="4"/>
      <c r="CJ1167" s="4"/>
      <c r="CK1167" s="4"/>
      <c r="CL1167" s="4"/>
      <c r="CM1167" s="4"/>
      <c r="CN1167" s="4"/>
      <c r="CO1167" s="4"/>
      <c r="CP1167" s="4"/>
      <c r="CQ1167" s="4"/>
      <c r="CR1167" s="4"/>
      <c r="CS1167" s="4"/>
      <c r="CT1167" s="4"/>
      <c r="CU1167" s="4"/>
      <c r="CV1167" s="4"/>
      <c r="CW1167" s="4"/>
      <c r="CX1167" s="4"/>
      <c r="CY1167" s="4"/>
      <c r="CZ1167" s="4"/>
      <c r="DA1167" s="4"/>
      <c r="DB1167" s="4"/>
      <c r="DC1167" s="4"/>
      <c r="DD1167" s="4"/>
      <c r="DE1167" s="4"/>
      <c r="DF1167" s="4"/>
      <c r="DG1167" s="4"/>
      <c r="DH1167" s="4"/>
      <c r="DI1167" s="4"/>
      <c r="DJ1167" s="4"/>
      <c r="DK1167" s="4"/>
      <c r="DL1167" s="4"/>
      <c r="DM1167" s="4"/>
      <c r="DN1167" s="4"/>
      <c r="DO1167" s="4"/>
      <c r="DP1167" s="4"/>
      <c r="DQ1167" s="4"/>
      <c r="DR1167" s="4"/>
      <c r="DS1167" s="4"/>
      <c r="DT1167" s="4"/>
      <c r="DU1167" s="4"/>
      <c r="DV1167" s="4"/>
      <c r="DW1167" s="4"/>
      <c r="DX1167" s="4"/>
      <c r="DY1167" s="4"/>
      <c r="DZ1167" s="4"/>
      <c r="EA1167" s="4"/>
      <c r="EB1167" s="4"/>
      <c r="EC1167" s="4"/>
      <c r="ED1167" s="4"/>
      <c r="EE1167" s="4"/>
      <c r="EF1167" s="4"/>
      <c r="EG1167" s="4"/>
      <c r="EH1167" s="4"/>
      <c r="EI1167" s="4"/>
      <c r="EJ1167" s="4"/>
      <c r="EK1167" s="4"/>
      <c r="EL1167" s="4"/>
    </row>
    <row r="1168" spans="1:142" x14ac:dyDescent="0.35">
      <c r="A1168" s="3"/>
      <c r="B1168" s="4"/>
      <c r="C1168" s="4"/>
      <c r="D1168" s="4"/>
      <c r="E1168" s="3"/>
      <c r="F1168" s="3"/>
      <c r="G1168" s="3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  <c r="AD1168" s="4"/>
      <c r="AE1168" s="4"/>
      <c r="AF1168" s="4"/>
      <c r="AG1168" s="4"/>
      <c r="AH1168" s="4"/>
      <c r="AI1168" s="4"/>
      <c r="AJ1168" s="4"/>
      <c r="AK1168" s="4"/>
      <c r="AL1168" s="4"/>
      <c r="AM1168" s="4"/>
      <c r="AN1168" s="4"/>
      <c r="AO1168" s="4"/>
      <c r="AP1168" s="4"/>
      <c r="AQ1168" s="4"/>
      <c r="AR1168" s="4"/>
      <c r="AS1168" s="4"/>
      <c r="AT1168" s="4"/>
      <c r="AU1168" s="4"/>
      <c r="AV1168" s="4"/>
      <c r="AW1168" s="4"/>
      <c r="AX1168" s="4"/>
      <c r="AY1168" s="4"/>
      <c r="AZ1168" s="4"/>
      <c r="BA1168" s="4"/>
      <c r="BB1168" s="4"/>
      <c r="BC1168" s="4"/>
      <c r="BD1168" s="4"/>
      <c r="BE1168" s="4"/>
      <c r="BF1168" s="4"/>
      <c r="BG1168" s="4"/>
      <c r="BH1168" s="4"/>
      <c r="BI1168" s="4"/>
      <c r="BJ1168" s="4"/>
      <c r="BK1168" s="4"/>
      <c r="BL1168" s="4"/>
      <c r="BM1168" s="4"/>
      <c r="BN1168" s="4"/>
      <c r="BO1168" s="4"/>
      <c r="BP1168" s="4"/>
      <c r="BQ1168" s="4"/>
      <c r="BR1168" s="4"/>
      <c r="BS1168" s="4"/>
      <c r="BT1168" s="4"/>
      <c r="BU1168" s="4"/>
      <c r="BV1168" s="4"/>
      <c r="BW1168" s="4"/>
      <c r="BX1168" s="4"/>
      <c r="BY1168" s="4"/>
      <c r="BZ1168" s="4"/>
      <c r="CA1168" s="4"/>
      <c r="CB1168" s="4"/>
      <c r="CC1168" s="4"/>
      <c r="CD1168" s="4"/>
      <c r="CE1168" s="4"/>
      <c r="CF1168" s="4"/>
      <c r="CG1168" s="4"/>
      <c r="CH1168" s="4"/>
      <c r="CI1168" s="4"/>
      <c r="CJ1168" s="4"/>
      <c r="CK1168" s="4"/>
      <c r="CL1168" s="4"/>
      <c r="CM1168" s="4"/>
      <c r="CN1168" s="4"/>
      <c r="CO1168" s="4"/>
      <c r="CP1168" s="4"/>
      <c r="CQ1168" s="4"/>
      <c r="CR1168" s="4"/>
      <c r="CS1168" s="4"/>
      <c r="CT1168" s="4"/>
      <c r="CU1168" s="4"/>
      <c r="CV1168" s="4"/>
      <c r="CW1168" s="4"/>
      <c r="CX1168" s="4"/>
      <c r="CY1168" s="4"/>
      <c r="CZ1168" s="4"/>
      <c r="DA1168" s="4"/>
      <c r="DB1168" s="4"/>
      <c r="DC1168" s="4"/>
      <c r="DD1168" s="4"/>
      <c r="DE1168" s="4"/>
      <c r="DF1168" s="4"/>
      <c r="DG1168" s="4"/>
      <c r="DH1168" s="4"/>
      <c r="DI1168" s="4"/>
      <c r="DJ1168" s="4"/>
      <c r="DK1168" s="4"/>
      <c r="DL1168" s="4"/>
      <c r="DM1168" s="4"/>
      <c r="DN1168" s="4"/>
      <c r="DO1168" s="4"/>
      <c r="DP1168" s="4"/>
      <c r="DQ1168" s="4"/>
      <c r="DR1168" s="4"/>
      <c r="DS1168" s="4"/>
      <c r="DT1168" s="4"/>
      <c r="DU1168" s="4"/>
      <c r="DV1168" s="4"/>
      <c r="DW1168" s="4"/>
      <c r="DX1168" s="4"/>
      <c r="DY1168" s="4"/>
      <c r="DZ1168" s="4"/>
      <c r="EA1168" s="4"/>
      <c r="EB1168" s="4"/>
      <c r="EC1168" s="4"/>
      <c r="ED1168" s="4"/>
      <c r="EE1168" s="4"/>
      <c r="EF1168" s="4"/>
      <c r="EG1168" s="4"/>
      <c r="EH1168" s="4"/>
      <c r="EI1168" s="4"/>
      <c r="EJ1168" s="4"/>
      <c r="EK1168" s="4"/>
      <c r="EL1168" s="4"/>
    </row>
    <row r="1169" spans="1:142" x14ac:dyDescent="0.35">
      <c r="A1169" s="3"/>
      <c r="B1169" s="4"/>
      <c r="C1169" s="4"/>
      <c r="D1169" s="4"/>
      <c r="E1169" s="3"/>
      <c r="F1169" s="3"/>
      <c r="G1169" s="3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  <c r="AD1169" s="4"/>
      <c r="AE1169" s="4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  <c r="BA1169" s="4"/>
      <c r="BB1169" s="4"/>
      <c r="BC1169" s="4"/>
      <c r="BD1169" s="4"/>
      <c r="BE1169" s="4"/>
      <c r="BF1169" s="4"/>
      <c r="BG1169" s="4"/>
      <c r="BH1169" s="4"/>
      <c r="BI1169" s="4"/>
      <c r="BJ1169" s="4"/>
      <c r="BK1169" s="4"/>
      <c r="BL1169" s="4"/>
      <c r="BM1169" s="4"/>
      <c r="BN1169" s="4"/>
      <c r="BO1169" s="4"/>
      <c r="BP1169" s="4"/>
      <c r="BQ1169" s="4"/>
      <c r="BR1169" s="4"/>
      <c r="BS1169" s="4"/>
      <c r="BT1169" s="4"/>
      <c r="BU1169" s="4"/>
      <c r="BV1169" s="4"/>
      <c r="BW1169" s="4"/>
      <c r="BX1169" s="4"/>
      <c r="BY1169" s="4"/>
      <c r="BZ1169" s="4"/>
      <c r="CA1169" s="4"/>
      <c r="CB1169" s="4"/>
      <c r="CC1169" s="4"/>
      <c r="CD1169" s="4"/>
      <c r="CE1169" s="4"/>
      <c r="CF1169" s="4"/>
      <c r="CG1169" s="4"/>
      <c r="CH1169" s="4"/>
      <c r="CI1169" s="4"/>
      <c r="CJ1169" s="4"/>
      <c r="CK1169" s="4"/>
      <c r="CL1169" s="4"/>
      <c r="CM1169" s="4"/>
      <c r="CN1169" s="4"/>
      <c r="CO1169" s="4"/>
      <c r="CP1169" s="4"/>
      <c r="CQ1169" s="4"/>
      <c r="CR1169" s="4"/>
      <c r="CS1169" s="4"/>
      <c r="CT1169" s="4"/>
      <c r="CU1169" s="4"/>
      <c r="CV1169" s="4"/>
      <c r="CW1169" s="4"/>
      <c r="CX1169" s="4"/>
      <c r="CY1169" s="4"/>
      <c r="CZ1169" s="4"/>
      <c r="DA1169" s="4"/>
      <c r="DB1169" s="4"/>
      <c r="DC1169" s="4"/>
      <c r="DD1169" s="4"/>
      <c r="DE1169" s="4"/>
      <c r="DF1169" s="4"/>
      <c r="DG1169" s="4"/>
      <c r="DH1169" s="4"/>
      <c r="DI1169" s="4"/>
      <c r="DJ1169" s="4"/>
      <c r="DK1169" s="4"/>
      <c r="DL1169" s="4"/>
      <c r="DM1169" s="4"/>
      <c r="DN1169" s="4"/>
      <c r="DO1169" s="4"/>
      <c r="DP1169" s="4"/>
      <c r="DQ1169" s="4"/>
      <c r="DR1169" s="4"/>
      <c r="DS1169" s="4"/>
      <c r="DT1169" s="4"/>
      <c r="DU1169" s="4"/>
      <c r="DV1169" s="4"/>
      <c r="DW1169" s="4"/>
      <c r="DX1169" s="4"/>
      <c r="DY1169" s="4"/>
      <c r="DZ1169" s="4"/>
      <c r="EA1169" s="4"/>
      <c r="EB1169" s="4"/>
      <c r="EC1169" s="4"/>
      <c r="ED1169" s="4"/>
      <c r="EE1169" s="4"/>
      <c r="EF1169" s="4"/>
      <c r="EG1169" s="4"/>
      <c r="EH1169" s="4"/>
      <c r="EI1169" s="4"/>
      <c r="EJ1169" s="4"/>
      <c r="EK1169" s="4"/>
      <c r="EL1169" s="4"/>
    </row>
    <row r="1170" spans="1:142" x14ac:dyDescent="0.35">
      <c r="A1170" s="3"/>
      <c r="B1170" s="4"/>
      <c r="C1170" s="4"/>
      <c r="D1170" s="4"/>
      <c r="E1170" s="3"/>
      <c r="F1170" s="3"/>
      <c r="G1170" s="3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  <c r="AD1170" s="4"/>
      <c r="AE1170" s="4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  <c r="BA1170" s="4"/>
      <c r="BB1170" s="4"/>
      <c r="BC1170" s="4"/>
      <c r="BD1170" s="4"/>
      <c r="BE1170" s="4"/>
      <c r="BF1170" s="4"/>
      <c r="BG1170" s="4"/>
      <c r="BH1170" s="4"/>
      <c r="BI1170" s="4"/>
      <c r="BJ1170" s="4"/>
      <c r="BK1170" s="4"/>
      <c r="BL1170" s="4"/>
      <c r="BM1170" s="4"/>
      <c r="BN1170" s="4"/>
      <c r="BO1170" s="4"/>
      <c r="BP1170" s="4"/>
      <c r="BQ1170" s="4"/>
      <c r="BR1170" s="4"/>
      <c r="BS1170" s="4"/>
      <c r="BT1170" s="4"/>
      <c r="BU1170" s="4"/>
      <c r="BV1170" s="4"/>
      <c r="BW1170" s="4"/>
      <c r="BX1170" s="4"/>
      <c r="BY1170" s="4"/>
      <c r="BZ1170" s="4"/>
      <c r="CA1170" s="4"/>
      <c r="CB1170" s="4"/>
      <c r="CC1170" s="4"/>
      <c r="CD1170" s="4"/>
      <c r="CE1170" s="4"/>
      <c r="CF1170" s="4"/>
      <c r="CG1170" s="4"/>
      <c r="CH1170" s="4"/>
      <c r="CI1170" s="4"/>
      <c r="CJ1170" s="4"/>
      <c r="CK1170" s="4"/>
      <c r="CL1170" s="4"/>
      <c r="CM1170" s="4"/>
      <c r="CN1170" s="4"/>
      <c r="CO1170" s="4"/>
      <c r="CP1170" s="4"/>
      <c r="CQ1170" s="4"/>
      <c r="CR1170" s="4"/>
      <c r="CS1170" s="4"/>
      <c r="CT1170" s="4"/>
      <c r="CU1170" s="4"/>
      <c r="CV1170" s="4"/>
      <c r="CW1170" s="4"/>
      <c r="CX1170" s="4"/>
      <c r="CY1170" s="4"/>
      <c r="CZ1170" s="4"/>
      <c r="DA1170" s="4"/>
      <c r="DB1170" s="4"/>
      <c r="DC1170" s="4"/>
      <c r="DD1170" s="4"/>
      <c r="DE1170" s="4"/>
      <c r="DF1170" s="4"/>
      <c r="DG1170" s="4"/>
      <c r="DH1170" s="4"/>
      <c r="DI1170" s="4"/>
      <c r="DJ1170" s="4"/>
      <c r="DK1170" s="4"/>
      <c r="DL1170" s="4"/>
      <c r="DM1170" s="4"/>
      <c r="DN1170" s="4"/>
      <c r="DO1170" s="4"/>
      <c r="DP1170" s="4"/>
      <c r="DQ1170" s="4"/>
      <c r="DR1170" s="4"/>
      <c r="DS1170" s="4"/>
      <c r="DT1170" s="4"/>
      <c r="DU1170" s="4"/>
      <c r="DV1170" s="4"/>
      <c r="DW1170" s="4"/>
      <c r="DX1170" s="4"/>
      <c r="DY1170" s="4"/>
      <c r="DZ1170" s="4"/>
      <c r="EA1170" s="4"/>
      <c r="EB1170" s="4"/>
      <c r="EC1170" s="4"/>
      <c r="ED1170" s="4"/>
      <c r="EE1170" s="4"/>
      <c r="EF1170" s="4"/>
      <c r="EG1170" s="4"/>
      <c r="EH1170" s="4"/>
      <c r="EI1170" s="4"/>
      <c r="EJ1170" s="4"/>
      <c r="EK1170" s="4"/>
      <c r="EL1170" s="4"/>
    </row>
    <row r="1171" spans="1:142" x14ac:dyDescent="0.35">
      <c r="A1171" s="3"/>
      <c r="B1171" s="4"/>
      <c r="C1171" s="4"/>
      <c r="D1171" s="4"/>
      <c r="E1171" s="3"/>
      <c r="F1171" s="3"/>
      <c r="G1171" s="3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  <c r="AC1171" s="4"/>
      <c r="AD1171" s="4"/>
      <c r="AE1171" s="4"/>
      <c r="AF1171" s="4"/>
      <c r="AG1171" s="4"/>
      <c r="AH1171" s="4"/>
      <c r="AI1171" s="4"/>
      <c r="AJ1171" s="4"/>
      <c r="AK1171" s="4"/>
      <c r="AL1171" s="4"/>
      <c r="AM1171" s="4"/>
      <c r="AN1171" s="4"/>
      <c r="AO1171" s="4"/>
      <c r="AP1171" s="4"/>
      <c r="AQ1171" s="4"/>
      <c r="AR1171" s="4"/>
      <c r="AS1171" s="4"/>
      <c r="AT1171" s="4"/>
      <c r="AU1171" s="4"/>
      <c r="AV1171" s="4"/>
      <c r="AW1171" s="4"/>
      <c r="AX1171" s="4"/>
      <c r="AY1171" s="4"/>
      <c r="AZ1171" s="4"/>
      <c r="BA1171" s="4"/>
      <c r="BB1171" s="4"/>
      <c r="BC1171" s="4"/>
      <c r="BD1171" s="4"/>
      <c r="BE1171" s="4"/>
      <c r="BF1171" s="4"/>
      <c r="BG1171" s="4"/>
      <c r="BH1171" s="4"/>
      <c r="BI1171" s="4"/>
      <c r="BJ1171" s="4"/>
      <c r="BK1171" s="4"/>
      <c r="BL1171" s="4"/>
      <c r="BM1171" s="4"/>
      <c r="BN1171" s="4"/>
      <c r="BO1171" s="4"/>
      <c r="BP1171" s="4"/>
      <c r="BQ1171" s="4"/>
      <c r="BR1171" s="4"/>
      <c r="BS1171" s="4"/>
      <c r="BT1171" s="4"/>
      <c r="BU1171" s="4"/>
      <c r="BV1171" s="4"/>
      <c r="BW1171" s="4"/>
      <c r="BX1171" s="4"/>
      <c r="BY1171" s="4"/>
      <c r="BZ1171" s="4"/>
      <c r="CA1171" s="4"/>
      <c r="CB1171" s="4"/>
      <c r="CC1171" s="4"/>
      <c r="CD1171" s="4"/>
      <c r="CE1171" s="4"/>
      <c r="CF1171" s="4"/>
      <c r="CG1171" s="4"/>
      <c r="CH1171" s="4"/>
      <c r="CI1171" s="4"/>
      <c r="CJ1171" s="4"/>
      <c r="CK1171" s="4"/>
      <c r="CL1171" s="4"/>
      <c r="CM1171" s="4"/>
      <c r="CN1171" s="4"/>
      <c r="CO1171" s="4"/>
      <c r="CP1171" s="4"/>
      <c r="CQ1171" s="4"/>
      <c r="CR1171" s="4"/>
      <c r="CS1171" s="4"/>
      <c r="CT1171" s="4"/>
      <c r="CU1171" s="4"/>
      <c r="CV1171" s="4"/>
      <c r="CW1171" s="4"/>
      <c r="CX1171" s="4"/>
      <c r="CY1171" s="4"/>
      <c r="CZ1171" s="4"/>
      <c r="DA1171" s="4"/>
      <c r="DB1171" s="4"/>
      <c r="DC1171" s="4"/>
      <c r="DD1171" s="4"/>
      <c r="DE1171" s="4"/>
      <c r="DF1171" s="4"/>
      <c r="DG1171" s="4"/>
      <c r="DH1171" s="4"/>
      <c r="DI1171" s="4"/>
      <c r="DJ1171" s="4"/>
      <c r="DK1171" s="4"/>
      <c r="DL1171" s="4"/>
      <c r="DM1171" s="4"/>
      <c r="DN1171" s="4"/>
      <c r="DO1171" s="4"/>
      <c r="DP1171" s="4"/>
      <c r="DQ1171" s="4"/>
      <c r="DR1171" s="4"/>
      <c r="DS1171" s="4"/>
      <c r="DT1171" s="4"/>
      <c r="DU1171" s="4"/>
      <c r="DV1171" s="4"/>
      <c r="DW1171" s="4"/>
      <c r="DX1171" s="4"/>
      <c r="DY1171" s="4"/>
      <c r="DZ1171" s="4"/>
      <c r="EA1171" s="4"/>
      <c r="EB1171" s="4"/>
      <c r="EC1171" s="4"/>
      <c r="ED1171" s="4"/>
      <c r="EE1171" s="4"/>
      <c r="EF1171" s="4"/>
      <c r="EG1171" s="4"/>
      <c r="EH1171" s="4"/>
      <c r="EI1171" s="4"/>
      <c r="EJ1171" s="4"/>
      <c r="EK1171" s="4"/>
      <c r="EL1171" s="4"/>
    </row>
    <row r="1172" spans="1:142" x14ac:dyDescent="0.35">
      <c r="A1172" s="3"/>
      <c r="B1172" s="4"/>
      <c r="C1172" s="4"/>
      <c r="D1172" s="4"/>
      <c r="E1172" s="3"/>
      <c r="F1172" s="3"/>
      <c r="G1172" s="3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/>
      <c r="AD1172" s="4"/>
      <c r="AE1172" s="4"/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  <c r="BA1172" s="4"/>
      <c r="BB1172" s="4"/>
      <c r="BC1172" s="4"/>
      <c r="BD1172" s="4"/>
      <c r="BE1172" s="4"/>
      <c r="BF1172" s="4"/>
      <c r="BG1172" s="4"/>
      <c r="BH1172" s="4"/>
      <c r="BI1172" s="4"/>
      <c r="BJ1172" s="4"/>
      <c r="BK1172" s="4"/>
      <c r="BL1172" s="4"/>
      <c r="BM1172" s="4"/>
      <c r="BN1172" s="4"/>
      <c r="BO1172" s="4"/>
      <c r="BP1172" s="4"/>
      <c r="BQ1172" s="4"/>
      <c r="BR1172" s="4"/>
      <c r="BS1172" s="4"/>
      <c r="BT1172" s="4"/>
      <c r="BU1172" s="4"/>
      <c r="BV1172" s="4"/>
      <c r="BW1172" s="4"/>
      <c r="BX1172" s="4"/>
      <c r="BY1172" s="4"/>
      <c r="BZ1172" s="4"/>
      <c r="CA1172" s="4"/>
      <c r="CB1172" s="4"/>
      <c r="CC1172" s="4"/>
      <c r="CD1172" s="4"/>
      <c r="CE1172" s="4"/>
      <c r="CF1172" s="4"/>
      <c r="CG1172" s="4"/>
      <c r="CH1172" s="4"/>
      <c r="CI1172" s="4"/>
      <c r="CJ1172" s="4"/>
      <c r="CK1172" s="4"/>
      <c r="CL1172" s="4"/>
      <c r="CM1172" s="4"/>
      <c r="CN1172" s="4"/>
      <c r="CO1172" s="4"/>
      <c r="CP1172" s="4"/>
      <c r="CQ1172" s="4"/>
      <c r="CR1172" s="4"/>
      <c r="CS1172" s="4"/>
      <c r="CT1172" s="4"/>
      <c r="CU1172" s="4"/>
      <c r="CV1172" s="4"/>
      <c r="CW1172" s="4"/>
      <c r="CX1172" s="4"/>
      <c r="CY1172" s="4"/>
      <c r="CZ1172" s="4"/>
      <c r="DA1172" s="4"/>
      <c r="DB1172" s="4"/>
      <c r="DC1172" s="4"/>
      <c r="DD1172" s="4"/>
      <c r="DE1172" s="4"/>
      <c r="DF1172" s="4"/>
      <c r="DG1172" s="4"/>
      <c r="DH1172" s="4"/>
      <c r="DI1172" s="4"/>
      <c r="DJ1172" s="4"/>
      <c r="DK1172" s="4"/>
      <c r="DL1172" s="4"/>
      <c r="DM1172" s="4"/>
      <c r="DN1172" s="4"/>
      <c r="DO1172" s="4"/>
      <c r="DP1172" s="4"/>
      <c r="DQ1172" s="4"/>
      <c r="DR1172" s="4"/>
      <c r="DS1172" s="4"/>
      <c r="DT1172" s="4"/>
      <c r="DU1172" s="4"/>
      <c r="DV1172" s="4"/>
      <c r="DW1172" s="4"/>
      <c r="DX1172" s="4"/>
      <c r="DY1172" s="4"/>
      <c r="DZ1172" s="4"/>
      <c r="EA1172" s="4"/>
      <c r="EB1172" s="4"/>
      <c r="EC1172" s="4"/>
      <c r="ED1172" s="4"/>
      <c r="EE1172" s="4"/>
      <c r="EF1172" s="4"/>
      <c r="EG1172" s="4"/>
      <c r="EH1172" s="4"/>
      <c r="EI1172" s="4"/>
      <c r="EJ1172" s="4"/>
      <c r="EK1172" s="4"/>
      <c r="EL1172" s="4"/>
    </row>
    <row r="1173" spans="1:142" x14ac:dyDescent="0.35">
      <c r="A1173" s="3"/>
      <c r="B1173" s="4"/>
      <c r="C1173" s="4"/>
      <c r="D1173" s="4"/>
      <c r="E1173" s="3"/>
      <c r="F1173" s="3"/>
      <c r="G1173" s="3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/>
      <c r="AD1173" s="4"/>
      <c r="AE1173" s="4"/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  <c r="BA1173" s="4"/>
      <c r="BB1173" s="4"/>
      <c r="BC1173" s="4"/>
      <c r="BD1173" s="4"/>
      <c r="BE1173" s="4"/>
      <c r="BF1173" s="4"/>
      <c r="BG1173" s="4"/>
      <c r="BH1173" s="4"/>
      <c r="BI1173" s="4"/>
      <c r="BJ1173" s="4"/>
      <c r="BK1173" s="4"/>
      <c r="BL1173" s="4"/>
      <c r="BM1173" s="4"/>
      <c r="BN1173" s="4"/>
      <c r="BO1173" s="4"/>
      <c r="BP1173" s="4"/>
      <c r="BQ1173" s="4"/>
      <c r="BR1173" s="4"/>
      <c r="BS1173" s="4"/>
      <c r="BT1173" s="4"/>
      <c r="BU1173" s="4"/>
      <c r="BV1173" s="4"/>
      <c r="BW1173" s="4"/>
      <c r="BX1173" s="4"/>
      <c r="BY1173" s="4"/>
      <c r="BZ1173" s="4"/>
      <c r="CA1173" s="4"/>
      <c r="CB1173" s="4"/>
      <c r="CC1173" s="4"/>
      <c r="CD1173" s="4"/>
      <c r="CE1173" s="4"/>
      <c r="CF1173" s="4"/>
      <c r="CG1173" s="4"/>
      <c r="CH1173" s="4"/>
      <c r="CI1173" s="4"/>
      <c r="CJ1173" s="4"/>
      <c r="CK1173" s="4"/>
      <c r="CL1173" s="4"/>
      <c r="CM1173" s="4"/>
      <c r="CN1173" s="4"/>
      <c r="CO1173" s="4"/>
      <c r="CP1173" s="4"/>
      <c r="CQ1173" s="4"/>
      <c r="CR1173" s="4"/>
      <c r="CS1173" s="4"/>
      <c r="CT1173" s="4"/>
      <c r="CU1173" s="4"/>
      <c r="CV1173" s="4"/>
      <c r="CW1173" s="4"/>
      <c r="CX1173" s="4"/>
      <c r="CY1173" s="4"/>
      <c r="CZ1173" s="4"/>
      <c r="DA1173" s="4"/>
      <c r="DB1173" s="4"/>
      <c r="DC1173" s="4"/>
      <c r="DD1173" s="4"/>
      <c r="DE1173" s="4"/>
      <c r="DF1173" s="4"/>
      <c r="DG1173" s="4"/>
      <c r="DH1173" s="4"/>
      <c r="DI1173" s="4"/>
      <c r="DJ1173" s="4"/>
      <c r="DK1173" s="4"/>
      <c r="DL1173" s="4"/>
      <c r="DM1173" s="4"/>
      <c r="DN1173" s="4"/>
      <c r="DO1173" s="4"/>
      <c r="DP1173" s="4"/>
      <c r="DQ1173" s="4"/>
      <c r="DR1173" s="4"/>
      <c r="DS1173" s="4"/>
      <c r="DT1173" s="4"/>
      <c r="DU1173" s="4"/>
      <c r="DV1173" s="4"/>
      <c r="DW1173" s="4"/>
      <c r="DX1173" s="4"/>
      <c r="DY1173" s="4"/>
      <c r="DZ1173" s="4"/>
      <c r="EA1173" s="4"/>
      <c r="EB1173" s="4"/>
      <c r="EC1173" s="4"/>
      <c r="ED1173" s="4"/>
      <c r="EE1173" s="4"/>
      <c r="EF1173" s="4"/>
      <c r="EG1173" s="4"/>
      <c r="EH1173" s="4"/>
      <c r="EI1173" s="4"/>
      <c r="EJ1173" s="4"/>
      <c r="EK1173" s="4"/>
      <c r="EL1173" s="4"/>
    </row>
    <row r="1174" spans="1:142" x14ac:dyDescent="0.35">
      <c r="A1174" s="3"/>
      <c r="B1174" s="4"/>
      <c r="C1174" s="4"/>
      <c r="D1174" s="4"/>
      <c r="E1174" s="3"/>
      <c r="F1174" s="3"/>
      <c r="G1174" s="3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  <c r="AF1174" s="4"/>
      <c r="AG1174" s="4"/>
      <c r="AH1174" s="4"/>
      <c r="AI1174" s="4"/>
      <c r="AJ1174" s="4"/>
      <c r="AK1174" s="4"/>
      <c r="AL1174" s="4"/>
      <c r="AM1174" s="4"/>
      <c r="AN1174" s="4"/>
      <c r="AO1174" s="4"/>
      <c r="AP1174" s="4"/>
      <c r="AQ1174" s="4"/>
      <c r="AR1174" s="4"/>
      <c r="AS1174" s="4"/>
      <c r="AT1174" s="4"/>
      <c r="AU1174" s="4"/>
      <c r="AV1174" s="4"/>
      <c r="AW1174" s="4"/>
      <c r="AX1174" s="4"/>
      <c r="AY1174" s="4"/>
      <c r="AZ1174" s="4"/>
      <c r="BA1174" s="4"/>
      <c r="BB1174" s="4"/>
      <c r="BC1174" s="4"/>
      <c r="BD1174" s="4"/>
      <c r="BE1174" s="4"/>
      <c r="BF1174" s="4"/>
      <c r="BG1174" s="4"/>
      <c r="BH1174" s="4"/>
      <c r="BI1174" s="4"/>
      <c r="BJ1174" s="4"/>
      <c r="BK1174" s="4"/>
      <c r="BL1174" s="4"/>
      <c r="BM1174" s="4"/>
      <c r="BN1174" s="4"/>
      <c r="BO1174" s="4"/>
      <c r="BP1174" s="4"/>
      <c r="BQ1174" s="4"/>
      <c r="BR1174" s="4"/>
      <c r="BS1174" s="4"/>
      <c r="BT1174" s="4"/>
      <c r="BU1174" s="4"/>
      <c r="BV1174" s="4"/>
      <c r="BW1174" s="4"/>
      <c r="BX1174" s="4"/>
      <c r="BY1174" s="4"/>
      <c r="BZ1174" s="4"/>
      <c r="CA1174" s="4"/>
      <c r="CB1174" s="4"/>
      <c r="CC1174" s="4"/>
      <c r="CD1174" s="4"/>
      <c r="CE1174" s="4"/>
      <c r="CF1174" s="4"/>
      <c r="CG1174" s="4"/>
      <c r="CH1174" s="4"/>
      <c r="CI1174" s="4"/>
      <c r="CJ1174" s="4"/>
      <c r="CK1174" s="4"/>
      <c r="CL1174" s="4"/>
      <c r="CM1174" s="4"/>
      <c r="CN1174" s="4"/>
      <c r="CO1174" s="4"/>
      <c r="CP1174" s="4"/>
      <c r="CQ1174" s="4"/>
      <c r="CR1174" s="4"/>
      <c r="CS1174" s="4"/>
      <c r="CT1174" s="4"/>
      <c r="CU1174" s="4"/>
      <c r="CV1174" s="4"/>
      <c r="CW1174" s="4"/>
      <c r="CX1174" s="4"/>
      <c r="CY1174" s="4"/>
      <c r="CZ1174" s="4"/>
      <c r="DA1174" s="4"/>
      <c r="DB1174" s="4"/>
      <c r="DC1174" s="4"/>
      <c r="DD1174" s="4"/>
      <c r="DE1174" s="4"/>
      <c r="DF1174" s="4"/>
      <c r="DG1174" s="4"/>
      <c r="DH1174" s="4"/>
      <c r="DI1174" s="4"/>
      <c r="DJ1174" s="4"/>
      <c r="DK1174" s="4"/>
      <c r="DL1174" s="4"/>
      <c r="DM1174" s="4"/>
      <c r="DN1174" s="4"/>
      <c r="DO1174" s="4"/>
      <c r="DP1174" s="4"/>
      <c r="DQ1174" s="4"/>
      <c r="DR1174" s="4"/>
      <c r="DS1174" s="4"/>
      <c r="DT1174" s="4"/>
      <c r="DU1174" s="4"/>
      <c r="DV1174" s="4"/>
      <c r="DW1174" s="4"/>
      <c r="DX1174" s="4"/>
      <c r="DY1174" s="4"/>
      <c r="DZ1174" s="4"/>
      <c r="EA1174" s="4"/>
      <c r="EB1174" s="4"/>
      <c r="EC1174" s="4"/>
      <c r="ED1174" s="4"/>
      <c r="EE1174" s="4"/>
      <c r="EF1174" s="4"/>
      <c r="EG1174" s="4"/>
      <c r="EH1174" s="4"/>
      <c r="EI1174" s="4"/>
      <c r="EJ1174" s="4"/>
      <c r="EK1174" s="4"/>
      <c r="EL1174" s="4"/>
    </row>
    <row r="1175" spans="1:142" x14ac:dyDescent="0.35">
      <c r="A1175" s="3"/>
      <c r="B1175" s="4"/>
      <c r="C1175" s="4"/>
      <c r="D1175" s="4"/>
      <c r="E1175" s="3"/>
      <c r="F1175" s="3"/>
      <c r="G1175" s="3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  <c r="BA1175" s="4"/>
      <c r="BB1175" s="4"/>
      <c r="BC1175" s="4"/>
      <c r="BD1175" s="4"/>
      <c r="BE1175" s="4"/>
      <c r="BF1175" s="4"/>
      <c r="BG1175" s="4"/>
      <c r="BH1175" s="4"/>
      <c r="BI1175" s="4"/>
      <c r="BJ1175" s="4"/>
      <c r="BK1175" s="4"/>
      <c r="BL1175" s="4"/>
      <c r="BM1175" s="4"/>
      <c r="BN1175" s="4"/>
      <c r="BO1175" s="4"/>
      <c r="BP1175" s="4"/>
      <c r="BQ1175" s="4"/>
      <c r="BR1175" s="4"/>
      <c r="BS1175" s="4"/>
      <c r="BT1175" s="4"/>
      <c r="BU1175" s="4"/>
      <c r="BV1175" s="4"/>
      <c r="BW1175" s="4"/>
      <c r="BX1175" s="4"/>
      <c r="BY1175" s="4"/>
      <c r="BZ1175" s="4"/>
      <c r="CA1175" s="4"/>
      <c r="CB1175" s="4"/>
      <c r="CC1175" s="4"/>
      <c r="CD1175" s="4"/>
      <c r="CE1175" s="4"/>
      <c r="CF1175" s="4"/>
      <c r="CG1175" s="4"/>
      <c r="CH1175" s="4"/>
      <c r="CI1175" s="4"/>
      <c r="CJ1175" s="4"/>
      <c r="CK1175" s="4"/>
      <c r="CL1175" s="4"/>
      <c r="CM1175" s="4"/>
      <c r="CN1175" s="4"/>
      <c r="CO1175" s="4"/>
      <c r="CP1175" s="4"/>
      <c r="CQ1175" s="4"/>
      <c r="CR1175" s="4"/>
      <c r="CS1175" s="4"/>
      <c r="CT1175" s="4"/>
      <c r="CU1175" s="4"/>
      <c r="CV1175" s="4"/>
      <c r="CW1175" s="4"/>
      <c r="CX1175" s="4"/>
      <c r="CY1175" s="4"/>
      <c r="CZ1175" s="4"/>
      <c r="DA1175" s="4"/>
      <c r="DB1175" s="4"/>
      <c r="DC1175" s="4"/>
      <c r="DD1175" s="4"/>
      <c r="DE1175" s="4"/>
      <c r="DF1175" s="4"/>
      <c r="DG1175" s="4"/>
      <c r="DH1175" s="4"/>
      <c r="DI1175" s="4"/>
      <c r="DJ1175" s="4"/>
      <c r="DK1175" s="4"/>
      <c r="DL1175" s="4"/>
      <c r="DM1175" s="4"/>
      <c r="DN1175" s="4"/>
      <c r="DO1175" s="4"/>
      <c r="DP1175" s="4"/>
      <c r="DQ1175" s="4"/>
      <c r="DR1175" s="4"/>
      <c r="DS1175" s="4"/>
      <c r="DT1175" s="4"/>
      <c r="DU1175" s="4"/>
      <c r="DV1175" s="4"/>
      <c r="DW1175" s="4"/>
      <c r="DX1175" s="4"/>
      <c r="DY1175" s="4"/>
      <c r="DZ1175" s="4"/>
      <c r="EA1175" s="4"/>
      <c r="EB1175" s="4"/>
      <c r="EC1175" s="4"/>
      <c r="ED1175" s="4"/>
      <c r="EE1175" s="4"/>
      <c r="EF1175" s="4"/>
      <c r="EG1175" s="4"/>
      <c r="EH1175" s="4"/>
      <c r="EI1175" s="4"/>
      <c r="EJ1175" s="4"/>
      <c r="EK1175" s="4"/>
      <c r="EL1175" s="4"/>
    </row>
    <row r="1176" spans="1:142" x14ac:dyDescent="0.35">
      <c r="A1176" s="3"/>
      <c r="B1176" s="4"/>
      <c r="C1176" s="4"/>
      <c r="D1176" s="4"/>
      <c r="E1176" s="3"/>
      <c r="F1176" s="3"/>
      <c r="G1176" s="3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  <c r="BA1176" s="4"/>
      <c r="BB1176" s="4"/>
      <c r="BC1176" s="4"/>
      <c r="BD1176" s="4"/>
      <c r="BE1176" s="4"/>
      <c r="BF1176" s="4"/>
      <c r="BG1176" s="4"/>
      <c r="BH1176" s="4"/>
      <c r="BI1176" s="4"/>
      <c r="BJ1176" s="4"/>
      <c r="BK1176" s="4"/>
      <c r="BL1176" s="4"/>
      <c r="BM1176" s="4"/>
      <c r="BN1176" s="4"/>
      <c r="BO1176" s="4"/>
      <c r="BP1176" s="4"/>
      <c r="BQ1176" s="4"/>
      <c r="BR1176" s="4"/>
      <c r="BS1176" s="4"/>
      <c r="BT1176" s="4"/>
      <c r="BU1176" s="4"/>
      <c r="BV1176" s="4"/>
      <c r="BW1176" s="4"/>
      <c r="BX1176" s="4"/>
      <c r="BY1176" s="4"/>
      <c r="BZ1176" s="4"/>
      <c r="CA1176" s="4"/>
      <c r="CB1176" s="4"/>
      <c r="CC1176" s="4"/>
      <c r="CD1176" s="4"/>
      <c r="CE1176" s="4"/>
      <c r="CF1176" s="4"/>
      <c r="CG1176" s="4"/>
      <c r="CH1176" s="4"/>
      <c r="CI1176" s="4"/>
      <c r="CJ1176" s="4"/>
      <c r="CK1176" s="4"/>
      <c r="CL1176" s="4"/>
      <c r="CM1176" s="4"/>
      <c r="CN1176" s="4"/>
      <c r="CO1176" s="4"/>
      <c r="CP1176" s="4"/>
      <c r="CQ1176" s="4"/>
      <c r="CR1176" s="4"/>
      <c r="CS1176" s="4"/>
      <c r="CT1176" s="4"/>
      <c r="CU1176" s="4"/>
      <c r="CV1176" s="4"/>
      <c r="CW1176" s="4"/>
      <c r="CX1176" s="4"/>
      <c r="CY1176" s="4"/>
      <c r="CZ1176" s="4"/>
      <c r="DA1176" s="4"/>
      <c r="DB1176" s="4"/>
      <c r="DC1176" s="4"/>
      <c r="DD1176" s="4"/>
      <c r="DE1176" s="4"/>
      <c r="DF1176" s="4"/>
      <c r="DG1176" s="4"/>
      <c r="DH1176" s="4"/>
      <c r="DI1176" s="4"/>
      <c r="DJ1176" s="4"/>
      <c r="DK1176" s="4"/>
      <c r="DL1176" s="4"/>
      <c r="DM1176" s="4"/>
      <c r="DN1176" s="4"/>
      <c r="DO1176" s="4"/>
      <c r="DP1176" s="4"/>
      <c r="DQ1176" s="4"/>
      <c r="DR1176" s="4"/>
      <c r="DS1176" s="4"/>
      <c r="DT1176" s="4"/>
      <c r="DU1176" s="4"/>
      <c r="DV1176" s="4"/>
      <c r="DW1176" s="4"/>
      <c r="DX1176" s="4"/>
      <c r="DY1176" s="4"/>
      <c r="DZ1176" s="4"/>
      <c r="EA1176" s="4"/>
      <c r="EB1176" s="4"/>
      <c r="EC1176" s="4"/>
      <c r="ED1176" s="4"/>
      <c r="EE1176" s="4"/>
      <c r="EF1176" s="4"/>
      <c r="EG1176" s="4"/>
      <c r="EH1176" s="4"/>
      <c r="EI1176" s="4"/>
      <c r="EJ1176" s="4"/>
      <c r="EK1176" s="4"/>
      <c r="EL1176" s="4"/>
    </row>
    <row r="1177" spans="1:142" x14ac:dyDescent="0.35">
      <c r="A1177" s="3"/>
      <c r="B1177" s="4"/>
      <c r="C1177" s="4"/>
      <c r="D1177" s="4"/>
      <c r="E1177" s="3"/>
      <c r="F1177" s="3"/>
      <c r="G1177" s="3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4"/>
      <c r="AT1177" s="4"/>
      <c r="AU1177" s="4"/>
      <c r="AV1177" s="4"/>
      <c r="AW1177" s="4"/>
      <c r="AX1177" s="4"/>
      <c r="AY1177" s="4"/>
      <c r="AZ1177" s="4"/>
      <c r="BA1177" s="4"/>
      <c r="BB1177" s="4"/>
      <c r="BC1177" s="4"/>
      <c r="BD1177" s="4"/>
      <c r="BE1177" s="4"/>
      <c r="BF1177" s="4"/>
      <c r="BG1177" s="4"/>
      <c r="BH1177" s="4"/>
      <c r="BI1177" s="4"/>
      <c r="BJ1177" s="4"/>
      <c r="BK1177" s="4"/>
      <c r="BL1177" s="4"/>
      <c r="BM1177" s="4"/>
      <c r="BN1177" s="4"/>
      <c r="BO1177" s="4"/>
      <c r="BP1177" s="4"/>
      <c r="BQ1177" s="4"/>
      <c r="BR1177" s="4"/>
      <c r="BS1177" s="4"/>
      <c r="BT1177" s="4"/>
      <c r="BU1177" s="4"/>
      <c r="BV1177" s="4"/>
      <c r="BW1177" s="4"/>
      <c r="BX1177" s="4"/>
      <c r="BY1177" s="4"/>
      <c r="BZ1177" s="4"/>
      <c r="CA1177" s="4"/>
      <c r="CB1177" s="4"/>
      <c r="CC1177" s="4"/>
      <c r="CD1177" s="4"/>
      <c r="CE1177" s="4"/>
      <c r="CF1177" s="4"/>
      <c r="CG1177" s="4"/>
      <c r="CH1177" s="4"/>
      <c r="CI1177" s="4"/>
      <c r="CJ1177" s="4"/>
      <c r="CK1177" s="4"/>
      <c r="CL1177" s="4"/>
      <c r="CM1177" s="4"/>
      <c r="CN1177" s="4"/>
      <c r="CO1177" s="4"/>
      <c r="CP1177" s="4"/>
      <c r="CQ1177" s="4"/>
      <c r="CR1177" s="4"/>
      <c r="CS1177" s="4"/>
      <c r="CT1177" s="4"/>
      <c r="CU1177" s="4"/>
      <c r="CV1177" s="4"/>
      <c r="CW1177" s="4"/>
      <c r="CX1177" s="4"/>
      <c r="CY1177" s="4"/>
      <c r="CZ1177" s="4"/>
      <c r="DA1177" s="4"/>
      <c r="DB1177" s="4"/>
      <c r="DC1177" s="4"/>
      <c r="DD1177" s="4"/>
      <c r="DE1177" s="4"/>
      <c r="DF1177" s="4"/>
      <c r="DG1177" s="4"/>
      <c r="DH1177" s="4"/>
      <c r="DI1177" s="4"/>
      <c r="DJ1177" s="4"/>
      <c r="DK1177" s="4"/>
      <c r="DL1177" s="4"/>
      <c r="DM1177" s="4"/>
      <c r="DN1177" s="4"/>
      <c r="DO1177" s="4"/>
      <c r="DP1177" s="4"/>
      <c r="DQ1177" s="4"/>
      <c r="DR1177" s="4"/>
      <c r="DS1177" s="4"/>
      <c r="DT1177" s="4"/>
      <c r="DU1177" s="4"/>
      <c r="DV1177" s="4"/>
      <c r="DW1177" s="4"/>
      <c r="DX1177" s="4"/>
      <c r="DY1177" s="4"/>
      <c r="DZ1177" s="4"/>
      <c r="EA1177" s="4"/>
      <c r="EB1177" s="4"/>
      <c r="EC1177" s="4"/>
      <c r="ED1177" s="4"/>
      <c r="EE1177" s="4"/>
      <c r="EF1177" s="4"/>
      <c r="EG1177" s="4"/>
      <c r="EH1177" s="4"/>
      <c r="EI1177" s="4"/>
      <c r="EJ1177" s="4"/>
      <c r="EK1177" s="4"/>
      <c r="EL1177" s="4"/>
    </row>
    <row r="1178" spans="1:142" x14ac:dyDescent="0.35">
      <c r="A1178" s="3"/>
      <c r="B1178" s="4"/>
      <c r="C1178" s="4"/>
      <c r="D1178" s="4"/>
      <c r="E1178" s="3"/>
      <c r="F1178" s="3"/>
      <c r="G1178" s="3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  <c r="AZ1178" s="4"/>
      <c r="BA1178" s="4"/>
      <c r="BB1178" s="4"/>
      <c r="BC1178" s="4"/>
      <c r="BD1178" s="4"/>
      <c r="BE1178" s="4"/>
      <c r="BF1178" s="4"/>
      <c r="BG1178" s="4"/>
      <c r="BH1178" s="4"/>
      <c r="BI1178" s="4"/>
      <c r="BJ1178" s="4"/>
      <c r="BK1178" s="4"/>
      <c r="BL1178" s="4"/>
      <c r="BM1178" s="4"/>
      <c r="BN1178" s="4"/>
      <c r="BO1178" s="4"/>
      <c r="BP1178" s="4"/>
      <c r="BQ1178" s="4"/>
      <c r="BR1178" s="4"/>
      <c r="BS1178" s="4"/>
      <c r="BT1178" s="4"/>
      <c r="BU1178" s="4"/>
      <c r="BV1178" s="4"/>
      <c r="BW1178" s="4"/>
      <c r="BX1178" s="4"/>
      <c r="BY1178" s="4"/>
      <c r="BZ1178" s="4"/>
      <c r="CA1178" s="4"/>
      <c r="CB1178" s="4"/>
      <c r="CC1178" s="4"/>
      <c r="CD1178" s="4"/>
      <c r="CE1178" s="4"/>
      <c r="CF1178" s="4"/>
      <c r="CG1178" s="4"/>
      <c r="CH1178" s="4"/>
      <c r="CI1178" s="4"/>
      <c r="CJ1178" s="4"/>
      <c r="CK1178" s="4"/>
      <c r="CL1178" s="4"/>
      <c r="CM1178" s="4"/>
      <c r="CN1178" s="4"/>
      <c r="CO1178" s="4"/>
      <c r="CP1178" s="4"/>
      <c r="CQ1178" s="4"/>
      <c r="CR1178" s="4"/>
      <c r="CS1178" s="4"/>
      <c r="CT1178" s="4"/>
      <c r="CU1178" s="4"/>
      <c r="CV1178" s="4"/>
      <c r="CW1178" s="4"/>
      <c r="CX1178" s="4"/>
      <c r="CY1178" s="4"/>
      <c r="CZ1178" s="4"/>
      <c r="DA1178" s="4"/>
      <c r="DB1178" s="4"/>
      <c r="DC1178" s="4"/>
      <c r="DD1178" s="4"/>
      <c r="DE1178" s="4"/>
      <c r="DF1178" s="4"/>
      <c r="DG1178" s="4"/>
      <c r="DH1178" s="4"/>
      <c r="DI1178" s="4"/>
      <c r="DJ1178" s="4"/>
      <c r="DK1178" s="4"/>
      <c r="DL1178" s="4"/>
      <c r="DM1178" s="4"/>
      <c r="DN1178" s="4"/>
      <c r="DO1178" s="4"/>
      <c r="DP1178" s="4"/>
      <c r="DQ1178" s="4"/>
      <c r="DR1178" s="4"/>
      <c r="DS1178" s="4"/>
      <c r="DT1178" s="4"/>
      <c r="DU1178" s="4"/>
      <c r="DV1178" s="4"/>
      <c r="DW1178" s="4"/>
      <c r="DX1178" s="4"/>
      <c r="DY1178" s="4"/>
      <c r="DZ1178" s="4"/>
      <c r="EA1178" s="4"/>
      <c r="EB1178" s="4"/>
      <c r="EC1178" s="4"/>
      <c r="ED1178" s="4"/>
      <c r="EE1178" s="4"/>
      <c r="EF1178" s="4"/>
      <c r="EG1178" s="4"/>
      <c r="EH1178" s="4"/>
      <c r="EI1178" s="4"/>
      <c r="EJ1178" s="4"/>
      <c r="EK1178" s="4"/>
      <c r="EL1178" s="4"/>
    </row>
    <row r="1179" spans="1:142" x14ac:dyDescent="0.35">
      <c r="A1179" s="3"/>
      <c r="B1179" s="4"/>
      <c r="C1179" s="4"/>
      <c r="D1179" s="4"/>
      <c r="E1179" s="3"/>
      <c r="F1179" s="3"/>
      <c r="G1179" s="3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  <c r="BA1179" s="4"/>
      <c r="BB1179" s="4"/>
      <c r="BC1179" s="4"/>
      <c r="BD1179" s="4"/>
      <c r="BE1179" s="4"/>
      <c r="BF1179" s="4"/>
      <c r="BG1179" s="4"/>
      <c r="BH1179" s="4"/>
      <c r="BI1179" s="4"/>
      <c r="BJ1179" s="4"/>
      <c r="BK1179" s="4"/>
      <c r="BL1179" s="4"/>
      <c r="BM1179" s="4"/>
      <c r="BN1179" s="4"/>
      <c r="BO1179" s="4"/>
      <c r="BP1179" s="4"/>
      <c r="BQ1179" s="4"/>
      <c r="BR1179" s="4"/>
      <c r="BS1179" s="4"/>
      <c r="BT1179" s="4"/>
      <c r="BU1179" s="4"/>
      <c r="BV1179" s="4"/>
      <c r="BW1179" s="4"/>
      <c r="BX1179" s="4"/>
      <c r="BY1179" s="4"/>
      <c r="BZ1179" s="4"/>
      <c r="CA1179" s="4"/>
      <c r="CB1179" s="4"/>
      <c r="CC1179" s="4"/>
      <c r="CD1179" s="4"/>
      <c r="CE1179" s="4"/>
      <c r="CF1179" s="4"/>
      <c r="CG1179" s="4"/>
      <c r="CH1179" s="4"/>
      <c r="CI1179" s="4"/>
      <c r="CJ1179" s="4"/>
      <c r="CK1179" s="4"/>
      <c r="CL1179" s="4"/>
      <c r="CM1179" s="4"/>
      <c r="CN1179" s="4"/>
      <c r="CO1179" s="4"/>
      <c r="CP1179" s="4"/>
      <c r="CQ1179" s="4"/>
      <c r="CR1179" s="4"/>
      <c r="CS1179" s="4"/>
      <c r="CT1179" s="4"/>
      <c r="CU1179" s="4"/>
      <c r="CV1179" s="4"/>
      <c r="CW1179" s="4"/>
      <c r="CX1179" s="4"/>
      <c r="CY1179" s="4"/>
      <c r="CZ1179" s="4"/>
      <c r="DA1179" s="4"/>
      <c r="DB1179" s="4"/>
      <c r="DC1179" s="4"/>
      <c r="DD1179" s="4"/>
      <c r="DE1179" s="4"/>
      <c r="DF1179" s="4"/>
      <c r="DG1179" s="4"/>
      <c r="DH1179" s="4"/>
      <c r="DI1179" s="4"/>
      <c r="DJ1179" s="4"/>
      <c r="DK1179" s="4"/>
      <c r="DL1179" s="4"/>
      <c r="DM1179" s="4"/>
      <c r="DN1179" s="4"/>
      <c r="DO1179" s="4"/>
      <c r="DP1179" s="4"/>
      <c r="DQ1179" s="4"/>
      <c r="DR1179" s="4"/>
      <c r="DS1179" s="4"/>
      <c r="DT1179" s="4"/>
      <c r="DU1179" s="4"/>
      <c r="DV1179" s="4"/>
      <c r="DW1179" s="4"/>
      <c r="DX1179" s="4"/>
      <c r="DY1179" s="4"/>
      <c r="DZ1179" s="4"/>
      <c r="EA1179" s="4"/>
      <c r="EB1179" s="4"/>
      <c r="EC1179" s="4"/>
      <c r="ED1179" s="4"/>
      <c r="EE1179" s="4"/>
      <c r="EF1179" s="4"/>
      <c r="EG1179" s="4"/>
      <c r="EH1179" s="4"/>
      <c r="EI1179" s="4"/>
      <c r="EJ1179" s="4"/>
      <c r="EK1179" s="4"/>
      <c r="EL1179" s="4"/>
    </row>
    <row r="1180" spans="1:142" x14ac:dyDescent="0.35">
      <c r="A1180" s="3"/>
      <c r="B1180" s="4"/>
      <c r="C1180" s="4"/>
      <c r="D1180" s="4"/>
      <c r="E1180" s="3"/>
      <c r="F1180" s="3"/>
      <c r="G1180" s="3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  <c r="BA1180" s="4"/>
      <c r="BB1180" s="4"/>
      <c r="BC1180" s="4"/>
      <c r="BD1180" s="4"/>
      <c r="BE1180" s="4"/>
      <c r="BF1180" s="4"/>
      <c r="BG1180" s="4"/>
      <c r="BH1180" s="4"/>
      <c r="BI1180" s="4"/>
      <c r="BJ1180" s="4"/>
      <c r="BK1180" s="4"/>
      <c r="BL1180" s="4"/>
      <c r="BM1180" s="4"/>
      <c r="BN1180" s="4"/>
      <c r="BO1180" s="4"/>
      <c r="BP1180" s="4"/>
      <c r="BQ1180" s="4"/>
      <c r="BR1180" s="4"/>
      <c r="BS1180" s="4"/>
      <c r="BT1180" s="4"/>
      <c r="BU1180" s="4"/>
      <c r="BV1180" s="4"/>
      <c r="BW1180" s="4"/>
      <c r="BX1180" s="4"/>
      <c r="BY1180" s="4"/>
      <c r="BZ1180" s="4"/>
      <c r="CA1180" s="4"/>
      <c r="CB1180" s="4"/>
      <c r="CC1180" s="4"/>
      <c r="CD1180" s="4"/>
      <c r="CE1180" s="4"/>
      <c r="CF1180" s="4"/>
      <c r="CG1180" s="4"/>
      <c r="CH1180" s="4"/>
      <c r="CI1180" s="4"/>
      <c r="CJ1180" s="4"/>
      <c r="CK1180" s="4"/>
      <c r="CL1180" s="4"/>
      <c r="CM1180" s="4"/>
      <c r="CN1180" s="4"/>
      <c r="CO1180" s="4"/>
      <c r="CP1180" s="4"/>
      <c r="CQ1180" s="4"/>
      <c r="CR1180" s="4"/>
      <c r="CS1180" s="4"/>
      <c r="CT1180" s="4"/>
      <c r="CU1180" s="4"/>
      <c r="CV1180" s="4"/>
      <c r="CW1180" s="4"/>
      <c r="CX1180" s="4"/>
      <c r="CY1180" s="4"/>
      <c r="CZ1180" s="4"/>
      <c r="DA1180" s="4"/>
      <c r="DB1180" s="4"/>
      <c r="DC1180" s="4"/>
      <c r="DD1180" s="4"/>
      <c r="DE1180" s="4"/>
      <c r="DF1180" s="4"/>
      <c r="DG1180" s="4"/>
      <c r="DH1180" s="4"/>
      <c r="DI1180" s="4"/>
      <c r="DJ1180" s="4"/>
      <c r="DK1180" s="4"/>
      <c r="DL1180" s="4"/>
      <c r="DM1180" s="4"/>
      <c r="DN1180" s="4"/>
      <c r="DO1180" s="4"/>
      <c r="DP1180" s="4"/>
      <c r="DQ1180" s="4"/>
      <c r="DR1180" s="4"/>
      <c r="DS1180" s="4"/>
      <c r="DT1180" s="4"/>
      <c r="DU1180" s="4"/>
      <c r="DV1180" s="4"/>
      <c r="DW1180" s="4"/>
      <c r="DX1180" s="4"/>
      <c r="DY1180" s="4"/>
      <c r="DZ1180" s="4"/>
      <c r="EA1180" s="4"/>
      <c r="EB1180" s="4"/>
      <c r="EC1180" s="4"/>
      <c r="ED1180" s="4"/>
      <c r="EE1180" s="4"/>
      <c r="EF1180" s="4"/>
      <c r="EG1180" s="4"/>
      <c r="EH1180" s="4"/>
      <c r="EI1180" s="4"/>
      <c r="EJ1180" s="4"/>
      <c r="EK1180" s="4"/>
      <c r="EL1180" s="4"/>
    </row>
    <row r="1181" spans="1:142" x14ac:dyDescent="0.35">
      <c r="A1181" s="3"/>
      <c r="B1181" s="4"/>
      <c r="C1181" s="4"/>
      <c r="D1181" s="4"/>
      <c r="E1181" s="3"/>
      <c r="F1181" s="3"/>
      <c r="G1181" s="3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  <c r="BA1181" s="4"/>
      <c r="BB1181" s="4"/>
      <c r="BC1181" s="4"/>
      <c r="BD1181" s="4"/>
      <c r="BE1181" s="4"/>
      <c r="BF1181" s="4"/>
      <c r="BG1181" s="4"/>
      <c r="BH1181" s="4"/>
      <c r="BI1181" s="4"/>
      <c r="BJ1181" s="4"/>
      <c r="BK1181" s="4"/>
      <c r="BL1181" s="4"/>
      <c r="BM1181" s="4"/>
      <c r="BN1181" s="4"/>
      <c r="BO1181" s="4"/>
      <c r="BP1181" s="4"/>
      <c r="BQ1181" s="4"/>
      <c r="BR1181" s="4"/>
      <c r="BS1181" s="4"/>
      <c r="BT1181" s="4"/>
      <c r="BU1181" s="4"/>
      <c r="BV1181" s="4"/>
      <c r="BW1181" s="4"/>
      <c r="BX1181" s="4"/>
      <c r="BY1181" s="4"/>
      <c r="BZ1181" s="4"/>
      <c r="CA1181" s="4"/>
      <c r="CB1181" s="4"/>
      <c r="CC1181" s="4"/>
      <c r="CD1181" s="4"/>
      <c r="CE1181" s="4"/>
      <c r="CF1181" s="4"/>
      <c r="CG1181" s="4"/>
      <c r="CH1181" s="4"/>
      <c r="CI1181" s="4"/>
      <c r="CJ1181" s="4"/>
      <c r="CK1181" s="4"/>
      <c r="CL1181" s="4"/>
      <c r="CM1181" s="4"/>
      <c r="CN1181" s="4"/>
      <c r="CO1181" s="4"/>
      <c r="CP1181" s="4"/>
      <c r="CQ1181" s="4"/>
      <c r="CR1181" s="4"/>
      <c r="CS1181" s="4"/>
      <c r="CT1181" s="4"/>
      <c r="CU1181" s="4"/>
      <c r="CV1181" s="4"/>
      <c r="CW1181" s="4"/>
      <c r="CX1181" s="4"/>
      <c r="CY1181" s="4"/>
      <c r="CZ1181" s="4"/>
      <c r="DA1181" s="4"/>
      <c r="DB1181" s="4"/>
      <c r="DC1181" s="4"/>
      <c r="DD1181" s="4"/>
      <c r="DE1181" s="4"/>
      <c r="DF1181" s="4"/>
      <c r="DG1181" s="4"/>
      <c r="DH1181" s="4"/>
      <c r="DI1181" s="4"/>
      <c r="DJ1181" s="4"/>
      <c r="DK1181" s="4"/>
      <c r="DL1181" s="4"/>
      <c r="DM1181" s="4"/>
      <c r="DN1181" s="4"/>
      <c r="DO1181" s="4"/>
      <c r="DP1181" s="4"/>
      <c r="DQ1181" s="4"/>
      <c r="DR1181" s="4"/>
      <c r="DS1181" s="4"/>
      <c r="DT1181" s="4"/>
      <c r="DU1181" s="4"/>
      <c r="DV1181" s="4"/>
      <c r="DW1181" s="4"/>
      <c r="DX1181" s="4"/>
      <c r="DY1181" s="4"/>
      <c r="DZ1181" s="4"/>
      <c r="EA1181" s="4"/>
      <c r="EB1181" s="4"/>
      <c r="EC1181" s="4"/>
      <c r="ED1181" s="4"/>
      <c r="EE1181" s="4"/>
      <c r="EF1181" s="4"/>
      <c r="EG1181" s="4"/>
      <c r="EH1181" s="4"/>
      <c r="EI1181" s="4"/>
      <c r="EJ1181" s="4"/>
      <c r="EK1181" s="4"/>
      <c r="EL1181" s="4"/>
    </row>
    <row r="1182" spans="1:142" x14ac:dyDescent="0.35">
      <c r="A1182" s="3"/>
      <c r="B1182" s="4"/>
      <c r="C1182" s="4"/>
      <c r="D1182" s="4"/>
      <c r="E1182" s="3"/>
      <c r="F1182" s="3"/>
      <c r="G1182" s="3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  <c r="AX1182" s="4"/>
      <c r="AY1182" s="4"/>
      <c r="AZ1182" s="4"/>
      <c r="BA1182" s="4"/>
      <c r="BB1182" s="4"/>
      <c r="BC1182" s="4"/>
      <c r="BD1182" s="4"/>
      <c r="BE1182" s="4"/>
      <c r="BF1182" s="4"/>
      <c r="BG1182" s="4"/>
      <c r="BH1182" s="4"/>
      <c r="BI1182" s="4"/>
      <c r="BJ1182" s="4"/>
      <c r="BK1182" s="4"/>
      <c r="BL1182" s="4"/>
      <c r="BM1182" s="4"/>
      <c r="BN1182" s="4"/>
      <c r="BO1182" s="4"/>
      <c r="BP1182" s="4"/>
      <c r="BQ1182" s="4"/>
      <c r="BR1182" s="4"/>
      <c r="BS1182" s="4"/>
      <c r="BT1182" s="4"/>
      <c r="BU1182" s="4"/>
      <c r="BV1182" s="4"/>
      <c r="BW1182" s="4"/>
      <c r="BX1182" s="4"/>
      <c r="BY1182" s="4"/>
      <c r="BZ1182" s="4"/>
      <c r="CA1182" s="4"/>
      <c r="CB1182" s="4"/>
      <c r="CC1182" s="4"/>
      <c r="CD1182" s="4"/>
      <c r="CE1182" s="4"/>
      <c r="CF1182" s="4"/>
      <c r="CG1182" s="4"/>
      <c r="CH1182" s="4"/>
      <c r="CI1182" s="4"/>
      <c r="CJ1182" s="4"/>
      <c r="CK1182" s="4"/>
      <c r="CL1182" s="4"/>
      <c r="CM1182" s="4"/>
      <c r="CN1182" s="4"/>
      <c r="CO1182" s="4"/>
      <c r="CP1182" s="4"/>
      <c r="CQ1182" s="4"/>
      <c r="CR1182" s="4"/>
      <c r="CS1182" s="4"/>
      <c r="CT1182" s="4"/>
      <c r="CU1182" s="4"/>
      <c r="CV1182" s="4"/>
      <c r="CW1182" s="4"/>
      <c r="CX1182" s="4"/>
      <c r="CY1182" s="4"/>
      <c r="CZ1182" s="4"/>
      <c r="DA1182" s="4"/>
      <c r="DB1182" s="4"/>
      <c r="DC1182" s="4"/>
      <c r="DD1182" s="4"/>
      <c r="DE1182" s="4"/>
      <c r="DF1182" s="4"/>
      <c r="DG1182" s="4"/>
      <c r="DH1182" s="4"/>
      <c r="DI1182" s="4"/>
      <c r="DJ1182" s="4"/>
      <c r="DK1182" s="4"/>
      <c r="DL1182" s="4"/>
      <c r="DM1182" s="4"/>
      <c r="DN1182" s="4"/>
      <c r="DO1182" s="4"/>
      <c r="DP1182" s="4"/>
      <c r="DQ1182" s="4"/>
      <c r="DR1182" s="4"/>
      <c r="DS1182" s="4"/>
      <c r="DT1182" s="4"/>
      <c r="DU1182" s="4"/>
      <c r="DV1182" s="4"/>
      <c r="DW1182" s="4"/>
      <c r="DX1182" s="4"/>
      <c r="DY1182" s="4"/>
      <c r="DZ1182" s="4"/>
      <c r="EA1182" s="4"/>
      <c r="EB1182" s="4"/>
      <c r="EC1182" s="4"/>
      <c r="ED1182" s="4"/>
      <c r="EE1182" s="4"/>
      <c r="EF1182" s="4"/>
      <c r="EG1182" s="4"/>
      <c r="EH1182" s="4"/>
      <c r="EI1182" s="4"/>
      <c r="EJ1182" s="4"/>
      <c r="EK1182" s="4"/>
      <c r="EL1182" s="4"/>
    </row>
    <row r="1183" spans="1:142" x14ac:dyDescent="0.35">
      <c r="A1183" s="3"/>
      <c r="B1183" s="4"/>
      <c r="C1183" s="4"/>
      <c r="D1183" s="4"/>
      <c r="E1183" s="3"/>
      <c r="F1183" s="3"/>
      <c r="G1183" s="3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  <c r="BA1183" s="4"/>
      <c r="BB1183" s="4"/>
      <c r="BC1183" s="4"/>
      <c r="BD1183" s="4"/>
      <c r="BE1183" s="4"/>
      <c r="BF1183" s="4"/>
      <c r="BG1183" s="4"/>
      <c r="BH1183" s="4"/>
      <c r="BI1183" s="4"/>
      <c r="BJ1183" s="4"/>
      <c r="BK1183" s="4"/>
      <c r="BL1183" s="4"/>
      <c r="BM1183" s="4"/>
      <c r="BN1183" s="4"/>
      <c r="BO1183" s="4"/>
      <c r="BP1183" s="4"/>
      <c r="BQ1183" s="4"/>
      <c r="BR1183" s="4"/>
      <c r="BS1183" s="4"/>
      <c r="BT1183" s="4"/>
      <c r="BU1183" s="4"/>
      <c r="BV1183" s="4"/>
      <c r="BW1183" s="4"/>
      <c r="BX1183" s="4"/>
      <c r="BY1183" s="4"/>
      <c r="BZ1183" s="4"/>
      <c r="CA1183" s="4"/>
      <c r="CB1183" s="4"/>
      <c r="CC1183" s="4"/>
      <c r="CD1183" s="4"/>
      <c r="CE1183" s="4"/>
      <c r="CF1183" s="4"/>
      <c r="CG1183" s="4"/>
      <c r="CH1183" s="4"/>
      <c r="CI1183" s="4"/>
      <c r="CJ1183" s="4"/>
      <c r="CK1183" s="4"/>
      <c r="CL1183" s="4"/>
      <c r="CM1183" s="4"/>
      <c r="CN1183" s="4"/>
      <c r="CO1183" s="4"/>
      <c r="CP1183" s="4"/>
      <c r="CQ1183" s="4"/>
      <c r="CR1183" s="4"/>
      <c r="CS1183" s="4"/>
      <c r="CT1183" s="4"/>
      <c r="CU1183" s="4"/>
      <c r="CV1183" s="4"/>
      <c r="CW1183" s="4"/>
      <c r="CX1183" s="4"/>
      <c r="CY1183" s="4"/>
      <c r="CZ1183" s="4"/>
      <c r="DA1183" s="4"/>
      <c r="DB1183" s="4"/>
      <c r="DC1183" s="4"/>
      <c r="DD1183" s="4"/>
      <c r="DE1183" s="4"/>
      <c r="DF1183" s="4"/>
      <c r="DG1183" s="4"/>
      <c r="DH1183" s="4"/>
      <c r="DI1183" s="4"/>
      <c r="DJ1183" s="4"/>
      <c r="DK1183" s="4"/>
      <c r="DL1183" s="4"/>
      <c r="DM1183" s="4"/>
      <c r="DN1183" s="4"/>
      <c r="DO1183" s="4"/>
      <c r="DP1183" s="4"/>
      <c r="DQ1183" s="4"/>
      <c r="DR1183" s="4"/>
      <c r="DS1183" s="4"/>
      <c r="DT1183" s="4"/>
      <c r="DU1183" s="4"/>
      <c r="DV1183" s="4"/>
      <c r="DW1183" s="4"/>
      <c r="DX1183" s="4"/>
      <c r="DY1183" s="4"/>
      <c r="DZ1183" s="4"/>
      <c r="EA1183" s="4"/>
      <c r="EB1183" s="4"/>
      <c r="EC1183" s="4"/>
      <c r="ED1183" s="4"/>
      <c r="EE1183" s="4"/>
      <c r="EF1183" s="4"/>
      <c r="EG1183" s="4"/>
      <c r="EH1183" s="4"/>
      <c r="EI1183" s="4"/>
      <c r="EJ1183" s="4"/>
      <c r="EK1183" s="4"/>
      <c r="EL1183" s="4"/>
    </row>
    <row r="1184" spans="1:142" x14ac:dyDescent="0.35">
      <c r="A1184" s="3"/>
      <c r="B1184" s="4"/>
      <c r="C1184" s="4"/>
      <c r="D1184" s="4"/>
      <c r="E1184" s="3"/>
      <c r="F1184" s="3"/>
      <c r="G1184" s="3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  <c r="AF1184" s="4"/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  <c r="BA1184" s="4"/>
      <c r="BB1184" s="4"/>
      <c r="BC1184" s="4"/>
      <c r="BD1184" s="4"/>
      <c r="BE1184" s="4"/>
      <c r="BF1184" s="4"/>
      <c r="BG1184" s="4"/>
      <c r="BH1184" s="4"/>
      <c r="BI1184" s="4"/>
      <c r="BJ1184" s="4"/>
      <c r="BK1184" s="4"/>
      <c r="BL1184" s="4"/>
      <c r="BM1184" s="4"/>
      <c r="BN1184" s="4"/>
      <c r="BO1184" s="4"/>
      <c r="BP1184" s="4"/>
      <c r="BQ1184" s="4"/>
      <c r="BR1184" s="4"/>
      <c r="BS1184" s="4"/>
      <c r="BT1184" s="4"/>
      <c r="BU1184" s="4"/>
      <c r="BV1184" s="4"/>
      <c r="BW1184" s="4"/>
      <c r="BX1184" s="4"/>
      <c r="BY1184" s="4"/>
      <c r="BZ1184" s="4"/>
      <c r="CA1184" s="4"/>
      <c r="CB1184" s="4"/>
      <c r="CC1184" s="4"/>
      <c r="CD1184" s="4"/>
      <c r="CE1184" s="4"/>
      <c r="CF1184" s="4"/>
      <c r="CG1184" s="4"/>
      <c r="CH1184" s="4"/>
      <c r="CI1184" s="4"/>
      <c r="CJ1184" s="4"/>
      <c r="CK1184" s="4"/>
      <c r="CL1184" s="4"/>
      <c r="CM1184" s="4"/>
      <c r="CN1184" s="4"/>
      <c r="CO1184" s="4"/>
      <c r="CP1184" s="4"/>
      <c r="CQ1184" s="4"/>
      <c r="CR1184" s="4"/>
      <c r="CS1184" s="4"/>
      <c r="CT1184" s="4"/>
      <c r="CU1184" s="4"/>
      <c r="CV1184" s="4"/>
      <c r="CW1184" s="4"/>
      <c r="CX1184" s="4"/>
      <c r="CY1184" s="4"/>
      <c r="CZ1184" s="4"/>
      <c r="DA1184" s="4"/>
      <c r="DB1184" s="4"/>
      <c r="DC1184" s="4"/>
      <c r="DD1184" s="4"/>
      <c r="DE1184" s="4"/>
      <c r="DF1184" s="4"/>
      <c r="DG1184" s="4"/>
      <c r="DH1184" s="4"/>
      <c r="DI1184" s="4"/>
      <c r="DJ1184" s="4"/>
      <c r="DK1184" s="4"/>
      <c r="DL1184" s="4"/>
      <c r="DM1184" s="4"/>
      <c r="DN1184" s="4"/>
      <c r="DO1184" s="4"/>
      <c r="DP1184" s="4"/>
      <c r="DQ1184" s="4"/>
      <c r="DR1184" s="4"/>
      <c r="DS1184" s="4"/>
      <c r="DT1184" s="4"/>
      <c r="DU1184" s="4"/>
      <c r="DV1184" s="4"/>
      <c r="DW1184" s="4"/>
      <c r="DX1184" s="4"/>
      <c r="DY1184" s="4"/>
      <c r="DZ1184" s="4"/>
      <c r="EA1184" s="4"/>
      <c r="EB1184" s="4"/>
      <c r="EC1184" s="4"/>
      <c r="ED1184" s="4"/>
      <c r="EE1184" s="4"/>
      <c r="EF1184" s="4"/>
      <c r="EG1184" s="4"/>
      <c r="EH1184" s="4"/>
      <c r="EI1184" s="4"/>
      <c r="EJ1184" s="4"/>
      <c r="EK1184" s="4"/>
      <c r="EL1184" s="4"/>
    </row>
    <row r="1185" spans="1:142" x14ac:dyDescent="0.35">
      <c r="A1185" s="3"/>
      <c r="B1185" s="4"/>
      <c r="C1185" s="4"/>
      <c r="D1185" s="4"/>
      <c r="E1185" s="3"/>
      <c r="F1185" s="3"/>
      <c r="G1185" s="3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  <c r="BA1185" s="4"/>
      <c r="BB1185" s="4"/>
      <c r="BC1185" s="4"/>
      <c r="BD1185" s="4"/>
      <c r="BE1185" s="4"/>
      <c r="BF1185" s="4"/>
      <c r="BG1185" s="4"/>
      <c r="BH1185" s="4"/>
      <c r="BI1185" s="4"/>
      <c r="BJ1185" s="4"/>
      <c r="BK1185" s="4"/>
      <c r="BL1185" s="4"/>
      <c r="BM1185" s="4"/>
      <c r="BN1185" s="4"/>
      <c r="BO1185" s="4"/>
      <c r="BP1185" s="4"/>
      <c r="BQ1185" s="4"/>
      <c r="BR1185" s="4"/>
      <c r="BS1185" s="4"/>
      <c r="BT1185" s="4"/>
      <c r="BU1185" s="4"/>
      <c r="BV1185" s="4"/>
      <c r="BW1185" s="4"/>
      <c r="BX1185" s="4"/>
      <c r="BY1185" s="4"/>
      <c r="BZ1185" s="4"/>
      <c r="CA1185" s="4"/>
      <c r="CB1185" s="4"/>
      <c r="CC1185" s="4"/>
      <c r="CD1185" s="4"/>
      <c r="CE1185" s="4"/>
      <c r="CF1185" s="4"/>
      <c r="CG1185" s="4"/>
      <c r="CH1185" s="4"/>
      <c r="CI1185" s="4"/>
      <c r="CJ1185" s="4"/>
      <c r="CK1185" s="4"/>
      <c r="CL1185" s="4"/>
      <c r="CM1185" s="4"/>
      <c r="CN1185" s="4"/>
      <c r="CO1185" s="4"/>
      <c r="CP1185" s="4"/>
      <c r="CQ1185" s="4"/>
      <c r="CR1185" s="4"/>
      <c r="CS1185" s="4"/>
      <c r="CT1185" s="4"/>
      <c r="CU1185" s="4"/>
      <c r="CV1185" s="4"/>
      <c r="CW1185" s="4"/>
      <c r="CX1185" s="4"/>
      <c r="CY1185" s="4"/>
      <c r="CZ1185" s="4"/>
      <c r="DA1185" s="4"/>
      <c r="DB1185" s="4"/>
      <c r="DC1185" s="4"/>
      <c r="DD1185" s="4"/>
      <c r="DE1185" s="4"/>
      <c r="DF1185" s="4"/>
      <c r="DG1185" s="4"/>
      <c r="DH1185" s="4"/>
      <c r="DI1185" s="4"/>
      <c r="DJ1185" s="4"/>
      <c r="DK1185" s="4"/>
      <c r="DL1185" s="4"/>
      <c r="DM1185" s="4"/>
      <c r="DN1185" s="4"/>
      <c r="DO1185" s="4"/>
      <c r="DP1185" s="4"/>
      <c r="DQ1185" s="4"/>
      <c r="DR1185" s="4"/>
      <c r="DS1185" s="4"/>
      <c r="DT1185" s="4"/>
      <c r="DU1185" s="4"/>
      <c r="DV1185" s="4"/>
      <c r="DW1185" s="4"/>
      <c r="DX1185" s="4"/>
      <c r="DY1185" s="4"/>
      <c r="DZ1185" s="4"/>
      <c r="EA1185" s="4"/>
      <c r="EB1185" s="4"/>
      <c r="EC1185" s="4"/>
      <c r="ED1185" s="4"/>
      <c r="EE1185" s="4"/>
      <c r="EF1185" s="4"/>
      <c r="EG1185" s="4"/>
      <c r="EH1185" s="4"/>
      <c r="EI1185" s="4"/>
      <c r="EJ1185" s="4"/>
      <c r="EK1185" s="4"/>
      <c r="EL1185" s="4"/>
    </row>
    <row r="1186" spans="1:142" x14ac:dyDescent="0.35">
      <c r="A1186" s="3"/>
      <c r="B1186" s="4"/>
      <c r="C1186" s="4"/>
      <c r="D1186" s="4"/>
      <c r="E1186" s="3"/>
      <c r="F1186" s="3"/>
      <c r="G1186" s="3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  <c r="AF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4"/>
      <c r="AT1186" s="4"/>
      <c r="AU1186" s="4"/>
      <c r="AV1186" s="4"/>
      <c r="AW1186" s="4"/>
      <c r="AX1186" s="4"/>
      <c r="AY1186" s="4"/>
      <c r="AZ1186" s="4"/>
      <c r="BA1186" s="4"/>
      <c r="BB1186" s="4"/>
      <c r="BC1186" s="4"/>
      <c r="BD1186" s="4"/>
      <c r="BE1186" s="4"/>
      <c r="BF1186" s="4"/>
      <c r="BG1186" s="4"/>
      <c r="BH1186" s="4"/>
      <c r="BI1186" s="4"/>
      <c r="BJ1186" s="4"/>
      <c r="BK1186" s="4"/>
      <c r="BL1186" s="4"/>
      <c r="BM1186" s="4"/>
      <c r="BN1186" s="4"/>
      <c r="BO1186" s="4"/>
      <c r="BP1186" s="4"/>
      <c r="BQ1186" s="4"/>
      <c r="BR1186" s="4"/>
      <c r="BS1186" s="4"/>
      <c r="BT1186" s="4"/>
      <c r="BU1186" s="4"/>
      <c r="BV1186" s="4"/>
      <c r="BW1186" s="4"/>
      <c r="BX1186" s="4"/>
      <c r="BY1186" s="4"/>
      <c r="BZ1186" s="4"/>
      <c r="CA1186" s="4"/>
      <c r="CB1186" s="4"/>
      <c r="CC1186" s="4"/>
      <c r="CD1186" s="4"/>
      <c r="CE1186" s="4"/>
      <c r="CF1186" s="4"/>
      <c r="CG1186" s="4"/>
      <c r="CH1186" s="4"/>
      <c r="CI1186" s="4"/>
      <c r="CJ1186" s="4"/>
      <c r="CK1186" s="4"/>
      <c r="CL1186" s="4"/>
      <c r="CM1186" s="4"/>
      <c r="CN1186" s="4"/>
      <c r="CO1186" s="4"/>
      <c r="CP1186" s="4"/>
      <c r="CQ1186" s="4"/>
      <c r="CR1186" s="4"/>
      <c r="CS1186" s="4"/>
      <c r="CT1186" s="4"/>
      <c r="CU1186" s="4"/>
      <c r="CV1186" s="4"/>
      <c r="CW1186" s="4"/>
      <c r="CX1186" s="4"/>
      <c r="CY1186" s="4"/>
      <c r="CZ1186" s="4"/>
      <c r="DA1186" s="4"/>
      <c r="DB1186" s="4"/>
      <c r="DC1186" s="4"/>
      <c r="DD1186" s="4"/>
      <c r="DE1186" s="4"/>
      <c r="DF1186" s="4"/>
      <c r="DG1186" s="4"/>
      <c r="DH1186" s="4"/>
      <c r="DI1186" s="4"/>
      <c r="DJ1186" s="4"/>
      <c r="DK1186" s="4"/>
      <c r="DL1186" s="4"/>
      <c r="DM1186" s="4"/>
      <c r="DN1186" s="4"/>
      <c r="DO1186" s="4"/>
      <c r="DP1186" s="4"/>
      <c r="DQ1186" s="4"/>
      <c r="DR1186" s="4"/>
      <c r="DS1186" s="4"/>
      <c r="DT1186" s="4"/>
      <c r="DU1186" s="4"/>
      <c r="DV1186" s="4"/>
      <c r="DW1186" s="4"/>
      <c r="DX1186" s="4"/>
      <c r="DY1186" s="4"/>
      <c r="DZ1186" s="4"/>
      <c r="EA1186" s="4"/>
      <c r="EB1186" s="4"/>
      <c r="EC1186" s="4"/>
      <c r="ED1186" s="4"/>
      <c r="EE1186" s="4"/>
      <c r="EF1186" s="4"/>
      <c r="EG1186" s="4"/>
      <c r="EH1186" s="4"/>
      <c r="EI1186" s="4"/>
      <c r="EJ1186" s="4"/>
      <c r="EK1186" s="4"/>
      <c r="EL1186" s="4"/>
    </row>
    <row r="1187" spans="1:142" x14ac:dyDescent="0.35">
      <c r="A1187" s="3"/>
      <c r="B1187" s="4"/>
      <c r="C1187" s="4"/>
      <c r="D1187" s="4"/>
      <c r="E1187" s="3"/>
      <c r="F1187" s="3"/>
      <c r="G1187" s="3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  <c r="BA1187" s="4"/>
      <c r="BB1187" s="4"/>
      <c r="BC1187" s="4"/>
      <c r="BD1187" s="4"/>
      <c r="BE1187" s="4"/>
      <c r="BF1187" s="4"/>
      <c r="BG1187" s="4"/>
      <c r="BH1187" s="4"/>
      <c r="BI1187" s="4"/>
      <c r="BJ1187" s="4"/>
      <c r="BK1187" s="4"/>
      <c r="BL1187" s="4"/>
      <c r="BM1187" s="4"/>
      <c r="BN1187" s="4"/>
      <c r="BO1187" s="4"/>
      <c r="BP1187" s="4"/>
      <c r="BQ1187" s="4"/>
      <c r="BR1187" s="4"/>
      <c r="BS1187" s="4"/>
      <c r="BT1187" s="4"/>
      <c r="BU1187" s="4"/>
      <c r="BV1187" s="4"/>
      <c r="BW1187" s="4"/>
      <c r="BX1187" s="4"/>
      <c r="BY1187" s="4"/>
      <c r="BZ1187" s="4"/>
      <c r="CA1187" s="4"/>
      <c r="CB1187" s="4"/>
      <c r="CC1187" s="4"/>
      <c r="CD1187" s="4"/>
      <c r="CE1187" s="4"/>
      <c r="CF1187" s="4"/>
      <c r="CG1187" s="4"/>
      <c r="CH1187" s="4"/>
      <c r="CI1187" s="4"/>
      <c r="CJ1187" s="4"/>
      <c r="CK1187" s="4"/>
      <c r="CL1187" s="4"/>
      <c r="CM1187" s="4"/>
      <c r="CN1187" s="4"/>
      <c r="CO1187" s="4"/>
      <c r="CP1187" s="4"/>
      <c r="CQ1187" s="4"/>
      <c r="CR1187" s="4"/>
      <c r="CS1187" s="4"/>
      <c r="CT1187" s="4"/>
      <c r="CU1187" s="4"/>
      <c r="CV1187" s="4"/>
      <c r="CW1187" s="4"/>
      <c r="CX1187" s="4"/>
      <c r="CY1187" s="4"/>
      <c r="CZ1187" s="4"/>
      <c r="DA1187" s="4"/>
      <c r="DB1187" s="4"/>
      <c r="DC1187" s="4"/>
      <c r="DD1187" s="4"/>
      <c r="DE1187" s="4"/>
      <c r="DF1187" s="4"/>
      <c r="DG1187" s="4"/>
      <c r="DH1187" s="4"/>
      <c r="DI1187" s="4"/>
      <c r="DJ1187" s="4"/>
      <c r="DK1187" s="4"/>
      <c r="DL1187" s="4"/>
      <c r="DM1187" s="4"/>
      <c r="DN1187" s="4"/>
      <c r="DO1187" s="4"/>
      <c r="DP1187" s="4"/>
      <c r="DQ1187" s="4"/>
      <c r="DR1187" s="4"/>
      <c r="DS1187" s="4"/>
      <c r="DT1187" s="4"/>
      <c r="DU1187" s="4"/>
      <c r="DV1187" s="4"/>
      <c r="DW1187" s="4"/>
      <c r="DX1187" s="4"/>
      <c r="DY1187" s="4"/>
      <c r="DZ1187" s="4"/>
      <c r="EA1187" s="4"/>
      <c r="EB1187" s="4"/>
      <c r="EC1187" s="4"/>
      <c r="ED1187" s="4"/>
      <c r="EE1187" s="4"/>
      <c r="EF1187" s="4"/>
      <c r="EG1187" s="4"/>
      <c r="EH1187" s="4"/>
      <c r="EI1187" s="4"/>
      <c r="EJ1187" s="4"/>
      <c r="EK1187" s="4"/>
      <c r="EL1187" s="4"/>
    </row>
    <row r="1188" spans="1:142" x14ac:dyDescent="0.35">
      <c r="A1188" s="3"/>
      <c r="B1188" s="4"/>
      <c r="C1188" s="4"/>
      <c r="D1188" s="4"/>
      <c r="E1188" s="3"/>
      <c r="F1188" s="3"/>
      <c r="G1188" s="3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  <c r="AF1188" s="4"/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4"/>
      <c r="AT1188" s="4"/>
      <c r="AU1188" s="4"/>
      <c r="AV1188" s="4"/>
      <c r="AW1188" s="4"/>
      <c r="AX1188" s="4"/>
      <c r="AY1188" s="4"/>
      <c r="AZ1188" s="4"/>
      <c r="BA1188" s="4"/>
      <c r="BB1188" s="4"/>
      <c r="BC1188" s="4"/>
      <c r="BD1188" s="4"/>
      <c r="BE1188" s="4"/>
      <c r="BF1188" s="4"/>
      <c r="BG1188" s="4"/>
      <c r="BH1188" s="4"/>
      <c r="BI1188" s="4"/>
      <c r="BJ1188" s="4"/>
      <c r="BK1188" s="4"/>
      <c r="BL1188" s="4"/>
      <c r="BM1188" s="4"/>
      <c r="BN1188" s="4"/>
      <c r="BO1188" s="4"/>
      <c r="BP1188" s="4"/>
      <c r="BQ1188" s="4"/>
      <c r="BR1188" s="4"/>
      <c r="BS1188" s="4"/>
      <c r="BT1188" s="4"/>
      <c r="BU1188" s="4"/>
      <c r="BV1188" s="4"/>
      <c r="BW1188" s="4"/>
      <c r="BX1188" s="4"/>
      <c r="BY1188" s="4"/>
      <c r="BZ1188" s="4"/>
      <c r="CA1188" s="4"/>
      <c r="CB1188" s="4"/>
      <c r="CC1188" s="4"/>
      <c r="CD1188" s="4"/>
      <c r="CE1188" s="4"/>
      <c r="CF1188" s="4"/>
      <c r="CG1188" s="4"/>
      <c r="CH1188" s="4"/>
      <c r="CI1188" s="4"/>
      <c r="CJ1188" s="4"/>
      <c r="CK1188" s="4"/>
      <c r="CL1188" s="4"/>
      <c r="CM1188" s="4"/>
      <c r="CN1188" s="4"/>
      <c r="CO1188" s="4"/>
      <c r="CP1188" s="4"/>
      <c r="CQ1188" s="4"/>
      <c r="CR1188" s="4"/>
      <c r="CS1188" s="4"/>
      <c r="CT1188" s="4"/>
      <c r="CU1188" s="4"/>
      <c r="CV1188" s="4"/>
      <c r="CW1188" s="4"/>
      <c r="CX1188" s="4"/>
      <c r="CY1188" s="4"/>
      <c r="CZ1188" s="4"/>
      <c r="DA1188" s="4"/>
      <c r="DB1188" s="4"/>
      <c r="DC1188" s="4"/>
      <c r="DD1188" s="4"/>
      <c r="DE1188" s="4"/>
      <c r="DF1188" s="4"/>
      <c r="DG1188" s="4"/>
      <c r="DH1188" s="4"/>
      <c r="DI1188" s="4"/>
      <c r="DJ1188" s="4"/>
      <c r="DK1188" s="4"/>
      <c r="DL1188" s="4"/>
      <c r="DM1188" s="4"/>
      <c r="DN1188" s="4"/>
      <c r="DO1188" s="4"/>
      <c r="DP1188" s="4"/>
      <c r="DQ1188" s="4"/>
      <c r="DR1188" s="4"/>
      <c r="DS1188" s="4"/>
      <c r="DT1188" s="4"/>
      <c r="DU1188" s="4"/>
      <c r="DV1188" s="4"/>
      <c r="DW1188" s="4"/>
      <c r="DX1188" s="4"/>
      <c r="DY1188" s="4"/>
      <c r="DZ1188" s="4"/>
      <c r="EA1188" s="4"/>
      <c r="EB1188" s="4"/>
      <c r="EC1188" s="4"/>
      <c r="ED1188" s="4"/>
      <c r="EE1188" s="4"/>
      <c r="EF1188" s="4"/>
      <c r="EG1188" s="4"/>
      <c r="EH1188" s="4"/>
      <c r="EI1188" s="4"/>
      <c r="EJ1188" s="4"/>
      <c r="EK1188" s="4"/>
      <c r="EL1188" s="4"/>
    </row>
    <row r="1189" spans="1:142" x14ac:dyDescent="0.35">
      <c r="A1189" s="3"/>
      <c r="B1189" s="4"/>
      <c r="C1189" s="4"/>
      <c r="D1189" s="4"/>
      <c r="E1189" s="3"/>
      <c r="F1189" s="3"/>
      <c r="G1189" s="3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  <c r="AE1189" s="4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  <c r="BA1189" s="4"/>
      <c r="BB1189" s="4"/>
      <c r="BC1189" s="4"/>
      <c r="BD1189" s="4"/>
      <c r="BE1189" s="4"/>
      <c r="BF1189" s="4"/>
      <c r="BG1189" s="4"/>
      <c r="BH1189" s="4"/>
      <c r="BI1189" s="4"/>
      <c r="BJ1189" s="4"/>
      <c r="BK1189" s="4"/>
      <c r="BL1189" s="4"/>
      <c r="BM1189" s="4"/>
      <c r="BN1189" s="4"/>
      <c r="BO1189" s="4"/>
      <c r="BP1189" s="4"/>
      <c r="BQ1189" s="4"/>
      <c r="BR1189" s="4"/>
      <c r="BS1189" s="4"/>
      <c r="BT1189" s="4"/>
      <c r="BU1189" s="4"/>
      <c r="BV1189" s="4"/>
      <c r="BW1189" s="4"/>
      <c r="BX1189" s="4"/>
      <c r="BY1189" s="4"/>
      <c r="BZ1189" s="4"/>
      <c r="CA1189" s="4"/>
      <c r="CB1189" s="4"/>
      <c r="CC1189" s="4"/>
      <c r="CD1189" s="4"/>
      <c r="CE1189" s="4"/>
      <c r="CF1189" s="4"/>
      <c r="CG1189" s="4"/>
      <c r="CH1189" s="4"/>
      <c r="CI1189" s="4"/>
      <c r="CJ1189" s="4"/>
      <c r="CK1189" s="4"/>
      <c r="CL1189" s="4"/>
      <c r="CM1189" s="4"/>
      <c r="CN1189" s="4"/>
      <c r="CO1189" s="4"/>
      <c r="CP1189" s="4"/>
      <c r="CQ1189" s="4"/>
      <c r="CR1189" s="4"/>
      <c r="CS1189" s="4"/>
      <c r="CT1189" s="4"/>
      <c r="CU1189" s="4"/>
      <c r="CV1189" s="4"/>
      <c r="CW1189" s="4"/>
      <c r="CX1189" s="4"/>
      <c r="CY1189" s="4"/>
      <c r="CZ1189" s="4"/>
      <c r="DA1189" s="4"/>
      <c r="DB1189" s="4"/>
      <c r="DC1189" s="4"/>
      <c r="DD1189" s="4"/>
      <c r="DE1189" s="4"/>
      <c r="DF1189" s="4"/>
      <c r="DG1189" s="4"/>
      <c r="DH1189" s="4"/>
      <c r="DI1189" s="4"/>
      <c r="DJ1189" s="4"/>
      <c r="DK1189" s="4"/>
      <c r="DL1189" s="4"/>
      <c r="DM1189" s="4"/>
      <c r="DN1189" s="4"/>
      <c r="DO1189" s="4"/>
      <c r="DP1189" s="4"/>
      <c r="DQ1189" s="4"/>
      <c r="DR1189" s="4"/>
      <c r="DS1189" s="4"/>
      <c r="DT1189" s="4"/>
      <c r="DU1189" s="4"/>
      <c r="DV1189" s="4"/>
      <c r="DW1189" s="4"/>
      <c r="DX1189" s="4"/>
      <c r="DY1189" s="4"/>
      <c r="DZ1189" s="4"/>
      <c r="EA1189" s="4"/>
      <c r="EB1189" s="4"/>
      <c r="EC1189" s="4"/>
      <c r="ED1189" s="4"/>
      <c r="EE1189" s="4"/>
      <c r="EF1189" s="4"/>
      <c r="EG1189" s="4"/>
      <c r="EH1189" s="4"/>
      <c r="EI1189" s="4"/>
      <c r="EJ1189" s="4"/>
      <c r="EK1189" s="4"/>
      <c r="EL1189" s="4"/>
    </row>
    <row r="1190" spans="1:142" x14ac:dyDescent="0.35">
      <c r="A1190" s="3"/>
      <c r="B1190" s="4"/>
      <c r="C1190" s="4"/>
      <c r="D1190" s="4"/>
      <c r="E1190" s="3"/>
      <c r="F1190" s="3"/>
      <c r="G1190" s="3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  <c r="AF1190" s="4"/>
      <c r="AG1190" s="4"/>
      <c r="AH1190" s="4"/>
      <c r="AI1190" s="4"/>
      <c r="AJ1190" s="4"/>
      <c r="AK1190" s="4"/>
      <c r="AL1190" s="4"/>
      <c r="AM1190" s="4"/>
      <c r="AN1190" s="4"/>
      <c r="AO1190" s="4"/>
      <c r="AP1190" s="4"/>
      <c r="AQ1190" s="4"/>
      <c r="AR1190" s="4"/>
      <c r="AS1190" s="4"/>
      <c r="AT1190" s="4"/>
      <c r="AU1190" s="4"/>
      <c r="AV1190" s="4"/>
      <c r="AW1190" s="4"/>
      <c r="AX1190" s="4"/>
      <c r="AY1190" s="4"/>
      <c r="AZ1190" s="4"/>
      <c r="BA1190" s="4"/>
      <c r="BB1190" s="4"/>
      <c r="BC1190" s="4"/>
      <c r="BD1190" s="4"/>
      <c r="BE1190" s="4"/>
      <c r="BF1190" s="4"/>
      <c r="BG1190" s="4"/>
      <c r="BH1190" s="4"/>
      <c r="BI1190" s="4"/>
      <c r="BJ1190" s="4"/>
      <c r="BK1190" s="4"/>
      <c r="BL1190" s="4"/>
      <c r="BM1190" s="4"/>
      <c r="BN1190" s="4"/>
      <c r="BO1190" s="4"/>
      <c r="BP1190" s="4"/>
      <c r="BQ1190" s="4"/>
      <c r="BR1190" s="4"/>
      <c r="BS1190" s="4"/>
      <c r="BT1190" s="4"/>
      <c r="BU1190" s="4"/>
      <c r="BV1190" s="4"/>
      <c r="BW1190" s="4"/>
      <c r="BX1190" s="4"/>
      <c r="BY1190" s="4"/>
      <c r="BZ1190" s="4"/>
      <c r="CA1190" s="4"/>
      <c r="CB1190" s="4"/>
      <c r="CC1190" s="4"/>
      <c r="CD1190" s="4"/>
      <c r="CE1190" s="4"/>
      <c r="CF1190" s="4"/>
      <c r="CG1190" s="4"/>
      <c r="CH1190" s="4"/>
      <c r="CI1190" s="4"/>
      <c r="CJ1190" s="4"/>
      <c r="CK1190" s="4"/>
      <c r="CL1190" s="4"/>
      <c r="CM1190" s="4"/>
      <c r="CN1190" s="4"/>
      <c r="CO1190" s="4"/>
      <c r="CP1190" s="4"/>
      <c r="CQ1190" s="4"/>
      <c r="CR1190" s="4"/>
      <c r="CS1190" s="4"/>
      <c r="CT1190" s="4"/>
      <c r="CU1190" s="4"/>
      <c r="CV1190" s="4"/>
      <c r="CW1190" s="4"/>
      <c r="CX1190" s="4"/>
      <c r="CY1190" s="4"/>
      <c r="CZ1190" s="4"/>
      <c r="DA1190" s="4"/>
      <c r="DB1190" s="4"/>
      <c r="DC1190" s="4"/>
      <c r="DD1190" s="4"/>
      <c r="DE1190" s="4"/>
      <c r="DF1190" s="4"/>
      <c r="DG1190" s="4"/>
      <c r="DH1190" s="4"/>
      <c r="DI1190" s="4"/>
      <c r="DJ1190" s="4"/>
      <c r="DK1190" s="4"/>
      <c r="DL1190" s="4"/>
      <c r="DM1190" s="4"/>
      <c r="DN1190" s="4"/>
      <c r="DO1190" s="4"/>
      <c r="DP1190" s="4"/>
      <c r="DQ1190" s="4"/>
      <c r="DR1190" s="4"/>
      <c r="DS1190" s="4"/>
      <c r="DT1190" s="4"/>
      <c r="DU1190" s="4"/>
      <c r="DV1190" s="4"/>
      <c r="DW1190" s="4"/>
      <c r="DX1190" s="4"/>
      <c r="DY1190" s="4"/>
      <c r="DZ1190" s="4"/>
      <c r="EA1190" s="4"/>
      <c r="EB1190" s="4"/>
      <c r="EC1190" s="4"/>
      <c r="ED1190" s="4"/>
      <c r="EE1190" s="4"/>
      <c r="EF1190" s="4"/>
      <c r="EG1190" s="4"/>
      <c r="EH1190" s="4"/>
      <c r="EI1190" s="4"/>
      <c r="EJ1190" s="4"/>
      <c r="EK1190" s="4"/>
      <c r="EL1190" s="4"/>
    </row>
    <row r="1191" spans="1:142" x14ac:dyDescent="0.35">
      <c r="A1191" s="3"/>
      <c r="B1191" s="4"/>
      <c r="C1191" s="4"/>
      <c r="D1191" s="4"/>
      <c r="E1191" s="3"/>
      <c r="F1191" s="3"/>
      <c r="G1191" s="3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  <c r="AG1191" s="4"/>
      <c r="AH1191" s="4"/>
      <c r="AI1191" s="4"/>
      <c r="AJ1191" s="4"/>
      <c r="AK1191" s="4"/>
      <c r="AL1191" s="4"/>
      <c r="AM1191" s="4"/>
      <c r="AN1191" s="4"/>
      <c r="AO1191" s="4"/>
      <c r="AP1191" s="4"/>
      <c r="AQ1191" s="4"/>
      <c r="AR1191" s="4"/>
      <c r="AS1191" s="4"/>
      <c r="AT1191" s="4"/>
      <c r="AU1191" s="4"/>
      <c r="AV1191" s="4"/>
      <c r="AW1191" s="4"/>
      <c r="AX1191" s="4"/>
      <c r="AY1191" s="4"/>
      <c r="AZ1191" s="4"/>
      <c r="BA1191" s="4"/>
      <c r="BB1191" s="4"/>
      <c r="BC1191" s="4"/>
      <c r="BD1191" s="4"/>
      <c r="BE1191" s="4"/>
      <c r="BF1191" s="4"/>
      <c r="BG1191" s="4"/>
      <c r="BH1191" s="4"/>
      <c r="BI1191" s="4"/>
      <c r="BJ1191" s="4"/>
      <c r="BK1191" s="4"/>
      <c r="BL1191" s="4"/>
      <c r="BM1191" s="4"/>
      <c r="BN1191" s="4"/>
      <c r="BO1191" s="4"/>
      <c r="BP1191" s="4"/>
      <c r="BQ1191" s="4"/>
      <c r="BR1191" s="4"/>
      <c r="BS1191" s="4"/>
      <c r="BT1191" s="4"/>
      <c r="BU1191" s="4"/>
      <c r="BV1191" s="4"/>
      <c r="BW1191" s="4"/>
      <c r="BX1191" s="4"/>
      <c r="BY1191" s="4"/>
      <c r="BZ1191" s="4"/>
      <c r="CA1191" s="4"/>
      <c r="CB1191" s="4"/>
      <c r="CC1191" s="4"/>
      <c r="CD1191" s="4"/>
      <c r="CE1191" s="4"/>
      <c r="CF1191" s="4"/>
      <c r="CG1191" s="4"/>
      <c r="CH1191" s="4"/>
      <c r="CI1191" s="4"/>
      <c r="CJ1191" s="4"/>
      <c r="CK1191" s="4"/>
      <c r="CL1191" s="4"/>
      <c r="CM1191" s="4"/>
      <c r="CN1191" s="4"/>
      <c r="CO1191" s="4"/>
      <c r="CP1191" s="4"/>
      <c r="CQ1191" s="4"/>
      <c r="CR1191" s="4"/>
      <c r="CS1191" s="4"/>
      <c r="CT1191" s="4"/>
      <c r="CU1191" s="4"/>
      <c r="CV1191" s="4"/>
      <c r="CW1191" s="4"/>
      <c r="CX1191" s="4"/>
      <c r="CY1191" s="4"/>
      <c r="CZ1191" s="4"/>
      <c r="DA1191" s="4"/>
      <c r="DB1191" s="4"/>
      <c r="DC1191" s="4"/>
      <c r="DD1191" s="4"/>
      <c r="DE1191" s="4"/>
      <c r="DF1191" s="4"/>
      <c r="DG1191" s="4"/>
      <c r="DH1191" s="4"/>
      <c r="DI1191" s="4"/>
      <c r="DJ1191" s="4"/>
      <c r="DK1191" s="4"/>
      <c r="DL1191" s="4"/>
      <c r="DM1191" s="4"/>
      <c r="DN1191" s="4"/>
      <c r="DO1191" s="4"/>
      <c r="DP1191" s="4"/>
      <c r="DQ1191" s="4"/>
      <c r="DR1191" s="4"/>
      <c r="DS1191" s="4"/>
      <c r="DT1191" s="4"/>
      <c r="DU1191" s="4"/>
      <c r="DV1191" s="4"/>
      <c r="DW1191" s="4"/>
      <c r="DX1191" s="4"/>
      <c r="DY1191" s="4"/>
      <c r="DZ1191" s="4"/>
      <c r="EA1191" s="4"/>
      <c r="EB1191" s="4"/>
      <c r="EC1191" s="4"/>
      <c r="ED1191" s="4"/>
      <c r="EE1191" s="4"/>
      <c r="EF1191" s="4"/>
      <c r="EG1191" s="4"/>
      <c r="EH1191" s="4"/>
      <c r="EI1191" s="4"/>
      <c r="EJ1191" s="4"/>
      <c r="EK1191" s="4"/>
      <c r="EL1191" s="4"/>
    </row>
    <row r="1192" spans="1:142" x14ac:dyDescent="0.35">
      <c r="A1192" s="3"/>
      <c r="B1192" s="4"/>
      <c r="C1192" s="4"/>
      <c r="D1192" s="4"/>
      <c r="E1192" s="3"/>
      <c r="F1192" s="3"/>
      <c r="G1192" s="3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  <c r="AF1192" s="4"/>
      <c r="AG1192" s="4"/>
      <c r="AH1192" s="4"/>
      <c r="AI1192" s="4"/>
      <c r="AJ1192" s="4"/>
      <c r="AK1192" s="4"/>
      <c r="AL1192" s="4"/>
      <c r="AM1192" s="4"/>
      <c r="AN1192" s="4"/>
      <c r="AO1192" s="4"/>
      <c r="AP1192" s="4"/>
      <c r="AQ1192" s="4"/>
      <c r="AR1192" s="4"/>
      <c r="AS1192" s="4"/>
      <c r="AT1192" s="4"/>
      <c r="AU1192" s="4"/>
      <c r="AV1192" s="4"/>
      <c r="AW1192" s="4"/>
      <c r="AX1192" s="4"/>
      <c r="AY1192" s="4"/>
      <c r="AZ1192" s="4"/>
      <c r="BA1192" s="4"/>
      <c r="BB1192" s="4"/>
      <c r="BC1192" s="4"/>
      <c r="BD1192" s="4"/>
      <c r="BE1192" s="4"/>
      <c r="BF1192" s="4"/>
      <c r="BG1192" s="4"/>
      <c r="BH1192" s="4"/>
      <c r="BI1192" s="4"/>
      <c r="BJ1192" s="4"/>
      <c r="BK1192" s="4"/>
      <c r="BL1192" s="4"/>
      <c r="BM1192" s="4"/>
      <c r="BN1192" s="4"/>
      <c r="BO1192" s="4"/>
      <c r="BP1192" s="4"/>
      <c r="BQ1192" s="4"/>
      <c r="BR1192" s="4"/>
      <c r="BS1192" s="4"/>
      <c r="BT1192" s="4"/>
      <c r="BU1192" s="4"/>
      <c r="BV1192" s="4"/>
      <c r="BW1192" s="4"/>
      <c r="BX1192" s="4"/>
      <c r="BY1192" s="4"/>
      <c r="BZ1192" s="4"/>
      <c r="CA1192" s="4"/>
      <c r="CB1192" s="4"/>
      <c r="CC1192" s="4"/>
      <c r="CD1192" s="4"/>
      <c r="CE1192" s="4"/>
      <c r="CF1192" s="4"/>
      <c r="CG1192" s="4"/>
      <c r="CH1192" s="4"/>
      <c r="CI1192" s="4"/>
      <c r="CJ1192" s="4"/>
      <c r="CK1192" s="4"/>
      <c r="CL1192" s="4"/>
      <c r="CM1192" s="4"/>
      <c r="CN1192" s="4"/>
      <c r="CO1192" s="4"/>
      <c r="CP1192" s="4"/>
      <c r="CQ1192" s="4"/>
      <c r="CR1192" s="4"/>
      <c r="CS1192" s="4"/>
      <c r="CT1192" s="4"/>
      <c r="CU1192" s="4"/>
      <c r="CV1192" s="4"/>
      <c r="CW1192" s="4"/>
      <c r="CX1192" s="4"/>
      <c r="CY1192" s="4"/>
      <c r="CZ1192" s="4"/>
      <c r="DA1192" s="4"/>
      <c r="DB1192" s="4"/>
      <c r="DC1192" s="4"/>
      <c r="DD1192" s="4"/>
      <c r="DE1192" s="4"/>
      <c r="DF1192" s="4"/>
      <c r="DG1192" s="4"/>
      <c r="DH1192" s="4"/>
      <c r="DI1192" s="4"/>
      <c r="DJ1192" s="4"/>
      <c r="DK1192" s="4"/>
      <c r="DL1192" s="4"/>
      <c r="DM1192" s="4"/>
      <c r="DN1192" s="4"/>
      <c r="DO1192" s="4"/>
      <c r="DP1192" s="4"/>
      <c r="DQ1192" s="4"/>
      <c r="DR1192" s="4"/>
      <c r="DS1192" s="4"/>
      <c r="DT1192" s="4"/>
      <c r="DU1192" s="4"/>
      <c r="DV1192" s="4"/>
      <c r="DW1192" s="4"/>
      <c r="DX1192" s="4"/>
      <c r="DY1192" s="4"/>
      <c r="DZ1192" s="4"/>
      <c r="EA1192" s="4"/>
      <c r="EB1192" s="4"/>
      <c r="EC1192" s="4"/>
      <c r="ED1192" s="4"/>
      <c r="EE1192" s="4"/>
      <c r="EF1192" s="4"/>
      <c r="EG1192" s="4"/>
      <c r="EH1192" s="4"/>
      <c r="EI1192" s="4"/>
      <c r="EJ1192" s="4"/>
      <c r="EK1192" s="4"/>
      <c r="EL1192" s="4"/>
    </row>
    <row r="1193" spans="1:142" x14ac:dyDescent="0.35">
      <c r="A1193" s="3"/>
      <c r="B1193" s="4"/>
      <c r="C1193" s="4"/>
      <c r="D1193" s="4"/>
      <c r="E1193" s="3"/>
      <c r="F1193" s="3"/>
      <c r="G1193" s="3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  <c r="BA1193" s="4"/>
      <c r="BB1193" s="4"/>
      <c r="BC1193" s="4"/>
      <c r="BD1193" s="4"/>
      <c r="BE1193" s="4"/>
      <c r="BF1193" s="4"/>
      <c r="BG1193" s="4"/>
      <c r="BH1193" s="4"/>
      <c r="BI1193" s="4"/>
      <c r="BJ1193" s="4"/>
      <c r="BK1193" s="4"/>
      <c r="BL1193" s="4"/>
      <c r="BM1193" s="4"/>
      <c r="BN1193" s="4"/>
      <c r="BO1193" s="4"/>
      <c r="BP1193" s="4"/>
      <c r="BQ1193" s="4"/>
      <c r="BR1193" s="4"/>
      <c r="BS1193" s="4"/>
      <c r="BT1193" s="4"/>
      <c r="BU1193" s="4"/>
      <c r="BV1193" s="4"/>
      <c r="BW1193" s="4"/>
      <c r="BX1193" s="4"/>
      <c r="BY1193" s="4"/>
      <c r="BZ1193" s="4"/>
      <c r="CA1193" s="4"/>
      <c r="CB1193" s="4"/>
      <c r="CC1193" s="4"/>
      <c r="CD1193" s="4"/>
      <c r="CE1193" s="4"/>
      <c r="CF1193" s="4"/>
      <c r="CG1193" s="4"/>
      <c r="CH1193" s="4"/>
      <c r="CI1193" s="4"/>
      <c r="CJ1193" s="4"/>
      <c r="CK1193" s="4"/>
      <c r="CL1193" s="4"/>
      <c r="CM1193" s="4"/>
      <c r="CN1193" s="4"/>
      <c r="CO1193" s="4"/>
      <c r="CP1193" s="4"/>
      <c r="CQ1193" s="4"/>
      <c r="CR1193" s="4"/>
      <c r="CS1193" s="4"/>
      <c r="CT1193" s="4"/>
      <c r="CU1193" s="4"/>
      <c r="CV1193" s="4"/>
      <c r="CW1193" s="4"/>
      <c r="CX1193" s="4"/>
      <c r="CY1193" s="4"/>
      <c r="CZ1193" s="4"/>
      <c r="DA1193" s="4"/>
      <c r="DB1193" s="4"/>
      <c r="DC1193" s="4"/>
      <c r="DD1193" s="4"/>
      <c r="DE1193" s="4"/>
      <c r="DF1193" s="4"/>
      <c r="DG1193" s="4"/>
      <c r="DH1193" s="4"/>
      <c r="DI1193" s="4"/>
      <c r="DJ1193" s="4"/>
      <c r="DK1193" s="4"/>
      <c r="DL1193" s="4"/>
      <c r="DM1193" s="4"/>
      <c r="DN1193" s="4"/>
      <c r="DO1193" s="4"/>
      <c r="DP1193" s="4"/>
      <c r="DQ1193" s="4"/>
      <c r="DR1193" s="4"/>
      <c r="DS1193" s="4"/>
      <c r="DT1193" s="4"/>
      <c r="DU1193" s="4"/>
      <c r="DV1193" s="4"/>
      <c r="DW1193" s="4"/>
      <c r="DX1193" s="4"/>
      <c r="DY1193" s="4"/>
      <c r="DZ1193" s="4"/>
      <c r="EA1193" s="4"/>
      <c r="EB1193" s="4"/>
      <c r="EC1193" s="4"/>
      <c r="ED1193" s="4"/>
      <c r="EE1193" s="4"/>
      <c r="EF1193" s="4"/>
      <c r="EG1193" s="4"/>
      <c r="EH1193" s="4"/>
      <c r="EI1193" s="4"/>
      <c r="EJ1193" s="4"/>
      <c r="EK1193" s="4"/>
      <c r="EL1193" s="4"/>
    </row>
    <row r="1194" spans="1:142" x14ac:dyDescent="0.35">
      <c r="A1194" s="3"/>
      <c r="B1194" s="4"/>
      <c r="C1194" s="4"/>
      <c r="D1194" s="4"/>
      <c r="E1194" s="3"/>
      <c r="F1194" s="3"/>
      <c r="G1194" s="3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  <c r="AD1194" s="4"/>
      <c r="AE1194" s="4"/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  <c r="BA1194" s="4"/>
      <c r="BB1194" s="4"/>
      <c r="BC1194" s="4"/>
      <c r="BD1194" s="4"/>
      <c r="BE1194" s="4"/>
      <c r="BF1194" s="4"/>
      <c r="BG1194" s="4"/>
      <c r="BH1194" s="4"/>
      <c r="BI1194" s="4"/>
      <c r="BJ1194" s="4"/>
      <c r="BK1194" s="4"/>
      <c r="BL1194" s="4"/>
      <c r="BM1194" s="4"/>
      <c r="BN1194" s="4"/>
      <c r="BO1194" s="4"/>
      <c r="BP1194" s="4"/>
      <c r="BQ1194" s="4"/>
      <c r="BR1194" s="4"/>
      <c r="BS1194" s="4"/>
      <c r="BT1194" s="4"/>
      <c r="BU1194" s="4"/>
      <c r="BV1194" s="4"/>
      <c r="BW1194" s="4"/>
      <c r="BX1194" s="4"/>
      <c r="BY1194" s="4"/>
      <c r="BZ1194" s="4"/>
      <c r="CA1194" s="4"/>
      <c r="CB1194" s="4"/>
      <c r="CC1194" s="4"/>
      <c r="CD1194" s="4"/>
      <c r="CE1194" s="4"/>
      <c r="CF1194" s="4"/>
      <c r="CG1194" s="4"/>
      <c r="CH1194" s="4"/>
      <c r="CI1194" s="4"/>
      <c r="CJ1194" s="4"/>
      <c r="CK1194" s="4"/>
      <c r="CL1194" s="4"/>
      <c r="CM1194" s="4"/>
      <c r="CN1194" s="4"/>
      <c r="CO1194" s="4"/>
      <c r="CP1194" s="4"/>
      <c r="CQ1194" s="4"/>
      <c r="CR1194" s="4"/>
      <c r="CS1194" s="4"/>
      <c r="CT1194" s="4"/>
      <c r="CU1194" s="4"/>
      <c r="CV1194" s="4"/>
      <c r="CW1194" s="4"/>
      <c r="CX1194" s="4"/>
      <c r="CY1194" s="4"/>
      <c r="CZ1194" s="4"/>
      <c r="DA1194" s="4"/>
      <c r="DB1194" s="4"/>
      <c r="DC1194" s="4"/>
      <c r="DD1194" s="4"/>
      <c r="DE1194" s="4"/>
      <c r="DF1194" s="4"/>
      <c r="DG1194" s="4"/>
      <c r="DH1194" s="4"/>
      <c r="DI1194" s="4"/>
      <c r="DJ1194" s="4"/>
      <c r="DK1194" s="4"/>
      <c r="DL1194" s="4"/>
      <c r="DM1194" s="4"/>
      <c r="DN1194" s="4"/>
      <c r="DO1194" s="4"/>
      <c r="DP1194" s="4"/>
      <c r="DQ1194" s="4"/>
      <c r="DR1194" s="4"/>
      <c r="DS1194" s="4"/>
      <c r="DT1194" s="4"/>
      <c r="DU1194" s="4"/>
      <c r="DV1194" s="4"/>
      <c r="DW1194" s="4"/>
      <c r="DX1194" s="4"/>
      <c r="DY1194" s="4"/>
      <c r="DZ1194" s="4"/>
      <c r="EA1194" s="4"/>
      <c r="EB1194" s="4"/>
      <c r="EC1194" s="4"/>
      <c r="ED1194" s="4"/>
      <c r="EE1194" s="4"/>
      <c r="EF1194" s="4"/>
      <c r="EG1194" s="4"/>
      <c r="EH1194" s="4"/>
      <c r="EI1194" s="4"/>
      <c r="EJ1194" s="4"/>
      <c r="EK1194" s="4"/>
      <c r="EL1194" s="4"/>
    </row>
    <row r="1195" spans="1:142" x14ac:dyDescent="0.35">
      <c r="A1195" s="3"/>
      <c r="B1195" s="4"/>
      <c r="C1195" s="4"/>
      <c r="D1195" s="4"/>
      <c r="E1195" s="3"/>
      <c r="F1195" s="3"/>
      <c r="G1195" s="3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/>
      <c r="AD1195" s="4"/>
      <c r="AE1195" s="4"/>
      <c r="AF1195" s="4"/>
      <c r="AG1195" s="4"/>
      <c r="AH1195" s="4"/>
      <c r="AI1195" s="4"/>
      <c r="AJ1195" s="4"/>
      <c r="AK1195" s="4"/>
      <c r="AL1195" s="4"/>
      <c r="AM1195" s="4"/>
      <c r="AN1195" s="4"/>
      <c r="AO1195" s="4"/>
      <c r="AP1195" s="4"/>
      <c r="AQ1195" s="4"/>
      <c r="AR1195" s="4"/>
      <c r="AS1195" s="4"/>
      <c r="AT1195" s="4"/>
      <c r="AU1195" s="4"/>
      <c r="AV1195" s="4"/>
      <c r="AW1195" s="4"/>
      <c r="AX1195" s="4"/>
      <c r="AY1195" s="4"/>
      <c r="AZ1195" s="4"/>
      <c r="BA1195" s="4"/>
      <c r="BB1195" s="4"/>
      <c r="BC1195" s="4"/>
      <c r="BD1195" s="4"/>
      <c r="BE1195" s="4"/>
      <c r="BF1195" s="4"/>
      <c r="BG1195" s="4"/>
      <c r="BH1195" s="4"/>
      <c r="BI1195" s="4"/>
      <c r="BJ1195" s="4"/>
      <c r="BK1195" s="4"/>
      <c r="BL1195" s="4"/>
      <c r="BM1195" s="4"/>
      <c r="BN1195" s="4"/>
      <c r="BO1195" s="4"/>
      <c r="BP1195" s="4"/>
      <c r="BQ1195" s="4"/>
      <c r="BR1195" s="4"/>
      <c r="BS1195" s="4"/>
      <c r="BT1195" s="4"/>
      <c r="BU1195" s="4"/>
      <c r="BV1195" s="4"/>
      <c r="BW1195" s="4"/>
      <c r="BX1195" s="4"/>
      <c r="BY1195" s="4"/>
      <c r="BZ1195" s="4"/>
      <c r="CA1195" s="4"/>
      <c r="CB1195" s="4"/>
      <c r="CC1195" s="4"/>
      <c r="CD1195" s="4"/>
      <c r="CE1195" s="4"/>
      <c r="CF1195" s="4"/>
      <c r="CG1195" s="4"/>
      <c r="CH1195" s="4"/>
      <c r="CI1195" s="4"/>
      <c r="CJ1195" s="4"/>
      <c r="CK1195" s="4"/>
      <c r="CL1195" s="4"/>
      <c r="CM1195" s="4"/>
      <c r="CN1195" s="4"/>
      <c r="CO1195" s="4"/>
      <c r="CP1195" s="4"/>
      <c r="CQ1195" s="4"/>
      <c r="CR1195" s="4"/>
      <c r="CS1195" s="4"/>
      <c r="CT1195" s="4"/>
      <c r="CU1195" s="4"/>
      <c r="CV1195" s="4"/>
      <c r="CW1195" s="4"/>
      <c r="CX1195" s="4"/>
      <c r="CY1195" s="4"/>
      <c r="CZ1195" s="4"/>
      <c r="DA1195" s="4"/>
      <c r="DB1195" s="4"/>
      <c r="DC1195" s="4"/>
      <c r="DD1195" s="4"/>
      <c r="DE1195" s="4"/>
      <c r="DF1195" s="4"/>
      <c r="DG1195" s="4"/>
      <c r="DH1195" s="4"/>
      <c r="DI1195" s="4"/>
      <c r="DJ1195" s="4"/>
      <c r="DK1195" s="4"/>
      <c r="DL1195" s="4"/>
      <c r="DM1195" s="4"/>
      <c r="DN1195" s="4"/>
      <c r="DO1195" s="4"/>
      <c r="DP1195" s="4"/>
      <c r="DQ1195" s="4"/>
      <c r="DR1195" s="4"/>
      <c r="DS1195" s="4"/>
      <c r="DT1195" s="4"/>
      <c r="DU1195" s="4"/>
      <c r="DV1195" s="4"/>
      <c r="DW1195" s="4"/>
      <c r="DX1195" s="4"/>
      <c r="DY1195" s="4"/>
      <c r="DZ1195" s="4"/>
      <c r="EA1195" s="4"/>
      <c r="EB1195" s="4"/>
      <c r="EC1195" s="4"/>
      <c r="ED1195" s="4"/>
      <c r="EE1195" s="4"/>
      <c r="EF1195" s="4"/>
      <c r="EG1195" s="4"/>
      <c r="EH1195" s="4"/>
      <c r="EI1195" s="4"/>
      <c r="EJ1195" s="4"/>
      <c r="EK1195" s="4"/>
      <c r="EL1195" s="4"/>
    </row>
    <row r="1196" spans="1:142" x14ac:dyDescent="0.35">
      <c r="A1196" s="3"/>
      <c r="B1196" s="4"/>
      <c r="C1196" s="4"/>
      <c r="D1196" s="4"/>
      <c r="E1196" s="3"/>
      <c r="F1196" s="3"/>
      <c r="G1196" s="3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  <c r="BA1196" s="4"/>
      <c r="BB1196" s="4"/>
      <c r="BC1196" s="4"/>
      <c r="BD1196" s="4"/>
      <c r="BE1196" s="4"/>
      <c r="BF1196" s="4"/>
      <c r="BG1196" s="4"/>
      <c r="BH1196" s="4"/>
      <c r="BI1196" s="4"/>
      <c r="BJ1196" s="4"/>
      <c r="BK1196" s="4"/>
      <c r="BL1196" s="4"/>
      <c r="BM1196" s="4"/>
      <c r="BN1196" s="4"/>
      <c r="BO1196" s="4"/>
      <c r="BP1196" s="4"/>
      <c r="BQ1196" s="4"/>
      <c r="BR1196" s="4"/>
      <c r="BS1196" s="4"/>
      <c r="BT1196" s="4"/>
      <c r="BU1196" s="4"/>
      <c r="BV1196" s="4"/>
      <c r="BW1196" s="4"/>
      <c r="BX1196" s="4"/>
      <c r="BY1196" s="4"/>
      <c r="BZ1196" s="4"/>
      <c r="CA1196" s="4"/>
      <c r="CB1196" s="4"/>
      <c r="CC1196" s="4"/>
      <c r="CD1196" s="4"/>
      <c r="CE1196" s="4"/>
      <c r="CF1196" s="4"/>
      <c r="CG1196" s="4"/>
      <c r="CH1196" s="4"/>
      <c r="CI1196" s="4"/>
      <c r="CJ1196" s="4"/>
      <c r="CK1196" s="4"/>
      <c r="CL1196" s="4"/>
      <c r="CM1196" s="4"/>
      <c r="CN1196" s="4"/>
      <c r="CO1196" s="4"/>
      <c r="CP1196" s="4"/>
      <c r="CQ1196" s="4"/>
      <c r="CR1196" s="4"/>
      <c r="CS1196" s="4"/>
      <c r="CT1196" s="4"/>
      <c r="CU1196" s="4"/>
      <c r="CV1196" s="4"/>
      <c r="CW1196" s="4"/>
      <c r="CX1196" s="4"/>
      <c r="CY1196" s="4"/>
      <c r="CZ1196" s="4"/>
      <c r="DA1196" s="4"/>
      <c r="DB1196" s="4"/>
      <c r="DC1196" s="4"/>
      <c r="DD1196" s="4"/>
      <c r="DE1196" s="4"/>
      <c r="DF1196" s="4"/>
      <c r="DG1196" s="4"/>
      <c r="DH1196" s="4"/>
      <c r="DI1196" s="4"/>
      <c r="DJ1196" s="4"/>
      <c r="DK1196" s="4"/>
      <c r="DL1196" s="4"/>
      <c r="DM1196" s="4"/>
      <c r="DN1196" s="4"/>
      <c r="DO1196" s="4"/>
      <c r="DP1196" s="4"/>
      <c r="DQ1196" s="4"/>
      <c r="DR1196" s="4"/>
      <c r="DS1196" s="4"/>
      <c r="DT1196" s="4"/>
      <c r="DU1196" s="4"/>
      <c r="DV1196" s="4"/>
      <c r="DW1196" s="4"/>
      <c r="DX1196" s="4"/>
      <c r="DY1196" s="4"/>
      <c r="DZ1196" s="4"/>
      <c r="EA1196" s="4"/>
      <c r="EB1196" s="4"/>
      <c r="EC1196" s="4"/>
      <c r="ED1196" s="4"/>
      <c r="EE1196" s="4"/>
      <c r="EF1196" s="4"/>
      <c r="EG1196" s="4"/>
      <c r="EH1196" s="4"/>
      <c r="EI1196" s="4"/>
      <c r="EJ1196" s="4"/>
      <c r="EK1196" s="4"/>
      <c r="EL1196" s="4"/>
    </row>
    <row r="1197" spans="1:142" x14ac:dyDescent="0.35">
      <c r="A1197" s="3"/>
      <c r="B1197" s="4"/>
      <c r="C1197" s="4"/>
      <c r="D1197" s="4"/>
      <c r="E1197" s="3"/>
      <c r="F1197" s="3"/>
      <c r="G1197" s="3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  <c r="BA1197" s="4"/>
      <c r="BB1197" s="4"/>
      <c r="BC1197" s="4"/>
      <c r="BD1197" s="4"/>
      <c r="BE1197" s="4"/>
      <c r="BF1197" s="4"/>
      <c r="BG1197" s="4"/>
      <c r="BH1197" s="4"/>
      <c r="BI1197" s="4"/>
      <c r="BJ1197" s="4"/>
      <c r="BK1197" s="4"/>
      <c r="BL1197" s="4"/>
      <c r="BM1197" s="4"/>
      <c r="BN1197" s="4"/>
      <c r="BO1197" s="4"/>
      <c r="BP1197" s="4"/>
      <c r="BQ1197" s="4"/>
      <c r="BR1197" s="4"/>
      <c r="BS1197" s="4"/>
      <c r="BT1197" s="4"/>
      <c r="BU1197" s="4"/>
      <c r="BV1197" s="4"/>
      <c r="BW1197" s="4"/>
      <c r="BX1197" s="4"/>
      <c r="BY1197" s="4"/>
      <c r="BZ1197" s="4"/>
      <c r="CA1197" s="4"/>
      <c r="CB1197" s="4"/>
      <c r="CC1197" s="4"/>
      <c r="CD1197" s="4"/>
      <c r="CE1197" s="4"/>
      <c r="CF1197" s="4"/>
      <c r="CG1197" s="4"/>
      <c r="CH1197" s="4"/>
      <c r="CI1197" s="4"/>
      <c r="CJ1197" s="4"/>
      <c r="CK1197" s="4"/>
      <c r="CL1197" s="4"/>
      <c r="CM1197" s="4"/>
      <c r="CN1197" s="4"/>
      <c r="CO1197" s="4"/>
      <c r="CP1197" s="4"/>
      <c r="CQ1197" s="4"/>
      <c r="CR1197" s="4"/>
      <c r="CS1197" s="4"/>
      <c r="CT1197" s="4"/>
      <c r="CU1197" s="4"/>
      <c r="CV1197" s="4"/>
      <c r="CW1197" s="4"/>
      <c r="CX1197" s="4"/>
      <c r="CY1197" s="4"/>
      <c r="CZ1197" s="4"/>
      <c r="DA1197" s="4"/>
      <c r="DB1197" s="4"/>
      <c r="DC1197" s="4"/>
      <c r="DD1197" s="4"/>
      <c r="DE1197" s="4"/>
      <c r="DF1197" s="4"/>
      <c r="DG1197" s="4"/>
      <c r="DH1197" s="4"/>
      <c r="DI1197" s="4"/>
      <c r="DJ1197" s="4"/>
      <c r="DK1197" s="4"/>
      <c r="DL1197" s="4"/>
      <c r="DM1197" s="4"/>
      <c r="DN1197" s="4"/>
      <c r="DO1197" s="4"/>
      <c r="DP1197" s="4"/>
      <c r="DQ1197" s="4"/>
      <c r="DR1197" s="4"/>
      <c r="DS1197" s="4"/>
      <c r="DT1197" s="4"/>
      <c r="DU1197" s="4"/>
      <c r="DV1197" s="4"/>
      <c r="DW1197" s="4"/>
      <c r="DX1197" s="4"/>
      <c r="DY1197" s="4"/>
      <c r="DZ1197" s="4"/>
      <c r="EA1197" s="4"/>
      <c r="EB1197" s="4"/>
      <c r="EC1197" s="4"/>
      <c r="ED1197" s="4"/>
      <c r="EE1197" s="4"/>
      <c r="EF1197" s="4"/>
      <c r="EG1197" s="4"/>
      <c r="EH1197" s="4"/>
      <c r="EI1197" s="4"/>
      <c r="EJ1197" s="4"/>
      <c r="EK1197" s="4"/>
      <c r="EL1197" s="4"/>
    </row>
    <row r="1198" spans="1:142" x14ac:dyDescent="0.35">
      <c r="A1198" s="3"/>
      <c r="B1198" s="4"/>
      <c r="C1198" s="4"/>
      <c r="D1198" s="4"/>
      <c r="E1198" s="3"/>
      <c r="F1198" s="3"/>
      <c r="G1198" s="3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  <c r="BA1198" s="4"/>
      <c r="BB1198" s="4"/>
      <c r="BC1198" s="4"/>
      <c r="BD1198" s="4"/>
      <c r="BE1198" s="4"/>
      <c r="BF1198" s="4"/>
      <c r="BG1198" s="4"/>
      <c r="BH1198" s="4"/>
      <c r="BI1198" s="4"/>
      <c r="BJ1198" s="4"/>
      <c r="BK1198" s="4"/>
      <c r="BL1198" s="4"/>
      <c r="BM1198" s="4"/>
      <c r="BN1198" s="4"/>
      <c r="BO1198" s="4"/>
      <c r="BP1198" s="4"/>
      <c r="BQ1198" s="4"/>
      <c r="BR1198" s="4"/>
      <c r="BS1198" s="4"/>
      <c r="BT1198" s="4"/>
      <c r="BU1198" s="4"/>
      <c r="BV1198" s="4"/>
      <c r="BW1198" s="4"/>
      <c r="BX1198" s="4"/>
      <c r="BY1198" s="4"/>
      <c r="BZ1198" s="4"/>
      <c r="CA1198" s="4"/>
      <c r="CB1198" s="4"/>
      <c r="CC1198" s="4"/>
      <c r="CD1198" s="4"/>
      <c r="CE1198" s="4"/>
      <c r="CF1198" s="4"/>
      <c r="CG1198" s="4"/>
      <c r="CH1198" s="4"/>
      <c r="CI1198" s="4"/>
      <c r="CJ1198" s="4"/>
      <c r="CK1198" s="4"/>
      <c r="CL1198" s="4"/>
      <c r="CM1198" s="4"/>
      <c r="CN1198" s="4"/>
      <c r="CO1198" s="4"/>
      <c r="CP1198" s="4"/>
      <c r="CQ1198" s="4"/>
      <c r="CR1198" s="4"/>
      <c r="CS1198" s="4"/>
      <c r="CT1198" s="4"/>
      <c r="CU1198" s="4"/>
      <c r="CV1198" s="4"/>
      <c r="CW1198" s="4"/>
      <c r="CX1198" s="4"/>
      <c r="CY1198" s="4"/>
      <c r="CZ1198" s="4"/>
      <c r="DA1198" s="4"/>
      <c r="DB1198" s="4"/>
      <c r="DC1198" s="4"/>
      <c r="DD1198" s="4"/>
      <c r="DE1198" s="4"/>
      <c r="DF1198" s="4"/>
      <c r="DG1198" s="4"/>
      <c r="DH1198" s="4"/>
      <c r="DI1198" s="4"/>
      <c r="DJ1198" s="4"/>
      <c r="DK1198" s="4"/>
      <c r="DL1198" s="4"/>
      <c r="DM1198" s="4"/>
      <c r="DN1198" s="4"/>
      <c r="DO1198" s="4"/>
      <c r="DP1198" s="4"/>
      <c r="DQ1198" s="4"/>
      <c r="DR1198" s="4"/>
      <c r="DS1198" s="4"/>
      <c r="DT1198" s="4"/>
      <c r="DU1198" s="4"/>
      <c r="DV1198" s="4"/>
      <c r="DW1198" s="4"/>
      <c r="DX1198" s="4"/>
      <c r="DY1198" s="4"/>
      <c r="DZ1198" s="4"/>
      <c r="EA1198" s="4"/>
      <c r="EB1198" s="4"/>
      <c r="EC1198" s="4"/>
      <c r="ED1198" s="4"/>
      <c r="EE1198" s="4"/>
      <c r="EF1198" s="4"/>
      <c r="EG1198" s="4"/>
      <c r="EH1198" s="4"/>
      <c r="EI1198" s="4"/>
      <c r="EJ1198" s="4"/>
      <c r="EK1198" s="4"/>
      <c r="EL1198" s="4"/>
    </row>
    <row r="1199" spans="1:142" x14ac:dyDescent="0.35">
      <c r="A1199" s="3"/>
      <c r="B1199" s="4"/>
      <c r="C1199" s="4"/>
      <c r="D1199" s="4"/>
      <c r="E1199" s="3"/>
      <c r="F1199" s="3"/>
      <c r="G1199" s="3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  <c r="BA1199" s="4"/>
      <c r="BB1199" s="4"/>
      <c r="BC1199" s="4"/>
      <c r="BD1199" s="4"/>
      <c r="BE1199" s="4"/>
      <c r="BF1199" s="4"/>
      <c r="BG1199" s="4"/>
      <c r="BH1199" s="4"/>
      <c r="BI1199" s="4"/>
      <c r="BJ1199" s="4"/>
      <c r="BK1199" s="4"/>
      <c r="BL1199" s="4"/>
      <c r="BM1199" s="4"/>
      <c r="BN1199" s="4"/>
      <c r="BO1199" s="4"/>
      <c r="BP1199" s="4"/>
      <c r="BQ1199" s="4"/>
      <c r="BR1199" s="4"/>
      <c r="BS1199" s="4"/>
      <c r="BT1199" s="4"/>
      <c r="BU1199" s="4"/>
      <c r="BV1199" s="4"/>
      <c r="BW1199" s="4"/>
      <c r="BX1199" s="4"/>
      <c r="BY1199" s="4"/>
      <c r="BZ1199" s="4"/>
      <c r="CA1199" s="4"/>
      <c r="CB1199" s="4"/>
      <c r="CC1199" s="4"/>
      <c r="CD1199" s="4"/>
      <c r="CE1199" s="4"/>
      <c r="CF1199" s="4"/>
      <c r="CG1199" s="4"/>
      <c r="CH1199" s="4"/>
      <c r="CI1199" s="4"/>
      <c r="CJ1199" s="4"/>
      <c r="CK1199" s="4"/>
      <c r="CL1199" s="4"/>
      <c r="CM1199" s="4"/>
      <c r="CN1199" s="4"/>
      <c r="CO1199" s="4"/>
      <c r="CP1199" s="4"/>
      <c r="CQ1199" s="4"/>
      <c r="CR1199" s="4"/>
      <c r="CS1199" s="4"/>
      <c r="CT1199" s="4"/>
      <c r="CU1199" s="4"/>
      <c r="CV1199" s="4"/>
      <c r="CW1199" s="4"/>
      <c r="CX1199" s="4"/>
      <c r="CY1199" s="4"/>
      <c r="CZ1199" s="4"/>
      <c r="DA1199" s="4"/>
      <c r="DB1199" s="4"/>
      <c r="DC1199" s="4"/>
      <c r="DD1199" s="4"/>
      <c r="DE1199" s="4"/>
      <c r="DF1199" s="4"/>
      <c r="DG1199" s="4"/>
      <c r="DH1199" s="4"/>
      <c r="DI1199" s="4"/>
      <c r="DJ1199" s="4"/>
      <c r="DK1199" s="4"/>
      <c r="DL1199" s="4"/>
      <c r="DM1199" s="4"/>
      <c r="DN1199" s="4"/>
      <c r="DO1199" s="4"/>
      <c r="DP1199" s="4"/>
      <c r="DQ1199" s="4"/>
      <c r="DR1199" s="4"/>
      <c r="DS1199" s="4"/>
      <c r="DT1199" s="4"/>
      <c r="DU1199" s="4"/>
      <c r="DV1199" s="4"/>
      <c r="DW1199" s="4"/>
      <c r="DX1199" s="4"/>
      <c r="DY1199" s="4"/>
      <c r="DZ1199" s="4"/>
      <c r="EA1199" s="4"/>
      <c r="EB1199" s="4"/>
      <c r="EC1199" s="4"/>
      <c r="ED1199" s="4"/>
      <c r="EE1199" s="4"/>
      <c r="EF1199" s="4"/>
      <c r="EG1199" s="4"/>
      <c r="EH1199" s="4"/>
      <c r="EI1199" s="4"/>
      <c r="EJ1199" s="4"/>
      <c r="EK1199" s="4"/>
      <c r="EL1199" s="4"/>
    </row>
    <row r="1200" spans="1:142" x14ac:dyDescent="0.35">
      <c r="A1200" s="3"/>
      <c r="B1200" s="4"/>
      <c r="C1200" s="4"/>
      <c r="D1200" s="4"/>
      <c r="E1200" s="3"/>
      <c r="F1200" s="3"/>
      <c r="G1200" s="3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  <c r="AF1200" s="4"/>
      <c r="AG1200" s="4"/>
      <c r="AH1200" s="4"/>
      <c r="AI1200" s="4"/>
      <c r="AJ1200" s="4"/>
      <c r="AK1200" s="4"/>
      <c r="AL1200" s="4"/>
      <c r="AM1200" s="4"/>
      <c r="AN1200" s="4"/>
      <c r="AO1200" s="4"/>
      <c r="AP1200" s="4"/>
      <c r="AQ1200" s="4"/>
      <c r="AR1200" s="4"/>
      <c r="AS1200" s="4"/>
      <c r="AT1200" s="4"/>
      <c r="AU1200" s="4"/>
      <c r="AV1200" s="4"/>
      <c r="AW1200" s="4"/>
      <c r="AX1200" s="4"/>
      <c r="AY1200" s="4"/>
      <c r="AZ1200" s="4"/>
      <c r="BA1200" s="4"/>
      <c r="BB1200" s="4"/>
      <c r="BC1200" s="4"/>
      <c r="BD1200" s="4"/>
      <c r="BE1200" s="4"/>
      <c r="BF1200" s="4"/>
      <c r="BG1200" s="4"/>
      <c r="BH1200" s="4"/>
      <c r="BI1200" s="4"/>
      <c r="BJ1200" s="4"/>
      <c r="BK1200" s="4"/>
      <c r="BL1200" s="4"/>
      <c r="BM1200" s="4"/>
      <c r="BN1200" s="4"/>
      <c r="BO1200" s="4"/>
      <c r="BP1200" s="4"/>
      <c r="BQ1200" s="4"/>
      <c r="BR1200" s="4"/>
      <c r="BS1200" s="4"/>
      <c r="BT1200" s="4"/>
      <c r="BU1200" s="4"/>
      <c r="BV1200" s="4"/>
      <c r="BW1200" s="4"/>
      <c r="BX1200" s="4"/>
      <c r="BY1200" s="4"/>
      <c r="BZ1200" s="4"/>
      <c r="CA1200" s="4"/>
      <c r="CB1200" s="4"/>
      <c r="CC1200" s="4"/>
      <c r="CD1200" s="4"/>
      <c r="CE1200" s="4"/>
      <c r="CF1200" s="4"/>
      <c r="CG1200" s="4"/>
      <c r="CH1200" s="4"/>
      <c r="CI1200" s="4"/>
      <c r="CJ1200" s="4"/>
      <c r="CK1200" s="4"/>
      <c r="CL1200" s="4"/>
      <c r="CM1200" s="4"/>
      <c r="CN1200" s="4"/>
      <c r="CO1200" s="4"/>
      <c r="CP1200" s="4"/>
      <c r="CQ1200" s="4"/>
      <c r="CR1200" s="4"/>
      <c r="CS1200" s="4"/>
      <c r="CT1200" s="4"/>
      <c r="CU1200" s="4"/>
      <c r="CV1200" s="4"/>
      <c r="CW1200" s="4"/>
      <c r="CX1200" s="4"/>
      <c r="CY1200" s="4"/>
      <c r="CZ1200" s="4"/>
      <c r="DA1200" s="4"/>
      <c r="DB1200" s="4"/>
      <c r="DC1200" s="4"/>
      <c r="DD1200" s="4"/>
      <c r="DE1200" s="4"/>
      <c r="DF1200" s="4"/>
      <c r="DG1200" s="4"/>
      <c r="DH1200" s="4"/>
      <c r="DI1200" s="4"/>
      <c r="DJ1200" s="4"/>
      <c r="DK1200" s="4"/>
      <c r="DL1200" s="4"/>
      <c r="DM1200" s="4"/>
      <c r="DN1200" s="4"/>
      <c r="DO1200" s="4"/>
      <c r="DP1200" s="4"/>
      <c r="DQ1200" s="4"/>
      <c r="DR1200" s="4"/>
      <c r="DS1200" s="4"/>
      <c r="DT1200" s="4"/>
      <c r="DU1200" s="4"/>
      <c r="DV1200" s="4"/>
      <c r="DW1200" s="4"/>
      <c r="DX1200" s="4"/>
      <c r="DY1200" s="4"/>
      <c r="DZ1200" s="4"/>
      <c r="EA1200" s="4"/>
      <c r="EB1200" s="4"/>
      <c r="EC1200" s="4"/>
      <c r="ED1200" s="4"/>
      <c r="EE1200" s="4"/>
      <c r="EF1200" s="4"/>
      <c r="EG1200" s="4"/>
      <c r="EH1200" s="4"/>
      <c r="EI1200" s="4"/>
      <c r="EJ1200" s="4"/>
      <c r="EK1200" s="4"/>
      <c r="EL1200" s="4"/>
    </row>
    <row r="1201" spans="1:142" x14ac:dyDescent="0.35">
      <c r="A1201" s="3"/>
      <c r="B1201" s="4"/>
      <c r="C1201" s="4"/>
      <c r="D1201" s="4"/>
      <c r="E1201" s="3"/>
      <c r="F1201" s="3"/>
      <c r="G1201" s="3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  <c r="BH1201" s="4"/>
      <c r="BI1201" s="4"/>
      <c r="BJ1201" s="4"/>
      <c r="BK1201" s="4"/>
      <c r="BL1201" s="4"/>
      <c r="BM1201" s="4"/>
      <c r="BN1201" s="4"/>
      <c r="BO1201" s="4"/>
      <c r="BP1201" s="4"/>
      <c r="BQ1201" s="4"/>
      <c r="BR1201" s="4"/>
      <c r="BS1201" s="4"/>
      <c r="BT1201" s="4"/>
      <c r="BU1201" s="4"/>
      <c r="BV1201" s="4"/>
      <c r="BW1201" s="4"/>
      <c r="BX1201" s="4"/>
      <c r="BY1201" s="4"/>
      <c r="BZ1201" s="4"/>
      <c r="CA1201" s="4"/>
      <c r="CB1201" s="4"/>
      <c r="CC1201" s="4"/>
      <c r="CD1201" s="4"/>
      <c r="CE1201" s="4"/>
      <c r="CF1201" s="4"/>
      <c r="CG1201" s="4"/>
      <c r="CH1201" s="4"/>
      <c r="CI1201" s="4"/>
      <c r="CJ1201" s="4"/>
      <c r="CK1201" s="4"/>
      <c r="CL1201" s="4"/>
      <c r="CM1201" s="4"/>
      <c r="CN1201" s="4"/>
      <c r="CO1201" s="4"/>
      <c r="CP1201" s="4"/>
      <c r="CQ1201" s="4"/>
      <c r="CR1201" s="4"/>
      <c r="CS1201" s="4"/>
      <c r="CT1201" s="4"/>
      <c r="CU1201" s="4"/>
      <c r="CV1201" s="4"/>
      <c r="CW1201" s="4"/>
      <c r="CX1201" s="4"/>
      <c r="CY1201" s="4"/>
      <c r="CZ1201" s="4"/>
      <c r="DA1201" s="4"/>
      <c r="DB1201" s="4"/>
      <c r="DC1201" s="4"/>
      <c r="DD1201" s="4"/>
      <c r="DE1201" s="4"/>
      <c r="DF1201" s="4"/>
      <c r="DG1201" s="4"/>
      <c r="DH1201" s="4"/>
      <c r="DI1201" s="4"/>
      <c r="DJ1201" s="4"/>
      <c r="DK1201" s="4"/>
      <c r="DL1201" s="4"/>
      <c r="DM1201" s="4"/>
      <c r="DN1201" s="4"/>
      <c r="DO1201" s="4"/>
      <c r="DP1201" s="4"/>
      <c r="DQ1201" s="4"/>
      <c r="DR1201" s="4"/>
      <c r="DS1201" s="4"/>
      <c r="DT1201" s="4"/>
      <c r="DU1201" s="4"/>
      <c r="DV1201" s="4"/>
      <c r="DW1201" s="4"/>
      <c r="DX1201" s="4"/>
      <c r="DY1201" s="4"/>
      <c r="DZ1201" s="4"/>
      <c r="EA1201" s="4"/>
      <c r="EB1201" s="4"/>
      <c r="EC1201" s="4"/>
      <c r="ED1201" s="4"/>
      <c r="EE1201" s="4"/>
      <c r="EF1201" s="4"/>
      <c r="EG1201" s="4"/>
      <c r="EH1201" s="4"/>
      <c r="EI1201" s="4"/>
      <c r="EJ1201" s="4"/>
      <c r="EK1201" s="4"/>
      <c r="EL1201" s="4"/>
    </row>
    <row r="1202" spans="1:142" x14ac:dyDescent="0.35">
      <c r="A1202" s="3"/>
      <c r="B1202" s="4"/>
      <c r="C1202" s="4"/>
      <c r="D1202" s="4"/>
      <c r="E1202" s="3"/>
      <c r="F1202" s="3"/>
      <c r="G1202" s="3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4"/>
      <c r="BE1202" s="4"/>
      <c r="BF1202" s="4"/>
      <c r="BG1202" s="4"/>
      <c r="BH1202" s="4"/>
      <c r="BI1202" s="4"/>
      <c r="BJ1202" s="4"/>
      <c r="BK1202" s="4"/>
      <c r="BL1202" s="4"/>
      <c r="BM1202" s="4"/>
      <c r="BN1202" s="4"/>
      <c r="BO1202" s="4"/>
      <c r="BP1202" s="4"/>
      <c r="BQ1202" s="4"/>
      <c r="BR1202" s="4"/>
      <c r="BS1202" s="4"/>
      <c r="BT1202" s="4"/>
      <c r="BU1202" s="4"/>
      <c r="BV1202" s="4"/>
      <c r="BW1202" s="4"/>
      <c r="BX1202" s="4"/>
      <c r="BY1202" s="4"/>
      <c r="BZ1202" s="4"/>
      <c r="CA1202" s="4"/>
      <c r="CB1202" s="4"/>
      <c r="CC1202" s="4"/>
      <c r="CD1202" s="4"/>
      <c r="CE1202" s="4"/>
      <c r="CF1202" s="4"/>
      <c r="CG1202" s="4"/>
      <c r="CH1202" s="4"/>
      <c r="CI1202" s="4"/>
      <c r="CJ1202" s="4"/>
      <c r="CK1202" s="4"/>
      <c r="CL1202" s="4"/>
      <c r="CM1202" s="4"/>
      <c r="CN1202" s="4"/>
      <c r="CO1202" s="4"/>
      <c r="CP1202" s="4"/>
      <c r="CQ1202" s="4"/>
      <c r="CR1202" s="4"/>
      <c r="CS1202" s="4"/>
      <c r="CT1202" s="4"/>
      <c r="CU1202" s="4"/>
      <c r="CV1202" s="4"/>
      <c r="CW1202" s="4"/>
      <c r="CX1202" s="4"/>
      <c r="CY1202" s="4"/>
      <c r="CZ1202" s="4"/>
      <c r="DA1202" s="4"/>
      <c r="DB1202" s="4"/>
      <c r="DC1202" s="4"/>
      <c r="DD1202" s="4"/>
      <c r="DE1202" s="4"/>
      <c r="DF1202" s="4"/>
      <c r="DG1202" s="4"/>
      <c r="DH1202" s="4"/>
      <c r="DI1202" s="4"/>
      <c r="DJ1202" s="4"/>
      <c r="DK1202" s="4"/>
      <c r="DL1202" s="4"/>
      <c r="DM1202" s="4"/>
      <c r="DN1202" s="4"/>
      <c r="DO1202" s="4"/>
      <c r="DP1202" s="4"/>
      <c r="DQ1202" s="4"/>
      <c r="DR1202" s="4"/>
      <c r="DS1202" s="4"/>
      <c r="DT1202" s="4"/>
      <c r="DU1202" s="4"/>
      <c r="DV1202" s="4"/>
      <c r="DW1202" s="4"/>
      <c r="DX1202" s="4"/>
      <c r="DY1202" s="4"/>
      <c r="DZ1202" s="4"/>
      <c r="EA1202" s="4"/>
      <c r="EB1202" s="4"/>
      <c r="EC1202" s="4"/>
      <c r="ED1202" s="4"/>
      <c r="EE1202" s="4"/>
      <c r="EF1202" s="4"/>
      <c r="EG1202" s="4"/>
      <c r="EH1202" s="4"/>
      <c r="EI1202" s="4"/>
      <c r="EJ1202" s="4"/>
      <c r="EK1202" s="4"/>
      <c r="EL1202" s="4"/>
    </row>
    <row r="1203" spans="1:142" x14ac:dyDescent="0.35">
      <c r="A1203" s="3"/>
      <c r="B1203" s="4"/>
      <c r="C1203" s="4"/>
      <c r="D1203" s="4"/>
      <c r="E1203" s="3"/>
      <c r="F1203" s="3"/>
      <c r="G1203" s="3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  <c r="BA1203" s="4"/>
      <c r="BB1203" s="4"/>
      <c r="BC1203" s="4"/>
      <c r="BD1203" s="4"/>
      <c r="BE1203" s="4"/>
      <c r="BF1203" s="4"/>
      <c r="BG1203" s="4"/>
      <c r="BH1203" s="4"/>
      <c r="BI1203" s="4"/>
      <c r="BJ1203" s="4"/>
      <c r="BK1203" s="4"/>
      <c r="BL1203" s="4"/>
      <c r="BM1203" s="4"/>
      <c r="BN1203" s="4"/>
      <c r="BO1203" s="4"/>
      <c r="BP1203" s="4"/>
      <c r="BQ1203" s="4"/>
      <c r="BR1203" s="4"/>
      <c r="BS1203" s="4"/>
      <c r="BT1203" s="4"/>
      <c r="BU1203" s="4"/>
      <c r="BV1203" s="4"/>
      <c r="BW1203" s="4"/>
      <c r="BX1203" s="4"/>
      <c r="BY1203" s="4"/>
      <c r="BZ1203" s="4"/>
      <c r="CA1203" s="4"/>
      <c r="CB1203" s="4"/>
      <c r="CC1203" s="4"/>
      <c r="CD1203" s="4"/>
      <c r="CE1203" s="4"/>
      <c r="CF1203" s="4"/>
      <c r="CG1203" s="4"/>
      <c r="CH1203" s="4"/>
      <c r="CI1203" s="4"/>
      <c r="CJ1203" s="4"/>
      <c r="CK1203" s="4"/>
      <c r="CL1203" s="4"/>
      <c r="CM1203" s="4"/>
      <c r="CN1203" s="4"/>
      <c r="CO1203" s="4"/>
      <c r="CP1203" s="4"/>
      <c r="CQ1203" s="4"/>
      <c r="CR1203" s="4"/>
      <c r="CS1203" s="4"/>
      <c r="CT1203" s="4"/>
      <c r="CU1203" s="4"/>
      <c r="CV1203" s="4"/>
      <c r="CW1203" s="4"/>
      <c r="CX1203" s="4"/>
      <c r="CY1203" s="4"/>
      <c r="CZ1203" s="4"/>
      <c r="DA1203" s="4"/>
      <c r="DB1203" s="4"/>
      <c r="DC1203" s="4"/>
      <c r="DD1203" s="4"/>
      <c r="DE1203" s="4"/>
      <c r="DF1203" s="4"/>
      <c r="DG1203" s="4"/>
      <c r="DH1203" s="4"/>
      <c r="DI1203" s="4"/>
      <c r="DJ1203" s="4"/>
      <c r="DK1203" s="4"/>
      <c r="DL1203" s="4"/>
      <c r="DM1203" s="4"/>
      <c r="DN1203" s="4"/>
      <c r="DO1203" s="4"/>
      <c r="DP1203" s="4"/>
      <c r="DQ1203" s="4"/>
      <c r="DR1203" s="4"/>
      <c r="DS1203" s="4"/>
      <c r="DT1203" s="4"/>
      <c r="DU1203" s="4"/>
      <c r="DV1203" s="4"/>
      <c r="DW1203" s="4"/>
      <c r="DX1203" s="4"/>
      <c r="DY1203" s="4"/>
      <c r="DZ1203" s="4"/>
      <c r="EA1203" s="4"/>
      <c r="EB1203" s="4"/>
      <c r="EC1203" s="4"/>
      <c r="ED1203" s="4"/>
      <c r="EE1203" s="4"/>
      <c r="EF1203" s="4"/>
      <c r="EG1203" s="4"/>
      <c r="EH1203" s="4"/>
      <c r="EI1203" s="4"/>
      <c r="EJ1203" s="4"/>
      <c r="EK1203" s="4"/>
      <c r="EL1203" s="4"/>
    </row>
    <row r="1204" spans="1:142" x14ac:dyDescent="0.35">
      <c r="A1204" s="3"/>
      <c r="B1204" s="4"/>
      <c r="C1204" s="4"/>
      <c r="D1204" s="4"/>
      <c r="E1204" s="3"/>
      <c r="F1204" s="3"/>
      <c r="G1204" s="3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  <c r="BA1204" s="4"/>
      <c r="BB1204" s="4"/>
      <c r="BC1204" s="4"/>
      <c r="BD1204" s="4"/>
      <c r="BE1204" s="4"/>
      <c r="BF1204" s="4"/>
      <c r="BG1204" s="4"/>
      <c r="BH1204" s="4"/>
      <c r="BI1204" s="4"/>
      <c r="BJ1204" s="4"/>
      <c r="BK1204" s="4"/>
      <c r="BL1204" s="4"/>
      <c r="BM1204" s="4"/>
      <c r="BN1204" s="4"/>
      <c r="BO1204" s="4"/>
      <c r="BP1204" s="4"/>
      <c r="BQ1204" s="4"/>
      <c r="BR1204" s="4"/>
      <c r="BS1204" s="4"/>
      <c r="BT1204" s="4"/>
      <c r="BU1204" s="4"/>
      <c r="BV1204" s="4"/>
      <c r="BW1204" s="4"/>
      <c r="BX1204" s="4"/>
      <c r="BY1204" s="4"/>
      <c r="BZ1204" s="4"/>
      <c r="CA1204" s="4"/>
      <c r="CB1204" s="4"/>
      <c r="CC1204" s="4"/>
      <c r="CD1204" s="4"/>
      <c r="CE1204" s="4"/>
      <c r="CF1204" s="4"/>
      <c r="CG1204" s="4"/>
      <c r="CH1204" s="4"/>
      <c r="CI1204" s="4"/>
      <c r="CJ1204" s="4"/>
      <c r="CK1204" s="4"/>
      <c r="CL1204" s="4"/>
      <c r="CM1204" s="4"/>
      <c r="CN1204" s="4"/>
      <c r="CO1204" s="4"/>
      <c r="CP1204" s="4"/>
      <c r="CQ1204" s="4"/>
      <c r="CR1204" s="4"/>
      <c r="CS1204" s="4"/>
      <c r="CT1204" s="4"/>
      <c r="CU1204" s="4"/>
      <c r="CV1204" s="4"/>
      <c r="CW1204" s="4"/>
      <c r="CX1204" s="4"/>
      <c r="CY1204" s="4"/>
      <c r="CZ1204" s="4"/>
      <c r="DA1204" s="4"/>
      <c r="DB1204" s="4"/>
      <c r="DC1204" s="4"/>
      <c r="DD1204" s="4"/>
      <c r="DE1204" s="4"/>
      <c r="DF1204" s="4"/>
      <c r="DG1204" s="4"/>
      <c r="DH1204" s="4"/>
      <c r="DI1204" s="4"/>
      <c r="DJ1204" s="4"/>
      <c r="DK1204" s="4"/>
      <c r="DL1204" s="4"/>
      <c r="DM1204" s="4"/>
      <c r="DN1204" s="4"/>
      <c r="DO1204" s="4"/>
      <c r="DP1204" s="4"/>
      <c r="DQ1204" s="4"/>
      <c r="DR1204" s="4"/>
      <c r="DS1204" s="4"/>
      <c r="DT1204" s="4"/>
      <c r="DU1204" s="4"/>
      <c r="DV1204" s="4"/>
      <c r="DW1204" s="4"/>
      <c r="DX1204" s="4"/>
      <c r="DY1204" s="4"/>
      <c r="DZ1204" s="4"/>
      <c r="EA1204" s="4"/>
      <c r="EB1204" s="4"/>
      <c r="EC1204" s="4"/>
      <c r="ED1204" s="4"/>
      <c r="EE1204" s="4"/>
      <c r="EF1204" s="4"/>
      <c r="EG1204" s="4"/>
      <c r="EH1204" s="4"/>
      <c r="EI1204" s="4"/>
      <c r="EJ1204" s="4"/>
      <c r="EK1204" s="4"/>
      <c r="EL1204" s="4"/>
    </row>
    <row r="1205" spans="1:142" x14ac:dyDescent="0.35">
      <c r="A1205" s="3"/>
      <c r="B1205" s="4"/>
      <c r="C1205" s="4"/>
      <c r="D1205" s="4"/>
      <c r="E1205" s="3"/>
      <c r="F1205" s="3"/>
      <c r="G1205" s="3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  <c r="BA1205" s="4"/>
      <c r="BB1205" s="4"/>
      <c r="BC1205" s="4"/>
      <c r="BD1205" s="4"/>
      <c r="BE1205" s="4"/>
      <c r="BF1205" s="4"/>
      <c r="BG1205" s="4"/>
      <c r="BH1205" s="4"/>
      <c r="BI1205" s="4"/>
      <c r="BJ1205" s="4"/>
      <c r="BK1205" s="4"/>
      <c r="BL1205" s="4"/>
      <c r="BM1205" s="4"/>
      <c r="BN1205" s="4"/>
      <c r="BO1205" s="4"/>
      <c r="BP1205" s="4"/>
      <c r="BQ1205" s="4"/>
      <c r="BR1205" s="4"/>
      <c r="BS1205" s="4"/>
      <c r="BT1205" s="4"/>
      <c r="BU1205" s="4"/>
      <c r="BV1205" s="4"/>
      <c r="BW1205" s="4"/>
      <c r="BX1205" s="4"/>
      <c r="BY1205" s="4"/>
      <c r="BZ1205" s="4"/>
      <c r="CA1205" s="4"/>
      <c r="CB1205" s="4"/>
      <c r="CC1205" s="4"/>
      <c r="CD1205" s="4"/>
      <c r="CE1205" s="4"/>
      <c r="CF1205" s="4"/>
      <c r="CG1205" s="4"/>
      <c r="CH1205" s="4"/>
      <c r="CI1205" s="4"/>
      <c r="CJ1205" s="4"/>
      <c r="CK1205" s="4"/>
      <c r="CL1205" s="4"/>
      <c r="CM1205" s="4"/>
      <c r="CN1205" s="4"/>
      <c r="CO1205" s="4"/>
      <c r="CP1205" s="4"/>
      <c r="CQ1205" s="4"/>
      <c r="CR1205" s="4"/>
      <c r="CS1205" s="4"/>
      <c r="CT1205" s="4"/>
      <c r="CU1205" s="4"/>
      <c r="CV1205" s="4"/>
      <c r="CW1205" s="4"/>
      <c r="CX1205" s="4"/>
      <c r="CY1205" s="4"/>
      <c r="CZ1205" s="4"/>
      <c r="DA1205" s="4"/>
      <c r="DB1205" s="4"/>
      <c r="DC1205" s="4"/>
      <c r="DD1205" s="4"/>
      <c r="DE1205" s="4"/>
      <c r="DF1205" s="4"/>
      <c r="DG1205" s="4"/>
      <c r="DH1205" s="4"/>
      <c r="DI1205" s="4"/>
      <c r="DJ1205" s="4"/>
      <c r="DK1205" s="4"/>
      <c r="DL1205" s="4"/>
      <c r="DM1205" s="4"/>
      <c r="DN1205" s="4"/>
      <c r="DO1205" s="4"/>
      <c r="DP1205" s="4"/>
      <c r="DQ1205" s="4"/>
      <c r="DR1205" s="4"/>
      <c r="DS1205" s="4"/>
      <c r="DT1205" s="4"/>
      <c r="DU1205" s="4"/>
      <c r="DV1205" s="4"/>
      <c r="DW1205" s="4"/>
      <c r="DX1205" s="4"/>
      <c r="DY1205" s="4"/>
      <c r="DZ1205" s="4"/>
      <c r="EA1205" s="4"/>
      <c r="EB1205" s="4"/>
      <c r="EC1205" s="4"/>
      <c r="ED1205" s="4"/>
      <c r="EE1205" s="4"/>
      <c r="EF1205" s="4"/>
      <c r="EG1205" s="4"/>
      <c r="EH1205" s="4"/>
      <c r="EI1205" s="4"/>
      <c r="EJ1205" s="4"/>
      <c r="EK1205" s="4"/>
      <c r="EL1205" s="4"/>
    </row>
    <row r="1206" spans="1:142" x14ac:dyDescent="0.35">
      <c r="A1206" s="3"/>
      <c r="B1206" s="4"/>
      <c r="C1206" s="4"/>
      <c r="D1206" s="4"/>
      <c r="E1206" s="3"/>
      <c r="F1206" s="3"/>
      <c r="G1206" s="3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  <c r="BA1206" s="4"/>
      <c r="BB1206" s="4"/>
      <c r="BC1206" s="4"/>
      <c r="BD1206" s="4"/>
      <c r="BE1206" s="4"/>
      <c r="BF1206" s="4"/>
      <c r="BG1206" s="4"/>
      <c r="BH1206" s="4"/>
      <c r="BI1206" s="4"/>
      <c r="BJ1206" s="4"/>
      <c r="BK1206" s="4"/>
      <c r="BL1206" s="4"/>
      <c r="BM1206" s="4"/>
      <c r="BN1206" s="4"/>
      <c r="BO1206" s="4"/>
      <c r="BP1206" s="4"/>
      <c r="BQ1206" s="4"/>
      <c r="BR1206" s="4"/>
      <c r="BS1206" s="4"/>
      <c r="BT1206" s="4"/>
      <c r="BU1206" s="4"/>
      <c r="BV1206" s="4"/>
      <c r="BW1206" s="4"/>
      <c r="BX1206" s="4"/>
      <c r="BY1206" s="4"/>
      <c r="BZ1206" s="4"/>
      <c r="CA1206" s="4"/>
      <c r="CB1206" s="4"/>
      <c r="CC1206" s="4"/>
      <c r="CD1206" s="4"/>
      <c r="CE1206" s="4"/>
      <c r="CF1206" s="4"/>
      <c r="CG1206" s="4"/>
      <c r="CH1206" s="4"/>
      <c r="CI1206" s="4"/>
      <c r="CJ1206" s="4"/>
      <c r="CK1206" s="4"/>
      <c r="CL1206" s="4"/>
      <c r="CM1206" s="4"/>
      <c r="CN1206" s="4"/>
      <c r="CO1206" s="4"/>
      <c r="CP1206" s="4"/>
      <c r="CQ1206" s="4"/>
      <c r="CR1206" s="4"/>
      <c r="CS1206" s="4"/>
      <c r="CT1206" s="4"/>
      <c r="CU1206" s="4"/>
      <c r="CV1206" s="4"/>
      <c r="CW1206" s="4"/>
      <c r="CX1206" s="4"/>
      <c r="CY1206" s="4"/>
      <c r="CZ1206" s="4"/>
      <c r="DA1206" s="4"/>
      <c r="DB1206" s="4"/>
      <c r="DC1206" s="4"/>
      <c r="DD1206" s="4"/>
      <c r="DE1206" s="4"/>
      <c r="DF1206" s="4"/>
      <c r="DG1206" s="4"/>
      <c r="DH1206" s="4"/>
      <c r="DI1206" s="4"/>
      <c r="DJ1206" s="4"/>
      <c r="DK1206" s="4"/>
      <c r="DL1206" s="4"/>
      <c r="DM1206" s="4"/>
      <c r="DN1206" s="4"/>
      <c r="DO1206" s="4"/>
      <c r="DP1206" s="4"/>
      <c r="DQ1206" s="4"/>
      <c r="DR1206" s="4"/>
      <c r="DS1206" s="4"/>
      <c r="DT1206" s="4"/>
      <c r="DU1206" s="4"/>
      <c r="DV1206" s="4"/>
      <c r="DW1206" s="4"/>
      <c r="DX1206" s="4"/>
      <c r="DY1206" s="4"/>
      <c r="DZ1206" s="4"/>
      <c r="EA1206" s="4"/>
      <c r="EB1206" s="4"/>
      <c r="EC1206" s="4"/>
      <c r="ED1206" s="4"/>
      <c r="EE1206" s="4"/>
      <c r="EF1206" s="4"/>
      <c r="EG1206" s="4"/>
      <c r="EH1206" s="4"/>
      <c r="EI1206" s="4"/>
      <c r="EJ1206" s="4"/>
      <c r="EK1206" s="4"/>
      <c r="EL1206" s="4"/>
    </row>
    <row r="1207" spans="1:142" x14ac:dyDescent="0.35">
      <c r="A1207" s="3"/>
      <c r="B1207" s="4"/>
      <c r="C1207" s="4"/>
      <c r="D1207" s="4"/>
      <c r="E1207" s="3"/>
      <c r="F1207" s="3"/>
      <c r="G1207" s="3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/>
      <c r="BE1207" s="4"/>
      <c r="BF1207" s="4"/>
      <c r="BG1207" s="4"/>
      <c r="BH1207" s="4"/>
      <c r="BI1207" s="4"/>
      <c r="BJ1207" s="4"/>
      <c r="BK1207" s="4"/>
      <c r="BL1207" s="4"/>
      <c r="BM1207" s="4"/>
      <c r="BN1207" s="4"/>
      <c r="BO1207" s="4"/>
      <c r="BP1207" s="4"/>
      <c r="BQ1207" s="4"/>
      <c r="BR1207" s="4"/>
      <c r="BS1207" s="4"/>
      <c r="BT1207" s="4"/>
      <c r="BU1207" s="4"/>
      <c r="BV1207" s="4"/>
      <c r="BW1207" s="4"/>
      <c r="BX1207" s="4"/>
      <c r="BY1207" s="4"/>
      <c r="BZ1207" s="4"/>
      <c r="CA1207" s="4"/>
      <c r="CB1207" s="4"/>
      <c r="CC1207" s="4"/>
      <c r="CD1207" s="4"/>
      <c r="CE1207" s="4"/>
      <c r="CF1207" s="4"/>
      <c r="CG1207" s="4"/>
      <c r="CH1207" s="4"/>
      <c r="CI1207" s="4"/>
      <c r="CJ1207" s="4"/>
      <c r="CK1207" s="4"/>
      <c r="CL1207" s="4"/>
      <c r="CM1207" s="4"/>
      <c r="CN1207" s="4"/>
      <c r="CO1207" s="4"/>
      <c r="CP1207" s="4"/>
      <c r="CQ1207" s="4"/>
      <c r="CR1207" s="4"/>
      <c r="CS1207" s="4"/>
      <c r="CT1207" s="4"/>
      <c r="CU1207" s="4"/>
      <c r="CV1207" s="4"/>
      <c r="CW1207" s="4"/>
      <c r="CX1207" s="4"/>
      <c r="CY1207" s="4"/>
      <c r="CZ1207" s="4"/>
      <c r="DA1207" s="4"/>
      <c r="DB1207" s="4"/>
      <c r="DC1207" s="4"/>
      <c r="DD1207" s="4"/>
      <c r="DE1207" s="4"/>
      <c r="DF1207" s="4"/>
      <c r="DG1207" s="4"/>
      <c r="DH1207" s="4"/>
      <c r="DI1207" s="4"/>
      <c r="DJ1207" s="4"/>
      <c r="DK1207" s="4"/>
      <c r="DL1207" s="4"/>
      <c r="DM1207" s="4"/>
      <c r="DN1207" s="4"/>
      <c r="DO1207" s="4"/>
      <c r="DP1207" s="4"/>
      <c r="DQ1207" s="4"/>
      <c r="DR1207" s="4"/>
      <c r="DS1207" s="4"/>
      <c r="DT1207" s="4"/>
      <c r="DU1207" s="4"/>
      <c r="DV1207" s="4"/>
      <c r="DW1207" s="4"/>
      <c r="DX1207" s="4"/>
      <c r="DY1207" s="4"/>
      <c r="DZ1207" s="4"/>
      <c r="EA1207" s="4"/>
      <c r="EB1207" s="4"/>
      <c r="EC1207" s="4"/>
      <c r="ED1207" s="4"/>
      <c r="EE1207" s="4"/>
      <c r="EF1207" s="4"/>
      <c r="EG1207" s="4"/>
      <c r="EH1207" s="4"/>
      <c r="EI1207" s="4"/>
      <c r="EJ1207" s="4"/>
      <c r="EK1207" s="4"/>
      <c r="EL1207" s="4"/>
    </row>
    <row r="1208" spans="1:142" x14ac:dyDescent="0.35">
      <c r="A1208" s="3"/>
      <c r="B1208" s="4"/>
      <c r="C1208" s="4"/>
      <c r="D1208" s="4"/>
      <c r="E1208" s="3"/>
      <c r="F1208" s="3"/>
      <c r="G1208" s="3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  <c r="BA1208" s="4"/>
      <c r="BB1208" s="4"/>
      <c r="BC1208" s="4"/>
      <c r="BD1208" s="4"/>
      <c r="BE1208" s="4"/>
      <c r="BF1208" s="4"/>
      <c r="BG1208" s="4"/>
      <c r="BH1208" s="4"/>
      <c r="BI1208" s="4"/>
      <c r="BJ1208" s="4"/>
      <c r="BK1208" s="4"/>
      <c r="BL1208" s="4"/>
      <c r="BM1208" s="4"/>
      <c r="BN1208" s="4"/>
      <c r="BO1208" s="4"/>
      <c r="BP1208" s="4"/>
      <c r="BQ1208" s="4"/>
      <c r="BR1208" s="4"/>
      <c r="BS1208" s="4"/>
      <c r="BT1208" s="4"/>
      <c r="BU1208" s="4"/>
      <c r="BV1208" s="4"/>
      <c r="BW1208" s="4"/>
      <c r="BX1208" s="4"/>
      <c r="BY1208" s="4"/>
      <c r="BZ1208" s="4"/>
      <c r="CA1208" s="4"/>
      <c r="CB1208" s="4"/>
      <c r="CC1208" s="4"/>
      <c r="CD1208" s="4"/>
      <c r="CE1208" s="4"/>
      <c r="CF1208" s="4"/>
      <c r="CG1208" s="4"/>
      <c r="CH1208" s="4"/>
      <c r="CI1208" s="4"/>
      <c r="CJ1208" s="4"/>
      <c r="CK1208" s="4"/>
      <c r="CL1208" s="4"/>
      <c r="CM1208" s="4"/>
      <c r="CN1208" s="4"/>
      <c r="CO1208" s="4"/>
      <c r="CP1208" s="4"/>
      <c r="CQ1208" s="4"/>
      <c r="CR1208" s="4"/>
      <c r="CS1208" s="4"/>
      <c r="CT1208" s="4"/>
      <c r="CU1208" s="4"/>
      <c r="CV1208" s="4"/>
      <c r="CW1208" s="4"/>
      <c r="CX1208" s="4"/>
      <c r="CY1208" s="4"/>
      <c r="CZ1208" s="4"/>
      <c r="DA1208" s="4"/>
      <c r="DB1208" s="4"/>
      <c r="DC1208" s="4"/>
      <c r="DD1208" s="4"/>
      <c r="DE1208" s="4"/>
      <c r="DF1208" s="4"/>
      <c r="DG1208" s="4"/>
      <c r="DH1208" s="4"/>
      <c r="DI1208" s="4"/>
      <c r="DJ1208" s="4"/>
      <c r="DK1208" s="4"/>
      <c r="DL1208" s="4"/>
      <c r="DM1208" s="4"/>
      <c r="DN1208" s="4"/>
      <c r="DO1208" s="4"/>
      <c r="DP1208" s="4"/>
      <c r="DQ1208" s="4"/>
      <c r="DR1208" s="4"/>
      <c r="DS1208" s="4"/>
      <c r="DT1208" s="4"/>
      <c r="DU1208" s="4"/>
      <c r="DV1208" s="4"/>
      <c r="DW1208" s="4"/>
      <c r="DX1208" s="4"/>
      <c r="DY1208" s="4"/>
      <c r="DZ1208" s="4"/>
      <c r="EA1208" s="4"/>
      <c r="EB1208" s="4"/>
      <c r="EC1208" s="4"/>
      <c r="ED1208" s="4"/>
      <c r="EE1208" s="4"/>
      <c r="EF1208" s="4"/>
      <c r="EG1208" s="4"/>
      <c r="EH1208" s="4"/>
      <c r="EI1208" s="4"/>
      <c r="EJ1208" s="4"/>
      <c r="EK1208" s="4"/>
      <c r="EL1208" s="4"/>
    </row>
    <row r="1209" spans="1:142" x14ac:dyDescent="0.35">
      <c r="A1209" s="3"/>
      <c r="B1209" s="4"/>
      <c r="C1209" s="4"/>
      <c r="D1209" s="4"/>
      <c r="E1209" s="3"/>
      <c r="F1209" s="3"/>
      <c r="G1209" s="3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  <c r="AC1209" s="4"/>
      <c r="AD1209" s="4"/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  <c r="BA1209" s="4"/>
      <c r="BB1209" s="4"/>
      <c r="BC1209" s="4"/>
      <c r="BD1209" s="4"/>
      <c r="BE1209" s="4"/>
      <c r="BF1209" s="4"/>
      <c r="BG1209" s="4"/>
      <c r="BH1209" s="4"/>
      <c r="BI1209" s="4"/>
      <c r="BJ1209" s="4"/>
      <c r="BK1209" s="4"/>
      <c r="BL1209" s="4"/>
      <c r="BM1209" s="4"/>
      <c r="BN1209" s="4"/>
      <c r="BO1209" s="4"/>
      <c r="BP1209" s="4"/>
      <c r="BQ1209" s="4"/>
      <c r="BR1209" s="4"/>
      <c r="BS1209" s="4"/>
      <c r="BT1209" s="4"/>
      <c r="BU1209" s="4"/>
      <c r="BV1209" s="4"/>
      <c r="BW1209" s="4"/>
      <c r="BX1209" s="4"/>
      <c r="BY1209" s="4"/>
      <c r="BZ1209" s="4"/>
      <c r="CA1209" s="4"/>
      <c r="CB1209" s="4"/>
      <c r="CC1209" s="4"/>
      <c r="CD1209" s="4"/>
      <c r="CE1209" s="4"/>
      <c r="CF1209" s="4"/>
      <c r="CG1209" s="4"/>
      <c r="CH1209" s="4"/>
      <c r="CI1209" s="4"/>
      <c r="CJ1209" s="4"/>
      <c r="CK1209" s="4"/>
      <c r="CL1209" s="4"/>
      <c r="CM1209" s="4"/>
      <c r="CN1209" s="4"/>
      <c r="CO1209" s="4"/>
      <c r="CP1209" s="4"/>
      <c r="CQ1209" s="4"/>
      <c r="CR1209" s="4"/>
      <c r="CS1209" s="4"/>
      <c r="CT1209" s="4"/>
      <c r="CU1209" s="4"/>
      <c r="CV1209" s="4"/>
      <c r="CW1209" s="4"/>
      <c r="CX1209" s="4"/>
      <c r="CY1209" s="4"/>
      <c r="CZ1209" s="4"/>
      <c r="DA1209" s="4"/>
      <c r="DB1209" s="4"/>
      <c r="DC1209" s="4"/>
      <c r="DD1209" s="4"/>
      <c r="DE1209" s="4"/>
      <c r="DF1209" s="4"/>
      <c r="DG1209" s="4"/>
      <c r="DH1209" s="4"/>
      <c r="DI1209" s="4"/>
      <c r="DJ1209" s="4"/>
      <c r="DK1209" s="4"/>
      <c r="DL1209" s="4"/>
      <c r="DM1209" s="4"/>
      <c r="DN1209" s="4"/>
      <c r="DO1209" s="4"/>
      <c r="DP1209" s="4"/>
      <c r="DQ1209" s="4"/>
      <c r="DR1209" s="4"/>
      <c r="DS1209" s="4"/>
      <c r="DT1209" s="4"/>
      <c r="DU1209" s="4"/>
      <c r="DV1209" s="4"/>
      <c r="DW1209" s="4"/>
      <c r="DX1209" s="4"/>
      <c r="DY1209" s="4"/>
      <c r="DZ1209" s="4"/>
      <c r="EA1209" s="4"/>
      <c r="EB1209" s="4"/>
      <c r="EC1209" s="4"/>
      <c r="ED1209" s="4"/>
      <c r="EE1209" s="4"/>
      <c r="EF1209" s="4"/>
      <c r="EG1209" s="4"/>
      <c r="EH1209" s="4"/>
      <c r="EI1209" s="4"/>
      <c r="EJ1209" s="4"/>
      <c r="EK1209" s="4"/>
      <c r="EL1209" s="4"/>
    </row>
    <row r="1210" spans="1:142" x14ac:dyDescent="0.35">
      <c r="A1210" s="3"/>
      <c r="B1210" s="4"/>
      <c r="C1210" s="4"/>
      <c r="D1210" s="4"/>
      <c r="E1210" s="3"/>
      <c r="F1210" s="3"/>
      <c r="G1210" s="3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  <c r="BA1210" s="4"/>
      <c r="BB1210" s="4"/>
      <c r="BC1210" s="4"/>
      <c r="BD1210" s="4"/>
      <c r="BE1210" s="4"/>
      <c r="BF1210" s="4"/>
      <c r="BG1210" s="4"/>
      <c r="BH1210" s="4"/>
      <c r="BI1210" s="4"/>
      <c r="BJ1210" s="4"/>
      <c r="BK1210" s="4"/>
      <c r="BL1210" s="4"/>
      <c r="BM1210" s="4"/>
      <c r="BN1210" s="4"/>
      <c r="BO1210" s="4"/>
      <c r="BP1210" s="4"/>
      <c r="BQ1210" s="4"/>
      <c r="BR1210" s="4"/>
      <c r="BS1210" s="4"/>
      <c r="BT1210" s="4"/>
      <c r="BU1210" s="4"/>
      <c r="BV1210" s="4"/>
      <c r="BW1210" s="4"/>
      <c r="BX1210" s="4"/>
      <c r="BY1210" s="4"/>
      <c r="BZ1210" s="4"/>
      <c r="CA1210" s="4"/>
      <c r="CB1210" s="4"/>
      <c r="CC1210" s="4"/>
      <c r="CD1210" s="4"/>
      <c r="CE1210" s="4"/>
      <c r="CF1210" s="4"/>
      <c r="CG1210" s="4"/>
      <c r="CH1210" s="4"/>
      <c r="CI1210" s="4"/>
      <c r="CJ1210" s="4"/>
      <c r="CK1210" s="4"/>
      <c r="CL1210" s="4"/>
      <c r="CM1210" s="4"/>
      <c r="CN1210" s="4"/>
      <c r="CO1210" s="4"/>
      <c r="CP1210" s="4"/>
      <c r="CQ1210" s="4"/>
      <c r="CR1210" s="4"/>
      <c r="CS1210" s="4"/>
      <c r="CT1210" s="4"/>
      <c r="CU1210" s="4"/>
      <c r="CV1210" s="4"/>
      <c r="CW1210" s="4"/>
      <c r="CX1210" s="4"/>
      <c r="CY1210" s="4"/>
      <c r="CZ1210" s="4"/>
      <c r="DA1210" s="4"/>
      <c r="DB1210" s="4"/>
      <c r="DC1210" s="4"/>
      <c r="DD1210" s="4"/>
      <c r="DE1210" s="4"/>
      <c r="DF1210" s="4"/>
      <c r="DG1210" s="4"/>
      <c r="DH1210" s="4"/>
      <c r="DI1210" s="4"/>
      <c r="DJ1210" s="4"/>
      <c r="DK1210" s="4"/>
      <c r="DL1210" s="4"/>
      <c r="DM1210" s="4"/>
      <c r="DN1210" s="4"/>
      <c r="DO1210" s="4"/>
      <c r="DP1210" s="4"/>
      <c r="DQ1210" s="4"/>
      <c r="DR1210" s="4"/>
      <c r="DS1210" s="4"/>
      <c r="DT1210" s="4"/>
      <c r="DU1210" s="4"/>
      <c r="DV1210" s="4"/>
      <c r="DW1210" s="4"/>
      <c r="DX1210" s="4"/>
      <c r="DY1210" s="4"/>
      <c r="DZ1210" s="4"/>
      <c r="EA1210" s="4"/>
      <c r="EB1210" s="4"/>
      <c r="EC1210" s="4"/>
      <c r="ED1210" s="4"/>
      <c r="EE1210" s="4"/>
      <c r="EF1210" s="4"/>
      <c r="EG1210" s="4"/>
      <c r="EH1210" s="4"/>
      <c r="EI1210" s="4"/>
      <c r="EJ1210" s="4"/>
      <c r="EK1210" s="4"/>
      <c r="EL1210" s="4"/>
    </row>
    <row r="1211" spans="1:142" x14ac:dyDescent="0.35">
      <c r="A1211" s="3"/>
      <c r="B1211" s="4"/>
      <c r="C1211" s="4"/>
      <c r="D1211" s="4"/>
      <c r="E1211" s="3"/>
      <c r="F1211" s="3"/>
      <c r="G1211" s="3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  <c r="BA1211" s="4"/>
      <c r="BB1211" s="4"/>
      <c r="BC1211" s="4"/>
      <c r="BD1211" s="4"/>
      <c r="BE1211" s="4"/>
      <c r="BF1211" s="4"/>
      <c r="BG1211" s="4"/>
      <c r="BH1211" s="4"/>
      <c r="BI1211" s="4"/>
      <c r="BJ1211" s="4"/>
      <c r="BK1211" s="4"/>
      <c r="BL1211" s="4"/>
      <c r="BM1211" s="4"/>
      <c r="BN1211" s="4"/>
      <c r="BO1211" s="4"/>
      <c r="BP1211" s="4"/>
      <c r="BQ1211" s="4"/>
      <c r="BR1211" s="4"/>
      <c r="BS1211" s="4"/>
      <c r="BT1211" s="4"/>
      <c r="BU1211" s="4"/>
      <c r="BV1211" s="4"/>
      <c r="BW1211" s="4"/>
      <c r="BX1211" s="4"/>
      <c r="BY1211" s="4"/>
      <c r="BZ1211" s="4"/>
      <c r="CA1211" s="4"/>
      <c r="CB1211" s="4"/>
      <c r="CC1211" s="4"/>
      <c r="CD1211" s="4"/>
      <c r="CE1211" s="4"/>
      <c r="CF1211" s="4"/>
      <c r="CG1211" s="4"/>
      <c r="CH1211" s="4"/>
      <c r="CI1211" s="4"/>
      <c r="CJ1211" s="4"/>
      <c r="CK1211" s="4"/>
      <c r="CL1211" s="4"/>
      <c r="CM1211" s="4"/>
      <c r="CN1211" s="4"/>
      <c r="CO1211" s="4"/>
      <c r="CP1211" s="4"/>
      <c r="CQ1211" s="4"/>
      <c r="CR1211" s="4"/>
      <c r="CS1211" s="4"/>
      <c r="CT1211" s="4"/>
      <c r="CU1211" s="4"/>
      <c r="CV1211" s="4"/>
      <c r="CW1211" s="4"/>
      <c r="CX1211" s="4"/>
      <c r="CY1211" s="4"/>
      <c r="CZ1211" s="4"/>
      <c r="DA1211" s="4"/>
      <c r="DB1211" s="4"/>
      <c r="DC1211" s="4"/>
      <c r="DD1211" s="4"/>
      <c r="DE1211" s="4"/>
      <c r="DF1211" s="4"/>
      <c r="DG1211" s="4"/>
      <c r="DH1211" s="4"/>
      <c r="DI1211" s="4"/>
      <c r="DJ1211" s="4"/>
      <c r="DK1211" s="4"/>
      <c r="DL1211" s="4"/>
      <c r="DM1211" s="4"/>
      <c r="DN1211" s="4"/>
      <c r="DO1211" s="4"/>
      <c r="DP1211" s="4"/>
      <c r="DQ1211" s="4"/>
      <c r="DR1211" s="4"/>
      <c r="DS1211" s="4"/>
      <c r="DT1211" s="4"/>
      <c r="DU1211" s="4"/>
      <c r="DV1211" s="4"/>
      <c r="DW1211" s="4"/>
      <c r="DX1211" s="4"/>
      <c r="DY1211" s="4"/>
      <c r="DZ1211" s="4"/>
      <c r="EA1211" s="4"/>
      <c r="EB1211" s="4"/>
      <c r="EC1211" s="4"/>
      <c r="ED1211" s="4"/>
      <c r="EE1211" s="4"/>
      <c r="EF1211" s="4"/>
      <c r="EG1211" s="4"/>
      <c r="EH1211" s="4"/>
      <c r="EI1211" s="4"/>
      <c r="EJ1211" s="4"/>
      <c r="EK1211" s="4"/>
      <c r="EL1211" s="4"/>
    </row>
    <row r="1212" spans="1:142" x14ac:dyDescent="0.35">
      <c r="A1212" s="3"/>
      <c r="B1212" s="4"/>
      <c r="C1212" s="4"/>
      <c r="D1212" s="4"/>
      <c r="E1212" s="3"/>
      <c r="F1212" s="3"/>
      <c r="G1212" s="3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  <c r="BA1212" s="4"/>
      <c r="BB1212" s="4"/>
      <c r="BC1212" s="4"/>
      <c r="BD1212" s="4"/>
      <c r="BE1212" s="4"/>
      <c r="BF1212" s="4"/>
      <c r="BG1212" s="4"/>
      <c r="BH1212" s="4"/>
      <c r="BI1212" s="4"/>
      <c r="BJ1212" s="4"/>
      <c r="BK1212" s="4"/>
      <c r="BL1212" s="4"/>
      <c r="BM1212" s="4"/>
      <c r="BN1212" s="4"/>
      <c r="BO1212" s="4"/>
      <c r="BP1212" s="4"/>
      <c r="BQ1212" s="4"/>
      <c r="BR1212" s="4"/>
      <c r="BS1212" s="4"/>
      <c r="BT1212" s="4"/>
      <c r="BU1212" s="4"/>
      <c r="BV1212" s="4"/>
      <c r="BW1212" s="4"/>
      <c r="BX1212" s="4"/>
      <c r="BY1212" s="4"/>
      <c r="BZ1212" s="4"/>
      <c r="CA1212" s="4"/>
      <c r="CB1212" s="4"/>
      <c r="CC1212" s="4"/>
      <c r="CD1212" s="4"/>
      <c r="CE1212" s="4"/>
      <c r="CF1212" s="4"/>
      <c r="CG1212" s="4"/>
      <c r="CH1212" s="4"/>
      <c r="CI1212" s="4"/>
      <c r="CJ1212" s="4"/>
      <c r="CK1212" s="4"/>
      <c r="CL1212" s="4"/>
      <c r="CM1212" s="4"/>
      <c r="CN1212" s="4"/>
      <c r="CO1212" s="4"/>
      <c r="CP1212" s="4"/>
      <c r="CQ1212" s="4"/>
      <c r="CR1212" s="4"/>
      <c r="CS1212" s="4"/>
      <c r="CT1212" s="4"/>
      <c r="CU1212" s="4"/>
      <c r="CV1212" s="4"/>
      <c r="CW1212" s="4"/>
      <c r="CX1212" s="4"/>
      <c r="CY1212" s="4"/>
      <c r="CZ1212" s="4"/>
      <c r="DA1212" s="4"/>
      <c r="DB1212" s="4"/>
      <c r="DC1212" s="4"/>
      <c r="DD1212" s="4"/>
      <c r="DE1212" s="4"/>
      <c r="DF1212" s="4"/>
      <c r="DG1212" s="4"/>
      <c r="DH1212" s="4"/>
      <c r="DI1212" s="4"/>
      <c r="DJ1212" s="4"/>
      <c r="DK1212" s="4"/>
      <c r="DL1212" s="4"/>
      <c r="DM1212" s="4"/>
      <c r="DN1212" s="4"/>
      <c r="DO1212" s="4"/>
      <c r="DP1212" s="4"/>
      <c r="DQ1212" s="4"/>
      <c r="DR1212" s="4"/>
      <c r="DS1212" s="4"/>
      <c r="DT1212" s="4"/>
      <c r="DU1212" s="4"/>
      <c r="DV1212" s="4"/>
      <c r="DW1212" s="4"/>
      <c r="DX1212" s="4"/>
      <c r="DY1212" s="4"/>
      <c r="DZ1212" s="4"/>
      <c r="EA1212" s="4"/>
      <c r="EB1212" s="4"/>
      <c r="EC1212" s="4"/>
      <c r="ED1212" s="4"/>
      <c r="EE1212" s="4"/>
      <c r="EF1212" s="4"/>
      <c r="EG1212" s="4"/>
      <c r="EH1212" s="4"/>
      <c r="EI1212" s="4"/>
      <c r="EJ1212" s="4"/>
      <c r="EK1212" s="4"/>
      <c r="EL1212" s="4"/>
    </row>
    <row r="1213" spans="1:142" x14ac:dyDescent="0.35">
      <c r="A1213" s="3"/>
      <c r="B1213" s="4"/>
      <c r="C1213" s="4"/>
      <c r="D1213" s="4"/>
      <c r="E1213" s="3"/>
      <c r="F1213" s="3"/>
      <c r="G1213" s="3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4"/>
      <c r="AT1213" s="4"/>
      <c r="AU1213" s="4"/>
      <c r="AV1213" s="4"/>
      <c r="AW1213" s="4"/>
      <c r="AX1213" s="4"/>
      <c r="AY1213" s="4"/>
      <c r="AZ1213" s="4"/>
      <c r="BA1213" s="4"/>
      <c r="BB1213" s="4"/>
      <c r="BC1213" s="4"/>
      <c r="BD1213" s="4"/>
      <c r="BE1213" s="4"/>
      <c r="BF1213" s="4"/>
      <c r="BG1213" s="4"/>
      <c r="BH1213" s="4"/>
      <c r="BI1213" s="4"/>
      <c r="BJ1213" s="4"/>
      <c r="BK1213" s="4"/>
      <c r="BL1213" s="4"/>
      <c r="BM1213" s="4"/>
      <c r="BN1213" s="4"/>
      <c r="BO1213" s="4"/>
      <c r="BP1213" s="4"/>
      <c r="BQ1213" s="4"/>
      <c r="BR1213" s="4"/>
      <c r="BS1213" s="4"/>
      <c r="BT1213" s="4"/>
      <c r="BU1213" s="4"/>
      <c r="BV1213" s="4"/>
      <c r="BW1213" s="4"/>
      <c r="BX1213" s="4"/>
      <c r="BY1213" s="4"/>
      <c r="BZ1213" s="4"/>
      <c r="CA1213" s="4"/>
      <c r="CB1213" s="4"/>
      <c r="CC1213" s="4"/>
      <c r="CD1213" s="4"/>
      <c r="CE1213" s="4"/>
      <c r="CF1213" s="4"/>
      <c r="CG1213" s="4"/>
      <c r="CH1213" s="4"/>
      <c r="CI1213" s="4"/>
      <c r="CJ1213" s="4"/>
      <c r="CK1213" s="4"/>
      <c r="CL1213" s="4"/>
      <c r="CM1213" s="4"/>
      <c r="CN1213" s="4"/>
      <c r="CO1213" s="4"/>
      <c r="CP1213" s="4"/>
      <c r="CQ1213" s="4"/>
      <c r="CR1213" s="4"/>
      <c r="CS1213" s="4"/>
      <c r="CT1213" s="4"/>
      <c r="CU1213" s="4"/>
      <c r="CV1213" s="4"/>
      <c r="CW1213" s="4"/>
      <c r="CX1213" s="4"/>
      <c r="CY1213" s="4"/>
      <c r="CZ1213" s="4"/>
      <c r="DA1213" s="4"/>
      <c r="DB1213" s="4"/>
      <c r="DC1213" s="4"/>
      <c r="DD1213" s="4"/>
      <c r="DE1213" s="4"/>
      <c r="DF1213" s="4"/>
      <c r="DG1213" s="4"/>
      <c r="DH1213" s="4"/>
      <c r="DI1213" s="4"/>
      <c r="DJ1213" s="4"/>
      <c r="DK1213" s="4"/>
      <c r="DL1213" s="4"/>
      <c r="DM1213" s="4"/>
      <c r="DN1213" s="4"/>
      <c r="DO1213" s="4"/>
      <c r="DP1213" s="4"/>
      <c r="DQ1213" s="4"/>
      <c r="DR1213" s="4"/>
      <c r="DS1213" s="4"/>
      <c r="DT1213" s="4"/>
      <c r="DU1213" s="4"/>
      <c r="DV1213" s="4"/>
      <c r="DW1213" s="4"/>
      <c r="DX1213" s="4"/>
      <c r="DY1213" s="4"/>
      <c r="DZ1213" s="4"/>
      <c r="EA1213" s="4"/>
      <c r="EB1213" s="4"/>
      <c r="EC1213" s="4"/>
      <c r="ED1213" s="4"/>
      <c r="EE1213" s="4"/>
      <c r="EF1213" s="4"/>
      <c r="EG1213" s="4"/>
      <c r="EH1213" s="4"/>
      <c r="EI1213" s="4"/>
      <c r="EJ1213" s="4"/>
      <c r="EK1213" s="4"/>
      <c r="EL1213" s="4"/>
    </row>
    <row r="1214" spans="1:142" x14ac:dyDescent="0.35">
      <c r="A1214" s="3"/>
      <c r="B1214" s="4"/>
      <c r="C1214" s="4"/>
      <c r="D1214" s="4"/>
      <c r="E1214" s="3"/>
      <c r="F1214" s="3"/>
      <c r="G1214" s="3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/>
      <c r="AT1214" s="4"/>
      <c r="AU1214" s="4"/>
      <c r="AV1214" s="4"/>
      <c r="AW1214" s="4"/>
      <c r="AX1214" s="4"/>
      <c r="AY1214" s="4"/>
      <c r="AZ1214" s="4"/>
      <c r="BA1214" s="4"/>
      <c r="BB1214" s="4"/>
      <c r="BC1214" s="4"/>
      <c r="BD1214" s="4"/>
      <c r="BE1214" s="4"/>
      <c r="BF1214" s="4"/>
      <c r="BG1214" s="4"/>
      <c r="BH1214" s="4"/>
      <c r="BI1214" s="4"/>
      <c r="BJ1214" s="4"/>
      <c r="BK1214" s="4"/>
      <c r="BL1214" s="4"/>
      <c r="BM1214" s="4"/>
      <c r="BN1214" s="4"/>
      <c r="BO1214" s="4"/>
      <c r="BP1214" s="4"/>
      <c r="BQ1214" s="4"/>
      <c r="BR1214" s="4"/>
      <c r="BS1214" s="4"/>
      <c r="BT1214" s="4"/>
      <c r="BU1214" s="4"/>
      <c r="BV1214" s="4"/>
      <c r="BW1214" s="4"/>
      <c r="BX1214" s="4"/>
      <c r="BY1214" s="4"/>
      <c r="BZ1214" s="4"/>
      <c r="CA1214" s="4"/>
      <c r="CB1214" s="4"/>
      <c r="CC1214" s="4"/>
      <c r="CD1214" s="4"/>
      <c r="CE1214" s="4"/>
      <c r="CF1214" s="4"/>
      <c r="CG1214" s="4"/>
      <c r="CH1214" s="4"/>
      <c r="CI1214" s="4"/>
      <c r="CJ1214" s="4"/>
      <c r="CK1214" s="4"/>
      <c r="CL1214" s="4"/>
      <c r="CM1214" s="4"/>
      <c r="CN1214" s="4"/>
      <c r="CO1214" s="4"/>
      <c r="CP1214" s="4"/>
      <c r="CQ1214" s="4"/>
      <c r="CR1214" s="4"/>
      <c r="CS1214" s="4"/>
      <c r="CT1214" s="4"/>
      <c r="CU1214" s="4"/>
      <c r="CV1214" s="4"/>
      <c r="CW1214" s="4"/>
      <c r="CX1214" s="4"/>
      <c r="CY1214" s="4"/>
      <c r="CZ1214" s="4"/>
      <c r="DA1214" s="4"/>
      <c r="DB1214" s="4"/>
      <c r="DC1214" s="4"/>
      <c r="DD1214" s="4"/>
      <c r="DE1214" s="4"/>
      <c r="DF1214" s="4"/>
      <c r="DG1214" s="4"/>
      <c r="DH1214" s="4"/>
      <c r="DI1214" s="4"/>
      <c r="DJ1214" s="4"/>
      <c r="DK1214" s="4"/>
      <c r="DL1214" s="4"/>
      <c r="DM1214" s="4"/>
      <c r="DN1214" s="4"/>
      <c r="DO1214" s="4"/>
      <c r="DP1214" s="4"/>
      <c r="DQ1214" s="4"/>
      <c r="DR1214" s="4"/>
      <c r="DS1214" s="4"/>
      <c r="DT1214" s="4"/>
      <c r="DU1214" s="4"/>
      <c r="DV1214" s="4"/>
      <c r="DW1214" s="4"/>
      <c r="DX1214" s="4"/>
      <c r="DY1214" s="4"/>
      <c r="DZ1214" s="4"/>
      <c r="EA1214" s="4"/>
      <c r="EB1214" s="4"/>
      <c r="EC1214" s="4"/>
      <c r="ED1214" s="4"/>
      <c r="EE1214" s="4"/>
      <c r="EF1214" s="4"/>
      <c r="EG1214" s="4"/>
      <c r="EH1214" s="4"/>
      <c r="EI1214" s="4"/>
      <c r="EJ1214" s="4"/>
      <c r="EK1214" s="4"/>
      <c r="EL1214" s="4"/>
    </row>
    <row r="1215" spans="1:142" x14ac:dyDescent="0.35">
      <c r="A1215" s="3"/>
      <c r="B1215" s="4"/>
      <c r="C1215" s="4"/>
      <c r="D1215" s="4"/>
      <c r="E1215" s="3"/>
      <c r="F1215" s="3"/>
      <c r="G1215" s="3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  <c r="BA1215" s="4"/>
      <c r="BB1215" s="4"/>
      <c r="BC1215" s="4"/>
      <c r="BD1215" s="4"/>
      <c r="BE1215" s="4"/>
      <c r="BF1215" s="4"/>
      <c r="BG1215" s="4"/>
      <c r="BH1215" s="4"/>
      <c r="BI1215" s="4"/>
      <c r="BJ1215" s="4"/>
      <c r="BK1215" s="4"/>
      <c r="BL1215" s="4"/>
      <c r="BM1215" s="4"/>
      <c r="BN1215" s="4"/>
      <c r="BO1215" s="4"/>
      <c r="BP1215" s="4"/>
      <c r="BQ1215" s="4"/>
      <c r="BR1215" s="4"/>
      <c r="BS1215" s="4"/>
      <c r="BT1215" s="4"/>
      <c r="BU1215" s="4"/>
      <c r="BV1215" s="4"/>
      <c r="BW1215" s="4"/>
      <c r="BX1215" s="4"/>
      <c r="BY1215" s="4"/>
      <c r="BZ1215" s="4"/>
      <c r="CA1215" s="4"/>
      <c r="CB1215" s="4"/>
      <c r="CC1215" s="4"/>
      <c r="CD1215" s="4"/>
      <c r="CE1215" s="4"/>
      <c r="CF1215" s="4"/>
      <c r="CG1215" s="4"/>
      <c r="CH1215" s="4"/>
      <c r="CI1215" s="4"/>
      <c r="CJ1215" s="4"/>
      <c r="CK1215" s="4"/>
      <c r="CL1215" s="4"/>
      <c r="CM1215" s="4"/>
      <c r="CN1215" s="4"/>
      <c r="CO1215" s="4"/>
      <c r="CP1215" s="4"/>
      <c r="CQ1215" s="4"/>
      <c r="CR1215" s="4"/>
      <c r="CS1215" s="4"/>
      <c r="CT1215" s="4"/>
      <c r="CU1215" s="4"/>
      <c r="CV1215" s="4"/>
      <c r="CW1215" s="4"/>
      <c r="CX1215" s="4"/>
      <c r="CY1215" s="4"/>
      <c r="CZ1215" s="4"/>
      <c r="DA1215" s="4"/>
      <c r="DB1215" s="4"/>
      <c r="DC1215" s="4"/>
      <c r="DD1215" s="4"/>
      <c r="DE1215" s="4"/>
      <c r="DF1215" s="4"/>
      <c r="DG1215" s="4"/>
      <c r="DH1215" s="4"/>
      <c r="DI1215" s="4"/>
      <c r="DJ1215" s="4"/>
      <c r="DK1215" s="4"/>
      <c r="DL1215" s="4"/>
      <c r="DM1215" s="4"/>
      <c r="DN1215" s="4"/>
      <c r="DO1215" s="4"/>
      <c r="DP1215" s="4"/>
      <c r="DQ1215" s="4"/>
      <c r="DR1215" s="4"/>
      <c r="DS1215" s="4"/>
      <c r="DT1215" s="4"/>
      <c r="DU1215" s="4"/>
      <c r="DV1215" s="4"/>
      <c r="DW1215" s="4"/>
      <c r="DX1215" s="4"/>
      <c r="DY1215" s="4"/>
      <c r="DZ1215" s="4"/>
      <c r="EA1215" s="4"/>
      <c r="EB1215" s="4"/>
      <c r="EC1215" s="4"/>
      <c r="ED1215" s="4"/>
      <c r="EE1215" s="4"/>
      <c r="EF1215" s="4"/>
      <c r="EG1215" s="4"/>
      <c r="EH1215" s="4"/>
      <c r="EI1215" s="4"/>
      <c r="EJ1215" s="4"/>
      <c r="EK1215" s="4"/>
      <c r="EL1215" s="4"/>
    </row>
    <row r="1216" spans="1:142" x14ac:dyDescent="0.35">
      <c r="A1216" s="3"/>
      <c r="B1216" s="4"/>
      <c r="C1216" s="4"/>
      <c r="D1216" s="4"/>
      <c r="E1216" s="3"/>
      <c r="F1216" s="3"/>
      <c r="G1216" s="3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  <c r="AF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/>
      <c r="AU1216" s="4"/>
      <c r="AV1216" s="4"/>
      <c r="AW1216" s="4"/>
      <c r="AX1216" s="4"/>
      <c r="AY1216" s="4"/>
      <c r="AZ1216" s="4"/>
      <c r="BA1216" s="4"/>
      <c r="BB1216" s="4"/>
      <c r="BC1216" s="4"/>
      <c r="BD1216" s="4"/>
      <c r="BE1216" s="4"/>
      <c r="BF1216" s="4"/>
      <c r="BG1216" s="4"/>
      <c r="BH1216" s="4"/>
      <c r="BI1216" s="4"/>
      <c r="BJ1216" s="4"/>
      <c r="BK1216" s="4"/>
      <c r="BL1216" s="4"/>
      <c r="BM1216" s="4"/>
      <c r="BN1216" s="4"/>
      <c r="BO1216" s="4"/>
      <c r="BP1216" s="4"/>
      <c r="BQ1216" s="4"/>
      <c r="BR1216" s="4"/>
      <c r="BS1216" s="4"/>
      <c r="BT1216" s="4"/>
      <c r="BU1216" s="4"/>
      <c r="BV1216" s="4"/>
      <c r="BW1216" s="4"/>
      <c r="BX1216" s="4"/>
      <c r="BY1216" s="4"/>
      <c r="BZ1216" s="4"/>
      <c r="CA1216" s="4"/>
      <c r="CB1216" s="4"/>
      <c r="CC1216" s="4"/>
      <c r="CD1216" s="4"/>
      <c r="CE1216" s="4"/>
      <c r="CF1216" s="4"/>
      <c r="CG1216" s="4"/>
      <c r="CH1216" s="4"/>
      <c r="CI1216" s="4"/>
      <c r="CJ1216" s="4"/>
      <c r="CK1216" s="4"/>
      <c r="CL1216" s="4"/>
      <c r="CM1216" s="4"/>
      <c r="CN1216" s="4"/>
      <c r="CO1216" s="4"/>
      <c r="CP1216" s="4"/>
      <c r="CQ1216" s="4"/>
      <c r="CR1216" s="4"/>
      <c r="CS1216" s="4"/>
      <c r="CT1216" s="4"/>
      <c r="CU1216" s="4"/>
      <c r="CV1216" s="4"/>
      <c r="CW1216" s="4"/>
      <c r="CX1216" s="4"/>
      <c r="CY1216" s="4"/>
      <c r="CZ1216" s="4"/>
      <c r="DA1216" s="4"/>
      <c r="DB1216" s="4"/>
      <c r="DC1216" s="4"/>
      <c r="DD1216" s="4"/>
      <c r="DE1216" s="4"/>
      <c r="DF1216" s="4"/>
      <c r="DG1216" s="4"/>
      <c r="DH1216" s="4"/>
      <c r="DI1216" s="4"/>
      <c r="DJ1216" s="4"/>
      <c r="DK1216" s="4"/>
      <c r="DL1216" s="4"/>
      <c r="DM1216" s="4"/>
      <c r="DN1216" s="4"/>
      <c r="DO1216" s="4"/>
      <c r="DP1216" s="4"/>
      <c r="DQ1216" s="4"/>
      <c r="DR1216" s="4"/>
      <c r="DS1216" s="4"/>
      <c r="DT1216" s="4"/>
      <c r="DU1216" s="4"/>
      <c r="DV1216" s="4"/>
      <c r="DW1216" s="4"/>
      <c r="DX1216" s="4"/>
      <c r="DY1216" s="4"/>
      <c r="DZ1216" s="4"/>
      <c r="EA1216" s="4"/>
      <c r="EB1216" s="4"/>
      <c r="EC1216" s="4"/>
      <c r="ED1216" s="4"/>
      <c r="EE1216" s="4"/>
      <c r="EF1216" s="4"/>
      <c r="EG1216" s="4"/>
      <c r="EH1216" s="4"/>
      <c r="EI1216" s="4"/>
      <c r="EJ1216" s="4"/>
      <c r="EK1216" s="4"/>
      <c r="EL1216" s="4"/>
    </row>
    <row r="1217" spans="1:142" x14ac:dyDescent="0.35">
      <c r="A1217" s="3"/>
      <c r="B1217" s="4"/>
      <c r="C1217" s="4"/>
      <c r="D1217" s="4"/>
      <c r="E1217" s="3"/>
      <c r="F1217" s="3"/>
      <c r="G1217" s="3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  <c r="BA1217" s="4"/>
      <c r="BB1217" s="4"/>
      <c r="BC1217" s="4"/>
      <c r="BD1217" s="4"/>
      <c r="BE1217" s="4"/>
      <c r="BF1217" s="4"/>
      <c r="BG1217" s="4"/>
      <c r="BH1217" s="4"/>
      <c r="BI1217" s="4"/>
      <c r="BJ1217" s="4"/>
      <c r="BK1217" s="4"/>
      <c r="BL1217" s="4"/>
      <c r="BM1217" s="4"/>
      <c r="BN1217" s="4"/>
      <c r="BO1217" s="4"/>
      <c r="BP1217" s="4"/>
      <c r="BQ1217" s="4"/>
      <c r="BR1217" s="4"/>
      <c r="BS1217" s="4"/>
      <c r="BT1217" s="4"/>
      <c r="BU1217" s="4"/>
      <c r="BV1217" s="4"/>
      <c r="BW1217" s="4"/>
      <c r="BX1217" s="4"/>
      <c r="BY1217" s="4"/>
      <c r="BZ1217" s="4"/>
      <c r="CA1217" s="4"/>
      <c r="CB1217" s="4"/>
      <c r="CC1217" s="4"/>
      <c r="CD1217" s="4"/>
      <c r="CE1217" s="4"/>
      <c r="CF1217" s="4"/>
      <c r="CG1217" s="4"/>
      <c r="CH1217" s="4"/>
      <c r="CI1217" s="4"/>
      <c r="CJ1217" s="4"/>
      <c r="CK1217" s="4"/>
      <c r="CL1217" s="4"/>
      <c r="CM1217" s="4"/>
      <c r="CN1217" s="4"/>
      <c r="CO1217" s="4"/>
      <c r="CP1217" s="4"/>
      <c r="CQ1217" s="4"/>
      <c r="CR1217" s="4"/>
      <c r="CS1217" s="4"/>
      <c r="CT1217" s="4"/>
      <c r="CU1217" s="4"/>
      <c r="CV1217" s="4"/>
      <c r="CW1217" s="4"/>
      <c r="CX1217" s="4"/>
      <c r="CY1217" s="4"/>
      <c r="CZ1217" s="4"/>
      <c r="DA1217" s="4"/>
      <c r="DB1217" s="4"/>
      <c r="DC1217" s="4"/>
      <c r="DD1217" s="4"/>
      <c r="DE1217" s="4"/>
      <c r="DF1217" s="4"/>
      <c r="DG1217" s="4"/>
      <c r="DH1217" s="4"/>
      <c r="DI1217" s="4"/>
      <c r="DJ1217" s="4"/>
      <c r="DK1217" s="4"/>
      <c r="DL1217" s="4"/>
      <c r="DM1217" s="4"/>
      <c r="DN1217" s="4"/>
      <c r="DO1217" s="4"/>
      <c r="DP1217" s="4"/>
      <c r="DQ1217" s="4"/>
      <c r="DR1217" s="4"/>
      <c r="DS1217" s="4"/>
      <c r="DT1217" s="4"/>
      <c r="DU1217" s="4"/>
      <c r="DV1217" s="4"/>
      <c r="DW1217" s="4"/>
      <c r="DX1217" s="4"/>
      <c r="DY1217" s="4"/>
      <c r="DZ1217" s="4"/>
      <c r="EA1217" s="4"/>
      <c r="EB1217" s="4"/>
      <c r="EC1217" s="4"/>
      <c r="ED1217" s="4"/>
      <c r="EE1217" s="4"/>
      <c r="EF1217" s="4"/>
      <c r="EG1217" s="4"/>
      <c r="EH1217" s="4"/>
      <c r="EI1217" s="4"/>
      <c r="EJ1217" s="4"/>
      <c r="EK1217" s="4"/>
      <c r="EL1217" s="4"/>
    </row>
    <row r="1218" spans="1:142" x14ac:dyDescent="0.35">
      <c r="A1218" s="3"/>
      <c r="B1218" s="4"/>
      <c r="C1218" s="4"/>
      <c r="D1218" s="4"/>
      <c r="E1218" s="3"/>
      <c r="F1218" s="3"/>
      <c r="G1218" s="3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  <c r="BA1218" s="4"/>
      <c r="BB1218" s="4"/>
      <c r="BC1218" s="4"/>
      <c r="BD1218" s="4"/>
      <c r="BE1218" s="4"/>
      <c r="BF1218" s="4"/>
      <c r="BG1218" s="4"/>
      <c r="BH1218" s="4"/>
      <c r="BI1218" s="4"/>
      <c r="BJ1218" s="4"/>
      <c r="BK1218" s="4"/>
      <c r="BL1218" s="4"/>
      <c r="BM1218" s="4"/>
      <c r="BN1218" s="4"/>
      <c r="BO1218" s="4"/>
      <c r="BP1218" s="4"/>
      <c r="BQ1218" s="4"/>
      <c r="BR1218" s="4"/>
      <c r="BS1218" s="4"/>
      <c r="BT1218" s="4"/>
      <c r="BU1218" s="4"/>
      <c r="BV1218" s="4"/>
      <c r="BW1218" s="4"/>
      <c r="BX1218" s="4"/>
      <c r="BY1218" s="4"/>
      <c r="BZ1218" s="4"/>
      <c r="CA1218" s="4"/>
      <c r="CB1218" s="4"/>
      <c r="CC1218" s="4"/>
      <c r="CD1218" s="4"/>
      <c r="CE1218" s="4"/>
      <c r="CF1218" s="4"/>
      <c r="CG1218" s="4"/>
      <c r="CH1218" s="4"/>
      <c r="CI1218" s="4"/>
      <c r="CJ1218" s="4"/>
      <c r="CK1218" s="4"/>
      <c r="CL1218" s="4"/>
      <c r="CM1218" s="4"/>
      <c r="CN1218" s="4"/>
      <c r="CO1218" s="4"/>
      <c r="CP1218" s="4"/>
      <c r="CQ1218" s="4"/>
      <c r="CR1218" s="4"/>
      <c r="CS1218" s="4"/>
      <c r="CT1218" s="4"/>
      <c r="CU1218" s="4"/>
      <c r="CV1218" s="4"/>
      <c r="CW1218" s="4"/>
      <c r="CX1218" s="4"/>
      <c r="CY1218" s="4"/>
      <c r="CZ1218" s="4"/>
      <c r="DA1218" s="4"/>
      <c r="DB1218" s="4"/>
      <c r="DC1218" s="4"/>
      <c r="DD1218" s="4"/>
      <c r="DE1218" s="4"/>
      <c r="DF1218" s="4"/>
      <c r="DG1218" s="4"/>
      <c r="DH1218" s="4"/>
      <c r="DI1218" s="4"/>
      <c r="DJ1218" s="4"/>
      <c r="DK1218" s="4"/>
      <c r="DL1218" s="4"/>
      <c r="DM1218" s="4"/>
      <c r="DN1218" s="4"/>
      <c r="DO1218" s="4"/>
      <c r="DP1218" s="4"/>
      <c r="DQ1218" s="4"/>
      <c r="DR1218" s="4"/>
      <c r="DS1218" s="4"/>
      <c r="DT1218" s="4"/>
      <c r="DU1218" s="4"/>
      <c r="DV1218" s="4"/>
      <c r="DW1218" s="4"/>
      <c r="DX1218" s="4"/>
      <c r="DY1218" s="4"/>
      <c r="DZ1218" s="4"/>
      <c r="EA1218" s="4"/>
      <c r="EB1218" s="4"/>
      <c r="EC1218" s="4"/>
      <c r="ED1218" s="4"/>
      <c r="EE1218" s="4"/>
      <c r="EF1218" s="4"/>
      <c r="EG1218" s="4"/>
      <c r="EH1218" s="4"/>
      <c r="EI1218" s="4"/>
      <c r="EJ1218" s="4"/>
      <c r="EK1218" s="4"/>
      <c r="EL1218" s="4"/>
    </row>
    <row r="1219" spans="1:142" x14ac:dyDescent="0.35">
      <c r="A1219" s="3"/>
      <c r="B1219" s="4"/>
      <c r="C1219" s="4"/>
      <c r="D1219" s="4"/>
      <c r="E1219" s="3"/>
      <c r="F1219" s="3"/>
      <c r="G1219" s="3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4"/>
      <c r="AT1219" s="4"/>
      <c r="AU1219" s="4"/>
      <c r="AV1219" s="4"/>
      <c r="AW1219" s="4"/>
      <c r="AX1219" s="4"/>
      <c r="AY1219" s="4"/>
      <c r="AZ1219" s="4"/>
      <c r="BA1219" s="4"/>
      <c r="BB1219" s="4"/>
      <c r="BC1219" s="4"/>
      <c r="BD1219" s="4"/>
      <c r="BE1219" s="4"/>
      <c r="BF1219" s="4"/>
      <c r="BG1219" s="4"/>
      <c r="BH1219" s="4"/>
      <c r="BI1219" s="4"/>
      <c r="BJ1219" s="4"/>
      <c r="BK1219" s="4"/>
      <c r="BL1219" s="4"/>
      <c r="BM1219" s="4"/>
      <c r="BN1219" s="4"/>
      <c r="BO1219" s="4"/>
      <c r="BP1219" s="4"/>
      <c r="BQ1219" s="4"/>
      <c r="BR1219" s="4"/>
      <c r="BS1219" s="4"/>
      <c r="BT1219" s="4"/>
      <c r="BU1219" s="4"/>
      <c r="BV1219" s="4"/>
      <c r="BW1219" s="4"/>
      <c r="BX1219" s="4"/>
      <c r="BY1219" s="4"/>
      <c r="BZ1219" s="4"/>
      <c r="CA1219" s="4"/>
      <c r="CB1219" s="4"/>
      <c r="CC1219" s="4"/>
      <c r="CD1219" s="4"/>
      <c r="CE1219" s="4"/>
      <c r="CF1219" s="4"/>
      <c r="CG1219" s="4"/>
      <c r="CH1219" s="4"/>
      <c r="CI1219" s="4"/>
      <c r="CJ1219" s="4"/>
      <c r="CK1219" s="4"/>
      <c r="CL1219" s="4"/>
      <c r="CM1219" s="4"/>
      <c r="CN1219" s="4"/>
      <c r="CO1219" s="4"/>
      <c r="CP1219" s="4"/>
      <c r="CQ1219" s="4"/>
      <c r="CR1219" s="4"/>
      <c r="CS1219" s="4"/>
      <c r="CT1219" s="4"/>
      <c r="CU1219" s="4"/>
      <c r="CV1219" s="4"/>
      <c r="CW1219" s="4"/>
      <c r="CX1219" s="4"/>
      <c r="CY1219" s="4"/>
      <c r="CZ1219" s="4"/>
      <c r="DA1219" s="4"/>
      <c r="DB1219" s="4"/>
      <c r="DC1219" s="4"/>
      <c r="DD1219" s="4"/>
      <c r="DE1219" s="4"/>
      <c r="DF1219" s="4"/>
      <c r="DG1219" s="4"/>
      <c r="DH1219" s="4"/>
      <c r="DI1219" s="4"/>
      <c r="DJ1219" s="4"/>
      <c r="DK1219" s="4"/>
      <c r="DL1219" s="4"/>
      <c r="DM1219" s="4"/>
      <c r="DN1219" s="4"/>
      <c r="DO1219" s="4"/>
      <c r="DP1219" s="4"/>
      <c r="DQ1219" s="4"/>
      <c r="DR1219" s="4"/>
      <c r="DS1219" s="4"/>
      <c r="DT1219" s="4"/>
      <c r="DU1219" s="4"/>
      <c r="DV1219" s="4"/>
      <c r="DW1219" s="4"/>
      <c r="DX1219" s="4"/>
      <c r="DY1219" s="4"/>
      <c r="DZ1219" s="4"/>
      <c r="EA1219" s="4"/>
      <c r="EB1219" s="4"/>
      <c r="EC1219" s="4"/>
      <c r="ED1219" s="4"/>
      <c r="EE1219" s="4"/>
      <c r="EF1219" s="4"/>
      <c r="EG1219" s="4"/>
      <c r="EH1219" s="4"/>
      <c r="EI1219" s="4"/>
      <c r="EJ1219" s="4"/>
      <c r="EK1219" s="4"/>
      <c r="EL1219" s="4"/>
    </row>
    <row r="1220" spans="1:142" x14ac:dyDescent="0.35">
      <c r="A1220" s="3"/>
      <c r="B1220" s="4"/>
      <c r="C1220" s="4"/>
      <c r="D1220" s="4"/>
      <c r="E1220" s="3"/>
      <c r="F1220" s="3"/>
      <c r="G1220" s="3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  <c r="BA1220" s="4"/>
      <c r="BB1220" s="4"/>
      <c r="BC1220" s="4"/>
      <c r="BD1220" s="4"/>
      <c r="BE1220" s="4"/>
      <c r="BF1220" s="4"/>
      <c r="BG1220" s="4"/>
      <c r="BH1220" s="4"/>
      <c r="BI1220" s="4"/>
      <c r="BJ1220" s="4"/>
      <c r="BK1220" s="4"/>
      <c r="BL1220" s="4"/>
      <c r="BM1220" s="4"/>
      <c r="BN1220" s="4"/>
      <c r="BO1220" s="4"/>
      <c r="BP1220" s="4"/>
      <c r="BQ1220" s="4"/>
      <c r="BR1220" s="4"/>
      <c r="BS1220" s="4"/>
      <c r="BT1220" s="4"/>
      <c r="BU1220" s="4"/>
      <c r="BV1220" s="4"/>
      <c r="BW1220" s="4"/>
      <c r="BX1220" s="4"/>
      <c r="BY1220" s="4"/>
      <c r="BZ1220" s="4"/>
      <c r="CA1220" s="4"/>
      <c r="CB1220" s="4"/>
      <c r="CC1220" s="4"/>
      <c r="CD1220" s="4"/>
      <c r="CE1220" s="4"/>
      <c r="CF1220" s="4"/>
      <c r="CG1220" s="4"/>
      <c r="CH1220" s="4"/>
      <c r="CI1220" s="4"/>
      <c r="CJ1220" s="4"/>
      <c r="CK1220" s="4"/>
      <c r="CL1220" s="4"/>
      <c r="CM1220" s="4"/>
      <c r="CN1220" s="4"/>
      <c r="CO1220" s="4"/>
      <c r="CP1220" s="4"/>
      <c r="CQ1220" s="4"/>
      <c r="CR1220" s="4"/>
      <c r="CS1220" s="4"/>
      <c r="CT1220" s="4"/>
      <c r="CU1220" s="4"/>
      <c r="CV1220" s="4"/>
      <c r="CW1220" s="4"/>
      <c r="CX1220" s="4"/>
      <c r="CY1220" s="4"/>
      <c r="CZ1220" s="4"/>
      <c r="DA1220" s="4"/>
      <c r="DB1220" s="4"/>
      <c r="DC1220" s="4"/>
      <c r="DD1220" s="4"/>
      <c r="DE1220" s="4"/>
      <c r="DF1220" s="4"/>
      <c r="DG1220" s="4"/>
      <c r="DH1220" s="4"/>
      <c r="DI1220" s="4"/>
      <c r="DJ1220" s="4"/>
      <c r="DK1220" s="4"/>
      <c r="DL1220" s="4"/>
      <c r="DM1220" s="4"/>
      <c r="DN1220" s="4"/>
      <c r="DO1220" s="4"/>
      <c r="DP1220" s="4"/>
      <c r="DQ1220" s="4"/>
      <c r="DR1220" s="4"/>
      <c r="DS1220" s="4"/>
      <c r="DT1220" s="4"/>
      <c r="DU1220" s="4"/>
      <c r="DV1220" s="4"/>
      <c r="DW1220" s="4"/>
      <c r="DX1220" s="4"/>
      <c r="DY1220" s="4"/>
      <c r="DZ1220" s="4"/>
      <c r="EA1220" s="4"/>
      <c r="EB1220" s="4"/>
      <c r="EC1220" s="4"/>
      <c r="ED1220" s="4"/>
      <c r="EE1220" s="4"/>
      <c r="EF1220" s="4"/>
      <c r="EG1220" s="4"/>
      <c r="EH1220" s="4"/>
      <c r="EI1220" s="4"/>
      <c r="EJ1220" s="4"/>
      <c r="EK1220" s="4"/>
      <c r="EL1220" s="4"/>
    </row>
    <row r="1221" spans="1:142" x14ac:dyDescent="0.35">
      <c r="A1221" s="3"/>
      <c r="B1221" s="4"/>
      <c r="C1221" s="4"/>
      <c r="D1221" s="4"/>
      <c r="E1221" s="3"/>
      <c r="F1221" s="3"/>
      <c r="G1221" s="3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  <c r="AT1221" s="4"/>
      <c r="AU1221" s="4"/>
      <c r="AV1221" s="4"/>
      <c r="AW1221" s="4"/>
      <c r="AX1221" s="4"/>
      <c r="AY1221" s="4"/>
      <c r="AZ1221" s="4"/>
      <c r="BA1221" s="4"/>
      <c r="BB1221" s="4"/>
      <c r="BC1221" s="4"/>
      <c r="BD1221" s="4"/>
      <c r="BE1221" s="4"/>
      <c r="BF1221" s="4"/>
      <c r="BG1221" s="4"/>
      <c r="BH1221" s="4"/>
      <c r="BI1221" s="4"/>
      <c r="BJ1221" s="4"/>
      <c r="BK1221" s="4"/>
      <c r="BL1221" s="4"/>
      <c r="BM1221" s="4"/>
      <c r="BN1221" s="4"/>
      <c r="BO1221" s="4"/>
      <c r="BP1221" s="4"/>
      <c r="BQ1221" s="4"/>
      <c r="BR1221" s="4"/>
      <c r="BS1221" s="4"/>
      <c r="BT1221" s="4"/>
      <c r="BU1221" s="4"/>
      <c r="BV1221" s="4"/>
      <c r="BW1221" s="4"/>
      <c r="BX1221" s="4"/>
      <c r="BY1221" s="4"/>
      <c r="BZ1221" s="4"/>
      <c r="CA1221" s="4"/>
      <c r="CB1221" s="4"/>
      <c r="CC1221" s="4"/>
      <c r="CD1221" s="4"/>
      <c r="CE1221" s="4"/>
      <c r="CF1221" s="4"/>
      <c r="CG1221" s="4"/>
      <c r="CH1221" s="4"/>
      <c r="CI1221" s="4"/>
      <c r="CJ1221" s="4"/>
      <c r="CK1221" s="4"/>
      <c r="CL1221" s="4"/>
      <c r="CM1221" s="4"/>
      <c r="CN1221" s="4"/>
      <c r="CO1221" s="4"/>
      <c r="CP1221" s="4"/>
      <c r="CQ1221" s="4"/>
      <c r="CR1221" s="4"/>
      <c r="CS1221" s="4"/>
      <c r="CT1221" s="4"/>
      <c r="CU1221" s="4"/>
      <c r="CV1221" s="4"/>
      <c r="CW1221" s="4"/>
      <c r="CX1221" s="4"/>
      <c r="CY1221" s="4"/>
      <c r="CZ1221" s="4"/>
      <c r="DA1221" s="4"/>
      <c r="DB1221" s="4"/>
      <c r="DC1221" s="4"/>
      <c r="DD1221" s="4"/>
      <c r="DE1221" s="4"/>
      <c r="DF1221" s="4"/>
      <c r="DG1221" s="4"/>
      <c r="DH1221" s="4"/>
      <c r="DI1221" s="4"/>
      <c r="DJ1221" s="4"/>
      <c r="DK1221" s="4"/>
      <c r="DL1221" s="4"/>
      <c r="DM1221" s="4"/>
      <c r="DN1221" s="4"/>
      <c r="DO1221" s="4"/>
      <c r="DP1221" s="4"/>
      <c r="DQ1221" s="4"/>
      <c r="DR1221" s="4"/>
      <c r="DS1221" s="4"/>
      <c r="DT1221" s="4"/>
      <c r="DU1221" s="4"/>
      <c r="DV1221" s="4"/>
      <c r="DW1221" s="4"/>
      <c r="DX1221" s="4"/>
      <c r="DY1221" s="4"/>
      <c r="DZ1221" s="4"/>
      <c r="EA1221" s="4"/>
      <c r="EB1221" s="4"/>
      <c r="EC1221" s="4"/>
      <c r="ED1221" s="4"/>
      <c r="EE1221" s="4"/>
      <c r="EF1221" s="4"/>
      <c r="EG1221" s="4"/>
      <c r="EH1221" s="4"/>
      <c r="EI1221" s="4"/>
      <c r="EJ1221" s="4"/>
      <c r="EK1221" s="4"/>
      <c r="EL1221" s="4"/>
    </row>
    <row r="1222" spans="1:142" x14ac:dyDescent="0.35">
      <c r="A1222" s="3"/>
      <c r="B1222" s="4"/>
      <c r="C1222" s="4"/>
      <c r="D1222" s="4"/>
      <c r="E1222" s="3"/>
      <c r="F1222" s="3"/>
      <c r="G1222" s="3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  <c r="AD1222" s="4"/>
      <c r="AE1222" s="4"/>
      <c r="AF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/>
      <c r="AS1222" s="4"/>
      <c r="AT1222" s="4"/>
      <c r="AU1222" s="4"/>
      <c r="AV1222" s="4"/>
      <c r="AW1222" s="4"/>
      <c r="AX1222" s="4"/>
      <c r="AY1222" s="4"/>
      <c r="AZ1222" s="4"/>
      <c r="BA1222" s="4"/>
      <c r="BB1222" s="4"/>
      <c r="BC1222" s="4"/>
      <c r="BD1222" s="4"/>
      <c r="BE1222" s="4"/>
      <c r="BF1222" s="4"/>
      <c r="BG1222" s="4"/>
      <c r="BH1222" s="4"/>
      <c r="BI1222" s="4"/>
      <c r="BJ1222" s="4"/>
      <c r="BK1222" s="4"/>
      <c r="BL1222" s="4"/>
      <c r="BM1222" s="4"/>
      <c r="BN1222" s="4"/>
      <c r="BO1222" s="4"/>
      <c r="BP1222" s="4"/>
      <c r="BQ1222" s="4"/>
      <c r="BR1222" s="4"/>
      <c r="BS1222" s="4"/>
      <c r="BT1222" s="4"/>
      <c r="BU1222" s="4"/>
      <c r="BV1222" s="4"/>
      <c r="BW1222" s="4"/>
      <c r="BX1222" s="4"/>
      <c r="BY1222" s="4"/>
      <c r="BZ1222" s="4"/>
      <c r="CA1222" s="4"/>
      <c r="CB1222" s="4"/>
      <c r="CC1222" s="4"/>
      <c r="CD1222" s="4"/>
      <c r="CE1222" s="4"/>
      <c r="CF1222" s="4"/>
      <c r="CG1222" s="4"/>
      <c r="CH1222" s="4"/>
      <c r="CI1222" s="4"/>
      <c r="CJ1222" s="4"/>
      <c r="CK1222" s="4"/>
      <c r="CL1222" s="4"/>
      <c r="CM1222" s="4"/>
      <c r="CN1222" s="4"/>
      <c r="CO1222" s="4"/>
      <c r="CP1222" s="4"/>
      <c r="CQ1222" s="4"/>
      <c r="CR1222" s="4"/>
      <c r="CS1222" s="4"/>
      <c r="CT1222" s="4"/>
      <c r="CU1222" s="4"/>
      <c r="CV1222" s="4"/>
      <c r="CW1222" s="4"/>
      <c r="CX1222" s="4"/>
      <c r="CY1222" s="4"/>
      <c r="CZ1222" s="4"/>
      <c r="DA1222" s="4"/>
      <c r="DB1222" s="4"/>
      <c r="DC1222" s="4"/>
      <c r="DD1222" s="4"/>
      <c r="DE1222" s="4"/>
      <c r="DF1222" s="4"/>
      <c r="DG1222" s="4"/>
      <c r="DH1222" s="4"/>
      <c r="DI1222" s="4"/>
      <c r="DJ1222" s="4"/>
      <c r="DK1222" s="4"/>
      <c r="DL1222" s="4"/>
      <c r="DM1222" s="4"/>
      <c r="DN1222" s="4"/>
      <c r="DO1222" s="4"/>
      <c r="DP1222" s="4"/>
      <c r="DQ1222" s="4"/>
      <c r="DR1222" s="4"/>
      <c r="DS1222" s="4"/>
      <c r="DT1222" s="4"/>
      <c r="DU1222" s="4"/>
      <c r="DV1222" s="4"/>
      <c r="DW1222" s="4"/>
      <c r="DX1222" s="4"/>
      <c r="DY1222" s="4"/>
      <c r="DZ1222" s="4"/>
      <c r="EA1222" s="4"/>
      <c r="EB1222" s="4"/>
      <c r="EC1222" s="4"/>
      <c r="ED1222" s="4"/>
      <c r="EE1222" s="4"/>
      <c r="EF1222" s="4"/>
      <c r="EG1222" s="4"/>
      <c r="EH1222" s="4"/>
      <c r="EI1222" s="4"/>
      <c r="EJ1222" s="4"/>
      <c r="EK1222" s="4"/>
      <c r="EL1222" s="4"/>
    </row>
    <row r="1223" spans="1:142" x14ac:dyDescent="0.35">
      <c r="A1223" s="3"/>
      <c r="B1223" s="4"/>
      <c r="C1223" s="4"/>
      <c r="D1223" s="4"/>
      <c r="E1223" s="3"/>
      <c r="F1223" s="3"/>
      <c r="G1223" s="3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  <c r="AC1223" s="4"/>
      <c r="AD1223" s="4"/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  <c r="BA1223" s="4"/>
      <c r="BB1223" s="4"/>
      <c r="BC1223" s="4"/>
      <c r="BD1223" s="4"/>
      <c r="BE1223" s="4"/>
      <c r="BF1223" s="4"/>
      <c r="BG1223" s="4"/>
      <c r="BH1223" s="4"/>
      <c r="BI1223" s="4"/>
      <c r="BJ1223" s="4"/>
      <c r="BK1223" s="4"/>
      <c r="BL1223" s="4"/>
      <c r="BM1223" s="4"/>
      <c r="BN1223" s="4"/>
      <c r="BO1223" s="4"/>
      <c r="BP1223" s="4"/>
      <c r="BQ1223" s="4"/>
      <c r="BR1223" s="4"/>
      <c r="BS1223" s="4"/>
      <c r="BT1223" s="4"/>
      <c r="BU1223" s="4"/>
      <c r="BV1223" s="4"/>
      <c r="BW1223" s="4"/>
      <c r="BX1223" s="4"/>
      <c r="BY1223" s="4"/>
      <c r="BZ1223" s="4"/>
      <c r="CA1223" s="4"/>
      <c r="CB1223" s="4"/>
      <c r="CC1223" s="4"/>
      <c r="CD1223" s="4"/>
      <c r="CE1223" s="4"/>
      <c r="CF1223" s="4"/>
      <c r="CG1223" s="4"/>
      <c r="CH1223" s="4"/>
      <c r="CI1223" s="4"/>
      <c r="CJ1223" s="4"/>
      <c r="CK1223" s="4"/>
      <c r="CL1223" s="4"/>
      <c r="CM1223" s="4"/>
      <c r="CN1223" s="4"/>
      <c r="CO1223" s="4"/>
      <c r="CP1223" s="4"/>
      <c r="CQ1223" s="4"/>
      <c r="CR1223" s="4"/>
      <c r="CS1223" s="4"/>
      <c r="CT1223" s="4"/>
      <c r="CU1223" s="4"/>
      <c r="CV1223" s="4"/>
      <c r="CW1223" s="4"/>
      <c r="CX1223" s="4"/>
      <c r="CY1223" s="4"/>
      <c r="CZ1223" s="4"/>
      <c r="DA1223" s="4"/>
      <c r="DB1223" s="4"/>
      <c r="DC1223" s="4"/>
      <c r="DD1223" s="4"/>
      <c r="DE1223" s="4"/>
      <c r="DF1223" s="4"/>
      <c r="DG1223" s="4"/>
      <c r="DH1223" s="4"/>
      <c r="DI1223" s="4"/>
      <c r="DJ1223" s="4"/>
      <c r="DK1223" s="4"/>
      <c r="DL1223" s="4"/>
      <c r="DM1223" s="4"/>
      <c r="DN1223" s="4"/>
      <c r="DO1223" s="4"/>
      <c r="DP1223" s="4"/>
      <c r="DQ1223" s="4"/>
      <c r="DR1223" s="4"/>
      <c r="DS1223" s="4"/>
      <c r="DT1223" s="4"/>
      <c r="DU1223" s="4"/>
      <c r="DV1223" s="4"/>
      <c r="DW1223" s="4"/>
      <c r="DX1223" s="4"/>
      <c r="DY1223" s="4"/>
      <c r="DZ1223" s="4"/>
      <c r="EA1223" s="4"/>
      <c r="EB1223" s="4"/>
      <c r="EC1223" s="4"/>
      <c r="ED1223" s="4"/>
      <c r="EE1223" s="4"/>
      <c r="EF1223" s="4"/>
      <c r="EG1223" s="4"/>
      <c r="EH1223" s="4"/>
      <c r="EI1223" s="4"/>
      <c r="EJ1223" s="4"/>
      <c r="EK1223" s="4"/>
      <c r="EL1223" s="4"/>
    </row>
    <row r="1224" spans="1:142" x14ac:dyDescent="0.35">
      <c r="A1224" s="3"/>
      <c r="B1224" s="4"/>
      <c r="C1224" s="4"/>
      <c r="D1224" s="4"/>
      <c r="E1224" s="3"/>
      <c r="F1224" s="3"/>
      <c r="G1224" s="3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/>
      <c r="AD1224" s="4"/>
      <c r="AE1224" s="4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  <c r="BA1224" s="4"/>
      <c r="BB1224" s="4"/>
      <c r="BC1224" s="4"/>
      <c r="BD1224" s="4"/>
      <c r="BE1224" s="4"/>
      <c r="BF1224" s="4"/>
      <c r="BG1224" s="4"/>
      <c r="BH1224" s="4"/>
      <c r="BI1224" s="4"/>
      <c r="BJ1224" s="4"/>
      <c r="BK1224" s="4"/>
      <c r="BL1224" s="4"/>
      <c r="BM1224" s="4"/>
      <c r="BN1224" s="4"/>
      <c r="BO1224" s="4"/>
      <c r="BP1224" s="4"/>
      <c r="BQ1224" s="4"/>
      <c r="BR1224" s="4"/>
      <c r="BS1224" s="4"/>
      <c r="BT1224" s="4"/>
      <c r="BU1224" s="4"/>
      <c r="BV1224" s="4"/>
      <c r="BW1224" s="4"/>
      <c r="BX1224" s="4"/>
      <c r="BY1224" s="4"/>
      <c r="BZ1224" s="4"/>
      <c r="CA1224" s="4"/>
      <c r="CB1224" s="4"/>
      <c r="CC1224" s="4"/>
      <c r="CD1224" s="4"/>
      <c r="CE1224" s="4"/>
      <c r="CF1224" s="4"/>
      <c r="CG1224" s="4"/>
      <c r="CH1224" s="4"/>
      <c r="CI1224" s="4"/>
      <c r="CJ1224" s="4"/>
      <c r="CK1224" s="4"/>
      <c r="CL1224" s="4"/>
      <c r="CM1224" s="4"/>
      <c r="CN1224" s="4"/>
      <c r="CO1224" s="4"/>
      <c r="CP1224" s="4"/>
      <c r="CQ1224" s="4"/>
      <c r="CR1224" s="4"/>
      <c r="CS1224" s="4"/>
      <c r="CT1224" s="4"/>
      <c r="CU1224" s="4"/>
      <c r="CV1224" s="4"/>
      <c r="CW1224" s="4"/>
      <c r="CX1224" s="4"/>
      <c r="CY1224" s="4"/>
      <c r="CZ1224" s="4"/>
      <c r="DA1224" s="4"/>
      <c r="DB1224" s="4"/>
      <c r="DC1224" s="4"/>
      <c r="DD1224" s="4"/>
      <c r="DE1224" s="4"/>
      <c r="DF1224" s="4"/>
      <c r="DG1224" s="4"/>
      <c r="DH1224" s="4"/>
      <c r="DI1224" s="4"/>
      <c r="DJ1224" s="4"/>
      <c r="DK1224" s="4"/>
      <c r="DL1224" s="4"/>
      <c r="DM1224" s="4"/>
      <c r="DN1224" s="4"/>
      <c r="DO1224" s="4"/>
      <c r="DP1224" s="4"/>
      <c r="DQ1224" s="4"/>
      <c r="DR1224" s="4"/>
      <c r="DS1224" s="4"/>
      <c r="DT1224" s="4"/>
      <c r="DU1224" s="4"/>
      <c r="DV1224" s="4"/>
      <c r="DW1224" s="4"/>
      <c r="DX1224" s="4"/>
      <c r="DY1224" s="4"/>
      <c r="DZ1224" s="4"/>
      <c r="EA1224" s="4"/>
      <c r="EB1224" s="4"/>
      <c r="EC1224" s="4"/>
      <c r="ED1224" s="4"/>
      <c r="EE1224" s="4"/>
      <c r="EF1224" s="4"/>
      <c r="EG1224" s="4"/>
      <c r="EH1224" s="4"/>
      <c r="EI1224" s="4"/>
      <c r="EJ1224" s="4"/>
      <c r="EK1224" s="4"/>
      <c r="EL1224" s="4"/>
    </row>
    <row r="1225" spans="1:142" x14ac:dyDescent="0.35">
      <c r="A1225" s="3"/>
      <c r="B1225" s="4"/>
      <c r="C1225" s="4"/>
      <c r="D1225" s="4"/>
      <c r="E1225" s="3"/>
      <c r="F1225" s="3"/>
      <c r="G1225" s="3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/>
      <c r="AD1225" s="4"/>
      <c r="AE1225" s="4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  <c r="BA1225" s="4"/>
      <c r="BB1225" s="4"/>
      <c r="BC1225" s="4"/>
      <c r="BD1225" s="4"/>
      <c r="BE1225" s="4"/>
      <c r="BF1225" s="4"/>
      <c r="BG1225" s="4"/>
      <c r="BH1225" s="4"/>
      <c r="BI1225" s="4"/>
      <c r="BJ1225" s="4"/>
      <c r="BK1225" s="4"/>
      <c r="BL1225" s="4"/>
      <c r="BM1225" s="4"/>
      <c r="BN1225" s="4"/>
      <c r="BO1225" s="4"/>
      <c r="BP1225" s="4"/>
      <c r="BQ1225" s="4"/>
      <c r="BR1225" s="4"/>
      <c r="BS1225" s="4"/>
      <c r="BT1225" s="4"/>
      <c r="BU1225" s="4"/>
      <c r="BV1225" s="4"/>
      <c r="BW1225" s="4"/>
      <c r="BX1225" s="4"/>
      <c r="BY1225" s="4"/>
      <c r="BZ1225" s="4"/>
      <c r="CA1225" s="4"/>
      <c r="CB1225" s="4"/>
      <c r="CC1225" s="4"/>
      <c r="CD1225" s="4"/>
      <c r="CE1225" s="4"/>
      <c r="CF1225" s="4"/>
      <c r="CG1225" s="4"/>
      <c r="CH1225" s="4"/>
      <c r="CI1225" s="4"/>
      <c r="CJ1225" s="4"/>
      <c r="CK1225" s="4"/>
      <c r="CL1225" s="4"/>
      <c r="CM1225" s="4"/>
      <c r="CN1225" s="4"/>
      <c r="CO1225" s="4"/>
      <c r="CP1225" s="4"/>
      <c r="CQ1225" s="4"/>
      <c r="CR1225" s="4"/>
      <c r="CS1225" s="4"/>
      <c r="CT1225" s="4"/>
      <c r="CU1225" s="4"/>
      <c r="CV1225" s="4"/>
      <c r="CW1225" s="4"/>
      <c r="CX1225" s="4"/>
      <c r="CY1225" s="4"/>
      <c r="CZ1225" s="4"/>
      <c r="DA1225" s="4"/>
      <c r="DB1225" s="4"/>
      <c r="DC1225" s="4"/>
      <c r="DD1225" s="4"/>
      <c r="DE1225" s="4"/>
      <c r="DF1225" s="4"/>
      <c r="DG1225" s="4"/>
      <c r="DH1225" s="4"/>
      <c r="DI1225" s="4"/>
      <c r="DJ1225" s="4"/>
      <c r="DK1225" s="4"/>
      <c r="DL1225" s="4"/>
      <c r="DM1225" s="4"/>
      <c r="DN1225" s="4"/>
      <c r="DO1225" s="4"/>
      <c r="DP1225" s="4"/>
      <c r="DQ1225" s="4"/>
      <c r="DR1225" s="4"/>
      <c r="DS1225" s="4"/>
      <c r="DT1225" s="4"/>
      <c r="DU1225" s="4"/>
      <c r="DV1225" s="4"/>
      <c r="DW1225" s="4"/>
      <c r="DX1225" s="4"/>
      <c r="DY1225" s="4"/>
      <c r="DZ1225" s="4"/>
      <c r="EA1225" s="4"/>
      <c r="EB1225" s="4"/>
      <c r="EC1225" s="4"/>
      <c r="ED1225" s="4"/>
      <c r="EE1225" s="4"/>
      <c r="EF1225" s="4"/>
      <c r="EG1225" s="4"/>
      <c r="EH1225" s="4"/>
      <c r="EI1225" s="4"/>
      <c r="EJ1225" s="4"/>
      <c r="EK1225" s="4"/>
      <c r="EL1225" s="4"/>
    </row>
    <row r="1226" spans="1:142" x14ac:dyDescent="0.35">
      <c r="A1226" s="3"/>
      <c r="B1226" s="4"/>
      <c r="C1226" s="4"/>
      <c r="D1226" s="4"/>
      <c r="E1226" s="3"/>
      <c r="F1226" s="3"/>
      <c r="G1226" s="3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  <c r="AF1226" s="4"/>
      <c r="AG1226" s="4"/>
      <c r="AH1226" s="4"/>
      <c r="AI1226" s="4"/>
      <c r="AJ1226" s="4"/>
      <c r="AK1226" s="4"/>
      <c r="AL1226" s="4"/>
      <c r="AM1226" s="4"/>
      <c r="AN1226" s="4"/>
      <c r="AO1226" s="4"/>
      <c r="AP1226" s="4"/>
      <c r="AQ1226" s="4"/>
      <c r="AR1226" s="4"/>
      <c r="AS1226" s="4"/>
      <c r="AT1226" s="4"/>
      <c r="AU1226" s="4"/>
      <c r="AV1226" s="4"/>
      <c r="AW1226" s="4"/>
      <c r="AX1226" s="4"/>
      <c r="AY1226" s="4"/>
      <c r="AZ1226" s="4"/>
      <c r="BA1226" s="4"/>
      <c r="BB1226" s="4"/>
      <c r="BC1226" s="4"/>
      <c r="BD1226" s="4"/>
      <c r="BE1226" s="4"/>
      <c r="BF1226" s="4"/>
      <c r="BG1226" s="4"/>
      <c r="BH1226" s="4"/>
      <c r="BI1226" s="4"/>
      <c r="BJ1226" s="4"/>
      <c r="BK1226" s="4"/>
      <c r="BL1226" s="4"/>
      <c r="BM1226" s="4"/>
      <c r="BN1226" s="4"/>
      <c r="BO1226" s="4"/>
      <c r="BP1226" s="4"/>
      <c r="BQ1226" s="4"/>
      <c r="BR1226" s="4"/>
      <c r="BS1226" s="4"/>
      <c r="BT1226" s="4"/>
      <c r="BU1226" s="4"/>
      <c r="BV1226" s="4"/>
      <c r="BW1226" s="4"/>
      <c r="BX1226" s="4"/>
      <c r="BY1226" s="4"/>
      <c r="BZ1226" s="4"/>
      <c r="CA1226" s="4"/>
      <c r="CB1226" s="4"/>
      <c r="CC1226" s="4"/>
      <c r="CD1226" s="4"/>
      <c r="CE1226" s="4"/>
      <c r="CF1226" s="4"/>
      <c r="CG1226" s="4"/>
      <c r="CH1226" s="4"/>
      <c r="CI1226" s="4"/>
      <c r="CJ1226" s="4"/>
      <c r="CK1226" s="4"/>
      <c r="CL1226" s="4"/>
      <c r="CM1226" s="4"/>
      <c r="CN1226" s="4"/>
      <c r="CO1226" s="4"/>
      <c r="CP1226" s="4"/>
      <c r="CQ1226" s="4"/>
      <c r="CR1226" s="4"/>
      <c r="CS1226" s="4"/>
      <c r="CT1226" s="4"/>
      <c r="CU1226" s="4"/>
      <c r="CV1226" s="4"/>
      <c r="CW1226" s="4"/>
      <c r="CX1226" s="4"/>
      <c r="CY1226" s="4"/>
      <c r="CZ1226" s="4"/>
      <c r="DA1226" s="4"/>
      <c r="DB1226" s="4"/>
      <c r="DC1226" s="4"/>
      <c r="DD1226" s="4"/>
      <c r="DE1226" s="4"/>
      <c r="DF1226" s="4"/>
      <c r="DG1226" s="4"/>
      <c r="DH1226" s="4"/>
      <c r="DI1226" s="4"/>
      <c r="DJ1226" s="4"/>
      <c r="DK1226" s="4"/>
      <c r="DL1226" s="4"/>
      <c r="DM1226" s="4"/>
      <c r="DN1226" s="4"/>
      <c r="DO1226" s="4"/>
      <c r="DP1226" s="4"/>
      <c r="DQ1226" s="4"/>
      <c r="DR1226" s="4"/>
      <c r="DS1226" s="4"/>
      <c r="DT1226" s="4"/>
      <c r="DU1226" s="4"/>
      <c r="DV1226" s="4"/>
      <c r="DW1226" s="4"/>
      <c r="DX1226" s="4"/>
      <c r="DY1226" s="4"/>
      <c r="DZ1226" s="4"/>
      <c r="EA1226" s="4"/>
      <c r="EB1226" s="4"/>
      <c r="EC1226" s="4"/>
      <c r="ED1226" s="4"/>
      <c r="EE1226" s="4"/>
      <c r="EF1226" s="4"/>
      <c r="EG1226" s="4"/>
      <c r="EH1226" s="4"/>
      <c r="EI1226" s="4"/>
      <c r="EJ1226" s="4"/>
      <c r="EK1226" s="4"/>
      <c r="EL1226" s="4"/>
    </row>
    <row r="1227" spans="1:142" x14ac:dyDescent="0.35">
      <c r="A1227" s="3"/>
      <c r="B1227" s="4"/>
      <c r="C1227" s="4"/>
      <c r="D1227" s="4"/>
      <c r="E1227" s="3"/>
      <c r="F1227" s="3"/>
      <c r="G1227" s="3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  <c r="BA1227" s="4"/>
      <c r="BB1227" s="4"/>
      <c r="BC1227" s="4"/>
      <c r="BD1227" s="4"/>
      <c r="BE1227" s="4"/>
      <c r="BF1227" s="4"/>
      <c r="BG1227" s="4"/>
      <c r="BH1227" s="4"/>
      <c r="BI1227" s="4"/>
      <c r="BJ1227" s="4"/>
      <c r="BK1227" s="4"/>
      <c r="BL1227" s="4"/>
      <c r="BM1227" s="4"/>
      <c r="BN1227" s="4"/>
      <c r="BO1227" s="4"/>
      <c r="BP1227" s="4"/>
      <c r="BQ1227" s="4"/>
      <c r="BR1227" s="4"/>
      <c r="BS1227" s="4"/>
      <c r="BT1227" s="4"/>
      <c r="BU1227" s="4"/>
      <c r="BV1227" s="4"/>
      <c r="BW1227" s="4"/>
      <c r="BX1227" s="4"/>
      <c r="BY1227" s="4"/>
      <c r="BZ1227" s="4"/>
      <c r="CA1227" s="4"/>
      <c r="CB1227" s="4"/>
      <c r="CC1227" s="4"/>
      <c r="CD1227" s="4"/>
      <c r="CE1227" s="4"/>
      <c r="CF1227" s="4"/>
      <c r="CG1227" s="4"/>
      <c r="CH1227" s="4"/>
      <c r="CI1227" s="4"/>
      <c r="CJ1227" s="4"/>
      <c r="CK1227" s="4"/>
      <c r="CL1227" s="4"/>
      <c r="CM1227" s="4"/>
      <c r="CN1227" s="4"/>
      <c r="CO1227" s="4"/>
      <c r="CP1227" s="4"/>
      <c r="CQ1227" s="4"/>
      <c r="CR1227" s="4"/>
      <c r="CS1227" s="4"/>
      <c r="CT1227" s="4"/>
      <c r="CU1227" s="4"/>
      <c r="CV1227" s="4"/>
      <c r="CW1227" s="4"/>
      <c r="CX1227" s="4"/>
      <c r="CY1227" s="4"/>
      <c r="CZ1227" s="4"/>
      <c r="DA1227" s="4"/>
      <c r="DB1227" s="4"/>
      <c r="DC1227" s="4"/>
      <c r="DD1227" s="4"/>
      <c r="DE1227" s="4"/>
      <c r="DF1227" s="4"/>
      <c r="DG1227" s="4"/>
      <c r="DH1227" s="4"/>
      <c r="DI1227" s="4"/>
      <c r="DJ1227" s="4"/>
      <c r="DK1227" s="4"/>
      <c r="DL1227" s="4"/>
      <c r="DM1227" s="4"/>
      <c r="DN1227" s="4"/>
      <c r="DO1227" s="4"/>
      <c r="DP1227" s="4"/>
      <c r="DQ1227" s="4"/>
      <c r="DR1227" s="4"/>
      <c r="DS1227" s="4"/>
      <c r="DT1227" s="4"/>
      <c r="DU1227" s="4"/>
      <c r="DV1227" s="4"/>
      <c r="DW1227" s="4"/>
      <c r="DX1227" s="4"/>
      <c r="DY1227" s="4"/>
      <c r="DZ1227" s="4"/>
      <c r="EA1227" s="4"/>
      <c r="EB1227" s="4"/>
      <c r="EC1227" s="4"/>
      <c r="ED1227" s="4"/>
      <c r="EE1227" s="4"/>
      <c r="EF1227" s="4"/>
      <c r="EG1227" s="4"/>
      <c r="EH1227" s="4"/>
      <c r="EI1227" s="4"/>
      <c r="EJ1227" s="4"/>
      <c r="EK1227" s="4"/>
      <c r="EL1227" s="4"/>
    </row>
    <row r="1228" spans="1:142" x14ac:dyDescent="0.35">
      <c r="A1228" s="3"/>
      <c r="B1228" s="4"/>
      <c r="C1228" s="4"/>
      <c r="D1228" s="4"/>
      <c r="E1228" s="3"/>
      <c r="F1228" s="3"/>
      <c r="G1228" s="3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  <c r="BA1228" s="4"/>
      <c r="BB1228" s="4"/>
      <c r="BC1228" s="4"/>
      <c r="BD1228" s="4"/>
      <c r="BE1228" s="4"/>
      <c r="BF1228" s="4"/>
      <c r="BG1228" s="4"/>
      <c r="BH1228" s="4"/>
      <c r="BI1228" s="4"/>
      <c r="BJ1228" s="4"/>
      <c r="BK1228" s="4"/>
      <c r="BL1228" s="4"/>
      <c r="BM1228" s="4"/>
      <c r="BN1228" s="4"/>
      <c r="BO1228" s="4"/>
      <c r="BP1228" s="4"/>
      <c r="BQ1228" s="4"/>
      <c r="BR1228" s="4"/>
      <c r="BS1228" s="4"/>
      <c r="BT1228" s="4"/>
      <c r="BU1228" s="4"/>
      <c r="BV1228" s="4"/>
      <c r="BW1228" s="4"/>
      <c r="BX1228" s="4"/>
      <c r="BY1228" s="4"/>
      <c r="BZ1228" s="4"/>
      <c r="CA1228" s="4"/>
      <c r="CB1228" s="4"/>
      <c r="CC1228" s="4"/>
      <c r="CD1228" s="4"/>
      <c r="CE1228" s="4"/>
      <c r="CF1228" s="4"/>
      <c r="CG1228" s="4"/>
      <c r="CH1228" s="4"/>
      <c r="CI1228" s="4"/>
      <c r="CJ1228" s="4"/>
      <c r="CK1228" s="4"/>
      <c r="CL1228" s="4"/>
      <c r="CM1228" s="4"/>
      <c r="CN1228" s="4"/>
      <c r="CO1228" s="4"/>
      <c r="CP1228" s="4"/>
      <c r="CQ1228" s="4"/>
      <c r="CR1228" s="4"/>
      <c r="CS1228" s="4"/>
      <c r="CT1228" s="4"/>
      <c r="CU1228" s="4"/>
      <c r="CV1228" s="4"/>
      <c r="CW1228" s="4"/>
      <c r="CX1228" s="4"/>
      <c r="CY1228" s="4"/>
      <c r="CZ1228" s="4"/>
      <c r="DA1228" s="4"/>
      <c r="DB1228" s="4"/>
      <c r="DC1228" s="4"/>
      <c r="DD1228" s="4"/>
      <c r="DE1228" s="4"/>
      <c r="DF1228" s="4"/>
      <c r="DG1228" s="4"/>
      <c r="DH1228" s="4"/>
      <c r="DI1228" s="4"/>
      <c r="DJ1228" s="4"/>
      <c r="DK1228" s="4"/>
      <c r="DL1228" s="4"/>
      <c r="DM1228" s="4"/>
      <c r="DN1228" s="4"/>
      <c r="DO1228" s="4"/>
      <c r="DP1228" s="4"/>
      <c r="DQ1228" s="4"/>
      <c r="DR1228" s="4"/>
      <c r="DS1228" s="4"/>
      <c r="DT1228" s="4"/>
      <c r="DU1228" s="4"/>
      <c r="DV1228" s="4"/>
      <c r="DW1228" s="4"/>
      <c r="DX1228" s="4"/>
      <c r="DY1228" s="4"/>
      <c r="DZ1228" s="4"/>
      <c r="EA1228" s="4"/>
      <c r="EB1228" s="4"/>
      <c r="EC1228" s="4"/>
      <c r="ED1228" s="4"/>
      <c r="EE1228" s="4"/>
      <c r="EF1228" s="4"/>
      <c r="EG1228" s="4"/>
      <c r="EH1228" s="4"/>
      <c r="EI1228" s="4"/>
      <c r="EJ1228" s="4"/>
      <c r="EK1228" s="4"/>
      <c r="EL1228" s="4"/>
    </row>
    <row r="1229" spans="1:142" x14ac:dyDescent="0.35">
      <c r="A1229" s="3"/>
      <c r="B1229" s="4"/>
      <c r="C1229" s="4"/>
      <c r="D1229" s="4"/>
      <c r="E1229" s="3"/>
      <c r="F1229" s="3"/>
      <c r="G1229" s="3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/>
      <c r="AD1229" s="4"/>
      <c r="AE1229" s="4"/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  <c r="BA1229" s="4"/>
      <c r="BB1229" s="4"/>
      <c r="BC1229" s="4"/>
      <c r="BD1229" s="4"/>
      <c r="BE1229" s="4"/>
      <c r="BF1229" s="4"/>
      <c r="BG1229" s="4"/>
      <c r="BH1229" s="4"/>
      <c r="BI1229" s="4"/>
      <c r="BJ1229" s="4"/>
      <c r="BK1229" s="4"/>
      <c r="BL1229" s="4"/>
      <c r="BM1229" s="4"/>
      <c r="BN1229" s="4"/>
      <c r="BO1229" s="4"/>
      <c r="BP1229" s="4"/>
      <c r="BQ1229" s="4"/>
      <c r="BR1229" s="4"/>
      <c r="BS1229" s="4"/>
      <c r="BT1229" s="4"/>
      <c r="BU1229" s="4"/>
      <c r="BV1229" s="4"/>
      <c r="BW1229" s="4"/>
      <c r="BX1229" s="4"/>
      <c r="BY1229" s="4"/>
      <c r="BZ1229" s="4"/>
      <c r="CA1229" s="4"/>
      <c r="CB1229" s="4"/>
      <c r="CC1229" s="4"/>
      <c r="CD1229" s="4"/>
      <c r="CE1229" s="4"/>
      <c r="CF1229" s="4"/>
      <c r="CG1229" s="4"/>
      <c r="CH1229" s="4"/>
      <c r="CI1229" s="4"/>
      <c r="CJ1229" s="4"/>
      <c r="CK1229" s="4"/>
      <c r="CL1229" s="4"/>
      <c r="CM1229" s="4"/>
      <c r="CN1229" s="4"/>
      <c r="CO1229" s="4"/>
      <c r="CP1229" s="4"/>
      <c r="CQ1229" s="4"/>
      <c r="CR1229" s="4"/>
      <c r="CS1229" s="4"/>
      <c r="CT1229" s="4"/>
      <c r="CU1229" s="4"/>
      <c r="CV1229" s="4"/>
      <c r="CW1229" s="4"/>
      <c r="CX1229" s="4"/>
      <c r="CY1229" s="4"/>
      <c r="CZ1229" s="4"/>
      <c r="DA1229" s="4"/>
      <c r="DB1229" s="4"/>
      <c r="DC1229" s="4"/>
      <c r="DD1229" s="4"/>
      <c r="DE1229" s="4"/>
      <c r="DF1229" s="4"/>
      <c r="DG1229" s="4"/>
      <c r="DH1229" s="4"/>
      <c r="DI1229" s="4"/>
      <c r="DJ1229" s="4"/>
      <c r="DK1229" s="4"/>
      <c r="DL1229" s="4"/>
      <c r="DM1229" s="4"/>
      <c r="DN1229" s="4"/>
      <c r="DO1229" s="4"/>
      <c r="DP1229" s="4"/>
      <c r="DQ1229" s="4"/>
      <c r="DR1229" s="4"/>
      <c r="DS1229" s="4"/>
      <c r="DT1229" s="4"/>
      <c r="DU1229" s="4"/>
      <c r="DV1229" s="4"/>
      <c r="DW1229" s="4"/>
      <c r="DX1229" s="4"/>
      <c r="DY1229" s="4"/>
      <c r="DZ1229" s="4"/>
      <c r="EA1229" s="4"/>
      <c r="EB1229" s="4"/>
      <c r="EC1229" s="4"/>
      <c r="ED1229" s="4"/>
      <c r="EE1229" s="4"/>
      <c r="EF1229" s="4"/>
      <c r="EG1229" s="4"/>
      <c r="EH1229" s="4"/>
      <c r="EI1229" s="4"/>
      <c r="EJ1229" s="4"/>
      <c r="EK1229" s="4"/>
      <c r="EL1229" s="4"/>
    </row>
    <row r="1230" spans="1:142" x14ac:dyDescent="0.35">
      <c r="A1230" s="3"/>
      <c r="B1230" s="4"/>
      <c r="C1230" s="4"/>
      <c r="D1230" s="4"/>
      <c r="E1230" s="3"/>
      <c r="F1230" s="3"/>
      <c r="G1230" s="3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  <c r="BA1230" s="4"/>
      <c r="BB1230" s="4"/>
      <c r="BC1230" s="4"/>
      <c r="BD1230" s="4"/>
      <c r="BE1230" s="4"/>
      <c r="BF1230" s="4"/>
      <c r="BG1230" s="4"/>
      <c r="BH1230" s="4"/>
      <c r="BI1230" s="4"/>
      <c r="BJ1230" s="4"/>
      <c r="BK1230" s="4"/>
      <c r="BL1230" s="4"/>
      <c r="BM1230" s="4"/>
      <c r="BN1230" s="4"/>
      <c r="BO1230" s="4"/>
      <c r="BP1230" s="4"/>
      <c r="BQ1230" s="4"/>
      <c r="BR1230" s="4"/>
      <c r="BS1230" s="4"/>
      <c r="BT1230" s="4"/>
      <c r="BU1230" s="4"/>
      <c r="BV1230" s="4"/>
      <c r="BW1230" s="4"/>
      <c r="BX1230" s="4"/>
      <c r="BY1230" s="4"/>
      <c r="BZ1230" s="4"/>
      <c r="CA1230" s="4"/>
      <c r="CB1230" s="4"/>
      <c r="CC1230" s="4"/>
      <c r="CD1230" s="4"/>
      <c r="CE1230" s="4"/>
      <c r="CF1230" s="4"/>
      <c r="CG1230" s="4"/>
      <c r="CH1230" s="4"/>
      <c r="CI1230" s="4"/>
      <c r="CJ1230" s="4"/>
      <c r="CK1230" s="4"/>
      <c r="CL1230" s="4"/>
      <c r="CM1230" s="4"/>
      <c r="CN1230" s="4"/>
      <c r="CO1230" s="4"/>
      <c r="CP1230" s="4"/>
      <c r="CQ1230" s="4"/>
      <c r="CR1230" s="4"/>
      <c r="CS1230" s="4"/>
      <c r="CT1230" s="4"/>
      <c r="CU1230" s="4"/>
      <c r="CV1230" s="4"/>
      <c r="CW1230" s="4"/>
      <c r="CX1230" s="4"/>
      <c r="CY1230" s="4"/>
      <c r="CZ1230" s="4"/>
      <c r="DA1230" s="4"/>
      <c r="DB1230" s="4"/>
      <c r="DC1230" s="4"/>
      <c r="DD1230" s="4"/>
      <c r="DE1230" s="4"/>
      <c r="DF1230" s="4"/>
      <c r="DG1230" s="4"/>
      <c r="DH1230" s="4"/>
      <c r="DI1230" s="4"/>
      <c r="DJ1230" s="4"/>
      <c r="DK1230" s="4"/>
      <c r="DL1230" s="4"/>
      <c r="DM1230" s="4"/>
      <c r="DN1230" s="4"/>
      <c r="DO1230" s="4"/>
      <c r="DP1230" s="4"/>
      <c r="DQ1230" s="4"/>
      <c r="DR1230" s="4"/>
      <c r="DS1230" s="4"/>
      <c r="DT1230" s="4"/>
      <c r="DU1230" s="4"/>
      <c r="DV1230" s="4"/>
      <c r="DW1230" s="4"/>
      <c r="DX1230" s="4"/>
      <c r="DY1230" s="4"/>
      <c r="DZ1230" s="4"/>
      <c r="EA1230" s="4"/>
      <c r="EB1230" s="4"/>
      <c r="EC1230" s="4"/>
      <c r="ED1230" s="4"/>
      <c r="EE1230" s="4"/>
      <c r="EF1230" s="4"/>
      <c r="EG1230" s="4"/>
      <c r="EH1230" s="4"/>
      <c r="EI1230" s="4"/>
      <c r="EJ1230" s="4"/>
      <c r="EK1230" s="4"/>
      <c r="EL1230" s="4"/>
    </row>
    <row r="1231" spans="1:142" x14ac:dyDescent="0.35">
      <c r="A1231" s="3"/>
      <c r="B1231" s="4"/>
      <c r="C1231" s="4"/>
      <c r="D1231" s="4"/>
      <c r="E1231" s="3"/>
      <c r="F1231" s="3"/>
      <c r="G1231" s="3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  <c r="BA1231" s="4"/>
      <c r="BB1231" s="4"/>
      <c r="BC1231" s="4"/>
      <c r="BD1231" s="4"/>
      <c r="BE1231" s="4"/>
      <c r="BF1231" s="4"/>
      <c r="BG1231" s="4"/>
      <c r="BH1231" s="4"/>
      <c r="BI1231" s="4"/>
      <c r="BJ1231" s="4"/>
      <c r="BK1231" s="4"/>
      <c r="BL1231" s="4"/>
      <c r="BM1231" s="4"/>
      <c r="BN1231" s="4"/>
      <c r="BO1231" s="4"/>
      <c r="BP1231" s="4"/>
      <c r="BQ1231" s="4"/>
      <c r="BR1231" s="4"/>
      <c r="BS1231" s="4"/>
      <c r="BT1231" s="4"/>
      <c r="BU1231" s="4"/>
      <c r="BV1231" s="4"/>
      <c r="BW1231" s="4"/>
      <c r="BX1231" s="4"/>
      <c r="BY1231" s="4"/>
      <c r="BZ1231" s="4"/>
      <c r="CA1231" s="4"/>
      <c r="CB1231" s="4"/>
      <c r="CC1231" s="4"/>
      <c r="CD1231" s="4"/>
      <c r="CE1231" s="4"/>
      <c r="CF1231" s="4"/>
      <c r="CG1231" s="4"/>
      <c r="CH1231" s="4"/>
      <c r="CI1231" s="4"/>
      <c r="CJ1231" s="4"/>
      <c r="CK1231" s="4"/>
      <c r="CL1231" s="4"/>
      <c r="CM1231" s="4"/>
      <c r="CN1231" s="4"/>
      <c r="CO1231" s="4"/>
      <c r="CP1231" s="4"/>
      <c r="CQ1231" s="4"/>
      <c r="CR1231" s="4"/>
      <c r="CS1231" s="4"/>
      <c r="CT1231" s="4"/>
      <c r="CU1231" s="4"/>
      <c r="CV1231" s="4"/>
      <c r="CW1231" s="4"/>
      <c r="CX1231" s="4"/>
      <c r="CY1231" s="4"/>
      <c r="CZ1231" s="4"/>
      <c r="DA1231" s="4"/>
      <c r="DB1231" s="4"/>
      <c r="DC1231" s="4"/>
      <c r="DD1231" s="4"/>
      <c r="DE1231" s="4"/>
      <c r="DF1231" s="4"/>
      <c r="DG1231" s="4"/>
      <c r="DH1231" s="4"/>
      <c r="DI1231" s="4"/>
      <c r="DJ1231" s="4"/>
      <c r="DK1231" s="4"/>
      <c r="DL1231" s="4"/>
      <c r="DM1231" s="4"/>
      <c r="DN1231" s="4"/>
      <c r="DO1231" s="4"/>
      <c r="DP1231" s="4"/>
      <c r="DQ1231" s="4"/>
      <c r="DR1231" s="4"/>
      <c r="DS1231" s="4"/>
      <c r="DT1231" s="4"/>
      <c r="DU1231" s="4"/>
      <c r="DV1231" s="4"/>
      <c r="DW1231" s="4"/>
      <c r="DX1231" s="4"/>
      <c r="DY1231" s="4"/>
      <c r="DZ1231" s="4"/>
      <c r="EA1231" s="4"/>
      <c r="EB1231" s="4"/>
      <c r="EC1231" s="4"/>
      <c r="ED1231" s="4"/>
      <c r="EE1231" s="4"/>
      <c r="EF1231" s="4"/>
      <c r="EG1231" s="4"/>
      <c r="EH1231" s="4"/>
      <c r="EI1231" s="4"/>
      <c r="EJ1231" s="4"/>
      <c r="EK1231" s="4"/>
      <c r="EL1231" s="4"/>
    </row>
    <row r="1232" spans="1:142" x14ac:dyDescent="0.35">
      <c r="A1232" s="3"/>
      <c r="B1232" s="4"/>
      <c r="C1232" s="4"/>
      <c r="D1232" s="4"/>
      <c r="E1232" s="3"/>
      <c r="F1232" s="3"/>
      <c r="G1232" s="3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  <c r="BA1232" s="4"/>
      <c r="BB1232" s="4"/>
      <c r="BC1232" s="4"/>
      <c r="BD1232" s="4"/>
      <c r="BE1232" s="4"/>
      <c r="BF1232" s="4"/>
      <c r="BG1232" s="4"/>
      <c r="BH1232" s="4"/>
      <c r="BI1232" s="4"/>
      <c r="BJ1232" s="4"/>
      <c r="BK1232" s="4"/>
      <c r="BL1232" s="4"/>
      <c r="BM1232" s="4"/>
      <c r="BN1232" s="4"/>
      <c r="BO1232" s="4"/>
      <c r="BP1232" s="4"/>
      <c r="BQ1232" s="4"/>
      <c r="BR1232" s="4"/>
      <c r="BS1232" s="4"/>
      <c r="BT1232" s="4"/>
      <c r="BU1232" s="4"/>
      <c r="BV1232" s="4"/>
      <c r="BW1232" s="4"/>
      <c r="BX1232" s="4"/>
      <c r="BY1232" s="4"/>
      <c r="BZ1232" s="4"/>
      <c r="CA1232" s="4"/>
      <c r="CB1232" s="4"/>
      <c r="CC1232" s="4"/>
      <c r="CD1232" s="4"/>
      <c r="CE1232" s="4"/>
      <c r="CF1232" s="4"/>
      <c r="CG1232" s="4"/>
      <c r="CH1232" s="4"/>
      <c r="CI1232" s="4"/>
      <c r="CJ1232" s="4"/>
      <c r="CK1232" s="4"/>
      <c r="CL1232" s="4"/>
      <c r="CM1232" s="4"/>
      <c r="CN1232" s="4"/>
      <c r="CO1232" s="4"/>
      <c r="CP1232" s="4"/>
      <c r="CQ1232" s="4"/>
      <c r="CR1232" s="4"/>
      <c r="CS1232" s="4"/>
      <c r="CT1232" s="4"/>
      <c r="CU1232" s="4"/>
      <c r="CV1232" s="4"/>
      <c r="CW1232" s="4"/>
      <c r="CX1232" s="4"/>
      <c r="CY1232" s="4"/>
      <c r="CZ1232" s="4"/>
      <c r="DA1232" s="4"/>
      <c r="DB1232" s="4"/>
      <c r="DC1232" s="4"/>
      <c r="DD1232" s="4"/>
      <c r="DE1232" s="4"/>
      <c r="DF1232" s="4"/>
      <c r="DG1232" s="4"/>
      <c r="DH1232" s="4"/>
      <c r="DI1232" s="4"/>
      <c r="DJ1232" s="4"/>
      <c r="DK1232" s="4"/>
      <c r="DL1232" s="4"/>
      <c r="DM1232" s="4"/>
      <c r="DN1232" s="4"/>
      <c r="DO1232" s="4"/>
      <c r="DP1232" s="4"/>
      <c r="DQ1232" s="4"/>
      <c r="DR1232" s="4"/>
      <c r="DS1232" s="4"/>
      <c r="DT1232" s="4"/>
      <c r="DU1232" s="4"/>
      <c r="DV1232" s="4"/>
      <c r="DW1232" s="4"/>
      <c r="DX1232" s="4"/>
      <c r="DY1232" s="4"/>
      <c r="DZ1232" s="4"/>
      <c r="EA1232" s="4"/>
      <c r="EB1232" s="4"/>
      <c r="EC1232" s="4"/>
      <c r="ED1232" s="4"/>
      <c r="EE1232" s="4"/>
      <c r="EF1232" s="4"/>
      <c r="EG1232" s="4"/>
      <c r="EH1232" s="4"/>
      <c r="EI1232" s="4"/>
      <c r="EJ1232" s="4"/>
      <c r="EK1232" s="4"/>
      <c r="EL1232" s="4"/>
    </row>
    <row r="1233" spans="1:142" x14ac:dyDescent="0.35">
      <c r="A1233" s="3"/>
      <c r="B1233" s="4"/>
      <c r="C1233" s="4"/>
      <c r="D1233" s="4"/>
      <c r="E1233" s="3"/>
      <c r="F1233" s="3"/>
      <c r="G1233" s="3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  <c r="AF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/>
      <c r="AS1233" s="4"/>
      <c r="AT1233" s="4"/>
      <c r="AU1233" s="4"/>
      <c r="AV1233" s="4"/>
      <c r="AW1233" s="4"/>
      <c r="AX1233" s="4"/>
      <c r="AY1233" s="4"/>
      <c r="AZ1233" s="4"/>
      <c r="BA1233" s="4"/>
      <c r="BB1233" s="4"/>
      <c r="BC1233" s="4"/>
      <c r="BD1233" s="4"/>
      <c r="BE1233" s="4"/>
      <c r="BF1233" s="4"/>
      <c r="BG1233" s="4"/>
      <c r="BH1233" s="4"/>
      <c r="BI1233" s="4"/>
      <c r="BJ1233" s="4"/>
      <c r="BK1233" s="4"/>
      <c r="BL1233" s="4"/>
      <c r="BM1233" s="4"/>
      <c r="BN1233" s="4"/>
      <c r="BO1233" s="4"/>
      <c r="BP1233" s="4"/>
      <c r="BQ1233" s="4"/>
      <c r="BR1233" s="4"/>
      <c r="BS1233" s="4"/>
      <c r="BT1233" s="4"/>
      <c r="BU1233" s="4"/>
      <c r="BV1233" s="4"/>
      <c r="BW1233" s="4"/>
      <c r="BX1233" s="4"/>
      <c r="BY1233" s="4"/>
      <c r="BZ1233" s="4"/>
      <c r="CA1233" s="4"/>
      <c r="CB1233" s="4"/>
      <c r="CC1233" s="4"/>
      <c r="CD1233" s="4"/>
      <c r="CE1233" s="4"/>
      <c r="CF1233" s="4"/>
      <c r="CG1233" s="4"/>
      <c r="CH1233" s="4"/>
      <c r="CI1233" s="4"/>
      <c r="CJ1233" s="4"/>
      <c r="CK1233" s="4"/>
      <c r="CL1233" s="4"/>
      <c r="CM1233" s="4"/>
      <c r="CN1233" s="4"/>
      <c r="CO1233" s="4"/>
      <c r="CP1233" s="4"/>
      <c r="CQ1233" s="4"/>
      <c r="CR1233" s="4"/>
      <c r="CS1233" s="4"/>
      <c r="CT1233" s="4"/>
      <c r="CU1233" s="4"/>
      <c r="CV1233" s="4"/>
      <c r="CW1233" s="4"/>
      <c r="CX1233" s="4"/>
      <c r="CY1233" s="4"/>
      <c r="CZ1233" s="4"/>
      <c r="DA1233" s="4"/>
      <c r="DB1233" s="4"/>
      <c r="DC1233" s="4"/>
      <c r="DD1233" s="4"/>
      <c r="DE1233" s="4"/>
      <c r="DF1233" s="4"/>
      <c r="DG1233" s="4"/>
      <c r="DH1233" s="4"/>
      <c r="DI1233" s="4"/>
      <c r="DJ1233" s="4"/>
      <c r="DK1233" s="4"/>
      <c r="DL1233" s="4"/>
      <c r="DM1233" s="4"/>
      <c r="DN1233" s="4"/>
      <c r="DO1233" s="4"/>
      <c r="DP1233" s="4"/>
      <c r="DQ1233" s="4"/>
      <c r="DR1233" s="4"/>
      <c r="DS1233" s="4"/>
      <c r="DT1233" s="4"/>
      <c r="DU1233" s="4"/>
      <c r="DV1233" s="4"/>
      <c r="DW1233" s="4"/>
      <c r="DX1233" s="4"/>
      <c r="DY1233" s="4"/>
      <c r="DZ1233" s="4"/>
      <c r="EA1233" s="4"/>
      <c r="EB1233" s="4"/>
      <c r="EC1233" s="4"/>
      <c r="ED1233" s="4"/>
      <c r="EE1233" s="4"/>
      <c r="EF1233" s="4"/>
      <c r="EG1233" s="4"/>
      <c r="EH1233" s="4"/>
      <c r="EI1233" s="4"/>
      <c r="EJ1233" s="4"/>
      <c r="EK1233" s="4"/>
      <c r="EL1233" s="4"/>
    </row>
    <row r="1234" spans="1:142" x14ac:dyDescent="0.35">
      <c r="A1234" s="3"/>
      <c r="B1234" s="4"/>
      <c r="C1234" s="4"/>
      <c r="D1234" s="4"/>
      <c r="E1234" s="3"/>
      <c r="F1234" s="3"/>
      <c r="G1234" s="3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  <c r="BA1234" s="4"/>
      <c r="BB1234" s="4"/>
      <c r="BC1234" s="4"/>
      <c r="BD1234" s="4"/>
      <c r="BE1234" s="4"/>
      <c r="BF1234" s="4"/>
      <c r="BG1234" s="4"/>
      <c r="BH1234" s="4"/>
      <c r="BI1234" s="4"/>
      <c r="BJ1234" s="4"/>
      <c r="BK1234" s="4"/>
      <c r="BL1234" s="4"/>
      <c r="BM1234" s="4"/>
      <c r="BN1234" s="4"/>
      <c r="BO1234" s="4"/>
      <c r="BP1234" s="4"/>
      <c r="BQ1234" s="4"/>
      <c r="BR1234" s="4"/>
      <c r="BS1234" s="4"/>
      <c r="BT1234" s="4"/>
      <c r="BU1234" s="4"/>
      <c r="BV1234" s="4"/>
      <c r="BW1234" s="4"/>
      <c r="BX1234" s="4"/>
      <c r="BY1234" s="4"/>
      <c r="BZ1234" s="4"/>
      <c r="CA1234" s="4"/>
      <c r="CB1234" s="4"/>
      <c r="CC1234" s="4"/>
      <c r="CD1234" s="4"/>
      <c r="CE1234" s="4"/>
      <c r="CF1234" s="4"/>
      <c r="CG1234" s="4"/>
      <c r="CH1234" s="4"/>
      <c r="CI1234" s="4"/>
      <c r="CJ1234" s="4"/>
      <c r="CK1234" s="4"/>
      <c r="CL1234" s="4"/>
      <c r="CM1234" s="4"/>
      <c r="CN1234" s="4"/>
      <c r="CO1234" s="4"/>
      <c r="CP1234" s="4"/>
      <c r="CQ1234" s="4"/>
      <c r="CR1234" s="4"/>
      <c r="CS1234" s="4"/>
      <c r="CT1234" s="4"/>
      <c r="CU1234" s="4"/>
      <c r="CV1234" s="4"/>
      <c r="CW1234" s="4"/>
      <c r="CX1234" s="4"/>
      <c r="CY1234" s="4"/>
      <c r="CZ1234" s="4"/>
      <c r="DA1234" s="4"/>
      <c r="DB1234" s="4"/>
      <c r="DC1234" s="4"/>
      <c r="DD1234" s="4"/>
      <c r="DE1234" s="4"/>
      <c r="DF1234" s="4"/>
      <c r="DG1234" s="4"/>
      <c r="DH1234" s="4"/>
      <c r="DI1234" s="4"/>
      <c r="DJ1234" s="4"/>
      <c r="DK1234" s="4"/>
      <c r="DL1234" s="4"/>
      <c r="DM1234" s="4"/>
      <c r="DN1234" s="4"/>
      <c r="DO1234" s="4"/>
      <c r="DP1234" s="4"/>
      <c r="DQ1234" s="4"/>
      <c r="DR1234" s="4"/>
      <c r="DS1234" s="4"/>
      <c r="DT1234" s="4"/>
      <c r="DU1234" s="4"/>
      <c r="DV1234" s="4"/>
      <c r="DW1234" s="4"/>
      <c r="DX1234" s="4"/>
      <c r="DY1234" s="4"/>
      <c r="DZ1234" s="4"/>
      <c r="EA1234" s="4"/>
      <c r="EB1234" s="4"/>
      <c r="EC1234" s="4"/>
      <c r="ED1234" s="4"/>
      <c r="EE1234" s="4"/>
      <c r="EF1234" s="4"/>
      <c r="EG1234" s="4"/>
      <c r="EH1234" s="4"/>
      <c r="EI1234" s="4"/>
      <c r="EJ1234" s="4"/>
      <c r="EK1234" s="4"/>
      <c r="EL1234" s="4"/>
    </row>
    <row r="1235" spans="1:142" x14ac:dyDescent="0.35">
      <c r="A1235" s="3"/>
      <c r="B1235" s="4"/>
      <c r="C1235" s="4"/>
      <c r="D1235" s="4"/>
      <c r="E1235" s="3"/>
      <c r="F1235" s="3"/>
      <c r="G1235" s="3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  <c r="AF1235" s="4"/>
      <c r="AG1235" s="4"/>
      <c r="AH1235" s="4"/>
      <c r="AI1235" s="4"/>
      <c r="AJ1235" s="4"/>
      <c r="AK1235" s="4"/>
      <c r="AL1235" s="4"/>
      <c r="AM1235" s="4"/>
      <c r="AN1235" s="4"/>
      <c r="AO1235" s="4"/>
      <c r="AP1235" s="4"/>
      <c r="AQ1235" s="4"/>
      <c r="AR1235" s="4"/>
      <c r="AS1235" s="4"/>
      <c r="AT1235" s="4"/>
      <c r="AU1235" s="4"/>
      <c r="AV1235" s="4"/>
      <c r="AW1235" s="4"/>
      <c r="AX1235" s="4"/>
      <c r="AY1235" s="4"/>
      <c r="AZ1235" s="4"/>
      <c r="BA1235" s="4"/>
      <c r="BB1235" s="4"/>
      <c r="BC1235" s="4"/>
      <c r="BD1235" s="4"/>
      <c r="BE1235" s="4"/>
      <c r="BF1235" s="4"/>
      <c r="BG1235" s="4"/>
      <c r="BH1235" s="4"/>
      <c r="BI1235" s="4"/>
      <c r="BJ1235" s="4"/>
      <c r="BK1235" s="4"/>
      <c r="BL1235" s="4"/>
      <c r="BM1235" s="4"/>
      <c r="BN1235" s="4"/>
      <c r="BO1235" s="4"/>
      <c r="BP1235" s="4"/>
      <c r="BQ1235" s="4"/>
      <c r="BR1235" s="4"/>
      <c r="BS1235" s="4"/>
      <c r="BT1235" s="4"/>
      <c r="BU1235" s="4"/>
      <c r="BV1235" s="4"/>
      <c r="BW1235" s="4"/>
      <c r="BX1235" s="4"/>
      <c r="BY1235" s="4"/>
      <c r="BZ1235" s="4"/>
      <c r="CA1235" s="4"/>
      <c r="CB1235" s="4"/>
      <c r="CC1235" s="4"/>
      <c r="CD1235" s="4"/>
      <c r="CE1235" s="4"/>
      <c r="CF1235" s="4"/>
      <c r="CG1235" s="4"/>
      <c r="CH1235" s="4"/>
      <c r="CI1235" s="4"/>
      <c r="CJ1235" s="4"/>
      <c r="CK1235" s="4"/>
      <c r="CL1235" s="4"/>
      <c r="CM1235" s="4"/>
      <c r="CN1235" s="4"/>
      <c r="CO1235" s="4"/>
      <c r="CP1235" s="4"/>
      <c r="CQ1235" s="4"/>
      <c r="CR1235" s="4"/>
      <c r="CS1235" s="4"/>
      <c r="CT1235" s="4"/>
      <c r="CU1235" s="4"/>
      <c r="CV1235" s="4"/>
      <c r="CW1235" s="4"/>
      <c r="CX1235" s="4"/>
      <c r="CY1235" s="4"/>
      <c r="CZ1235" s="4"/>
      <c r="DA1235" s="4"/>
      <c r="DB1235" s="4"/>
      <c r="DC1235" s="4"/>
      <c r="DD1235" s="4"/>
      <c r="DE1235" s="4"/>
      <c r="DF1235" s="4"/>
      <c r="DG1235" s="4"/>
      <c r="DH1235" s="4"/>
      <c r="DI1235" s="4"/>
      <c r="DJ1235" s="4"/>
      <c r="DK1235" s="4"/>
      <c r="DL1235" s="4"/>
      <c r="DM1235" s="4"/>
      <c r="DN1235" s="4"/>
      <c r="DO1235" s="4"/>
      <c r="DP1235" s="4"/>
      <c r="DQ1235" s="4"/>
      <c r="DR1235" s="4"/>
      <c r="DS1235" s="4"/>
      <c r="DT1235" s="4"/>
      <c r="DU1235" s="4"/>
      <c r="DV1235" s="4"/>
      <c r="DW1235" s="4"/>
      <c r="DX1235" s="4"/>
      <c r="DY1235" s="4"/>
      <c r="DZ1235" s="4"/>
      <c r="EA1235" s="4"/>
      <c r="EB1235" s="4"/>
      <c r="EC1235" s="4"/>
      <c r="ED1235" s="4"/>
      <c r="EE1235" s="4"/>
      <c r="EF1235" s="4"/>
      <c r="EG1235" s="4"/>
      <c r="EH1235" s="4"/>
      <c r="EI1235" s="4"/>
      <c r="EJ1235" s="4"/>
      <c r="EK1235" s="4"/>
      <c r="EL1235" s="4"/>
    </row>
    <row r="1236" spans="1:142" x14ac:dyDescent="0.35">
      <c r="A1236" s="3"/>
      <c r="B1236" s="4"/>
      <c r="C1236" s="4"/>
      <c r="D1236" s="4"/>
      <c r="E1236" s="3"/>
      <c r="F1236" s="3"/>
      <c r="G1236" s="3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/>
      <c r="AD1236" s="4"/>
      <c r="AE1236" s="4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  <c r="BA1236" s="4"/>
      <c r="BB1236" s="4"/>
      <c r="BC1236" s="4"/>
      <c r="BD1236" s="4"/>
      <c r="BE1236" s="4"/>
      <c r="BF1236" s="4"/>
      <c r="BG1236" s="4"/>
      <c r="BH1236" s="4"/>
      <c r="BI1236" s="4"/>
      <c r="BJ1236" s="4"/>
      <c r="BK1236" s="4"/>
      <c r="BL1236" s="4"/>
      <c r="BM1236" s="4"/>
      <c r="BN1236" s="4"/>
      <c r="BO1236" s="4"/>
      <c r="BP1236" s="4"/>
      <c r="BQ1236" s="4"/>
      <c r="BR1236" s="4"/>
      <c r="BS1236" s="4"/>
      <c r="BT1236" s="4"/>
      <c r="BU1236" s="4"/>
      <c r="BV1236" s="4"/>
      <c r="BW1236" s="4"/>
      <c r="BX1236" s="4"/>
      <c r="BY1236" s="4"/>
      <c r="BZ1236" s="4"/>
      <c r="CA1236" s="4"/>
      <c r="CB1236" s="4"/>
      <c r="CC1236" s="4"/>
      <c r="CD1236" s="4"/>
      <c r="CE1236" s="4"/>
      <c r="CF1236" s="4"/>
      <c r="CG1236" s="4"/>
      <c r="CH1236" s="4"/>
      <c r="CI1236" s="4"/>
      <c r="CJ1236" s="4"/>
      <c r="CK1236" s="4"/>
      <c r="CL1236" s="4"/>
      <c r="CM1236" s="4"/>
      <c r="CN1236" s="4"/>
      <c r="CO1236" s="4"/>
      <c r="CP1236" s="4"/>
      <c r="CQ1236" s="4"/>
      <c r="CR1236" s="4"/>
      <c r="CS1236" s="4"/>
      <c r="CT1236" s="4"/>
      <c r="CU1236" s="4"/>
      <c r="CV1236" s="4"/>
      <c r="CW1236" s="4"/>
      <c r="CX1236" s="4"/>
      <c r="CY1236" s="4"/>
      <c r="CZ1236" s="4"/>
      <c r="DA1236" s="4"/>
      <c r="DB1236" s="4"/>
      <c r="DC1236" s="4"/>
      <c r="DD1236" s="4"/>
      <c r="DE1236" s="4"/>
      <c r="DF1236" s="4"/>
      <c r="DG1236" s="4"/>
      <c r="DH1236" s="4"/>
      <c r="DI1236" s="4"/>
      <c r="DJ1236" s="4"/>
      <c r="DK1236" s="4"/>
      <c r="DL1236" s="4"/>
      <c r="DM1236" s="4"/>
      <c r="DN1236" s="4"/>
      <c r="DO1236" s="4"/>
      <c r="DP1236" s="4"/>
      <c r="DQ1236" s="4"/>
      <c r="DR1236" s="4"/>
      <c r="DS1236" s="4"/>
      <c r="DT1236" s="4"/>
      <c r="DU1236" s="4"/>
      <c r="DV1236" s="4"/>
      <c r="DW1236" s="4"/>
      <c r="DX1236" s="4"/>
      <c r="DY1236" s="4"/>
      <c r="DZ1236" s="4"/>
      <c r="EA1236" s="4"/>
      <c r="EB1236" s="4"/>
      <c r="EC1236" s="4"/>
      <c r="ED1236" s="4"/>
      <c r="EE1236" s="4"/>
      <c r="EF1236" s="4"/>
      <c r="EG1236" s="4"/>
      <c r="EH1236" s="4"/>
      <c r="EI1236" s="4"/>
      <c r="EJ1236" s="4"/>
      <c r="EK1236" s="4"/>
      <c r="EL1236" s="4"/>
    </row>
    <row r="1237" spans="1:142" x14ac:dyDescent="0.35">
      <c r="A1237" s="3"/>
      <c r="B1237" s="4"/>
      <c r="C1237" s="4"/>
      <c r="D1237" s="4"/>
      <c r="E1237" s="3"/>
      <c r="F1237" s="3"/>
      <c r="G1237" s="3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  <c r="BA1237" s="4"/>
      <c r="BB1237" s="4"/>
      <c r="BC1237" s="4"/>
      <c r="BD1237" s="4"/>
      <c r="BE1237" s="4"/>
      <c r="BF1237" s="4"/>
      <c r="BG1237" s="4"/>
      <c r="BH1237" s="4"/>
      <c r="BI1237" s="4"/>
      <c r="BJ1237" s="4"/>
      <c r="BK1237" s="4"/>
      <c r="BL1237" s="4"/>
      <c r="BM1237" s="4"/>
      <c r="BN1237" s="4"/>
      <c r="BO1237" s="4"/>
      <c r="BP1237" s="4"/>
      <c r="BQ1237" s="4"/>
      <c r="BR1237" s="4"/>
      <c r="BS1237" s="4"/>
      <c r="BT1237" s="4"/>
      <c r="BU1237" s="4"/>
      <c r="BV1237" s="4"/>
      <c r="BW1237" s="4"/>
      <c r="BX1237" s="4"/>
      <c r="BY1237" s="4"/>
      <c r="BZ1237" s="4"/>
      <c r="CA1237" s="4"/>
      <c r="CB1237" s="4"/>
      <c r="CC1237" s="4"/>
      <c r="CD1237" s="4"/>
      <c r="CE1237" s="4"/>
      <c r="CF1237" s="4"/>
      <c r="CG1237" s="4"/>
      <c r="CH1237" s="4"/>
      <c r="CI1237" s="4"/>
      <c r="CJ1237" s="4"/>
      <c r="CK1237" s="4"/>
      <c r="CL1237" s="4"/>
      <c r="CM1237" s="4"/>
      <c r="CN1237" s="4"/>
      <c r="CO1237" s="4"/>
      <c r="CP1237" s="4"/>
      <c r="CQ1237" s="4"/>
      <c r="CR1237" s="4"/>
      <c r="CS1237" s="4"/>
      <c r="CT1237" s="4"/>
      <c r="CU1237" s="4"/>
      <c r="CV1237" s="4"/>
      <c r="CW1237" s="4"/>
      <c r="CX1237" s="4"/>
      <c r="CY1237" s="4"/>
      <c r="CZ1237" s="4"/>
      <c r="DA1237" s="4"/>
      <c r="DB1237" s="4"/>
      <c r="DC1237" s="4"/>
      <c r="DD1237" s="4"/>
      <c r="DE1237" s="4"/>
      <c r="DF1237" s="4"/>
      <c r="DG1237" s="4"/>
      <c r="DH1237" s="4"/>
      <c r="DI1237" s="4"/>
      <c r="DJ1237" s="4"/>
      <c r="DK1237" s="4"/>
      <c r="DL1237" s="4"/>
      <c r="DM1237" s="4"/>
      <c r="DN1237" s="4"/>
      <c r="DO1237" s="4"/>
      <c r="DP1237" s="4"/>
      <c r="DQ1237" s="4"/>
      <c r="DR1237" s="4"/>
      <c r="DS1237" s="4"/>
      <c r="DT1237" s="4"/>
      <c r="DU1237" s="4"/>
      <c r="DV1237" s="4"/>
      <c r="DW1237" s="4"/>
      <c r="DX1237" s="4"/>
      <c r="DY1237" s="4"/>
      <c r="DZ1237" s="4"/>
      <c r="EA1237" s="4"/>
      <c r="EB1237" s="4"/>
      <c r="EC1237" s="4"/>
      <c r="ED1237" s="4"/>
      <c r="EE1237" s="4"/>
      <c r="EF1237" s="4"/>
      <c r="EG1237" s="4"/>
      <c r="EH1237" s="4"/>
      <c r="EI1237" s="4"/>
      <c r="EJ1237" s="4"/>
      <c r="EK1237" s="4"/>
      <c r="EL1237" s="4"/>
    </row>
    <row r="1238" spans="1:142" x14ac:dyDescent="0.35">
      <c r="A1238" s="3"/>
      <c r="B1238" s="4"/>
      <c r="C1238" s="4"/>
      <c r="D1238" s="4"/>
      <c r="E1238" s="3"/>
      <c r="F1238" s="3"/>
      <c r="G1238" s="3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  <c r="BA1238" s="4"/>
      <c r="BB1238" s="4"/>
      <c r="BC1238" s="4"/>
      <c r="BD1238" s="4"/>
      <c r="BE1238" s="4"/>
      <c r="BF1238" s="4"/>
      <c r="BG1238" s="4"/>
      <c r="BH1238" s="4"/>
      <c r="BI1238" s="4"/>
      <c r="BJ1238" s="4"/>
      <c r="BK1238" s="4"/>
      <c r="BL1238" s="4"/>
      <c r="BM1238" s="4"/>
      <c r="BN1238" s="4"/>
      <c r="BO1238" s="4"/>
      <c r="BP1238" s="4"/>
      <c r="BQ1238" s="4"/>
      <c r="BR1238" s="4"/>
      <c r="BS1238" s="4"/>
      <c r="BT1238" s="4"/>
      <c r="BU1238" s="4"/>
      <c r="BV1238" s="4"/>
      <c r="BW1238" s="4"/>
      <c r="BX1238" s="4"/>
      <c r="BY1238" s="4"/>
      <c r="BZ1238" s="4"/>
      <c r="CA1238" s="4"/>
      <c r="CB1238" s="4"/>
      <c r="CC1238" s="4"/>
      <c r="CD1238" s="4"/>
      <c r="CE1238" s="4"/>
      <c r="CF1238" s="4"/>
      <c r="CG1238" s="4"/>
      <c r="CH1238" s="4"/>
      <c r="CI1238" s="4"/>
      <c r="CJ1238" s="4"/>
      <c r="CK1238" s="4"/>
      <c r="CL1238" s="4"/>
      <c r="CM1238" s="4"/>
      <c r="CN1238" s="4"/>
      <c r="CO1238" s="4"/>
      <c r="CP1238" s="4"/>
      <c r="CQ1238" s="4"/>
      <c r="CR1238" s="4"/>
      <c r="CS1238" s="4"/>
      <c r="CT1238" s="4"/>
      <c r="CU1238" s="4"/>
      <c r="CV1238" s="4"/>
      <c r="CW1238" s="4"/>
      <c r="CX1238" s="4"/>
      <c r="CY1238" s="4"/>
      <c r="CZ1238" s="4"/>
      <c r="DA1238" s="4"/>
      <c r="DB1238" s="4"/>
      <c r="DC1238" s="4"/>
      <c r="DD1238" s="4"/>
      <c r="DE1238" s="4"/>
      <c r="DF1238" s="4"/>
      <c r="DG1238" s="4"/>
      <c r="DH1238" s="4"/>
      <c r="DI1238" s="4"/>
      <c r="DJ1238" s="4"/>
      <c r="DK1238" s="4"/>
      <c r="DL1238" s="4"/>
      <c r="DM1238" s="4"/>
      <c r="DN1238" s="4"/>
      <c r="DO1238" s="4"/>
      <c r="DP1238" s="4"/>
      <c r="DQ1238" s="4"/>
      <c r="DR1238" s="4"/>
      <c r="DS1238" s="4"/>
      <c r="DT1238" s="4"/>
      <c r="DU1238" s="4"/>
      <c r="DV1238" s="4"/>
      <c r="DW1238" s="4"/>
      <c r="DX1238" s="4"/>
      <c r="DY1238" s="4"/>
      <c r="DZ1238" s="4"/>
      <c r="EA1238" s="4"/>
      <c r="EB1238" s="4"/>
      <c r="EC1238" s="4"/>
      <c r="ED1238" s="4"/>
      <c r="EE1238" s="4"/>
      <c r="EF1238" s="4"/>
      <c r="EG1238" s="4"/>
      <c r="EH1238" s="4"/>
      <c r="EI1238" s="4"/>
      <c r="EJ1238" s="4"/>
      <c r="EK1238" s="4"/>
      <c r="EL1238" s="4"/>
    </row>
    <row r="1239" spans="1:142" x14ac:dyDescent="0.35">
      <c r="A1239" s="3"/>
      <c r="B1239" s="4"/>
      <c r="C1239" s="4"/>
      <c r="D1239" s="4"/>
      <c r="E1239" s="3"/>
      <c r="F1239" s="3"/>
      <c r="G1239" s="3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/>
      <c r="AD1239" s="4"/>
      <c r="AE1239" s="4"/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  <c r="BA1239" s="4"/>
      <c r="BB1239" s="4"/>
      <c r="BC1239" s="4"/>
      <c r="BD1239" s="4"/>
      <c r="BE1239" s="4"/>
      <c r="BF1239" s="4"/>
      <c r="BG1239" s="4"/>
      <c r="BH1239" s="4"/>
      <c r="BI1239" s="4"/>
      <c r="BJ1239" s="4"/>
      <c r="BK1239" s="4"/>
      <c r="BL1239" s="4"/>
      <c r="BM1239" s="4"/>
      <c r="BN1239" s="4"/>
      <c r="BO1239" s="4"/>
      <c r="BP1239" s="4"/>
      <c r="BQ1239" s="4"/>
      <c r="BR1239" s="4"/>
      <c r="BS1239" s="4"/>
      <c r="BT1239" s="4"/>
      <c r="BU1239" s="4"/>
      <c r="BV1239" s="4"/>
      <c r="BW1239" s="4"/>
      <c r="BX1239" s="4"/>
      <c r="BY1239" s="4"/>
      <c r="BZ1239" s="4"/>
      <c r="CA1239" s="4"/>
      <c r="CB1239" s="4"/>
      <c r="CC1239" s="4"/>
      <c r="CD1239" s="4"/>
      <c r="CE1239" s="4"/>
      <c r="CF1239" s="4"/>
      <c r="CG1239" s="4"/>
      <c r="CH1239" s="4"/>
      <c r="CI1239" s="4"/>
      <c r="CJ1239" s="4"/>
      <c r="CK1239" s="4"/>
      <c r="CL1239" s="4"/>
      <c r="CM1239" s="4"/>
      <c r="CN1239" s="4"/>
      <c r="CO1239" s="4"/>
      <c r="CP1239" s="4"/>
      <c r="CQ1239" s="4"/>
      <c r="CR1239" s="4"/>
      <c r="CS1239" s="4"/>
      <c r="CT1239" s="4"/>
      <c r="CU1239" s="4"/>
      <c r="CV1239" s="4"/>
      <c r="CW1239" s="4"/>
      <c r="CX1239" s="4"/>
      <c r="CY1239" s="4"/>
      <c r="CZ1239" s="4"/>
      <c r="DA1239" s="4"/>
      <c r="DB1239" s="4"/>
      <c r="DC1239" s="4"/>
      <c r="DD1239" s="4"/>
      <c r="DE1239" s="4"/>
      <c r="DF1239" s="4"/>
      <c r="DG1239" s="4"/>
      <c r="DH1239" s="4"/>
      <c r="DI1239" s="4"/>
      <c r="DJ1239" s="4"/>
      <c r="DK1239" s="4"/>
      <c r="DL1239" s="4"/>
      <c r="DM1239" s="4"/>
      <c r="DN1239" s="4"/>
      <c r="DO1239" s="4"/>
      <c r="DP1239" s="4"/>
      <c r="DQ1239" s="4"/>
      <c r="DR1239" s="4"/>
      <c r="DS1239" s="4"/>
      <c r="DT1239" s="4"/>
      <c r="DU1239" s="4"/>
      <c r="DV1239" s="4"/>
      <c r="DW1239" s="4"/>
      <c r="DX1239" s="4"/>
      <c r="DY1239" s="4"/>
      <c r="DZ1239" s="4"/>
      <c r="EA1239" s="4"/>
      <c r="EB1239" s="4"/>
      <c r="EC1239" s="4"/>
      <c r="ED1239" s="4"/>
      <c r="EE1239" s="4"/>
      <c r="EF1239" s="4"/>
      <c r="EG1239" s="4"/>
      <c r="EH1239" s="4"/>
      <c r="EI1239" s="4"/>
      <c r="EJ1239" s="4"/>
      <c r="EK1239" s="4"/>
      <c r="EL1239" s="4"/>
    </row>
    <row r="1240" spans="1:142" x14ac:dyDescent="0.35">
      <c r="A1240" s="3"/>
      <c r="B1240" s="4"/>
      <c r="C1240" s="4"/>
      <c r="D1240" s="4"/>
      <c r="E1240" s="3"/>
      <c r="F1240" s="3"/>
      <c r="G1240" s="3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  <c r="AF1240" s="4"/>
      <c r="AG1240" s="4"/>
      <c r="AH1240" s="4"/>
      <c r="AI1240" s="4"/>
      <c r="AJ1240" s="4"/>
      <c r="AK1240" s="4"/>
      <c r="AL1240" s="4"/>
      <c r="AM1240" s="4"/>
      <c r="AN1240" s="4"/>
      <c r="AO1240" s="4"/>
      <c r="AP1240" s="4"/>
      <c r="AQ1240" s="4"/>
      <c r="AR1240" s="4"/>
      <c r="AS1240" s="4"/>
      <c r="AT1240" s="4"/>
      <c r="AU1240" s="4"/>
      <c r="AV1240" s="4"/>
      <c r="AW1240" s="4"/>
      <c r="AX1240" s="4"/>
      <c r="AY1240" s="4"/>
      <c r="AZ1240" s="4"/>
      <c r="BA1240" s="4"/>
      <c r="BB1240" s="4"/>
      <c r="BC1240" s="4"/>
      <c r="BD1240" s="4"/>
      <c r="BE1240" s="4"/>
      <c r="BF1240" s="4"/>
      <c r="BG1240" s="4"/>
      <c r="BH1240" s="4"/>
      <c r="BI1240" s="4"/>
      <c r="BJ1240" s="4"/>
      <c r="BK1240" s="4"/>
      <c r="BL1240" s="4"/>
      <c r="BM1240" s="4"/>
      <c r="BN1240" s="4"/>
      <c r="BO1240" s="4"/>
      <c r="BP1240" s="4"/>
      <c r="BQ1240" s="4"/>
      <c r="BR1240" s="4"/>
      <c r="BS1240" s="4"/>
      <c r="BT1240" s="4"/>
      <c r="BU1240" s="4"/>
      <c r="BV1240" s="4"/>
      <c r="BW1240" s="4"/>
      <c r="BX1240" s="4"/>
      <c r="BY1240" s="4"/>
      <c r="BZ1240" s="4"/>
      <c r="CA1240" s="4"/>
      <c r="CB1240" s="4"/>
      <c r="CC1240" s="4"/>
      <c r="CD1240" s="4"/>
      <c r="CE1240" s="4"/>
      <c r="CF1240" s="4"/>
      <c r="CG1240" s="4"/>
      <c r="CH1240" s="4"/>
      <c r="CI1240" s="4"/>
      <c r="CJ1240" s="4"/>
      <c r="CK1240" s="4"/>
      <c r="CL1240" s="4"/>
      <c r="CM1240" s="4"/>
      <c r="CN1240" s="4"/>
      <c r="CO1240" s="4"/>
      <c r="CP1240" s="4"/>
      <c r="CQ1240" s="4"/>
      <c r="CR1240" s="4"/>
      <c r="CS1240" s="4"/>
      <c r="CT1240" s="4"/>
      <c r="CU1240" s="4"/>
      <c r="CV1240" s="4"/>
      <c r="CW1240" s="4"/>
      <c r="CX1240" s="4"/>
      <c r="CY1240" s="4"/>
      <c r="CZ1240" s="4"/>
      <c r="DA1240" s="4"/>
      <c r="DB1240" s="4"/>
      <c r="DC1240" s="4"/>
      <c r="DD1240" s="4"/>
      <c r="DE1240" s="4"/>
      <c r="DF1240" s="4"/>
      <c r="DG1240" s="4"/>
      <c r="DH1240" s="4"/>
      <c r="DI1240" s="4"/>
      <c r="DJ1240" s="4"/>
      <c r="DK1240" s="4"/>
      <c r="DL1240" s="4"/>
      <c r="DM1240" s="4"/>
      <c r="DN1240" s="4"/>
      <c r="DO1240" s="4"/>
      <c r="DP1240" s="4"/>
      <c r="DQ1240" s="4"/>
      <c r="DR1240" s="4"/>
      <c r="DS1240" s="4"/>
      <c r="DT1240" s="4"/>
      <c r="DU1240" s="4"/>
      <c r="DV1240" s="4"/>
      <c r="DW1240" s="4"/>
      <c r="DX1240" s="4"/>
      <c r="DY1240" s="4"/>
      <c r="DZ1240" s="4"/>
      <c r="EA1240" s="4"/>
      <c r="EB1240" s="4"/>
      <c r="EC1240" s="4"/>
      <c r="ED1240" s="4"/>
      <c r="EE1240" s="4"/>
      <c r="EF1240" s="4"/>
      <c r="EG1240" s="4"/>
      <c r="EH1240" s="4"/>
      <c r="EI1240" s="4"/>
      <c r="EJ1240" s="4"/>
      <c r="EK1240" s="4"/>
      <c r="EL1240" s="4"/>
    </row>
    <row r="1241" spans="1:142" x14ac:dyDescent="0.35">
      <c r="A1241" s="3"/>
      <c r="B1241" s="4"/>
      <c r="C1241" s="4"/>
      <c r="D1241" s="4"/>
      <c r="E1241" s="3"/>
      <c r="F1241" s="3"/>
      <c r="G1241" s="3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  <c r="AB1241" s="4"/>
      <c r="AC1241" s="4"/>
      <c r="AD1241" s="4"/>
      <c r="AE1241" s="4"/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  <c r="AZ1241" s="4"/>
      <c r="BA1241" s="4"/>
      <c r="BB1241" s="4"/>
      <c r="BC1241" s="4"/>
      <c r="BD1241" s="4"/>
      <c r="BE1241" s="4"/>
      <c r="BF1241" s="4"/>
      <c r="BG1241" s="4"/>
      <c r="BH1241" s="4"/>
      <c r="BI1241" s="4"/>
      <c r="BJ1241" s="4"/>
      <c r="BK1241" s="4"/>
      <c r="BL1241" s="4"/>
      <c r="BM1241" s="4"/>
      <c r="BN1241" s="4"/>
      <c r="BO1241" s="4"/>
      <c r="BP1241" s="4"/>
      <c r="BQ1241" s="4"/>
      <c r="BR1241" s="4"/>
      <c r="BS1241" s="4"/>
      <c r="BT1241" s="4"/>
      <c r="BU1241" s="4"/>
      <c r="BV1241" s="4"/>
      <c r="BW1241" s="4"/>
      <c r="BX1241" s="4"/>
      <c r="BY1241" s="4"/>
      <c r="BZ1241" s="4"/>
      <c r="CA1241" s="4"/>
      <c r="CB1241" s="4"/>
      <c r="CC1241" s="4"/>
      <c r="CD1241" s="4"/>
      <c r="CE1241" s="4"/>
      <c r="CF1241" s="4"/>
      <c r="CG1241" s="4"/>
      <c r="CH1241" s="4"/>
      <c r="CI1241" s="4"/>
      <c r="CJ1241" s="4"/>
      <c r="CK1241" s="4"/>
      <c r="CL1241" s="4"/>
      <c r="CM1241" s="4"/>
      <c r="CN1241" s="4"/>
      <c r="CO1241" s="4"/>
      <c r="CP1241" s="4"/>
      <c r="CQ1241" s="4"/>
      <c r="CR1241" s="4"/>
      <c r="CS1241" s="4"/>
      <c r="CT1241" s="4"/>
      <c r="CU1241" s="4"/>
      <c r="CV1241" s="4"/>
      <c r="CW1241" s="4"/>
      <c r="CX1241" s="4"/>
      <c r="CY1241" s="4"/>
      <c r="CZ1241" s="4"/>
      <c r="DA1241" s="4"/>
      <c r="DB1241" s="4"/>
      <c r="DC1241" s="4"/>
      <c r="DD1241" s="4"/>
      <c r="DE1241" s="4"/>
      <c r="DF1241" s="4"/>
      <c r="DG1241" s="4"/>
      <c r="DH1241" s="4"/>
      <c r="DI1241" s="4"/>
      <c r="DJ1241" s="4"/>
      <c r="DK1241" s="4"/>
      <c r="DL1241" s="4"/>
      <c r="DM1241" s="4"/>
      <c r="DN1241" s="4"/>
      <c r="DO1241" s="4"/>
      <c r="DP1241" s="4"/>
      <c r="DQ1241" s="4"/>
      <c r="DR1241" s="4"/>
      <c r="DS1241" s="4"/>
      <c r="DT1241" s="4"/>
      <c r="DU1241" s="4"/>
      <c r="DV1241" s="4"/>
      <c r="DW1241" s="4"/>
      <c r="DX1241" s="4"/>
      <c r="DY1241" s="4"/>
      <c r="DZ1241" s="4"/>
      <c r="EA1241" s="4"/>
      <c r="EB1241" s="4"/>
      <c r="EC1241" s="4"/>
      <c r="ED1241" s="4"/>
      <c r="EE1241" s="4"/>
      <c r="EF1241" s="4"/>
      <c r="EG1241" s="4"/>
      <c r="EH1241" s="4"/>
      <c r="EI1241" s="4"/>
      <c r="EJ1241" s="4"/>
      <c r="EK1241" s="4"/>
      <c r="EL1241" s="4"/>
    </row>
    <row r="1242" spans="1:142" x14ac:dyDescent="0.35">
      <c r="A1242" s="3"/>
      <c r="B1242" s="4"/>
      <c r="C1242" s="4"/>
      <c r="D1242" s="4"/>
      <c r="E1242" s="3"/>
      <c r="F1242" s="3"/>
      <c r="G1242" s="3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  <c r="AC1242" s="4"/>
      <c r="AD1242" s="4"/>
      <c r="AE1242" s="4"/>
      <c r="AF1242" s="4"/>
      <c r="AG1242" s="4"/>
      <c r="AH1242" s="4"/>
      <c r="AI1242" s="4"/>
      <c r="AJ1242" s="4"/>
      <c r="AK1242" s="4"/>
      <c r="AL1242" s="4"/>
      <c r="AM1242" s="4"/>
      <c r="AN1242" s="4"/>
      <c r="AO1242" s="4"/>
      <c r="AP1242" s="4"/>
      <c r="AQ1242" s="4"/>
      <c r="AR1242" s="4"/>
      <c r="AS1242" s="4"/>
      <c r="AT1242" s="4"/>
      <c r="AU1242" s="4"/>
      <c r="AV1242" s="4"/>
      <c r="AW1242" s="4"/>
      <c r="AX1242" s="4"/>
      <c r="AY1242" s="4"/>
      <c r="AZ1242" s="4"/>
      <c r="BA1242" s="4"/>
      <c r="BB1242" s="4"/>
      <c r="BC1242" s="4"/>
      <c r="BD1242" s="4"/>
      <c r="BE1242" s="4"/>
      <c r="BF1242" s="4"/>
      <c r="BG1242" s="4"/>
      <c r="BH1242" s="4"/>
      <c r="BI1242" s="4"/>
      <c r="BJ1242" s="4"/>
      <c r="BK1242" s="4"/>
      <c r="BL1242" s="4"/>
      <c r="BM1242" s="4"/>
      <c r="BN1242" s="4"/>
      <c r="BO1242" s="4"/>
      <c r="BP1242" s="4"/>
      <c r="BQ1242" s="4"/>
      <c r="BR1242" s="4"/>
      <c r="BS1242" s="4"/>
      <c r="BT1242" s="4"/>
      <c r="BU1242" s="4"/>
      <c r="BV1242" s="4"/>
      <c r="BW1242" s="4"/>
      <c r="BX1242" s="4"/>
      <c r="BY1242" s="4"/>
      <c r="BZ1242" s="4"/>
      <c r="CA1242" s="4"/>
      <c r="CB1242" s="4"/>
      <c r="CC1242" s="4"/>
      <c r="CD1242" s="4"/>
      <c r="CE1242" s="4"/>
      <c r="CF1242" s="4"/>
      <c r="CG1242" s="4"/>
      <c r="CH1242" s="4"/>
      <c r="CI1242" s="4"/>
      <c r="CJ1242" s="4"/>
      <c r="CK1242" s="4"/>
      <c r="CL1242" s="4"/>
      <c r="CM1242" s="4"/>
      <c r="CN1242" s="4"/>
      <c r="CO1242" s="4"/>
      <c r="CP1242" s="4"/>
      <c r="CQ1242" s="4"/>
      <c r="CR1242" s="4"/>
      <c r="CS1242" s="4"/>
      <c r="CT1242" s="4"/>
      <c r="CU1242" s="4"/>
      <c r="CV1242" s="4"/>
      <c r="CW1242" s="4"/>
      <c r="CX1242" s="4"/>
      <c r="CY1242" s="4"/>
      <c r="CZ1242" s="4"/>
      <c r="DA1242" s="4"/>
      <c r="DB1242" s="4"/>
      <c r="DC1242" s="4"/>
      <c r="DD1242" s="4"/>
      <c r="DE1242" s="4"/>
      <c r="DF1242" s="4"/>
      <c r="DG1242" s="4"/>
      <c r="DH1242" s="4"/>
      <c r="DI1242" s="4"/>
      <c r="DJ1242" s="4"/>
      <c r="DK1242" s="4"/>
      <c r="DL1242" s="4"/>
      <c r="DM1242" s="4"/>
      <c r="DN1242" s="4"/>
      <c r="DO1242" s="4"/>
      <c r="DP1242" s="4"/>
      <c r="DQ1242" s="4"/>
      <c r="DR1242" s="4"/>
      <c r="DS1242" s="4"/>
      <c r="DT1242" s="4"/>
      <c r="DU1242" s="4"/>
      <c r="DV1242" s="4"/>
      <c r="DW1242" s="4"/>
      <c r="DX1242" s="4"/>
      <c r="DY1242" s="4"/>
      <c r="DZ1242" s="4"/>
      <c r="EA1242" s="4"/>
      <c r="EB1242" s="4"/>
      <c r="EC1242" s="4"/>
      <c r="ED1242" s="4"/>
      <c r="EE1242" s="4"/>
      <c r="EF1242" s="4"/>
      <c r="EG1242" s="4"/>
      <c r="EH1242" s="4"/>
      <c r="EI1242" s="4"/>
      <c r="EJ1242" s="4"/>
      <c r="EK1242" s="4"/>
      <c r="EL1242" s="4"/>
    </row>
    <row r="1243" spans="1:142" x14ac:dyDescent="0.35">
      <c r="A1243" s="3"/>
      <c r="B1243" s="4"/>
      <c r="C1243" s="4"/>
      <c r="D1243" s="4"/>
      <c r="E1243" s="3"/>
      <c r="F1243" s="3"/>
      <c r="G1243" s="3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  <c r="AB1243" s="4"/>
      <c r="AC1243" s="4"/>
      <c r="AD1243" s="4"/>
      <c r="AE1243" s="4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  <c r="BA1243" s="4"/>
      <c r="BB1243" s="4"/>
      <c r="BC1243" s="4"/>
      <c r="BD1243" s="4"/>
      <c r="BE1243" s="4"/>
      <c r="BF1243" s="4"/>
      <c r="BG1243" s="4"/>
      <c r="BH1243" s="4"/>
      <c r="BI1243" s="4"/>
      <c r="BJ1243" s="4"/>
      <c r="BK1243" s="4"/>
      <c r="BL1243" s="4"/>
      <c r="BM1243" s="4"/>
      <c r="BN1243" s="4"/>
      <c r="BO1243" s="4"/>
      <c r="BP1243" s="4"/>
      <c r="BQ1243" s="4"/>
      <c r="BR1243" s="4"/>
      <c r="BS1243" s="4"/>
      <c r="BT1243" s="4"/>
      <c r="BU1243" s="4"/>
      <c r="BV1243" s="4"/>
      <c r="BW1243" s="4"/>
      <c r="BX1243" s="4"/>
      <c r="BY1243" s="4"/>
      <c r="BZ1243" s="4"/>
      <c r="CA1243" s="4"/>
      <c r="CB1243" s="4"/>
      <c r="CC1243" s="4"/>
      <c r="CD1243" s="4"/>
      <c r="CE1243" s="4"/>
      <c r="CF1243" s="4"/>
      <c r="CG1243" s="4"/>
      <c r="CH1243" s="4"/>
      <c r="CI1243" s="4"/>
      <c r="CJ1243" s="4"/>
      <c r="CK1243" s="4"/>
      <c r="CL1243" s="4"/>
      <c r="CM1243" s="4"/>
      <c r="CN1243" s="4"/>
      <c r="CO1243" s="4"/>
      <c r="CP1243" s="4"/>
      <c r="CQ1243" s="4"/>
      <c r="CR1243" s="4"/>
      <c r="CS1243" s="4"/>
      <c r="CT1243" s="4"/>
      <c r="CU1243" s="4"/>
      <c r="CV1243" s="4"/>
      <c r="CW1243" s="4"/>
      <c r="CX1243" s="4"/>
      <c r="CY1243" s="4"/>
      <c r="CZ1243" s="4"/>
      <c r="DA1243" s="4"/>
      <c r="DB1243" s="4"/>
      <c r="DC1243" s="4"/>
      <c r="DD1243" s="4"/>
      <c r="DE1243" s="4"/>
      <c r="DF1243" s="4"/>
      <c r="DG1243" s="4"/>
      <c r="DH1243" s="4"/>
      <c r="DI1243" s="4"/>
      <c r="DJ1243" s="4"/>
      <c r="DK1243" s="4"/>
      <c r="DL1243" s="4"/>
      <c r="DM1243" s="4"/>
      <c r="DN1243" s="4"/>
      <c r="DO1243" s="4"/>
      <c r="DP1243" s="4"/>
      <c r="DQ1243" s="4"/>
      <c r="DR1243" s="4"/>
      <c r="DS1243" s="4"/>
      <c r="DT1243" s="4"/>
      <c r="DU1243" s="4"/>
      <c r="DV1243" s="4"/>
      <c r="DW1243" s="4"/>
      <c r="DX1243" s="4"/>
      <c r="DY1243" s="4"/>
      <c r="DZ1243" s="4"/>
      <c r="EA1243" s="4"/>
      <c r="EB1243" s="4"/>
      <c r="EC1243" s="4"/>
      <c r="ED1243" s="4"/>
      <c r="EE1243" s="4"/>
      <c r="EF1243" s="4"/>
      <c r="EG1243" s="4"/>
      <c r="EH1243" s="4"/>
      <c r="EI1243" s="4"/>
      <c r="EJ1243" s="4"/>
      <c r="EK1243" s="4"/>
      <c r="EL1243" s="4"/>
    </row>
    <row r="1244" spans="1:142" x14ac:dyDescent="0.35">
      <c r="A1244" s="3"/>
      <c r="B1244" s="4"/>
      <c r="C1244" s="4"/>
      <c r="D1244" s="4"/>
      <c r="E1244" s="3"/>
      <c r="F1244" s="3"/>
      <c r="G1244" s="3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  <c r="AD1244" s="4"/>
      <c r="AE1244" s="4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  <c r="BA1244" s="4"/>
      <c r="BB1244" s="4"/>
      <c r="BC1244" s="4"/>
      <c r="BD1244" s="4"/>
      <c r="BE1244" s="4"/>
      <c r="BF1244" s="4"/>
      <c r="BG1244" s="4"/>
      <c r="BH1244" s="4"/>
      <c r="BI1244" s="4"/>
      <c r="BJ1244" s="4"/>
      <c r="BK1244" s="4"/>
      <c r="BL1244" s="4"/>
      <c r="BM1244" s="4"/>
      <c r="BN1244" s="4"/>
      <c r="BO1244" s="4"/>
      <c r="BP1244" s="4"/>
      <c r="BQ1244" s="4"/>
      <c r="BR1244" s="4"/>
      <c r="BS1244" s="4"/>
      <c r="BT1244" s="4"/>
      <c r="BU1244" s="4"/>
      <c r="BV1244" s="4"/>
      <c r="BW1244" s="4"/>
      <c r="BX1244" s="4"/>
      <c r="BY1244" s="4"/>
      <c r="BZ1244" s="4"/>
      <c r="CA1244" s="4"/>
      <c r="CB1244" s="4"/>
      <c r="CC1244" s="4"/>
      <c r="CD1244" s="4"/>
      <c r="CE1244" s="4"/>
      <c r="CF1244" s="4"/>
      <c r="CG1244" s="4"/>
      <c r="CH1244" s="4"/>
      <c r="CI1244" s="4"/>
      <c r="CJ1244" s="4"/>
      <c r="CK1244" s="4"/>
      <c r="CL1244" s="4"/>
      <c r="CM1244" s="4"/>
      <c r="CN1244" s="4"/>
      <c r="CO1244" s="4"/>
      <c r="CP1244" s="4"/>
      <c r="CQ1244" s="4"/>
      <c r="CR1244" s="4"/>
      <c r="CS1244" s="4"/>
      <c r="CT1244" s="4"/>
      <c r="CU1244" s="4"/>
      <c r="CV1244" s="4"/>
      <c r="CW1244" s="4"/>
      <c r="CX1244" s="4"/>
      <c r="CY1244" s="4"/>
      <c r="CZ1244" s="4"/>
      <c r="DA1244" s="4"/>
      <c r="DB1244" s="4"/>
      <c r="DC1244" s="4"/>
      <c r="DD1244" s="4"/>
      <c r="DE1244" s="4"/>
      <c r="DF1244" s="4"/>
      <c r="DG1244" s="4"/>
      <c r="DH1244" s="4"/>
      <c r="DI1244" s="4"/>
      <c r="DJ1244" s="4"/>
      <c r="DK1244" s="4"/>
      <c r="DL1244" s="4"/>
      <c r="DM1244" s="4"/>
      <c r="DN1244" s="4"/>
      <c r="DO1244" s="4"/>
      <c r="DP1244" s="4"/>
      <c r="DQ1244" s="4"/>
      <c r="DR1244" s="4"/>
      <c r="DS1244" s="4"/>
      <c r="DT1244" s="4"/>
      <c r="DU1244" s="4"/>
      <c r="DV1244" s="4"/>
      <c r="DW1244" s="4"/>
      <c r="DX1244" s="4"/>
      <c r="DY1244" s="4"/>
      <c r="DZ1244" s="4"/>
      <c r="EA1244" s="4"/>
      <c r="EB1244" s="4"/>
      <c r="EC1244" s="4"/>
      <c r="ED1244" s="4"/>
      <c r="EE1244" s="4"/>
      <c r="EF1244" s="4"/>
      <c r="EG1244" s="4"/>
      <c r="EH1244" s="4"/>
      <c r="EI1244" s="4"/>
      <c r="EJ1244" s="4"/>
      <c r="EK1244" s="4"/>
      <c r="EL1244" s="4"/>
    </row>
    <row r="1245" spans="1:142" x14ac:dyDescent="0.35">
      <c r="A1245" s="3"/>
      <c r="B1245" s="4"/>
      <c r="C1245" s="4"/>
      <c r="D1245" s="4"/>
      <c r="E1245" s="3"/>
      <c r="F1245" s="3"/>
      <c r="G1245" s="3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  <c r="AC1245" s="4"/>
      <c r="AD1245" s="4"/>
      <c r="AE1245" s="4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  <c r="BA1245" s="4"/>
      <c r="BB1245" s="4"/>
      <c r="BC1245" s="4"/>
      <c r="BD1245" s="4"/>
      <c r="BE1245" s="4"/>
      <c r="BF1245" s="4"/>
      <c r="BG1245" s="4"/>
      <c r="BH1245" s="4"/>
      <c r="BI1245" s="4"/>
      <c r="BJ1245" s="4"/>
      <c r="BK1245" s="4"/>
      <c r="BL1245" s="4"/>
      <c r="BM1245" s="4"/>
      <c r="BN1245" s="4"/>
      <c r="BO1245" s="4"/>
      <c r="BP1245" s="4"/>
      <c r="BQ1245" s="4"/>
      <c r="BR1245" s="4"/>
      <c r="BS1245" s="4"/>
      <c r="BT1245" s="4"/>
      <c r="BU1245" s="4"/>
      <c r="BV1245" s="4"/>
      <c r="BW1245" s="4"/>
      <c r="BX1245" s="4"/>
      <c r="BY1245" s="4"/>
      <c r="BZ1245" s="4"/>
      <c r="CA1245" s="4"/>
      <c r="CB1245" s="4"/>
      <c r="CC1245" s="4"/>
      <c r="CD1245" s="4"/>
      <c r="CE1245" s="4"/>
      <c r="CF1245" s="4"/>
      <c r="CG1245" s="4"/>
      <c r="CH1245" s="4"/>
      <c r="CI1245" s="4"/>
      <c r="CJ1245" s="4"/>
      <c r="CK1245" s="4"/>
      <c r="CL1245" s="4"/>
      <c r="CM1245" s="4"/>
      <c r="CN1245" s="4"/>
      <c r="CO1245" s="4"/>
      <c r="CP1245" s="4"/>
      <c r="CQ1245" s="4"/>
      <c r="CR1245" s="4"/>
      <c r="CS1245" s="4"/>
      <c r="CT1245" s="4"/>
      <c r="CU1245" s="4"/>
      <c r="CV1245" s="4"/>
      <c r="CW1245" s="4"/>
      <c r="CX1245" s="4"/>
      <c r="CY1245" s="4"/>
      <c r="CZ1245" s="4"/>
      <c r="DA1245" s="4"/>
      <c r="DB1245" s="4"/>
      <c r="DC1245" s="4"/>
      <c r="DD1245" s="4"/>
      <c r="DE1245" s="4"/>
      <c r="DF1245" s="4"/>
      <c r="DG1245" s="4"/>
      <c r="DH1245" s="4"/>
      <c r="DI1245" s="4"/>
      <c r="DJ1245" s="4"/>
      <c r="DK1245" s="4"/>
      <c r="DL1245" s="4"/>
      <c r="DM1245" s="4"/>
      <c r="DN1245" s="4"/>
      <c r="DO1245" s="4"/>
      <c r="DP1245" s="4"/>
      <c r="DQ1245" s="4"/>
      <c r="DR1245" s="4"/>
      <c r="DS1245" s="4"/>
      <c r="DT1245" s="4"/>
      <c r="DU1245" s="4"/>
      <c r="DV1245" s="4"/>
      <c r="DW1245" s="4"/>
      <c r="DX1245" s="4"/>
      <c r="DY1245" s="4"/>
      <c r="DZ1245" s="4"/>
      <c r="EA1245" s="4"/>
      <c r="EB1245" s="4"/>
      <c r="EC1245" s="4"/>
      <c r="ED1245" s="4"/>
      <c r="EE1245" s="4"/>
      <c r="EF1245" s="4"/>
      <c r="EG1245" s="4"/>
      <c r="EH1245" s="4"/>
      <c r="EI1245" s="4"/>
      <c r="EJ1245" s="4"/>
      <c r="EK1245" s="4"/>
      <c r="EL1245" s="4"/>
    </row>
    <row r="1246" spans="1:142" x14ac:dyDescent="0.35">
      <c r="A1246" s="3"/>
      <c r="B1246" s="4"/>
      <c r="C1246" s="4"/>
      <c r="D1246" s="4"/>
      <c r="E1246" s="3"/>
      <c r="F1246" s="3"/>
      <c r="G1246" s="3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  <c r="AD1246" s="4"/>
      <c r="AE1246" s="4"/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  <c r="BA1246" s="4"/>
      <c r="BB1246" s="4"/>
      <c r="BC1246" s="4"/>
      <c r="BD1246" s="4"/>
      <c r="BE1246" s="4"/>
      <c r="BF1246" s="4"/>
      <c r="BG1246" s="4"/>
      <c r="BH1246" s="4"/>
      <c r="BI1246" s="4"/>
      <c r="BJ1246" s="4"/>
      <c r="BK1246" s="4"/>
      <c r="BL1246" s="4"/>
      <c r="BM1246" s="4"/>
      <c r="BN1246" s="4"/>
      <c r="BO1246" s="4"/>
      <c r="BP1246" s="4"/>
      <c r="BQ1246" s="4"/>
      <c r="BR1246" s="4"/>
      <c r="BS1246" s="4"/>
      <c r="BT1246" s="4"/>
      <c r="BU1246" s="4"/>
      <c r="BV1246" s="4"/>
      <c r="BW1246" s="4"/>
      <c r="BX1246" s="4"/>
      <c r="BY1246" s="4"/>
      <c r="BZ1246" s="4"/>
      <c r="CA1246" s="4"/>
      <c r="CB1246" s="4"/>
      <c r="CC1246" s="4"/>
      <c r="CD1246" s="4"/>
      <c r="CE1246" s="4"/>
      <c r="CF1246" s="4"/>
      <c r="CG1246" s="4"/>
      <c r="CH1246" s="4"/>
      <c r="CI1246" s="4"/>
      <c r="CJ1246" s="4"/>
      <c r="CK1246" s="4"/>
      <c r="CL1246" s="4"/>
      <c r="CM1246" s="4"/>
      <c r="CN1246" s="4"/>
      <c r="CO1246" s="4"/>
      <c r="CP1246" s="4"/>
      <c r="CQ1246" s="4"/>
      <c r="CR1246" s="4"/>
      <c r="CS1246" s="4"/>
      <c r="CT1246" s="4"/>
      <c r="CU1246" s="4"/>
      <c r="CV1246" s="4"/>
      <c r="CW1246" s="4"/>
      <c r="CX1246" s="4"/>
      <c r="CY1246" s="4"/>
      <c r="CZ1246" s="4"/>
      <c r="DA1246" s="4"/>
      <c r="DB1246" s="4"/>
      <c r="DC1246" s="4"/>
      <c r="DD1246" s="4"/>
      <c r="DE1246" s="4"/>
      <c r="DF1246" s="4"/>
      <c r="DG1246" s="4"/>
      <c r="DH1246" s="4"/>
      <c r="DI1246" s="4"/>
      <c r="DJ1246" s="4"/>
      <c r="DK1246" s="4"/>
      <c r="DL1246" s="4"/>
      <c r="DM1246" s="4"/>
      <c r="DN1246" s="4"/>
      <c r="DO1246" s="4"/>
      <c r="DP1246" s="4"/>
      <c r="DQ1246" s="4"/>
      <c r="DR1246" s="4"/>
      <c r="DS1246" s="4"/>
      <c r="DT1246" s="4"/>
      <c r="DU1246" s="4"/>
      <c r="DV1246" s="4"/>
      <c r="DW1246" s="4"/>
      <c r="DX1246" s="4"/>
      <c r="DY1246" s="4"/>
      <c r="DZ1246" s="4"/>
      <c r="EA1246" s="4"/>
      <c r="EB1246" s="4"/>
      <c r="EC1246" s="4"/>
      <c r="ED1246" s="4"/>
      <c r="EE1246" s="4"/>
      <c r="EF1246" s="4"/>
      <c r="EG1246" s="4"/>
      <c r="EH1246" s="4"/>
      <c r="EI1246" s="4"/>
      <c r="EJ1246" s="4"/>
      <c r="EK1246" s="4"/>
      <c r="EL1246" s="4"/>
    </row>
    <row r="1247" spans="1:142" x14ac:dyDescent="0.35">
      <c r="A1247" s="3"/>
      <c r="B1247" s="4"/>
      <c r="C1247" s="4"/>
      <c r="D1247" s="4"/>
      <c r="E1247" s="3"/>
      <c r="F1247" s="3"/>
      <c r="G1247" s="3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/>
      <c r="AD1247" s="4"/>
      <c r="AE1247" s="4"/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  <c r="BA1247" s="4"/>
      <c r="BB1247" s="4"/>
      <c r="BC1247" s="4"/>
      <c r="BD1247" s="4"/>
      <c r="BE1247" s="4"/>
      <c r="BF1247" s="4"/>
      <c r="BG1247" s="4"/>
      <c r="BH1247" s="4"/>
      <c r="BI1247" s="4"/>
      <c r="BJ1247" s="4"/>
      <c r="BK1247" s="4"/>
      <c r="BL1247" s="4"/>
      <c r="BM1247" s="4"/>
      <c r="BN1247" s="4"/>
      <c r="BO1247" s="4"/>
      <c r="BP1247" s="4"/>
      <c r="BQ1247" s="4"/>
      <c r="BR1247" s="4"/>
      <c r="BS1247" s="4"/>
      <c r="BT1247" s="4"/>
      <c r="BU1247" s="4"/>
      <c r="BV1247" s="4"/>
      <c r="BW1247" s="4"/>
      <c r="BX1247" s="4"/>
      <c r="BY1247" s="4"/>
      <c r="BZ1247" s="4"/>
      <c r="CA1247" s="4"/>
      <c r="CB1247" s="4"/>
      <c r="CC1247" s="4"/>
      <c r="CD1247" s="4"/>
      <c r="CE1247" s="4"/>
      <c r="CF1247" s="4"/>
      <c r="CG1247" s="4"/>
      <c r="CH1247" s="4"/>
      <c r="CI1247" s="4"/>
      <c r="CJ1247" s="4"/>
      <c r="CK1247" s="4"/>
      <c r="CL1247" s="4"/>
      <c r="CM1247" s="4"/>
      <c r="CN1247" s="4"/>
      <c r="CO1247" s="4"/>
      <c r="CP1247" s="4"/>
      <c r="CQ1247" s="4"/>
      <c r="CR1247" s="4"/>
      <c r="CS1247" s="4"/>
      <c r="CT1247" s="4"/>
      <c r="CU1247" s="4"/>
      <c r="CV1247" s="4"/>
      <c r="CW1247" s="4"/>
      <c r="CX1247" s="4"/>
      <c r="CY1247" s="4"/>
      <c r="CZ1247" s="4"/>
      <c r="DA1247" s="4"/>
      <c r="DB1247" s="4"/>
      <c r="DC1247" s="4"/>
      <c r="DD1247" s="4"/>
      <c r="DE1247" s="4"/>
      <c r="DF1247" s="4"/>
      <c r="DG1247" s="4"/>
      <c r="DH1247" s="4"/>
      <c r="DI1247" s="4"/>
      <c r="DJ1247" s="4"/>
      <c r="DK1247" s="4"/>
      <c r="DL1247" s="4"/>
      <c r="DM1247" s="4"/>
      <c r="DN1247" s="4"/>
      <c r="DO1247" s="4"/>
      <c r="DP1247" s="4"/>
      <c r="DQ1247" s="4"/>
      <c r="DR1247" s="4"/>
      <c r="DS1247" s="4"/>
      <c r="DT1247" s="4"/>
      <c r="DU1247" s="4"/>
      <c r="DV1247" s="4"/>
      <c r="DW1247" s="4"/>
      <c r="DX1247" s="4"/>
      <c r="DY1247" s="4"/>
      <c r="DZ1247" s="4"/>
      <c r="EA1247" s="4"/>
      <c r="EB1247" s="4"/>
      <c r="EC1247" s="4"/>
      <c r="ED1247" s="4"/>
      <c r="EE1247" s="4"/>
      <c r="EF1247" s="4"/>
      <c r="EG1247" s="4"/>
      <c r="EH1247" s="4"/>
      <c r="EI1247" s="4"/>
      <c r="EJ1247" s="4"/>
      <c r="EK1247" s="4"/>
      <c r="EL1247" s="4"/>
    </row>
    <row r="1248" spans="1:142" x14ac:dyDescent="0.35">
      <c r="A1248" s="3"/>
      <c r="B1248" s="4"/>
      <c r="C1248" s="4"/>
      <c r="D1248" s="4"/>
      <c r="E1248" s="3"/>
      <c r="F1248" s="3"/>
      <c r="G1248" s="3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  <c r="AF1248" s="4"/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/>
      <c r="AS1248" s="4"/>
      <c r="AT1248" s="4"/>
      <c r="AU1248" s="4"/>
      <c r="AV1248" s="4"/>
      <c r="AW1248" s="4"/>
      <c r="AX1248" s="4"/>
      <c r="AY1248" s="4"/>
      <c r="AZ1248" s="4"/>
      <c r="BA1248" s="4"/>
      <c r="BB1248" s="4"/>
      <c r="BC1248" s="4"/>
      <c r="BD1248" s="4"/>
      <c r="BE1248" s="4"/>
      <c r="BF1248" s="4"/>
      <c r="BG1248" s="4"/>
      <c r="BH1248" s="4"/>
      <c r="BI1248" s="4"/>
      <c r="BJ1248" s="4"/>
      <c r="BK1248" s="4"/>
      <c r="BL1248" s="4"/>
      <c r="BM1248" s="4"/>
      <c r="BN1248" s="4"/>
      <c r="BO1248" s="4"/>
      <c r="BP1248" s="4"/>
      <c r="BQ1248" s="4"/>
      <c r="BR1248" s="4"/>
      <c r="BS1248" s="4"/>
      <c r="BT1248" s="4"/>
      <c r="BU1248" s="4"/>
      <c r="BV1248" s="4"/>
      <c r="BW1248" s="4"/>
      <c r="BX1248" s="4"/>
      <c r="BY1248" s="4"/>
      <c r="BZ1248" s="4"/>
      <c r="CA1248" s="4"/>
      <c r="CB1248" s="4"/>
      <c r="CC1248" s="4"/>
      <c r="CD1248" s="4"/>
      <c r="CE1248" s="4"/>
      <c r="CF1248" s="4"/>
      <c r="CG1248" s="4"/>
      <c r="CH1248" s="4"/>
      <c r="CI1248" s="4"/>
      <c r="CJ1248" s="4"/>
      <c r="CK1248" s="4"/>
      <c r="CL1248" s="4"/>
      <c r="CM1248" s="4"/>
      <c r="CN1248" s="4"/>
      <c r="CO1248" s="4"/>
      <c r="CP1248" s="4"/>
      <c r="CQ1248" s="4"/>
      <c r="CR1248" s="4"/>
      <c r="CS1248" s="4"/>
      <c r="CT1248" s="4"/>
      <c r="CU1248" s="4"/>
      <c r="CV1248" s="4"/>
      <c r="CW1248" s="4"/>
      <c r="CX1248" s="4"/>
      <c r="CY1248" s="4"/>
      <c r="CZ1248" s="4"/>
      <c r="DA1248" s="4"/>
      <c r="DB1248" s="4"/>
      <c r="DC1248" s="4"/>
      <c r="DD1248" s="4"/>
      <c r="DE1248" s="4"/>
      <c r="DF1248" s="4"/>
      <c r="DG1248" s="4"/>
      <c r="DH1248" s="4"/>
      <c r="DI1248" s="4"/>
      <c r="DJ1248" s="4"/>
      <c r="DK1248" s="4"/>
      <c r="DL1248" s="4"/>
      <c r="DM1248" s="4"/>
      <c r="DN1248" s="4"/>
      <c r="DO1248" s="4"/>
      <c r="DP1248" s="4"/>
      <c r="DQ1248" s="4"/>
      <c r="DR1248" s="4"/>
      <c r="DS1248" s="4"/>
      <c r="DT1248" s="4"/>
      <c r="DU1248" s="4"/>
      <c r="DV1248" s="4"/>
      <c r="DW1248" s="4"/>
      <c r="DX1248" s="4"/>
      <c r="DY1248" s="4"/>
      <c r="DZ1248" s="4"/>
      <c r="EA1248" s="4"/>
      <c r="EB1248" s="4"/>
      <c r="EC1248" s="4"/>
      <c r="ED1248" s="4"/>
      <c r="EE1248" s="4"/>
      <c r="EF1248" s="4"/>
      <c r="EG1248" s="4"/>
      <c r="EH1248" s="4"/>
      <c r="EI1248" s="4"/>
      <c r="EJ1248" s="4"/>
      <c r="EK1248" s="4"/>
      <c r="EL1248" s="4"/>
    </row>
    <row r="1249" spans="1:142" x14ac:dyDescent="0.35">
      <c r="A1249" s="3"/>
      <c r="B1249" s="4"/>
      <c r="C1249" s="4"/>
      <c r="D1249" s="4"/>
      <c r="E1249" s="3"/>
      <c r="F1249" s="3"/>
      <c r="G1249" s="3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  <c r="AD1249" s="4"/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  <c r="BA1249" s="4"/>
      <c r="BB1249" s="4"/>
      <c r="BC1249" s="4"/>
      <c r="BD1249" s="4"/>
      <c r="BE1249" s="4"/>
      <c r="BF1249" s="4"/>
      <c r="BG1249" s="4"/>
      <c r="BH1249" s="4"/>
      <c r="BI1249" s="4"/>
      <c r="BJ1249" s="4"/>
      <c r="BK1249" s="4"/>
      <c r="BL1249" s="4"/>
      <c r="BM1249" s="4"/>
      <c r="BN1249" s="4"/>
      <c r="BO1249" s="4"/>
      <c r="BP1249" s="4"/>
      <c r="BQ1249" s="4"/>
      <c r="BR1249" s="4"/>
      <c r="BS1249" s="4"/>
      <c r="BT1249" s="4"/>
      <c r="BU1249" s="4"/>
      <c r="BV1249" s="4"/>
      <c r="BW1249" s="4"/>
      <c r="BX1249" s="4"/>
      <c r="BY1249" s="4"/>
      <c r="BZ1249" s="4"/>
      <c r="CA1249" s="4"/>
      <c r="CB1249" s="4"/>
      <c r="CC1249" s="4"/>
      <c r="CD1249" s="4"/>
      <c r="CE1249" s="4"/>
      <c r="CF1249" s="4"/>
      <c r="CG1249" s="4"/>
      <c r="CH1249" s="4"/>
      <c r="CI1249" s="4"/>
      <c r="CJ1249" s="4"/>
      <c r="CK1249" s="4"/>
      <c r="CL1249" s="4"/>
      <c r="CM1249" s="4"/>
      <c r="CN1249" s="4"/>
      <c r="CO1249" s="4"/>
      <c r="CP1249" s="4"/>
      <c r="CQ1249" s="4"/>
      <c r="CR1249" s="4"/>
      <c r="CS1249" s="4"/>
      <c r="CT1249" s="4"/>
      <c r="CU1249" s="4"/>
      <c r="CV1249" s="4"/>
      <c r="CW1249" s="4"/>
      <c r="CX1249" s="4"/>
      <c r="CY1249" s="4"/>
      <c r="CZ1249" s="4"/>
      <c r="DA1249" s="4"/>
      <c r="DB1249" s="4"/>
      <c r="DC1249" s="4"/>
      <c r="DD1249" s="4"/>
      <c r="DE1249" s="4"/>
      <c r="DF1249" s="4"/>
      <c r="DG1249" s="4"/>
      <c r="DH1249" s="4"/>
      <c r="DI1249" s="4"/>
      <c r="DJ1249" s="4"/>
      <c r="DK1249" s="4"/>
      <c r="DL1249" s="4"/>
      <c r="DM1249" s="4"/>
      <c r="DN1249" s="4"/>
      <c r="DO1249" s="4"/>
      <c r="DP1249" s="4"/>
      <c r="DQ1249" s="4"/>
      <c r="DR1249" s="4"/>
      <c r="DS1249" s="4"/>
      <c r="DT1249" s="4"/>
      <c r="DU1249" s="4"/>
      <c r="DV1249" s="4"/>
      <c r="DW1249" s="4"/>
      <c r="DX1249" s="4"/>
      <c r="DY1249" s="4"/>
      <c r="DZ1249" s="4"/>
      <c r="EA1249" s="4"/>
      <c r="EB1249" s="4"/>
      <c r="EC1249" s="4"/>
      <c r="ED1249" s="4"/>
      <c r="EE1249" s="4"/>
      <c r="EF1249" s="4"/>
      <c r="EG1249" s="4"/>
      <c r="EH1249" s="4"/>
      <c r="EI1249" s="4"/>
      <c r="EJ1249" s="4"/>
      <c r="EK1249" s="4"/>
      <c r="EL1249" s="4"/>
    </row>
    <row r="1250" spans="1:142" x14ac:dyDescent="0.35">
      <c r="A1250" s="3"/>
      <c r="B1250" s="4"/>
      <c r="C1250" s="4"/>
      <c r="D1250" s="4"/>
      <c r="E1250" s="3"/>
      <c r="F1250" s="3"/>
      <c r="G1250" s="3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  <c r="BA1250" s="4"/>
      <c r="BB1250" s="4"/>
      <c r="BC1250" s="4"/>
      <c r="BD1250" s="4"/>
      <c r="BE1250" s="4"/>
      <c r="BF1250" s="4"/>
      <c r="BG1250" s="4"/>
      <c r="BH1250" s="4"/>
      <c r="BI1250" s="4"/>
      <c r="BJ1250" s="4"/>
      <c r="BK1250" s="4"/>
      <c r="BL1250" s="4"/>
      <c r="BM1250" s="4"/>
      <c r="BN1250" s="4"/>
      <c r="BO1250" s="4"/>
      <c r="BP1250" s="4"/>
      <c r="BQ1250" s="4"/>
      <c r="BR1250" s="4"/>
      <c r="BS1250" s="4"/>
      <c r="BT1250" s="4"/>
      <c r="BU1250" s="4"/>
      <c r="BV1250" s="4"/>
      <c r="BW1250" s="4"/>
      <c r="BX1250" s="4"/>
      <c r="BY1250" s="4"/>
      <c r="BZ1250" s="4"/>
      <c r="CA1250" s="4"/>
      <c r="CB1250" s="4"/>
      <c r="CC1250" s="4"/>
      <c r="CD1250" s="4"/>
      <c r="CE1250" s="4"/>
      <c r="CF1250" s="4"/>
      <c r="CG1250" s="4"/>
      <c r="CH1250" s="4"/>
      <c r="CI1250" s="4"/>
      <c r="CJ1250" s="4"/>
      <c r="CK1250" s="4"/>
      <c r="CL1250" s="4"/>
      <c r="CM1250" s="4"/>
      <c r="CN1250" s="4"/>
      <c r="CO1250" s="4"/>
      <c r="CP1250" s="4"/>
      <c r="CQ1250" s="4"/>
      <c r="CR1250" s="4"/>
      <c r="CS1250" s="4"/>
      <c r="CT1250" s="4"/>
      <c r="CU1250" s="4"/>
      <c r="CV1250" s="4"/>
      <c r="CW1250" s="4"/>
      <c r="CX1250" s="4"/>
      <c r="CY1250" s="4"/>
      <c r="CZ1250" s="4"/>
      <c r="DA1250" s="4"/>
      <c r="DB1250" s="4"/>
      <c r="DC1250" s="4"/>
      <c r="DD1250" s="4"/>
      <c r="DE1250" s="4"/>
      <c r="DF1250" s="4"/>
      <c r="DG1250" s="4"/>
      <c r="DH1250" s="4"/>
      <c r="DI1250" s="4"/>
      <c r="DJ1250" s="4"/>
      <c r="DK1250" s="4"/>
      <c r="DL1250" s="4"/>
      <c r="DM1250" s="4"/>
      <c r="DN1250" s="4"/>
      <c r="DO1250" s="4"/>
      <c r="DP1250" s="4"/>
      <c r="DQ1250" s="4"/>
      <c r="DR1250" s="4"/>
      <c r="DS1250" s="4"/>
      <c r="DT1250" s="4"/>
      <c r="DU1250" s="4"/>
      <c r="DV1250" s="4"/>
      <c r="DW1250" s="4"/>
      <c r="DX1250" s="4"/>
      <c r="DY1250" s="4"/>
      <c r="DZ1250" s="4"/>
      <c r="EA1250" s="4"/>
      <c r="EB1250" s="4"/>
      <c r="EC1250" s="4"/>
      <c r="ED1250" s="4"/>
      <c r="EE1250" s="4"/>
      <c r="EF1250" s="4"/>
      <c r="EG1250" s="4"/>
      <c r="EH1250" s="4"/>
      <c r="EI1250" s="4"/>
      <c r="EJ1250" s="4"/>
      <c r="EK1250" s="4"/>
      <c r="EL1250" s="4"/>
    </row>
    <row r="1251" spans="1:142" x14ac:dyDescent="0.35">
      <c r="A1251" s="3"/>
      <c r="B1251" s="4"/>
      <c r="C1251" s="4"/>
      <c r="D1251" s="4"/>
      <c r="E1251" s="3"/>
      <c r="F1251" s="3"/>
      <c r="G1251" s="3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  <c r="AD1251" s="4"/>
      <c r="AE1251" s="4"/>
      <c r="AF1251" s="4"/>
      <c r="AG1251" s="4"/>
      <c r="AH1251" s="4"/>
      <c r="AI1251" s="4"/>
      <c r="AJ1251" s="4"/>
      <c r="AK1251" s="4"/>
      <c r="AL1251" s="4"/>
      <c r="AM1251" s="4"/>
      <c r="AN1251" s="4"/>
      <c r="AO1251" s="4"/>
      <c r="AP1251" s="4"/>
      <c r="AQ1251" s="4"/>
      <c r="AR1251" s="4"/>
      <c r="AS1251" s="4"/>
      <c r="AT1251" s="4"/>
      <c r="AU1251" s="4"/>
      <c r="AV1251" s="4"/>
      <c r="AW1251" s="4"/>
      <c r="AX1251" s="4"/>
      <c r="AY1251" s="4"/>
      <c r="AZ1251" s="4"/>
      <c r="BA1251" s="4"/>
      <c r="BB1251" s="4"/>
      <c r="BC1251" s="4"/>
      <c r="BD1251" s="4"/>
      <c r="BE1251" s="4"/>
      <c r="BF1251" s="4"/>
      <c r="BG1251" s="4"/>
      <c r="BH1251" s="4"/>
      <c r="BI1251" s="4"/>
      <c r="BJ1251" s="4"/>
      <c r="BK1251" s="4"/>
      <c r="BL1251" s="4"/>
      <c r="BM1251" s="4"/>
      <c r="BN1251" s="4"/>
      <c r="BO1251" s="4"/>
      <c r="BP1251" s="4"/>
      <c r="BQ1251" s="4"/>
      <c r="BR1251" s="4"/>
      <c r="BS1251" s="4"/>
      <c r="BT1251" s="4"/>
      <c r="BU1251" s="4"/>
      <c r="BV1251" s="4"/>
      <c r="BW1251" s="4"/>
      <c r="BX1251" s="4"/>
      <c r="BY1251" s="4"/>
      <c r="BZ1251" s="4"/>
      <c r="CA1251" s="4"/>
      <c r="CB1251" s="4"/>
      <c r="CC1251" s="4"/>
      <c r="CD1251" s="4"/>
      <c r="CE1251" s="4"/>
      <c r="CF1251" s="4"/>
      <c r="CG1251" s="4"/>
      <c r="CH1251" s="4"/>
      <c r="CI1251" s="4"/>
      <c r="CJ1251" s="4"/>
      <c r="CK1251" s="4"/>
      <c r="CL1251" s="4"/>
      <c r="CM1251" s="4"/>
      <c r="CN1251" s="4"/>
      <c r="CO1251" s="4"/>
      <c r="CP1251" s="4"/>
      <c r="CQ1251" s="4"/>
      <c r="CR1251" s="4"/>
      <c r="CS1251" s="4"/>
      <c r="CT1251" s="4"/>
      <c r="CU1251" s="4"/>
      <c r="CV1251" s="4"/>
      <c r="CW1251" s="4"/>
      <c r="CX1251" s="4"/>
      <c r="CY1251" s="4"/>
      <c r="CZ1251" s="4"/>
      <c r="DA1251" s="4"/>
      <c r="DB1251" s="4"/>
      <c r="DC1251" s="4"/>
      <c r="DD1251" s="4"/>
      <c r="DE1251" s="4"/>
      <c r="DF1251" s="4"/>
      <c r="DG1251" s="4"/>
      <c r="DH1251" s="4"/>
      <c r="DI1251" s="4"/>
      <c r="DJ1251" s="4"/>
      <c r="DK1251" s="4"/>
      <c r="DL1251" s="4"/>
      <c r="DM1251" s="4"/>
      <c r="DN1251" s="4"/>
      <c r="DO1251" s="4"/>
      <c r="DP1251" s="4"/>
      <c r="DQ1251" s="4"/>
      <c r="DR1251" s="4"/>
      <c r="DS1251" s="4"/>
      <c r="DT1251" s="4"/>
      <c r="DU1251" s="4"/>
      <c r="DV1251" s="4"/>
      <c r="DW1251" s="4"/>
      <c r="DX1251" s="4"/>
      <c r="DY1251" s="4"/>
      <c r="DZ1251" s="4"/>
      <c r="EA1251" s="4"/>
      <c r="EB1251" s="4"/>
      <c r="EC1251" s="4"/>
      <c r="ED1251" s="4"/>
      <c r="EE1251" s="4"/>
      <c r="EF1251" s="4"/>
      <c r="EG1251" s="4"/>
      <c r="EH1251" s="4"/>
      <c r="EI1251" s="4"/>
      <c r="EJ1251" s="4"/>
      <c r="EK1251" s="4"/>
      <c r="EL1251" s="4"/>
    </row>
    <row r="1252" spans="1:142" x14ac:dyDescent="0.35">
      <c r="A1252" s="3"/>
      <c r="B1252" s="4"/>
      <c r="C1252" s="4"/>
      <c r="D1252" s="4"/>
      <c r="E1252" s="3"/>
      <c r="F1252" s="3"/>
      <c r="G1252" s="3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  <c r="AD1252" s="4"/>
      <c r="AE1252" s="4"/>
      <c r="AF1252" s="4"/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4"/>
      <c r="AT1252" s="4"/>
      <c r="AU1252" s="4"/>
      <c r="AV1252" s="4"/>
      <c r="AW1252" s="4"/>
      <c r="AX1252" s="4"/>
      <c r="AY1252" s="4"/>
      <c r="AZ1252" s="4"/>
      <c r="BA1252" s="4"/>
      <c r="BB1252" s="4"/>
      <c r="BC1252" s="4"/>
      <c r="BD1252" s="4"/>
      <c r="BE1252" s="4"/>
      <c r="BF1252" s="4"/>
      <c r="BG1252" s="4"/>
      <c r="BH1252" s="4"/>
      <c r="BI1252" s="4"/>
      <c r="BJ1252" s="4"/>
      <c r="BK1252" s="4"/>
      <c r="BL1252" s="4"/>
      <c r="BM1252" s="4"/>
      <c r="BN1252" s="4"/>
      <c r="BO1252" s="4"/>
      <c r="BP1252" s="4"/>
      <c r="BQ1252" s="4"/>
      <c r="BR1252" s="4"/>
      <c r="BS1252" s="4"/>
      <c r="BT1252" s="4"/>
      <c r="BU1252" s="4"/>
      <c r="BV1252" s="4"/>
      <c r="BW1252" s="4"/>
      <c r="BX1252" s="4"/>
      <c r="BY1252" s="4"/>
      <c r="BZ1252" s="4"/>
      <c r="CA1252" s="4"/>
      <c r="CB1252" s="4"/>
      <c r="CC1252" s="4"/>
      <c r="CD1252" s="4"/>
      <c r="CE1252" s="4"/>
      <c r="CF1252" s="4"/>
      <c r="CG1252" s="4"/>
      <c r="CH1252" s="4"/>
      <c r="CI1252" s="4"/>
      <c r="CJ1252" s="4"/>
      <c r="CK1252" s="4"/>
      <c r="CL1252" s="4"/>
      <c r="CM1252" s="4"/>
      <c r="CN1252" s="4"/>
      <c r="CO1252" s="4"/>
      <c r="CP1252" s="4"/>
      <c r="CQ1252" s="4"/>
      <c r="CR1252" s="4"/>
      <c r="CS1252" s="4"/>
      <c r="CT1252" s="4"/>
      <c r="CU1252" s="4"/>
      <c r="CV1252" s="4"/>
      <c r="CW1252" s="4"/>
      <c r="CX1252" s="4"/>
      <c r="CY1252" s="4"/>
      <c r="CZ1252" s="4"/>
      <c r="DA1252" s="4"/>
      <c r="DB1252" s="4"/>
      <c r="DC1252" s="4"/>
      <c r="DD1252" s="4"/>
      <c r="DE1252" s="4"/>
      <c r="DF1252" s="4"/>
      <c r="DG1252" s="4"/>
      <c r="DH1252" s="4"/>
      <c r="DI1252" s="4"/>
      <c r="DJ1252" s="4"/>
      <c r="DK1252" s="4"/>
      <c r="DL1252" s="4"/>
      <c r="DM1252" s="4"/>
      <c r="DN1252" s="4"/>
      <c r="DO1252" s="4"/>
      <c r="DP1252" s="4"/>
      <c r="DQ1252" s="4"/>
      <c r="DR1252" s="4"/>
      <c r="DS1252" s="4"/>
      <c r="DT1252" s="4"/>
      <c r="DU1252" s="4"/>
      <c r="DV1252" s="4"/>
      <c r="DW1252" s="4"/>
      <c r="DX1252" s="4"/>
      <c r="DY1252" s="4"/>
      <c r="DZ1252" s="4"/>
      <c r="EA1252" s="4"/>
      <c r="EB1252" s="4"/>
      <c r="EC1252" s="4"/>
      <c r="ED1252" s="4"/>
      <c r="EE1252" s="4"/>
      <c r="EF1252" s="4"/>
      <c r="EG1252" s="4"/>
      <c r="EH1252" s="4"/>
      <c r="EI1252" s="4"/>
      <c r="EJ1252" s="4"/>
      <c r="EK1252" s="4"/>
      <c r="EL1252" s="4"/>
    </row>
    <row r="1253" spans="1:142" x14ac:dyDescent="0.35">
      <c r="A1253" s="3"/>
      <c r="B1253" s="4"/>
      <c r="C1253" s="4"/>
      <c r="D1253" s="4"/>
      <c r="E1253" s="3"/>
      <c r="F1253" s="3"/>
      <c r="G1253" s="3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/>
      <c r="AD1253" s="4"/>
      <c r="AE1253" s="4"/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  <c r="BA1253" s="4"/>
      <c r="BB1253" s="4"/>
      <c r="BC1253" s="4"/>
      <c r="BD1253" s="4"/>
      <c r="BE1253" s="4"/>
      <c r="BF1253" s="4"/>
      <c r="BG1253" s="4"/>
      <c r="BH1253" s="4"/>
      <c r="BI1253" s="4"/>
      <c r="BJ1253" s="4"/>
      <c r="BK1253" s="4"/>
      <c r="BL1253" s="4"/>
      <c r="BM1253" s="4"/>
      <c r="BN1253" s="4"/>
      <c r="BO1253" s="4"/>
      <c r="BP1253" s="4"/>
      <c r="BQ1253" s="4"/>
      <c r="BR1253" s="4"/>
      <c r="BS1253" s="4"/>
      <c r="BT1253" s="4"/>
      <c r="BU1253" s="4"/>
      <c r="BV1253" s="4"/>
      <c r="BW1253" s="4"/>
      <c r="BX1253" s="4"/>
      <c r="BY1253" s="4"/>
      <c r="BZ1253" s="4"/>
      <c r="CA1253" s="4"/>
      <c r="CB1253" s="4"/>
      <c r="CC1253" s="4"/>
      <c r="CD1253" s="4"/>
      <c r="CE1253" s="4"/>
      <c r="CF1253" s="4"/>
      <c r="CG1253" s="4"/>
      <c r="CH1253" s="4"/>
      <c r="CI1253" s="4"/>
      <c r="CJ1253" s="4"/>
      <c r="CK1253" s="4"/>
      <c r="CL1253" s="4"/>
      <c r="CM1253" s="4"/>
      <c r="CN1253" s="4"/>
      <c r="CO1253" s="4"/>
      <c r="CP1253" s="4"/>
      <c r="CQ1253" s="4"/>
      <c r="CR1253" s="4"/>
      <c r="CS1253" s="4"/>
      <c r="CT1253" s="4"/>
      <c r="CU1253" s="4"/>
      <c r="CV1253" s="4"/>
      <c r="CW1253" s="4"/>
      <c r="CX1253" s="4"/>
      <c r="CY1253" s="4"/>
      <c r="CZ1253" s="4"/>
      <c r="DA1253" s="4"/>
      <c r="DB1253" s="4"/>
      <c r="DC1253" s="4"/>
      <c r="DD1253" s="4"/>
      <c r="DE1253" s="4"/>
      <c r="DF1253" s="4"/>
      <c r="DG1253" s="4"/>
      <c r="DH1253" s="4"/>
      <c r="DI1253" s="4"/>
      <c r="DJ1253" s="4"/>
      <c r="DK1253" s="4"/>
      <c r="DL1253" s="4"/>
      <c r="DM1253" s="4"/>
      <c r="DN1253" s="4"/>
      <c r="DO1253" s="4"/>
      <c r="DP1253" s="4"/>
      <c r="DQ1253" s="4"/>
      <c r="DR1253" s="4"/>
      <c r="DS1253" s="4"/>
      <c r="DT1253" s="4"/>
      <c r="DU1253" s="4"/>
      <c r="DV1253" s="4"/>
      <c r="DW1253" s="4"/>
      <c r="DX1253" s="4"/>
      <c r="DY1253" s="4"/>
      <c r="DZ1253" s="4"/>
      <c r="EA1253" s="4"/>
      <c r="EB1253" s="4"/>
      <c r="EC1253" s="4"/>
      <c r="ED1253" s="4"/>
      <c r="EE1253" s="4"/>
      <c r="EF1253" s="4"/>
      <c r="EG1253" s="4"/>
      <c r="EH1253" s="4"/>
      <c r="EI1253" s="4"/>
      <c r="EJ1253" s="4"/>
      <c r="EK1253" s="4"/>
      <c r="EL1253" s="4"/>
    </row>
    <row r="1254" spans="1:142" x14ac:dyDescent="0.35">
      <c r="A1254" s="3"/>
      <c r="B1254" s="4"/>
      <c r="C1254" s="4"/>
      <c r="D1254" s="4"/>
      <c r="E1254" s="3"/>
      <c r="F1254" s="3"/>
      <c r="G1254" s="3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  <c r="BA1254" s="4"/>
      <c r="BB1254" s="4"/>
      <c r="BC1254" s="4"/>
      <c r="BD1254" s="4"/>
      <c r="BE1254" s="4"/>
      <c r="BF1254" s="4"/>
      <c r="BG1254" s="4"/>
      <c r="BH1254" s="4"/>
      <c r="BI1254" s="4"/>
      <c r="BJ1254" s="4"/>
      <c r="BK1254" s="4"/>
      <c r="BL1254" s="4"/>
      <c r="BM1254" s="4"/>
      <c r="BN1254" s="4"/>
      <c r="BO1254" s="4"/>
      <c r="BP1254" s="4"/>
      <c r="BQ1254" s="4"/>
      <c r="BR1254" s="4"/>
      <c r="BS1254" s="4"/>
      <c r="BT1254" s="4"/>
      <c r="BU1254" s="4"/>
      <c r="BV1254" s="4"/>
      <c r="BW1254" s="4"/>
      <c r="BX1254" s="4"/>
      <c r="BY1254" s="4"/>
      <c r="BZ1254" s="4"/>
      <c r="CA1254" s="4"/>
      <c r="CB1254" s="4"/>
      <c r="CC1254" s="4"/>
      <c r="CD1254" s="4"/>
      <c r="CE1254" s="4"/>
      <c r="CF1254" s="4"/>
      <c r="CG1254" s="4"/>
      <c r="CH1254" s="4"/>
      <c r="CI1254" s="4"/>
      <c r="CJ1254" s="4"/>
      <c r="CK1254" s="4"/>
      <c r="CL1254" s="4"/>
      <c r="CM1254" s="4"/>
      <c r="CN1254" s="4"/>
      <c r="CO1254" s="4"/>
      <c r="CP1254" s="4"/>
      <c r="CQ1254" s="4"/>
      <c r="CR1254" s="4"/>
      <c r="CS1254" s="4"/>
      <c r="CT1254" s="4"/>
      <c r="CU1254" s="4"/>
      <c r="CV1254" s="4"/>
      <c r="CW1254" s="4"/>
      <c r="CX1254" s="4"/>
      <c r="CY1254" s="4"/>
      <c r="CZ1254" s="4"/>
      <c r="DA1254" s="4"/>
      <c r="DB1254" s="4"/>
      <c r="DC1254" s="4"/>
      <c r="DD1254" s="4"/>
      <c r="DE1254" s="4"/>
      <c r="DF1254" s="4"/>
      <c r="DG1254" s="4"/>
      <c r="DH1254" s="4"/>
      <c r="DI1254" s="4"/>
      <c r="DJ1254" s="4"/>
      <c r="DK1254" s="4"/>
      <c r="DL1254" s="4"/>
      <c r="DM1254" s="4"/>
      <c r="DN1254" s="4"/>
      <c r="DO1254" s="4"/>
      <c r="DP1254" s="4"/>
      <c r="DQ1254" s="4"/>
      <c r="DR1254" s="4"/>
      <c r="DS1254" s="4"/>
      <c r="DT1254" s="4"/>
      <c r="DU1254" s="4"/>
      <c r="DV1254" s="4"/>
      <c r="DW1254" s="4"/>
      <c r="DX1254" s="4"/>
      <c r="DY1254" s="4"/>
      <c r="DZ1254" s="4"/>
      <c r="EA1254" s="4"/>
      <c r="EB1254" s="4"/>
      <c r="EC1254" s="4"/>
      <c r="ED1254" s="4"/>
      <c r="EE1254" s="4"/>
      <c r="EF1254" s="4"/>
      <c r="EG1254" s="4"/>
      <c r="EH1254" s="4"/>
      <c r="EI1254" s="4"/>
      <c r="EJ1254" s="4"/>
      <c r="EK1254" s="4"/>
      <c r="EL1254" s="4"/>
    </row>
    <row r="1255" spans="1:142" x14ac:dyDescent="0.35">
      <c r="A1255" s="3"/>
      <c r="B1255" s="4"/>
      <c r="C1255" s="4"/>
      <c r="D1255" s="4"/>
      <c r="E1255" s="3"/>
      <c r="F1255" s="3"/>
      <c r="G1255" s="3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  <c r="AD1255" s="4"/>
      <c r="AE1255" s="4"/>
      <c r="AF1255" s="4"/>
      <c r="AG1255" s="4"/>
      <c r="AH1255" s="4"/>
      <c r="AI1255" s="4"/>
      <c r="AJ1255" s="4"/>
      <c r="AK1255" s="4"/>
      <c r="AL1255" s="4"/>
      <c r="AM1255" s="4"/>
      <c r="AN1255" s="4"/>
      <c r="AO1255" s="4"/>
      <c r="AP1255" s="4"/>
      <c r="AQ1255" s="4"/>
      <c r="AR1255" s="4"/>
      <c r="AS1255" s="4"/>
      <c r="AT1255" s="4"/>
      <c r="AU1255" s="4"/>
      <c r="AV1255" s="4"/>
      <c r="AW1255" s="4"/>
      <c r="AX1255" s="4"/>
      <c r="AY1255" s="4"/>
      <c r="AZ1255" s="4"/>
      <c r="BA1255" s="4"/>
      <c r="BB1255" s="4"/>
      <c r="BC1255" s="4"/>
      <c r="BD1255" s="4"/>
      <c r="BE1255" s="4"/>
      <c r="BF1255" s="4"/>
      <c r="BG1255" s="4"/>
      <c r="BH1255" s="4"/>
      <c r="BI1255" s="4"/>
      <c r="BJ1255" s="4"/>
      <c r="BK1255" s="4"/>
      <c r="BL1255" s="4"/>
      <c r="BM1255" s="4"/>
      <c r="BN1255" s="4"/>
      <c r="BO1255" s="4"/>
      <c r="BP1255" s="4"/>
      <c r="BQ1255" s="4"/>
      <c r="BR1255" s="4"/>
      <c r="BS1255" s="4"/>
      <c r="BT1255" s="4"/>
      <c r="BU1255" s="4"/>
      <c r="BV1255" s="4"/>
      <c r="BW1255" s="4"/>
      <c r="BX1255" s="4"/>
      <c r="BY1255" s="4"/>
      <c r="BZ1255" s="4"/>
      <c r="CA1255" s="4"/>
      <c r="CB1255" s="4"/>
      <c r="CC1255" s="4"/>
      <c r="CD1255" s="4"/>
      <c r="CE1255" s="4"/>
      <c r="CF1255" s="4"/>
      <c r="CG1255" s="4"/>
      <c r="CH1255" s="4"/>
      <c r="CI1255" s="4"/>
      <c r="CJ1255" s="4"/>
      <c r="CK1255" s="4"/>
      <c r="CL1255" s="4"/>
      <c r="CM1255" s="4"/>
      <c r="CN1255" s="4"/>
      <c r="CO1255" s="4"/>
      <c r="CP1255" s="4"/>
      <c r="CQ1255" s="4"/>
      <c r="CR1255" s="4"/>
      <c r="CS1255" s="4"/>
      <c r="CT1255" s="4"/>
      <c r="CU1255" s="4"/>
      <c r="CV1255" s="4"/>
      <c r="CW1255" s="4"/>
      <c r="CX1255" s="4"/>
      <c r="CY1255" s="4"/>
      <c r="CZ1255" s="4"/>
      <c r="DA1255" s="4"/>
      <c r="DB1255" s="4"/>
      <c r="DC1255" s="4"/>
      <c r="DD1255" s="4"/>
      <c r="DE1255" s="4"/>
      <c r="DF1255" s="4"/>
      <c r="DG1255" s="4"/>
      <c r="DH1255" s="4"/>
      <c r="DI1255" s="4"/>
      <c r="DJ1255" s="4"/>
      <c r="DK1255" s="4"/>
      <c r="DL1255" s="4"/>
      <c r="DM1255" s="4"/>
      <c r="DN1255" s="4"/>
      <c r="DO1255" s="4"/>
      <c r="DP1255" s="4"/>
      <c r="DQ1255" s="4"/>
      <c r="DR1255" s="4"/>
      <c r="DS1255" s="4"/>
      <c r="DT1255" s="4"/>
      <c r="DU1255" s="4"/>
      <c r="DV1255" s="4"/>
      <c r="DW1255" s="4"/>
      <c r="DX1255" s="4"/>
      <c r="DY1255" s="4"/>
      <c r="DZ1255" s="4"/>
      <c r="EA1255" s="4"/>
      <c r="EB1255" s="4"/>
      <c r="EC1255" s="4"/>
      <c r="ED1255" s="4"/>
      <c r="EE1255" s="4"/>
      <c r="EF1255" s="4"/>
      <c r="EG1255" s="4"/>
      <c r="EH1255" s="4"/>
      <c r="EI1255" s="4"/>
      <c r="EJ1255" s="4"/>
      <c r="EK1255" s="4"/>
      <c r="EL1255" s="4"/>
    </row>
    <row r="1256" spans="1:142" x14ac:dyDescent="0.35">
      <c r="A1256" s="3"/>
      <c r="B1256" s="4"/>
      <c r="C1256" s="4"/>
      <c r="D1256" s="4"/>
      <c r="E1256" s="3"/>
      <c r="F1256" s="3"/>
      <c r="G1256" s="3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  <c r="AD1256" s="4"/>
      <c r="AE1256" s="4"/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  <c r="BA1256" s="4"/>
      <c r="BB1256" s="4"/>
      <c r="BC1256" s="4"/>
      <c r="BD1256" s="4"/>
      <c r="BE1256" s="4"/>
      <c r="BF1256" s="4"/>
      <c r="BG1256" s="4"/>
      <c r="BH1256" s="4"/>
      <c r="BI1256" s="4"/>
      <c r="BJ1256" s="4"/>
      <c r="BK1256" s="4"/>
      <c r="BL1256" s="4"/>
      <c r="BM1256" s="4"/>
      <c r="BN1256" s="4"/>
      <c r="BO1256" s="4"/>
      <c r="BP1256" s="4"/>
      <c r="BQ1256" s="4"/>
      <c r="BR1256" s="4"/>
      <c r="BS1256" s="4"/>
      <c r="BT1256" s="4"/>
      <c r="BU1256" s="4"/>
      <c r="BV1256" s="4"/>
      <c r="BW1256" s="4"/>
      <c r="BX1256" s="4"/>
      <c r="BY1256" s="4"/>
      <c r="BZ1256" s="4"/>
      <c r="CA1256" s="4"/>
      <c r="CB1256" s="4"/>
      <c r="CC1256" s="4"/>
      <c r="CD1256" s="4"/>
      <c r="CE1256" s="4"/>
      <c r="CF1256" s="4"/>
      <c r="CG1256" s="4"/>
      <c r="CH1256" s="4"/>
      <c r="CI1256" s="4"/>
      <c r="CJ1256" s="4"/>
      <c r="CK1256" s="4"/>
      <c r="CL1256" s="4"/>
      <c r="CM1256" s="4"/>
      <c r="CN1256" s="4"/>
      <c r="CO1256" s="4"/>
      <c r="CP1256" s="4"/>
      <c r="CQ1256" s="4"/>
      <c r="CR1256" s="4"/>
      <c r="CS1256" s="4"/>
      <c r="CT1256" s="4"/>
      <c r="CU1256" s="4"/>
      <c r="CV1256" s="4"/>
      <c r="CW1256" s="4"/>
      <c r="CX1256" s="4"/>
      <c r="CY1256" s="4"/>
      <c r="CZ1256" s="4"/>
      <c r="DA1256" s="4"/>
      <c r="DB1256" s="4"/>
      <c r="DC1256" s="4"/>
      <c r="DD1256" s="4"/>
      <c r="DE1256" s="4"/>
      <c r="DF1256" s="4"/>
      <c r="DG1256" s="4"/>
      <c r="DH1256" s="4"/>
      <c r="DI1256" s="4"/>
      <c r="DJ1256" s="4"/>
      <c r="DK1256" s="4"/>
      <c r="DL1256" s="4"/>
      <c r="DM1256" s="4"/>
      <c r="DN1256" s="4"/>
      <c r="DO1256" s="4"/>
      <c r="DP1256" s="4"/>
      <c r="DQ1256" s="4"/>
      <c r="DR1256" s="4"/>
      <c r="DS1256" s="4"/>
      <c r="DT1256" s="4"/>
      <c r="DU1256" s="4"/>
      <c r="DV1256" s="4"/>
      <c r="DW1256" s="4"/>
      <c r="DX1256" s="4"/>
      <c r="DY1256" s="4"/>
      <c r="DZ1256" s="4"/>
      <c r="EA1256" s="4"/>
      <c r="EB1256" s="4"/>
      <c r="EC1256" s="4"/>
      <c r="ED1256" s="4"/>
      <c r="EE1256" s="4"/>
      <c r="EF1256" s="4"/>
      <c r="EG1256" s="4"/>
      <c r="EH1256" s="4"/>
      <c r="EI1256" s="4"/>
      <c r="EJ1256" s="4"/>
      <c r="EK1256" s="4"/>
      <c r="EL1256" s="4"/>
    </row>
    <row r="1257" spans="1:142" x14ac:dyDescent="0.35">
      <c r="A1257" s="3"/>
      <c r="B1257" s="4"/>
      <c r="C1257" s="4"/>
      <c r="D1257" s="4"/>
      <c r="E1257" s="3"/>
      <c r="F1257" s="3"/>
      <c r="G1257" s="3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  <c r="AC1257" s="4"/>
      <c r="AD1257" s="4"/>
      <c r="AE1257" s="4"/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  <c r="BA1257" s="4"/>
      <c r="BB1257" s="4"/>
      <c r="BC1257" s="4"/>
      <c r="BD1257" s="4"/>
      <c r="BE1257" s="4"/>
      <c r="BF1257" s="4"/>
      <c r="BG1257" s="4"/>
      <c r="BH1257" s="4"/>
      <c r="BI1257" s="4"/>
      <c r="BJ1257" s="4"/>
      <c r="BK1257" s="4"/>
      <c r="BL1257" s="4"/>
      <c r="BM1257" s="4"/>
      <c r="BN1257" s="4"/>
      <c r="BO1257" s="4"/>
      <c r="BP1257" s="4"/>
      <c r="BQ1257" s="4"/>
      <c r="BR1257" s="4"/>
      <c r="BS1257" s="4"/>
      <c r="BT1257" s="4"/>
      <c r="BU1257" s="4"/>
      <c r="BV1257" s="4"/>
      <c r="BW1257" s="4"/>
      <c r="BX1257" s="4"/>
      <c r="BY1257" s="4"/>
      <c r="BZ1257" s="4"/>
      <c r="CA1257" s="4"/>
      <c r="CB1257" s="4"/>
      <c r="CC1257" s="4"/>
      <c r="CD1257" s="4"/>
      <c r="CE1257" s="4"/>
      <c r="CF1257" s="4"/>
      <c r="CG1257" s="4"/>
      <c r="CH1257" s="4"/>
      <c r="CI1257" s="4"/>
      <c r="CJ1257" s="4"/>
      <c r="CK1257" s="4"/>
      <c r="CL1257" s="4"/>
      <c r="CM1257" s="4"/>
      <c r="CN1257" s="4"/>
      <c r="CO1257" s="4"/>
      <c r="CP1257" s="4"/>
      <c r="CQ1257" s="4"/>
      <c r="CR1257" s="4"/>
      <c r="CS1257" s="4"/>
      <c r="CT1257" s="4"/>
      <c r="CU1257" s="4"/>
      <c r="CV1257" s="4"/>
      <c r="CW1257" s="4"/>
      <c r="CX1257" s="4"/>
      <c r="CY1257" s="4"/>
      <c r="CZ1257" s="4"/>
      <c r="DA1257" s="4"/>
      <c r="DB1257" s="4"/>
      <c r="DC1257" s="4"/>
      <c r="DD1257" s="4"/>
      <c r="DE1257" s="4"/>
      <c r="DF1257" s="4"/>
      <c r="DG1257" s="4"/>
      <c r="DH1257" s="4"/>
      <c r="DI1257" s="4"/>
      <c r="DJ1257" s="4"/>
      <c r="DK1257" s="4"/>
      <c r="DL1257" s="4"/>
      <c r="DM1257" s="4"/>
      <c r="DN1257" s="4"/>
      <c r="DO1257" s="4"/>
      <c r="DP1257" s="4"/>
      <c r="DQ1257" s="4"/>
      <c r="DR1257" s="4"/>
      <c r="DS1257" s="4"/>
      <c r="DT1257" s="4"/>
      <c r="DU1257" s="4"/>
      <c r="DV1257" s="4"/>
      <c r="DW1257" s="4"/>
      <c r="DX1257" s="4"/>
      <c r="DY1257" s="4"/>
      <c r="DZ1257" s="4"/>
      <c r="EA1257" s="4"/>
      <c r="EB1257" s="4"/>
      <c r="EC1257" s="4"/>
      <c r="ED1257" s="4"/>
      <c r="EE1257" s="4"/>
      <c r="EF1257" s="4"/>
      <c r="EG1257" s="4"/>
      <c r="EH1257" s="4"/>
      <c r="EI1257" s="4"/>
      <c r="EJ1257" s="4"/>
      <c r="EK1257" s="4"/>
      <c r="EL1257" s="4"/>
    </row>
    <row r="1258" spans="1:142" x14ac:dyDescent="0.35">
      <c r="A1258" s="3"/>
      <c r="B1258" s="4"/>
      <c r="C1258" s="4"/>
      <c r="D1258" s="4"/>
      <c r="E1258" s="3"/>
      <c r="F1258" s="3"/>
      <c r="G1258" s="3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  <c r="AA1258" s="4"/>
      <c r="AB1258" s="4"/>
      <c r="AC1258" s="4"/>
      <c r="AD1258" s="4"/>
      <c r="AE1258" s="4"/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  <c r="BA1258" s="4"/>
      <c r="BB1258" s="4"/>
      <c r="BC1258" s="4"/>
      <c r="BD1258" s="4"/>
      <c r="BE1258" s="4"/>
      <c r="BF1258" s="4"/>
      <c r="BG1258" s="4"/>
      <c r="BH1258" s="4"/>
      <c r="BI1258" s="4"/>
      <c r="BJ1258" s="4"/>
      <c r="BK1258" s="4"/>
      <c r="BL1258" s="4"/>
      <c r="BM1258" s="4"/>
      <c r="BN1258" s="4"/>
      <c r="BO1258" s="4"/>
      <c r="BP1258" s="4"/>
      <c r="BQ1258" s="4"/>
      <c r="BR1258" s="4"/>
      <c r="BS1258" s="4"/>
      <c r="BT1258" s="4"/>
      <c r="BU1258" s="4"/>
      <c r="BV1258" s="4"/>
      <c r="BW1258" s="4"/>
      <c r="BX1258" s="4"/>
      <c r="BY1258" s="4"/>
      <c r="BZ1258" s="4"/>
      <c r="CA1258" s="4"/>
      <c r="CB1258" s="4"/>
      <c r="CC1258" s="4"/>
      <c r="CD1258" s="4"/>
      <c r="CE1258" s="4"/>
      <c r="CF1258" s="4"/>
      <c r="CG1258" s="4"/>
      <c r="CH1258" s="4"/>
      <c r="CI1258" s="4"/>
      <c r="CJ1258" s="4"/>
      <c r="CK1258" s="4"/>
      <c r="CL1258" s="4"/>
      <c r="CM1258" s="4"/>
      <c r="CN1258" s="4"/>
      <c r="CO1258" s="4"/>
      <c r="CP1258" s="4"/>
      <c r="CQ1258" s="4"/>
      <c r="CR1258" s="4"/>
      <c r="CS1258" s="4"/>
      <c r="CT1258" s="4"/>
      <c r="CU1258" s="4"/>
      <c r="CV1258" s="4"/>
      <c r="CW1258" s="4"/>
      <c r="CX1258" s="4"/>
      <c r="CY1258" s="4"/>
      <c r="CZ1258" s="4"/>
      <c r="DA1258" s="4"/>
      <c r="DB1258" s="4"/>
      <c r="DC1258" s="4"/>
      <c r="DD1258" s="4"/>
      <c r="DE1258" s="4"/>
      <c r="DF1258" s="4"/>
      <c r="DG1258" s="4"/>
      <c r="DH1258" s="4"/>
      <c r="DI1258" s="4"/>
      <c r="DJ1258" s="4"/>
      <c r="DK1258" s="4"/>
      <c r="DL1258" s="4"/>
      <c r="DM1258" s="4"/>
      <c r="DN1258" s="4"/>
      <c r="DO1258" s="4"/>
      <c r="DP1258" s="4"/>
      <c r="DQ1258" s="4"/>
      <c r="DR1258" s="4"/>
      <c r="DS1258" s="4"/>
      <c r="DT1258" s="4"/>
      <c r="DU1258" s="4"/>
      <c r="DV1258" s="4"/>
      <c r="DW1258" s="4"/>
      <c r="DX1258" s="4"/>
      <c r="DY1258" s="4"/>
      <c r="DZ1258" s="4"/>
      <c r="EA1258" s="4"/>
      <c r="EB1258" s="4"/>
      <c r="EC1258" s="4"/>
      <c r="ED1258" s="4"/>
      <c r="EE1258" s="4"/>
      <c r="EF1258" s="4"/>
      <c r="EG1258" s="4"/>
      <c r="EH1258" s="4"/>
      <c r="EI1258" s="4"/>
      <c r="EJ1258" s="4"/>
      <c r="EK1258" s="4"/>
      <c r="EL1258" s="4"/>
    </row>
    <row r="1259" spans="1:142" x14ac:dyDescent="0.35">
      <c r="A1259" s="3"/>
      <c r="B1259" s="4"/>
      <c r="C1259" s="4"/>
      <c r="D1259" s="4"/>
      <c r="E1259" s="3"/>
      <c r="F1259" s="3"/>
      <c r="G1259" s="3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  <c r="BA1259" s="4"/>
      <c r="BB1259" s="4"/>
      <c r="BC1259" s="4"/>
      <c r="BD1259" s="4"/>
      <c r="BE1259" s="4"/>
      <c r="BF1259" s="4"/>
      <c r="BG1259" s="4"/>
      <c r="BH1259" s="4"/>
      <c r="BI1259" s="4"/>
      <c r="BJ1259" s="4"/>
      <c r="BK1259" s="4"/>
      <c r="BL1259" s="4"/>
      <c r="BM1259" s="4"/>
      <c r="BN1259" s="4"/>
      <c r="BO1259" s="4"/>
      <c r="BP1259" s="4"/>
      <c r="BQ1259" s="4"/>
      <c r="BR1259" s="4"/>
      <c r="BS1259" s="4"/>
      <c r="BT1259" s="4"/>
      <c r="BU1259" s="4"/>
      <c r="BV1259" s="4"/>
      <c r="BW1259" s="4"/>
      <c r="BX1259" s="4"/>
      <c r="BY1259" s="4"/>
      <c r="BZ1259" s="4"/>
      <c r="CA1259" s="4"/>
      <c r="CB1259" s="4"/>
      <c r="CC1259" s="4"/>
      <c r="CD1259" s="4"/>
      <c r="CE1259" s="4"/>
      <c r="CF1259" s="4"/>
      <c r="CG1259" s="4"/>
      <c r="CH1259" s="4"/>
      <c r="CI1259" s="4"/>
      <c r="CJ1259" s="4"/>
      <c r="CK1259" s="4"/>
      <c r="CL1259" s="4"/>
      <c r="CM1259" s="4"/>
      <c r="CN1259" s="4"/>
      <c r="CO1259" s="4"/>
      <c r="CP1259" s="4"/>
      <c r="CQ1259" s="4"/>
      <c r="CR1259" s="4"/>
      <c r="CS1259" s="4"/>
      <c r="CT1259" s="4"/>
      <c r="CU1259" s="4"/>
      <c r="CV1259" s="4"/>
      <c r="CW1259" s="4"/>
      <c r="CX1259" s="4"/>
      <c r="CY1259" s="4"/>
      <c r="CZ1259" s="4"/>
      <c r="DA1259" s="4"/>
      <c r="DB1259" s="4"/>
      <c r="DC1259" s="4"/>
      <c r="DD1259" s="4"/>
      <c r="DE1259" s="4"/>
      <c r="DF1259" s="4"/>
      <c r="DG1259" s="4"/>
      <c r="DH1259" s="4"/>
      <c r="DI1259" s="4"/>
      <c r="DJ1259" s="4"/>
      <c r="DK1259" s="4"/>
      <c r="DL1259" s="4"/>
      <c r="DM1259" s="4"/>
      <c r="DN1259" s="4"/>
      <c r="DO1259" s="4"/>
      <c r="DP1259" s="4"/>
      <c r="DQ1259" s="4"/>
      <c r="DR1259" s="4"/>
      <c r="DS1259" s="4"/>
      <c r="DT1259" s="4"/>
      <c r="DU1259" s="4"/>
      <c r="DV1259" s="4"/>
      <c r="DW1259" s="4"/>
      <c r="DX1259" s="4"/>
      <c r="DY1259" s="4"/>
      <c r="DZ1259" s="4"/>
      <c r="EA1259" s="4"/>
      <c r="EB1259" s="4"/>
      <c r="EC1259" s="4"/>
      <c r="ED1259" s="4"/>
      <c r="EE1259" s="4"/>
      <c r="EF1259" s="4"/>
      <c r="EG1259" s="4"/>
      <c r="EH1259" s="4"/>
      <c r="EI1259" s="4"/>
      <c r="EJ1259" s="4"/>
      <c r="EK1259" s="4"/>
      <c r="EL1259" s="4"/>
    </row>
    <row r="1260" spans="1:142" x14ac:dyDescent="0.35">
      <c r="A1260" s="3"/>
      <c r="B1260" s="4"/>
      <c r="C1260" s="4"/>
      <c r="D1260" s="4"/>
      <c r="E1260" s="3"/>
      <c r="F1260" s="3"/>
      <c r="G1260" s="3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  <c r="AD1260" s="4"/>
      <c r="AE1260" s="4"/>
      <c r="AF1260" s="4"/>
      <c r="AG1260" s="4"/>
      <c r="AH1260" s="4"/>
      <c r="AI1260" s="4"/>
      <c r="AJ1260" s="4"/>
      <c r="AK1260" s="4"/>
      <c r="AL1260" s="4"/>
      <c r="AM1260" s="4"/>
      <c r="AN1260" s="4"/>
      <c r="AO1260" s="4"/>
      <c r="AP1260" s="4"/>
      <c r="AQ1260" s="4"/>
      <c r="AR1260" s="4"/>
      <c r="AS1260" s="4"/>
      <c r="AT1260" s="4"/>
      <c r="AU1260" s="4"/>
      <c r="AV1260" s="4"/>
      <c r="AW1260" s="4"/>
      <c r="AX1260" s="4"/>
      <c r="AY1260" s="4"/>
      <c r="AZ1260" s="4"/>
      <c r="BA1260" s="4"/>
      <c r="BB1260" s="4"/>
      <c r="BC1260" s="4"/>
      <c r="BD1260" s="4"/>
      <c r="BE1260" s="4"/>
      <c r="BF1260" s="4"/>
      <c r="BG1260" s="4"/>
      <c r="BH1260" s="4"/>
      <c r="BI1260" s="4"/>
      <c r="BJ1260" s="4"/>
      <c r="BK1260" s="4"/>
      <c r="BL1260" s="4"/>
      <c r="BM1260" s="4"/>
      <c r="BN1260" s="4"/>
      <c r="BO1260" s="4"/>
      <c r="BP1260" s="4"/>
      <c r="BQ1260" s="4"/>
      <c r="BR1260" s="4"/>
      <c r="BS1260" s="4"/>
      <c r="BT1260" s="4"/>
      <c r="BU1260" s="4"/>
      <c r="BV1260" s="4"/>
      <c r="BW1260" s="4"/>
      <c r="BX1260" s="4"/>
      <c r="BY1260" s="4"/>
      <c r="BZ1260" s="4"/>
      <c r="CA1260" s="4"/>
      <c r="CB1260" s="4"/>
      <c r="CC1260" s="4"/>
      <c r="CD1260" s="4"/>
      <c r="CE1260" s="4"/>
      <c r="CF1260" s="4"/>
      <c r="CG1260" s="4"/>
      <c r="CH1260" s="4"/>
      <c r="CI1260" s="4"/>
      <c r="CJ1260" s="4"/>
      <c r="CK1260" s="4"/>
      <c r="CL1260" s="4"/>
      <c r="CM1260" s="4"/>
      <c r="CN1260" s="4"/>
      <c r="CO1260" s="4"/>
      <c r="CP1260" s="4"/>
      <c r="CQ1260" s="4"/>
      <c r="CR1260" s="4"/>
      <c r="CS1260" s="4"/>
      <c r="CT1260" s="4"/>
      <c r="CU1260" s="4"/>
      <c r="CV1260" s="4"/>
      <c r="CW1260" s="4"/>
      <c r="CX1260" s="4"/>
      <c r="CY1260" s="4"/>
      <c r="CZ1260" s="4"/>
      <c r="DA1260" s="4"/>
      <c r="DB1260" s="4"/>
      <c r="DC1260" s="4"/>
      <c r="DD1260" s="4"/>
      <c r="DE1260" s="4"/>
      <c r="DF1260" s="4"/>
      <c r="DG1260" s="4"/>
      <c r="DH1260" s="4"/>
      <c r="DI1260" s="4"/>
      <c r="DJ1260" s="4"/>
      <c r="DK1260" s="4"/>
      <c r="DL1260" s="4"/>
      <c r="DM1260" s="4"/>
      <c r="DN1260" s="4"/>
      <c r="DO1260" s="4"/>
      <c r="DP1260" s="4"/>
      <c r="DQ1260" s="4"/>
      <c r="DR1260" s="4"/>
      <c r="DS1260" s="4"/>
      <c r="DT1260" s="4"/>
      <c r="DU1260" s="4"/>
      <c r="DV1260" s="4"/>
      <c r="DW1260" s="4"/>
      <c r="DX1260" s="4"/>
      <c r="DY1260" s="4"/>
      <c r="DZ1260" s="4"/>
      <c r="EA1260" s="4"/>
      <c r="EB1260" s="4"/>
      <c r="EC1260" s="4"/>
      <c r="ED1260" s="4"/>
      <c r="EE1260" s="4"/>
      <c r="EF1260" s="4"/>
      <c r="EG1260" s="4"/>
      <c r="EH1260" s="4"/>
      <c r="EI1260" s="4"/>
      <c r="EJ1260" s="4"/>
      <c r="EK1260" s="4"/>
      <c r="EL1260" s="4"/>
    </row>
    <row r="1261" spans="1:142" x14ac:dyDescent="0.35">
      <c r="A1261" s="3"/>
      <c r="B1261" s="4"/>
      <c r="C1261" s="4"/>
      <c r="D1261" s="4"/>
      <c r="E1261" s="3"/>
      <c r="F1261" s="3"/>
      <c r="G1261" s="3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  <c r="AD1261" s="4"/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  <c r="BA1261" s="4"/>
      <c r="BB1261" s="4"/>
      <c r="BC1261" s="4"/>
      <c r="BD1261" s="4"/>
      <c r="BE1261" s="4"/>
      <c r="BF1261" s="4"/>
      <c r="BG1261" s="4"/>
      <c r="BH1261" s="4"/>
      <c r="BI1261" s="4"/>
      <c r="BJ1261" s="4"/>
      <c r="BK1261" s="4"/>
      <c r="BL1261" s="4"/>
      <c r="BM1261" s="4"/>
      <c r="BN1261" s="4"/>
      <c r="BO1261" s="4"/>
      <c r="BP1261" s="4"/>
      <c r="BQ1261" s="4"/>
      <c r="BR1261" s="4"/>
      <c r="BS1261" s="4"/>
      <c r="BT1261" s="4"/>
      <c r="BU1261" s="4"/>
      <c r="BV1261" s="4"/>
      <c r="BW1261" s="4"/>
      <c r="BX1261" s="4"/>
      <c r="BY1261" s="4"/>
      <c r="BZ1261" s="4"/>
      <c r="CA1261" s="4"/>
      <c r="CB1261" s="4"/>
      <c r="CC1261" s="4"/>
      <c r="CD1261" s="4"/>
      <c r="CE1261" s="4"/>
      <c r="CF1261" s="4"/>
      <c r="CG1261" s="4"/>
      <c r="CH1261" s="4"/>
      <c r="CI1261" s="4"/>
      <c r="CJ1261" s="4"/>
      <c r="CK1261" s="4"/>
      <c r="CL1261" s="4"/>
      <c r="CM1261" s="4"/>
      <c r="CN1261" s="4"/>
      <c r="CO1261" s="4"/>
      <c r="CP1261" s="4"/>
      <c r="CQ1261" s="4"/>
      <c r="CR1261" s="4"/>
      <c r="CS1261" s="4"/>
      <c r="CT1261" s="4"/>
      <c r="CU1261" s="4"/>
      <c r="CV1261" s="4"/>
      <c r="CW1261" s="4"/>
      <c r="CX1261" s="4"/>
      <c r="CY1261" s="4"/>
      <c r="CZ1261" s="4"/>
      <c r="DA1261" s="4"/>
      <c r="DB1261" s="4"/>
      <c r="DC1261" s="4"/>
      <c r="DD1261" s="4"/>
      <c r="DE1261" s="4"/>
      <c r="DF1261" s="4"/>
      <c r="DG1261" s="4"/>
      <c r="DH1261" s="4"/>
      <c r="DI1261" s="4"/>
      <c r="DJ1261" s="4"/>
      <c r="DK1261" s="4"/>
      <c r="DL1261" s="4"/>
      <c r="DM1261" s="4"/>
      <c r="DN1261" s="4"/>
      <c r="DO1261" s="4"/>
      <c r="DP1261" s="4"/>
      <c r="DQ1261" s="4"/>
      <c r="DR1261" s="4"/>
      <c r="DS1261" s="4"/>
      <c r="DT1261" s="4"/>
      <c r="DU1261" s="4"/>
      <c r="DV1261" s="4"/>
      <c r="DW1261" s="4"/>
      <c r="DX1261" s="4"/>
      <c r="DY1261" s="4"/>
      <c r="DZ1261" s="4"/>
      <c r="EA1261" s="4"/>
      <c r="EB1261" s="4"/>
      <c r="EC1261" s="4"/>
      <c r="ED1261" s="4"/>
      <c r="EE1261" s="4"/>
      <c r="EF1261" s="4"/>
      <c r="EG1261" s="4"/>
      <c r="EH1261" s="4"/>
      <c r="EI1261" s="4"/>
      <c r="EJ1261" s="4"/>
      <c r="EK1261" s="4"/>
      <c r="EL1261" s="4"/>
    </row>
    <row r="1262" spans="1:142" x14ac:dyDescent="0.35">
      <c r="A1262" s="3"/>
      <c r="B1262" s="4"/>
      <c r="C1262" s="4"/>
      <c r="D1262" s="4"/>
      <c r="E1262" s="3"/>
      <c r="F1262" s="3"/>
      <c r="G1262" s="3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  <c r="AA1262" s="4"/>
      <c r="AB1262" s="4"/>
      <c r="AC1262" s="4"/>
      <c r="AD1262" s="4"/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  <c r="BA1262" s="4"/>
      <c r="BB1262" s="4"/>
      <c r="BC1262" s="4"/>
      <c r="BD1262" s="4"/>
      <c r="BE1262" s="4"/>
      <c r="BF1262" s="4"/>
      <c r="BG1262" s="4"/>
      <c r="BH1262" s="4"/>
      <c r="BI1262" s="4"/>
      <c r="BJ1262" s="4"/>
      <c r="BK1262" s="4"/>
      <c r="BL1262" s="4"/>
      <c r="BM1262" s="4"/>
      <c r="BN1262" s="4"/>
      <c r="BO1262" s="4"/>
      <c r="BP1262" s="4"/>
      <c r="BQ1262" s="4"/>
      <c r="BR1262" s="4"/>
      <c r="BS1262" s="4"/>
      <c r="BT1262" s="4"/>
      <c r="BU1262" s="4"/>
      <c r="BV1262" s="4"/>
      <c r="BW1262" s="4"/>
      <c r="BX1262" s="4"/>
      <c r="BY1262" s="4"/>
      <c r="BZ1262" s="4"/>
      <c r="CA1262" s="4"/>
      <c r="CB1262" s="4"/>
      <c r="CC1262" s="4"/>
      <c r="CD1262" s="4"/>
      <c r="CE1262" s="4"/>
      <c r="CF1262" s="4"/>
      <c r="CG1262" s="4"/>
      <c r="CH1262" s="4"/>
      <c r="CI1262" s="4"/>
      <c r="CJ1262" s="4"/>
      <c r="CK1262" s="4"/>
      <c r="CL1262" s="4"/>
      <c r="CM1262" s="4"/>
      <c r="CN1262" s="4"/>
      <c r="CO1262" s="4"/>
      <c r="CP1262" s="4"/>
      <c r="CQ1262" s="4"/>
      <c r="CR1262" s="4"/>
      <c r="CS1262" s="4"/>
      <c r="CT1262" s="4"/>
      <c r="CU1262" s="4"/>
      <c r="CV1262" s="4"/>
      <c r="CW1262" s="4"/>
      <c r="CX1262" s="4"/>
      <c r="CY1262" s="4"/>
      <c r="CZ1262" s="4"/>
      <c r="DA1262" s="4"/>
      <c r="DB1262" s="4"/>
      <c r="DC1262" s="4"/>
      <c r="DD1262" s="4"/>
      <c r="DE1262" s="4"/>
      <c r="DF1262" s="4"/>
      <c r="DG1262" s="4"/>
      <c r="DH1262" s="4"/>
      <c r="DI1262" s="4"/>
      <c r="DJ1262" s="4"/>
      <c r="DK1262" s="4"/>
      <c r="DL1262" s="4"/>
      <c r="DM1262" s="4"/>
      <c r="DN1262" s="4"/>
      <c r="DO1262" s="4"/>
      <c r="DP1262" s="4"/>
      <c r="DQ1262" s="4"/>
      <c r="DR1262" s="4"/>
      <c r="DS1262" s="4"/>
      <c r="DT1262" s="4"/>
      <c r="DU1262" s="4"/>
      <c r="DV1262" s="4"/>
      <c r="DW1262" s="4"/>
      <c r="DX1262" s="4"/>
      <c r="DY1262" s="4"/>
      <c r="DZ1262" s="4"/>
      <c r="EA1262" s="4"/>
      <c r="EB1262" s="4"/>
      <c r="EC1262" s="4"/>
      <c r="ED1262" s="4"/>
      <c r="EE1262" s="4"/>
      <c r="EF1262" s="4"/>
      <c r="EG1262" s="4"/>
      <c r="EH1262" s="4"/>
      <c r="EI1262" s="4"/>
      <c r="EJ1262" s="4"/>
      <c r="EK1262" s="4"/>
      <c r="EL1262" s="4"/>
    </row>
    <row r="1263" spans="1:142" x14ac:dyDescent="0.35">
      <c r="A1263" s="3"/>
      <c r="B1263" s="4"/>
      <c r="C1263" s="4"/>
      <c r="D1263" s="4"/>
      <c r="E1263" s="3"/>
      <c r="F1263" s="3"/>
      <c r="G1263" s="3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  <c r="AC1263" s="4"/>
      <c r="AD1263" s="4"/>
      <c r="AE1263" s="4"/>
      <c r="AF1263" s="4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4"/>
      <c r="AT1263" s="4"/>
      <c r="AU1263" s="4"/>
      <c r="AV1263" s="4"/>
      <c r="AW1263" s="4"/>
      <c r="AX1263" s="4"/>
      <c r="AY1263" s="4"/>
      <c r="AZ1263" s="4"/>
      <c r="BA1263" s="4"/>
      <c r="BB1263" s="4"/>
      <c r="BC1263" s="4"/>
      <c r="BD1263" s="4"/>
      <c r="BE1263" s="4"/>
      <c r="BF1263" s="4"/>
      <c r="BG1263" s="4"/>
      <c r="BH1263" s="4"/>
      <c r="BI1263" s="4"/>
      <c r="BJ1263" s="4"/>
      <c r="BK1263" s="4"/>
      <c r="BL1263" s="4"/>
      <c r="BM1263" s="4"/>
      <c r="BN1263" s="4"/>
      <c r="BO1263" s="4"/>
      <c r="BP1263" s="4"/>
      <c r="BQ1263" s="4"/>
      <c r="BR1263" s="4"/>
      <c r="BS1263" s="4"/>
      <c r="BT1263" s="4"/>
      <c r="BU1263" s="4"/>
      <c r="BV1263" s="4"/>
      <c r="BW1263" s="4"/>
      <c r="BX1263" s="4"/>
      <c r="BY1263" s="4"/>
      <c r="BZ1263" s="4"/>
      <c r="CA1263" s="4"/>
      <c r="CB1263" s="4"/>
      <c r="CC1263" s="4"/>
      <c r="CD1263" s="4"/>
      <c r="CE1263" s="4"/>
      <c r="CF1263" s="4"/>
      <c r="CG1263" s="4"/>
      <c r="CH1263" s="4"/>
      <c r="CI1263" s="4"/>
      <c r="CJ1263" s="4"/>
      <c r="CK1263" s="4"/>
      <c r="CL1263" s="4"/>
      <c r="CM1263" s="4"/>
      <c r="CN1263" s="4"/>
      <c r="CO1263" s="4"/>
      <c r="CP1263" s="4"/>
      <c r="CQ1263" s="4"/>
      <c r="CR1263" s="4"/>
      <c r="CS1263" s="4"/>
      <c r="CT1263" s="4"/>
      <c r="CU1263" s="4"/>
      <c r="CV1263" s="4"/>
      <c r="CW1263" s="4"/>
      <c r="CX1263" s="4"/>
      <c r="CY1263" s="4"/>
      <c r="CZ1263" s="4"/>
      <c r="DA1263" s="4"/>
      <c r="DB1263" s="4"/>
      <c r="DC1263" s="4"/>
      <c r="DD1263" s="4"/>
      <c r="DE1263" s="4"/>
      <c r="DF1263" s="4"/>
      <c r="DG1263" s="4"/>
      <c r="DH1263" s="4"/>
      <c r="DI1263" s="4"/>
      <c r="DJ1263" s="4"/>
      <c r="DK1263" s="4"/>
      <c r="DL1263" s="4"/>
      <c r="DM1263" s="4"/>
      <c r="DN1263" s="4"/>
      <c r="DO1263" s="4"/>
      <c r="DP1263" s="4"/>
      <c r="DQ1263" s="4"/>
      <c r="DR1263" s="4"/>
      <c r="DS1263" s="4"/>
      <c r="DT1263" s="4"/>
      <c r="DU1263" s="4"/>
      <c r="DV1263" s="4"/>
      <c r="DW1263" s="4"/>
      <c r="DX1263" s="4"/>
      <c r="DY1263" s="4"/>
      <c r="DZ1263" s="4"/>
      <c r="EA1263" s="4"/>
      <c r="EB1263" s="4"/>
      <c r="EC1263" s="4"/>
      <c r="ED1263" s="4"/>
      <c r="EE1263" s="4"/>
      <c r="EF1263" s="4"/>
      <c r="EG1263" s="4"/>
      <c r="EH1263" s="4"/>
      <c r="EI1263" s="4"/>
      <c r="EJ1263" s="4"/>
      <c r="EK1263" s="4"/>
      <c r="EL1263" s="4"/>
    </row>
    <row r="1264" spans="1:142" x14ac:dyDescent="0.35">
      <c r="A1264" s="3"/>
      <c r="B1264" s="4"/>
      <c r="C1264" s="4"/>
      <c r="D1264" s="4"/>
      <c r="E1264" s="3"/>
      <c r="F1264" s="3"/>
      <c r="G1264" s="3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  <c r="BA1264" s="4"/>
      <c r="BB1264" s="4"/>
      <c r="BC1264" s="4"/>
      <c r="BD1264" s="4"/>
      <c r="BE1264" s="4"/>
      <c r="BF1264" s="4"/>
      <c r="BG1264" s="4"/>
      <c r="BH1264" s="4"/>
      <c r="BI1264" s="4"/>
      <c r="BJ1264" s="4"/>
      <c r="BK1264" s="4"/>
      <c r="BL1264" s="4"/>
      <c r="BM1264" s="4"/>
      <c r="BN1264" s="4"/>
      <c r="BO1264" s="4"/>
      <c r="BP1264" s="4"/>
      <c r="BQ1264" s="4"/>
      <c r="BR1264" s="4"/>
      <c r="BS1264" s="4"/>
      <c r="BT1264" s="4"/>
      <c r="BU1264" s="4"/>
      <c r="BV1264" s="4"/>
      <c r="BW1264" s="4"/>
      <c r="BX1264" s="4"/>
      <c r="BY1264" s="4"/>
      <c r="BZ1264" s="4"/>
      <c r="CA1264" s="4"/>
      <c r="CB1264" s="4"/>
      <c r="CC1264" s="4"/>
      <c r="CD1264" s="4"/>
      <c r="CE1264" s="4"/>
      <c r="CF1264" s="4"/>
      <c r="CG1264" s="4"/>
      <c r="CH1264" s="4"/>
      <c r="CI1264" s="4"/>
      <c r="CJ1264" s="4"/>
      <c r="CK1264" s="4"/>
      <c r="CL1264" s="4"/>
      <c r="CM1264" s="4"/>
      <c r="CN1264" s="4"/>
      <c r="CO1264" s="4"/>
      <c r="CP1264" s="4"/>
      <c r="CQ1264" s="4"/>
      <c r="CR1264" s="4"/>
      <c r="CS1264" s="4"/>
      <c r="CT1264" s="4"/>
      <c r="CU1264" s="4"/>
      <c r="CV1264" s="4"/>
      <c r="CW1264" s="4"/>
      <c r="CX1264" s="4"/>
      <c r="CY1264" s="4"/>
      <c r="CZ1264" s="4"/>
      <c r="DA1264" s="4"/>
      <c r="DB1264" s="4"/>
      <c r="DC1264" s="4"/>
      <c r="DD1264" s="4"/>
      <c r="DE1264" s="4"/>
      <c r="DF1264" s="4"/>
      <c r="DG1264" s="4"/>
      <c r="DH1264" s="4"/>
      <c r="DI1264" s="4"/>
      <c r="DJ1264" s="4"/>
      <c r="DK1264" s="4"/>
      <c r="DL1264" s="4"/>
      <c r="DM1264" s="4"/>
      <c r="DN1264" s="4"/>
      <c r="DO1264" s="4"/>
      <c r="DP1264" s="4"/>
      <c r="DQ1264" s="4"/>
      <c r="DR1264" s="4"/>
      <c r="DS1264" s="4"/>
      <c r="DT1264" s="4"/>
      <c r="DU1264" s="4"/>
      <c r="DV1264" s="4"/>
      <c r="DW1264" s="4"/>
      <c r="DX1264" s="4"/>
      <c r="DY1264" s="4"/>
      <c r="DZ1264" s="4"/>
      <c r="EA1264" s="4"/>
      <c r="EB1264" s="4"/>
      <c r="EC1264" s="4"/>
      <c r="ED1264" s="4"/>
      <c r="EE1264" s="4"/>
      <c r="EF1264" s="4"/>
      <c r="EG1264" s="4"/>
      <c r="EH1264" s="4"/>
      <c r="EI1264" s="4"/>
      <c r="EJ1264" s="4"/>
      <c r="EK1264" s="4"/>
      <c r="EL1264" s="4"/>
    </row>
    <row r="1265" spans="1:142" x14ac:dyDescent="0.35">
      <c r="A1265" s="3"/>
      <c r="B1265" s="4"/>
      <c r="C1265" s="4"/>
      <c r="D1265" s="4"/>
      <c r="E1265" s="3"/>
      <c r="F1265" s="3"/>
      <c r="G1265" s="3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  <c r="BA1265" s="4"/>
      <c r="BB1265" s="4"/>
      <c r="BC1265" s="4"/>
      <c r="BD1265" s="4"/>
      <c r="BE1265" s="4"/>
      <c r="BF1265" s="4"/>
      <c r="BG1265" s="4"/>
      <c r="BH1265" s="4"/>
      <c r="BI1265" s="4"/>
      <c r="BJ1265" s="4"/>
      <c r="BK1265" s="4"/>
      <c r="BL1265" s="4"/>
      <c r="BM1265" s="4"/>
      <c r="BN1265" s="4"/>
      <c r="BO1265" s="4"/>
      <c r="BP1265" s="4"/>
      <c r="BQ1265" s="4"/>
      <c r="BR1265" s="4"/>
      <c r="BS1265" s="4"/>
      <c r="BT1265" s="4"/>
      <c r="BU1265" s="4"/>
      <c r="BV1265" s="4"/>
      <c r="BW1265" s="4"/>
      <c r="BX1265" s="4"/>
      <c r="BY1265" s="4"/>
      <c r="BZ1265" s="4"/>
      <c r="CA1265" s="4"/>
      <c r="CB1265" s="4"/>
      <c r="CC1265" s="4"/>
      <c r="CD1265" s="4"/>
      <c r="CE1265" s="4"/>
      <c r="CF1265" s="4"/>
      <c r="CG1265" s="4"/>
      <c r="CH1265" s="4"/>
      <c r="CI1265" s="4"/>
      <c r="CJ1265" s="4"/>
      <c r="CK1265" s="4"/>
      <c r="CL1265" s="4"/>
      <c r="CM1265" s="4"/>
      <c r="CN1265" s="4"/>
      <c r="CO1265" s="4"/>
      <c r="CP1265" s="4"/>
      <c r="CQ1265" s="4"/>
      <c r="CR1265" s="4"/>
      <c r="CS1265" s="4"/>
      <c r="CT1265" s="4"/>
      <c r="CU1265" s="4"/>
      <c r="CV1265" s="4"/>
      <c r="CW1265" s="4"/>
      <c r="CX1265" s="4"/>
      <c r="CY1265" s="4"/>
      <c r="CZ1265" s="4"/>
      <c r="DA1265" s="4"/>
      <c r="DB1265" s="4"/>
      <c r="DC1265" s="4"/>
      <c r="DD1265" s="4"/>
      <c r="DE1265" s="4"/>
      <c r="DF1265" s="4"/>
      <c r="DG1265" s="4"/>
      <c r="DH1265" s="4"/>
      <c r="DI1265" s="4"/>
      <c r="DJ1265" s="4"/>
      <c r="DK1265" s="4"/>
      <c r="DL1265" s="4"/>
      <c r="DM1265" s="4"/>
      <c r="DN1265" s="4"/>
      <c r="DO1265" s="4"/>
      <c r="DP1265" s="4"/>
      <c r="DQ1265" s="4"/>
      <c r="DR1265" s="4"/>
      <c r="DS1265" s="4"/>
      <c r="DT1265" s="4"/>
      <c r="DU1265" s="4"/>
      <c r="DV1265" s="4"/>
      <c r="DW1265" s="4"/>
      <c r="DX1265" s="4"/>
      <c r="DY1265" s="4"/>
      <c r="DZ1265" s="4"/>
      <c r="EA1265" s="4"/>
      <c r="EB1265" s="4"/>
      <c r="EC1265" s="4"/>
      <c r="ED1265" s="4"/>
      <c r="EE1265" s="4"/>
      <c r="EF1265" s="4"/>
      <c r="EG1265" s="4"/>
      <c r="EH1265" s="4"/>
      <c r="EI1265" s="4"/>
      <c r="EJ1265" s="4"/>
      <c r="EK1265" s="4"/>
      <c r="EL1265" s="4"/>
    </row>
    <row r="1266" spans="1:142" x14ac:dyDescent="0.35">
      <c r="A1266" s="3"/>
      <c r="B1266" s="4"/>
      <c r="C1266" s="4"/>
      <c r="D1266" s="4"/>
      <c r="E1266" s="3"/>
      <c r="F1266" s="3"/>
      <c r="G1266" s="3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4"/>
      <c r="AB1266" s="4"/>
      <c r="AC1266" s="4"/>
      <c r="AD1266" s="4"/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  <c r="BA1266" s="4"/>
      <c r="BB1266" s="4"/>
      <c r="BC1266" s="4"/>
      <c r="BD1266" s="4"/>
      <c r="BE1266" s="4"/>
      <c r="BF1266" s="4"/>
      <c r="BG1266" s="4"/>
      <c r="BH1266" s="4"/>
      <c r="BI1266" s="4"/>
      <c r="BJ1266" s="4"/>
      <c r="BK1266" s="4"/>
      <c r="BL1266" s="4"/>
      <c r="BM1266" s="4"/>
      <c r="BN1266" s="4"/>
      <c r="BO1266" s="4"/>
      <c r="BP1266" s="4"/>
      <c r="BQ1266" s="4"/>
      <c r="BR1266" s="4"/>
      <c r="BS1266" s="4"/>
      <c r="BT1266" s="4"/>
      <c r="BU1266" s="4"/>
      <c r="BV1266" s="4"/>
      <c r="BW1266" s="4"/>
      <c r="BX1266" s="4"/>
      <c r="BY1266" s="4"/>
      <c r="BZ1266" s="4"/>
      <c r="CA1266" s="4"/>
      <c r="CB1266" s="4"/>
      <c r="CC1266" s="4"/>
      <c r="CD1266" s="4"/>
      <c r="CE1266" s="4"/>
      <c r="CF1266" s="4"/>
      <c r="CG1266" s="4"/>
      <c r="CH1266" s="4"/>
      <c r="CI1266" s="4"/>
      <c r="CJ1266" s="4"/>
      <c r="CK1266" s="4"/>
      <c r="CL1266" s="4"/>
      <c r="CM1266" s="4"/>
      <c r="CN1266" s="4"/>
      <c r="CO1266" s="4"/>
      <c r="CP1266" s="4"/>
      <c r="CQ1266" s="4"/>
      <c r="CR1266" s="4"/>
      <c r="CS1266" s="4"/>
      <c r="CT1266" s="4"/>
      <c r="CU1266" s="4"/>
      <c r="CV1266" s="4"/>
      <c r="CW1266" s="4"/>
      <c r="CX1266" s="4"/>
      <c r="CY1266" s="4"/>
      <c r="CZ1266" s="4"/>
      <c r="DA1266" s="4"/>
      <c r="DB1266" s="4"/>
      <c r="DC1266" s="4"/>
      <c r="DD1266" s="4"/>
      <c r="DE1266" s="4"/>
      <c r="DF1266" s="4"/>
      <c r="DG1266" s="4"/>
      <c r="DH1266" s="4"/>
      <c r="DI1266" s="4"/>
      <c r="DJ1266" s="4"/>
      <c r="DK1266" s="4"/>
      <c r="DL1266" s="4"/>
      <c r="DM1266" s="4"/>
      <c r="DN1266" s="4"/>
      <c r="DO1266" s="4"/>
      <c r="DP1266" s="4"/>
      <c r="DQ1266" s="4"/>
      <c r="DR1266" s="4"/>
      <c r="DS1266" s="4"/>
      <c r="DT1266" s="4"/>
      <c r="DU1266" s="4"/>
      <c r="DV1266" s="4"/>
      <c r="DW1266" s="4"/>
      <c r="DX1266" s="4"/>
      <c r="DY1266" s="4"/>
      <c r="DZ1266" s="4"/>
      <c r="EA1266" s="4"/>
      <c r="EB1266" s="4"/>
      <c r="EC1266" s="4"/>
      <c r="ED1266" s="4"/>
      <c r="EE1266" s="4"/>
      <c r="EF1266" s="4"/>
      <c r="EG1266" s="4"/>
      <c r="EH1266" s="4"/>
      <c r="EI1266" s="4"/>
      <c r="EJ1266" s="4"/>
      <c r="EK1266" s="4"/>
      <c r="EL1266" s="4"/>
    </row>
    <row r="1267" spans="1:142" x14ac:dyDescent="0.35">
      <c r="A1267" s="3"/>
      <c r="B1267" s="4"/>
      <c r="C1267" s="4"/>
      <c r="D1267" s="4"/>
      <c r="E1267" s="3"/>
      <c r="F1267" s="3"/>
      <c r="G1267" s="3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  <c r="AC1267" s="4"/>
      <c r="AD1267" s="4"/>
      <c r="AE1267" s="4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  <c r="BA1267" s="4"/>
      <c r="BB1267" s="4"/>
      <c r="BC1267" s="4"/>
      <c r="BD1267" s="4"/>
      <c r="BE1267" s="4"/>
      <c r="BF1267" s="4"/>
      <c r="BG1267" s="4"/>
      <c r="BH1267" s="4"/>
      <c r="BI1267" s="4"/>
      <c r="BJ1267" s="4"/>
      <c r="BK1267" s="4"/>
      <c r="BL1267" s="4"/>
      <c r="BM1267" s="4"/>
      <c r="BN1267" s="4"/>
      <c r="BO1267" s="4"/>
      <c r="BP1267" s="4"/>
      <c r="BQ1267" s="4"/>
      <c r="BR1267" s="4"/>
      <c r="BS1267" s="4"/>
      <c r="BT1267" s="4"/>
      <c r="BU1267" s="4"/>
      <c r="BV1267" s="4"/>
      <c r="BW1267" s="4"/>
      <c r="BX1267" s="4"/>
      <c r="BY1267" s="4"/>
      <c r="BZ1267" s="4"/>
      <c r="CA1267" s="4"/>
      <c r="CB1267" s="4"/>
      <c r="CC1267" s="4"/>
      <c r="CD1267" s="4"/>
      <c r="CE1267" s="4"/>
      <c r="CF1267" s="4"/>
      <c r="CG1267" s="4"/>
      <c r="CH1267" s="4"/>
      <c r="CI1267" s="4"/>
      <c r="CJ1267" s="4"/>
      <c r="CK1267" s="4"/>
      <c r="CL1267" s="4"/>
      <c r="CM1267" s="4"/>
      <c r="CN1267" s="4"/>
      <c r="CO1267" s="4"/>
      <c r="CP1267" s="4"/>
      <c r="CQ1267" s="4"/>
      <c r="CR1267" s="4"/>
      <c r="CS1267" s="4"/>
      <c r="CT1267" s="4"/>
      <c r="CU1267" s="4"/>
      <c r="CV1267" s="4"/>
      <c r="CW1267" s="4"/>
      <c r="CX1267" s="4"/>
      <c r="CY1267" s="4"/>
      <c r="CZ1267" s="4"/>
      <c r="DA1267" s="4"/>
      <c r="DB1267" s="4"/>
      <c r="DC1267" s="4"/>
      <c r="DD1267" s="4"/>
      <c r="DE1267" s="4"/>
      <c r="DF1267" s="4"/>
      <c r="DG1267" s="4"/>
      <c r="DH1267" s="4"/>
      <c r="DI1267" s="4"/>
      <c r="DJ1267" s="4"/>
      <c r="DK1267" s="4"/>
      <c r="DL1267" s="4"/>
      <c r="DM1267" s="4"/>
      <c r="DN1267" s="4"/>
      <c r="DO1267" s="4"/>
      <c r="DP1267" s="4"/>
      <c r="DQ1267" s="4"/>
      <c r="DR1267" s="4"/>
      <c r="DS1267" s="4"/>
      <c r="DT1267" s="4"/>
      <c r="DU1267" s="4"/>
      <c r="DV1267" s="4"/>
      <c r="DW1267" s="4"/>
      <c r="DX1267" s="4"/>
      <c r="DY1267" s="4"/>
      <c r="DZ1267" s="4"/>
      <c r="EA1267" s="4"/>
      <c r="EB1267" s="4"/>
      <c r="EC1267" s="4"/>
      <c r="ED1267" s="4"/>
      <c r="EE1267" s="4"/>
      <c r="EF1267" s="4"/>
      <c r="EG1267" s="4"/>
      <c r="EH1267" s="4"/>
      <c r="EI1267" s="4"/>
      <c r="EJ1267" s="4"/>
      <c r="EK1267" s="4"/>
      <c r="EL1267" s="4"/>
    </row>
    <row r="1268" spans="1:142" x14ac:dyDescent="0.35">
      <c r="A1268" s="3"/>
      <c r="B1268" s="4"/>
      <c r="C1268" s="4"/>
      <c r="D1268" s="4"/>
      <c r="E1268" s="3"/>
      <c r="F1268" s="3"/>
      <c r="G1268" s="3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  <c r="AC1268" s="4"/>
      <c r="AD1268" s="4"/>
      <c r="AE1268" s="4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  <c r="BA1268" s="4"/>
      <c r="BB1268" s="4"/>
      <c r="BC1268" s="4"/>
      <c r="BD1268" s="4"/>
      <c r="BE1268" s="4"/>
      <c r="BF1268" s="4"/>
      <c r="BG1268" s="4"/>
      <c r="BH1268" s="4"/>
      <c r="BI1268" s="4"/>
      <c r="BJ1268" s="4"/>
      <c r="BK1268" s="4"/>
      <c r="BL1268" s="4"/>
      <c r="BM1268" s="4"/>
      <c r="BN1268" s="4"/>
      <c r="BO1268" s="4"/>
      <c r="BP1268" s="4"/>
      <c r="BQ1268" s="4"/>
      <c r="BR1268" s="4"/>
      <c r="BS1268" s="4"/>
      <c r="BT1268" s="4"/>
      <c r="BU1268" s="4"/>
      <c r="BV1268" s="4"/>
      <c r="BW1268" s="4"/>
      <c r="BX1268" s="4"/>
      <c r="BY1268" s="4"/>
      <c r="BZ1268" s="4"/>
      <c r="CA1268" s="4"/>
      <c r="CB1268" s="4"/>
      <c r="CC1268" s="4"/>
      <c r="CD1268" s="4"/>
      <c r="CE1268" s="4"/>
      <c r="CF1268" s="4"/>
      <c r="CG1268" s="4"/>
      <c r="CH1268" s="4"/>
      <c r="CI1268" s="4"/>
      <c r="CJ1268" s="4"/>
      <c r="CK1268" s="4"/>
      <c r="CL1268" s="4"/>
      <c r="CM1268" s="4"/>
      <c r="CN1268" s="4"/>
      <c r="CO1268" s="4"/>
      <c r="CP1268" s="4"/>
      <c r="CQ1268" s="4"/>
      <c r="CR1268" s="4"/>
      <c r="CS1268" s="4"/>
      <c r="CT1268" s="4"/>
      <c r="CU1268" s="4"/>
      <c r="CV1268" s="4"/>
      <c r="CW1268" s="4"/>
      <c r="CX1268" s="4"/>
      <c r="CY1268" s="4"/>
      <c r="CZ1268" s="4"/>
      <c r="DA1268" s="4"/>
      <c r="DB1268" s="4"/>
      <c r="DC1268" s="4"/>
      <c r="DD1268" s="4"/>
      <c r="DE1268" s="4"/>
      <c r="DF1268" s="4"/>
      <c r="DG1268" s="4"/>
      <c r="DH1268" s="4"/>
      <c r="DI1268" s="4"/>
      <c r="DJ1268" s="4"/>
      <c r="DK1268" s="4"/>
      <c r="DL1268" s="4"/>
      <c r="DM1268" s="4"/>
      <c r="DN1268" s="4"/>
      <c r="DO1268" s="4"/>
      <c r="DP1268" s="4"/>
      <c r="DQ1268" s="4"/>
      <c r="DR1268" s="4"/>
      <c r="DS1268" s="4"/>
      <c r="DT1268" s="4"/>
      <c r="DU1268" s="4"/>
      <c r="DV1268" s="4"/>
      <c r="DW1268" s="4"/>
      <c r="DX1268" s="4"/>
      <c r="DY1268" s="4"/>
      <c r="DZ1268" s="4"/>
      <c r="EA1268" s="4"/>
      <c r="EB1268" s="4"/>
      <c r="EC1268" s="4"/>
      <c r="ED1268" s="4"/>
      <c r="EE1268" s="4"/>
      <c r="EF1268" s="4"/>
      <c r="EG1268" s="4"/>
      <c r="EH1268" s="4"/>
      <c r="EI1268" s="4"/>
      <c r="EJ1268" s="4"/>
      <c r="EK1268" s="4"/>
      <c r="EL1268" s="4"/>
    </row>
    <row r="1269" spans="1:142" x14ac:dyDescent="0.35">
      <c r="A1269" s="3"/>
      <c r="B1269" s="4"/>
      <c r="C1269" s="4"/>
      <c r="D1269" s="4"/>
      <c r="E1269" s="3"/>
      <c r="F1269" s="3"/>
      <c r="G1269" s="3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/>
      <c r="AC1269" s="4"/>
      <c r="AD1269" s="4"/>
      <c r="AE1269" s="4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  <c r="AZ1269" s="4"/>
      <c r="BA1269" s="4"/>
      <c r="BB1269" s="4"/>
      <c r="BC1269" s="4"/>
      <c r="BD1269" s="4"/>
      <c r="BE1269" s="4"/>
      <c r="BF1269" s="4"/>
      <c r="BG1269" s="4"/>
      <c r="BH1269" s="4"/>
      <c r="BI1269" s="4"/>
      <c r="BJ1269" s="4"/>
      <c r="BK1269" s="4"/>
      <c r="BL1269" s="4"/>
      <c r="BM1269" s="4"/>
      <c r="BN1269" s="4"/>
      <c r="BO1269" s="4"/>
      <c r="BP1269" s="4"/>
      <c r="BQ1269" s="4"/>
      <c r="BR1269" s="4"/>
      <c r="BS1269" s="4"/>
      <c r="BT1269" s="4"/>
      <c r="BU1269" s="4"/>
      <c r="BV1269" s="4"/>
      <c r="BW1269" s="4"/>
      <c r="BX1269" s="4"/>
      <c r="BY1269" s="4"/>
      <c r="BZ1269" s="4"/>
      <c r="CA1269" s="4"/>
      <c r="CB1269" s="4"/>
      <c r="CC1269" s="4"/>
      <c r="CD1269" s="4"/>
      <c r="CE1269" s="4"/>
      <c r="CF1269" s="4"/>
      <c r="CG1269" s="4"/>
      <c r="CH1269" s="4"/>
      <c r="CI1269" s="4"/>
      <c r="CJ1269" s="4"/>
      <c r="CK1269" s="4"/>
      <c r="CL1269" s="4"/>
      <c r="CM1269" s="4"/>
      <c r="CN1269" s="4"/>
      <c r="CO1269" s="4"/>
      <c r="CP1269" s="4"/>
      <c r="CQ1269" s="4"/>
      <c r="CR1269" s="4"/>
      <c r="CS1269" s="4"/>
      <c r="CT1269" s="4"/>
      <c r="CU1269" s="4"/>
      <c r="CV1269" s="4"/>
      <c r="CW1269" s="4"/>
      <c r="CX1269" s="4"/>
      <c r="CY1269" s="4"/>
      <c r="CZ1269" s="4"/>
      <c r="DA1269" s="4"/>
      <c r="DB1269" s="4"/>
      <c r="DC1269" s="4"/>
      <c r="DD1269" s="4"/>
      <c r="DE1269" s="4"/>
      <c r="DF1269" s="4"/>
      <c r="DG1269" s="4"/>
      <c r="DH1269" s="4"/>
      <c r="DI1269" s="4"/>
      <c r="DJ1269" s="4"/>
      <c r="DK1269" s="4"/>
      <c r="DL1269" s="4"/>
      <c r="DM1269" s="4"/>
      <c r="DN1269" s="4"/>
      <c r="DO1269" s="4"/>
      <c r="DP1269" s="4"/>
      <c r="DQ1269" s="4"/>
      <c r="DR1269" s="4"/>
      <c r="DS1269" s="4"/>
      <c r="DT1269" s="4"/>
      <c r="DU1269" s="4"/>
      <c r="DV1269" s="4"/>
      <c r="DW1269" s="4"/>
      <c r="DX1269" s="4"/>
      <c r="DY1269" s="4"/>
      <c r="DZ1269" s="4"/>
      <c r="EA1269" s="4"/>
      <c r="EB1269" s="4"/>
      <c r="EC1269" s="4"/>
      <c r="ED1269" s="4"/>
      <c r="EE1269" s="4"/>
      <c r="EF1269" s="4"/>
      <c r="EG1269" s="4"/>
      <c r="EH1269" s="4"/>
      <c r="EI1269" s="4"/>
      <c r="EJ1269" s="4"/>
      <c r="EK1269" s="4"/>
      <c r="EL1269" s="4"/>
    </row>
    <row r="1270" spans="1:142" x14ac:dyDescent="0.35">
      <c r="A1270" s="3"/>
      <c r="B1270" s="4"/>
      <c r="C1270" s="4"/>
      <c r="D1270" s="4"/>
      <c r="E1270" s="3"/>
      <c r="F1270" s="3"/>
      <c r="G1270" s="3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  <c r="AF1270" s="4"/>
      <c r="AG1270" s="4"/>
      <c r="AH1270" s="4"/>
      <c r="AI1270" s="4"/>
      <c r="AJ1270" s="4"/>
      <c r="AK1270" s="4"/>
      <c r="AL1270" s="4"/>
      <c r="AM1270" s="4"/>
      <c r="AN1270" s="4"/>
      <c r="AO1270" s="4"/>
      <c r="AP1270" s="4"/>
      <c r="AQ1270" s="4"/>
      <c r="AR1270" s="4"/>
      <c r="AS1270" s="4"/>
      <c r="AT1270" s="4"/>
      <c r="AU1270" s="4"/>
      <c r="AV1270" s="4"/>
      <c r="AW1270" s="4"/>
      <c r="AX1270" s="4"/>
      <c r="AY1270" s="4"/>
      <c r="AZ1270" s="4"/>
      <c r="BA1270" s="4"/>
      <c r="BB1270" s="4"/>
      <c r="BC1270" s="4"/>
      <c r="BD1270" s="4"/>
      <c r="BE1270" s="4"/>
      <c r="BF1270" s="4"/>
      <c r="BG1270" s="4"/>
      <c r="BH1270" s="4"/>
      <c r="BI1270" s="4"/>
      <c r="BJ1270" s="4"/>
      <c r="BK1270" s="4"/>
      <c r="BL1270" s="4"/>
      <c r="BM1270" s="4"/>
      <c r="BN1270" s="4"/>
      <c r="BO1270" s="4"/>
      <c r="BP1270" s="4"/>
      <c r="BQ1270" s="4"/>
      <c r="BR1270" s="4"/>
      <c r="BS1270" s="4"/>
      <c r="BT1270" s="4"/>
      <c r="BU1270" s="4"/>
      <c r="BV1270" s="4"/>
      <c r="BW1270" s="4"/>
      <c r="BX1270" s="4"/>
      <c r="BY1270" s="4"/>
      <c r="BZ1270" s="4"/>
      <c r="CA1270" s="4"/>
      <c r="CB1270" s="4"/>
      <c r="CC1270" s="4"/>
      <c r="CD1270" s="4"/>
      <c r="CE1270" s="4"/>
      <c r="CF1270" s="4"/>
      <c r="CG1270" s="4"/>
      <c r="CH1270" s="4"/>
      <c r="CI1270" s="4"/>
      <c r="CJ1270" s="4"/>
      <c r="CK1270" s="4"/>
      <c r="CL1270" s="4"/>
      <c r="CM1270" s="4"/>
      <c r="CN1270" s="4"/>
      <c r="CO1270" s="4"/>
      <c r="CP1270" s="4"/>
      <c r="CQ1270" s="4"/>
      <c r="CR1270" s="4"/>
      <c r="CS1270" s="4"/>
      <c r="CT1270" s="4"/>
      <c r="CU1270" s="4"/>
      <c r="CV1270" s="4"/>
      <c r="CW1270" s="4"/>
      <c r="CX1270" s="4"/>
      <c r="CY1270" s="4"/>
      <c r="CZ1270" s="4"/>
      <c r="DA1270" s="4"/>
      <c r="DB1270" s="4"/>
      <c r="DC1270" s="4"/>
      <c r="DD1270" s="4"/>
      <c r="DE1270" s="4"/>
      <c r="DF1270" s="4"/>
      <c r="DG1270" s="4"/>
      <c r="DH1270" s="4"/>
      <c r="DI1270" s="4"/>
      <c r="DJ1270" s="4"/>
      <c r="DK1270" s="4"/>
      <c r="DL1270" s="4"/>
      <c r="DM1270" s="4"/>
      <c r="DN1270" s="4"/>
      <c r="DO1270" s="4"/>
      <c r="DP1270" s="4"/>
      <c r="DQ1270" s="4"/>
      <c r="DR1270" s="4"/>
      <c r="DS1270" s="4"/>
      <c r="DT1270" s="4"/>
      <c r="DU1270" s="4"/>
      <c r="DV1270" s="4"/>
      <c r="DW1270" s="4"/>
      <c r="DX1270" s="4"/>
      <c r="DY1270" s="4"/>
      <c r="DZ1270" s="4"/>
      <c r="EA1270" s="4"/>
      <c r="EB1270" s="4"/>
      <c r="EC1270" s="4"/>
      <c r="ED1270" s="4"/>
      <c r="EE1270" s="4"/>
      <c r="EF1270" s="4"/>
      <c r="EG1270" s="4"/>
      <c r="EH1270" s="4"/>
      <c r="EI1270" s="4"/>
      <c r="EJ1270" s="4"/>
      <c r="EK1270" s="4"/>
      <c r="EL1270" s="4"/>
    </row>
    <row r="1271" spans="1:142" x14ac:dyDescent="0.35">
      <c r="A1271" s="3"/>
      <c r="B1271" s="4"/>
      <c r="C1271" s="4"/>
      <c r="D1271" s="4"/>
      <c r="E1271" s="3"/>
      <c r="F1271" s="3"/>
      <c r="G1271" s="3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4"/>
      <c r="AB1271" s="4"/>
      <c r="AC1271" s="4"/>
      <c r="AD1271" s="4"/>
      <c r="AE1271" s="4"/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  <c r="AZ1271" s="4"/>
      <c r="BA1271" s="4"/>
      <c r="BB1271" s="4"/>
      <c r="BC1271" s="4"/>
      <c r="BD1271" s="4"/>
      <c r="BE1271" s="4"/>
      <c r="BF1271" s="4"/>
      <c r="BG1271" s="4"/>
      <c r="BH1271" s="4"/>
      <c r="BI1271" s="4"/>
      <c r="BJ1271" s="4"/>
      <c r="BK1271" s="4"/>
      <c r="BL1271" s="4"/>
      <c r="BM1271" s="4"/>
      <c r="BN1271" s="4"/>
      <c r="BO1271" s="4"/>
      <c r="BP1271" s="4"/>
      <c r="BQ1271" s="4"/>
      <c r="BR1271" s="4"/>
      <c r="BS1271" s="4"/>
      <c r="BT1271" s="4"/>
      <c r="BU1271" s="4"/>
      <c r="BV1271" s="4"/>
      <c r="BW1271" s="4"/>
      <c r="BX1271" s="4"/>
      <c r="BY1271" s="4"/>
      <c r="BZ1271" s="4"/>
      <c r="CA1271" s="4"/>
      <c r="CB1271" s="4"/>
      <c r="CC1271" s="4"/>
      <c r="CD1271" s="4"/>
      <c r="CE1271" s="4"/>
      <c r="CF1271" s="4"/>
      <c r="CG1271" s="4"/>
      <c r="CH1271" s="4"/>
      <c r="CI1271" s="4"/>
      <c r="CJ1271" s="4"/>
      <c r="CK1271" s="4"/>
      <c r="CL1271" s="4"/>
      <c r="CM1271" s="4"/>
      <c r="CN1271" s="4"/>
      <c r="CO1271" s="4"/>
      <c r="CP1271" s="4"/>
      <c r="CQ1271" s="4"/>
      <c r="CR1271" s="4"/>
      <c r="CS1271" s="4"/>
      <c r="CT1271" s="4"/>
      <c r="CU1271" s="4"/>
      <c r="CV1271" s="4"/>
      <c r="CW1271" s="4"/>
      <c r="CX1271" s="4"/>
      <c r="CY1271" s="4"/>
      <c r="CZ1271" s="4"/>
      <c r="DA1271" s="4"/>
      <c r="DB1271" s="4"/>
      <c r="DC1271" s="4"/>
      <c r="DD1271" s="4"/>
      <c r="DE1271" s="4"/>
      <c r="DF1271" s="4"/>
      <c r="DG1271" s="4"/>
      <c r="DH1271" s="4"/>
      <c r="DI1271" s="4"/>
      <c r="DJ1271" s="4"/>
      <c r="DK1271" s="4"/>
      <c r="DL1271" s="4"/>
      <c r="DM1271" s="4"/>
      <c r="DN1271" s="4"/>
      <c r="DO1271" s="4"/>
      <c r="DP1271" s="4"/>
      <c r="DQ1271" s="4"/>
      <c r="DR1271" s="4"/>
      <c r="DS1271" s="4"/>
      <c r="DT1271" s="4"/>
      <c r="DU1271" s="4"/>
      <c r="DV1271" s="4"/>
      <c r="DW1271" s="4"/>
      <c r="DX1271" s="4"/>
      <c r="DY1271" s="4"/>
      <c r="DZ1271" s="4"/>
      <c r="EA1271" s="4"/>
      <c r="EB1271" s="4"/>
      <c r="EC1271" s="4"/>
      <c r="ED1271" s="4"/>
      <c r="EE1271" s="4"/>
      <c r="EF1271" s="4"/>
      <c r="EG1271" s="4"/>
      <c r="EH1271" s="4"/>
      <c r="EI1271" s="4"/>
      <c r="EJ1271" s="4"/>
      <c r="EK1271" s="4"/>
      <c r="EL1271" s="4"/>
    </row>
    <row r="1272" spans="1:142" x14ac:dyDescent="0.35">
      <c r="A1272" s="3"/>
      <c r="B1272" s="4"/>
      <c r="C1272" s="4"/>
      <c r="D1272" s="4"/>
      <c r="E1272" s="3"/>
      <c r="F1272" s="3"/>
      <c r="G1272" s="3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/>
      <c r="AD1272" s="4"/>
      <c r="AE1272" s="4"/>
      <c r="AF1272" s="4"/>
      <c r="AG1272" s="4"/>
      <c r="AH1272" s="4"/>
      <c r="AI1272" s="4"/>
      <c r="AJ1272" s="4"/>
      <c r="AK1272" s="4"/>
      <c r="AL1272" s="4"/>
      <c r="AM1272" s="4"/>
      <c r="AN1272" s="4"/>
      <c r="AO1272" s="4"/>
      <c r="AP1272" s="4"/>
      <c r="AQ1272" s="4"/>
      <c r="AR1272" s="4"/>
      <c r="AS1272" s="4"/>
      <c r="AT1272" s="4"/>
      <c r="AU1272" s="4"/>
      <c r="AV1272" s="4"/>
      <c r="AW1272" s="4"/>
      <c r="AX1272" s="4"/>
      <c r="AY1272" s="4"/>
      <c r="AZ1272" s="4"/>
      <c r="BA1272" s="4"/>
      <c r="BB1272" s="4"/>
      <c r="BC1272" s="4"/>
      <c r="BD1272" s="4"/>
      <c r="BE1272" s="4"/>
      <c r="BF1272" s="4"/>
      <c r="BG1272" s="4"/>
      <c r="BH1272" s="4"/>
      <c r="BI1272" s="4"/>
      <c r="BJ1272" s="4"/>
      <c r="BK1272" s="4"/>
      <c r="BL1272" s="4"/>
      <c r="BM1272" s="4"/>
      <c r="BN1272" s="4"/>
      <c r="BO1272" s="4"/>
      <c r="BP1272" s="4"/>
      <c r="BQ1272" s="4"/>
      <c r="BR1272" s="4"/>
      <c r="BS1272" s="4"/>
      <c r="BT1272" s="4"/>
      <c r="BU1272" s="4"/>
      <c r="BV1272" s="4"/>
      <c r="BW1272" s="4"/>
      <c r="BX1272" s="4"/>
      <c r="BY1272" s="4"/>
      <c r="BZ1272" s="4"/>
      <c r="CA1272" s="4"/>
      <c r="CB1272" s="4"/>
      <c r="CC1272" s="4"/>
      <c r="CD1272" s="4"/>
      <c r="CE1272" s="4"/>
      <c r="CF1272" s="4"/>
      <c r="CG1272" s="4"/>
      <c r="CH1272" s="4"/>
      <c r="CI1272" s="4"/>
      <c r="CJ1272" s="4"/>
      <c r="CK1272" s="4"/>
      <c r="CL1272" s="4"/>
      <c r="CM1272" s="4"/>
      <c r="CN1272" s="4"/>
      <c r="CO1272" s="4"/>
      <c r="CP1272" s="4"/>
      <c r="CQ1272" s="4"/>
      <c r="CR1272" s="4"/>
      <c r="CS1272" s="4"/>
      <c r="CT1272" s="4"/>
      <c r="CU1272" s="4"/>
      <c r="CV1272" s="4"/>
      <c r="CW1272" s="4"/>
      <c r="CX1272" s="4"/>
      <c r="CY1272" s="4"/>
      <c r="CZ1272" s="4"/>
      <c r="DA1272" s="4"/>
      <c r="DB1272" s="4"/>
      <c r="DC1272" s="4"/>
      <c r="DD1272" s="4"/>
      <c r="DE1272" s="4"/>
      <c r="DF1272" s="4"/>
      <c r="DG1272" s="4"/>
      <c r="DH1272" s="4"/>
      <c r="DI1272" s="4"/>
      <c r="DJ1272" s="4"/>
      <c r="DK1272" s="4"/>
      <c r="DL1272" s="4"/>
      <c r="DM1272" s="4"/>
      <c r="DN1272" s="4"/>
      <c r="DO1272" s="4"/>
      <c r="DP1272" s="4"/>
      <c r="DQ1272" s="4"/>
      <c r="DR1272" s="4"/>
      <c r="DS1272" s="4"/>
      <c r="DT1272" s="4"/>
      <c r="DU1272" s="4"/>
      <c r="DV1272" s="4"/>
      <c r="DW1272" s="4"/>
      <c r="DX1272" s="4"/>
      <c r="DY1272" s="4"/>
      <c r="DZ1272" s="4"/>
      <c r="EA1272" s="4"/>
      <c r="EB1272" s="4"/>
      <c r="EC1272" s="4"/>
      <c r="ED1272" s="4"/>
      <c r="EE1272" s="4"/>
      <c r="EF1272" s="4"/>
      <c r="EG1272" s="4"/>
      <c r="EH1272" s="4"/>
      <c r="EI1272" s="4"/>
      <c r="EJ1272" s="4"/>
      <c r="EK1272" s="4"/>
      <c r="EL1272" s="4"/>
    </row>
    <row r="1273" spans="1:142" x14ac:dyDescent="0.35">
      <c r="A1273" s="3"/>
      <c r="B1273" s="4"/>
      <c r="C1273" s="4"/>
      <c r="D1273" s="4"/>
      <c r="E1273" s="3"/>
      <c r="F1273" s="3"/>
      <c r="G1273" s="3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  <c r="AA1273" s="4"/>
      <c r="AB1273" s="4"/>
      <c r="AC1273" s="4"/>
      <c r="AD1273" s="4"/>
      <c r="AE1273" s="4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  <c r="BA1273" s="4"/>
      <c r="BB1273" s="4"/>
      <c r="BC1273" s="4"/>
      <c r="BD1273" s="4"/>
      <c r="BE1273" s="4"/>
      <c r="BF1273" s="4"/>
      <c r="BG1273" s="4"/>
      <c r="BH1273" s="4"/>
      <c r="BI1273" s="4"/>
      <c r="BJ1273" s="4"/>
      <c r="BK1273" s="4"/>
      <c r="BL1273" s="4"/>
      <c r="BM1273" s="4"/>
      <c r="BN1273" s="4"/>
      <c r="BO1273" s="4"/>
      <c r="BP1273" s="4"/>
      <c r="BQ1273" s="4"/>
      <c r="BR1273" s="4"/>
      <c r="BS1273" s="4"/>
      <c r="BT1273" s="4"/>
      <c r="BU1273" s="4"/>
      <c r="BV1273" s="4"/>
      <c r="BW1273" s="4"/>
      <c r="BX1273" s="4"/>
      <c r="BY1273" s="4"/>
      <c r="BZ1273" s="4"/>
      <c r="CA1273" s="4"/>
      <c r="CB1273" s="4"/>
      <c r="CC1273" s="4"/>
      <c r="CD1273" s="4"/>
      <c r="CE1273" s="4"/>
      <c r="CF1273" s="4"/>
      <c r="CG1273" s="4"/>
      <c r="CH1273" s="4"/>
      <c r="CI1273" s="4"/>
      <c r="CJ1273" s="4"/>
      <c r="CK1273" s="4"/>
      <c r="CL1273" s="4"/>
      <c r="CM1273" s="4"/>
      <c r="CN1273" s="4"/>
      <c r="CO1273" s="4"/>
      <c r="CP1273" s="4"/>
      <c r="CQ1273" s="4"/>
      <c r="CR1273" s="4"/>
      <c r="CS1273" s="4"/>
      <c r="CT1273" s="4"/>
      <c r="CU1273" s="4"/>
      <c r="CV1273" s="4"/>
      <c r="CW1273" s="4"/>
      <c r="CX1273" s="4"/>
      <c r="CY1273" s="4"/>
      <c r="CZ1273" s="4"/>
      <c r="DA1273" s="4"/>
      <c r="DB1273" s="4"/>
      <c r="DC1273" s="4"/>
      <c r="DD1273" s="4"/>
      <c r="DE1273" s="4"/>
      <c r="DF1273" s="4"/>
      <c r="DG1273" s="4"/>
      <c r="DH1273" s="4"/>
      <c r="DI1273" s="4"/>
      <c r="DJ1273" s="4"/>
      <c r="DK1273" s="4"/>
      <c r="DL1273" s="4"/>
      <c r="DM1273" s="4"/>
      <c r="DN1273" s="4"/>
      <c r="DO1273" s="4"/>
      <c r="DP1273" s="4"/>
      <c r="DQ1273" s="4"/>
      <c r="DR1273" s="4"/>
      <c r="DS1273" s="4"/>
      <c r="DT1273" s="4"/>
      <c r="DU1273" s="4"/>
      <c r="DV1273" s="4"/>
      <c r="DW1273" s="4"/>
      <c r="DX1273" s="4"/>
      <c r="DY1273" s="4"/>
      <c r="DZ1273" s="4"/>
      <c r="EA1273" s="4"/>
      <c r="EB1273" s="4"/>
      <c r="EC1273" s="4"/>
      <c r="ED1273" s="4"/>
      <c r="EE1273" s="4"/>
      <c r="EF1273" s="4"/>
      <c r="EG1273" s="4"/>
      <c r="EH1273" s="4"/>
      <c r="EI1273" s="4"/>
      <c r="EJ1273" s="4"/>
      <c r="EK1273" s="4"/>
      <c r="EL1273" s="4"/>
    </row>
    <row r="1274" spans="1:142" x14ac:dyDescent="0.35">
      <c r="A1274" s="3"/>
      <c r="B1274" s="4"/>
      <c r="C1274" s="4"/>
      <c r="D1274" s="4"/>
      <c r="E1274" s="3"/>
      <c r="F1274" s="3"/>
      <c r="G1274" s="3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  <c r="AD1274" s="4"/>
      <c r="AE1274" s="4"/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  <c r="AZ1274" s="4"/>
      <c r="BA1274" s="4"/>
      <c r="BB1274" s="4"/>
      <c r="BC1274" s="4"/>
      <c r="BD1274" s="4"/>
      <c r="BE1274" s="4"/>
      <c r="BF1274" s="4"/>
      <c r="BG1274" s="4"/>
      <c r="BH1274" s="4"/>
      <c r="BI1274" s="4"/>
      <c r="BJ1274" s="4"/>
      <c r="BK1274" s="4"/>
      <c r="BL1274" s="4"/>
      <c r="BM1274" s="4"/>
      <c r="BN1274" s="4"/>
      <c r="BO1274" s="4"/>
      <c r="BP1274" s="4"/>
      <c r="BQ1274" s="4"/>
      <c r="BR1274" s="4"/>
      <c r="BS1274" s="4"/>
      <c r="BT1274" s="4"/>
      <c r="BU1274" s="4"/>
      <c r="BV1274" s="4"/>
      <c r="BW1274" s="4"/>
      <c r="BX1274" s="4"/>
      <c r="BY1274" s="4"/>
      <c r="BZ1274" s="4"/>
      <c r="CA1274" s="4"/>
      <c r="CB1274" s="4"/>
      <c r="CC1274" s="4"/>
      <c r="CD1274" s="4"/>
      <c r="CE1274" s="4"/>
      <c r="CF1274" s="4"/>
      <c r="CG1274" s="4"/>
      <c r="CH1274" s="4"/>
      <c r="CI1274" s="4"/>
      <c r="CJ1274" s="4"/>
      <c r="CK1274" s="4"/>
      <c r="CL1274" s="4"/>
      <c r="CM1274" s="4"/>
      <c r="CN1274" s="4"/>
      <c r="CO1274" s="4"/>
      <c r="CP1274" s="4"/>
      <c r="CQ1274" s="4"/>
      <c r="CR1274" s="4"/>
      <c r="CS1274" s="4"/>
      <c r="CT1274" s="4"/>
      <c r="CU1274" s="4"/>
      <c r="CV1274" s="4"/>
      <c r="CW1274" s="4"/>
      <c r="CX1274" s="4"/>
      <c r="CY1274" s="4"/>
      <c r="CZ1274" s="4"/>
      <c r="DA1274" s="4"/>
      <c r="DB1274" s="4"/>
      <c r="DC1274" s="4"/>
      <c r="DD1274" s="4"/>
      <c r="DE1274" s="4"/>
      <c r="DF1274" s="4"/>
      <c r="DG1274" s="4"/>
      <c r="DH1274" s="4"/>
      <c r="DI1274" s="4"/>
      <c r="DJ1274" s="4"/>
      <c r="DK1274" s="4"/>
      <c r="DL1274" s="4"/>
      <c r="DM1274" s="4"/>
      <c r="DN1274" s="4"/>
      <c r="DO1274" s="4"/>
      <c r="DP1274" s="4"/>
      <c r="DQ1274" s="4"/>
      <c r="DR1274" s="4"/>
      <c r="DS1274" s="4"/>
      <c r="DT1274" s="4"/>
      <c r="DU1274" s="4"/>
      <c r="DV1274" s="4"/>
      <c r="DW1274" s="4"/>
      <c r="DX1274" s="4"/>
      <c r="DY1274" s="4"/>
      <c r="DZ1274" s="4"/>
      <c r="EA1274" s="4"/>
      <c r="EB1274" s="4"/>
      <c r="EC1274" s="4"/>
      <c r="ED1274" s="4"/>
      <c r="EE1274" s="4"/>
      <c r="EF1274" s="4"/>
      <c r="EG1274" s="4"/>
      <c r="EH1274" s="4"/>
      <c r="EI1274" s="4"/>
      <c r="EJ1274" s="4"/>
      <c r="EK1274" s="4"/>
      <c r="EL1274" s="4"/>
    </row>
    <row r="1275" spans="1:142" x14ac:dyDescent="0.35">
      <c r="A1275" s="3"/>
      <c r="B1275" s="4"/>
      <c r="C1275" s="4"/>
      <c r="D1275" s="4"/>
      <c r="E1275" s="3"/>
      <c r="F1275" s="3"/>
      <c r="G1275" s="3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  <c r="AD1275" s="4"/>
      <c r="AE1275" s="4"/>
      <c r="AF1275" s="4"/>
      <c r="AG1275" s="4"/>
      <c r="AH1275" s="4"/>
      <c r="AI1275" s="4"/>
      <c r="AJ1275" s="4"/>
      <c r="AK1275" s="4"/>
      <c r="AL1275" s="4"/>
      <c r="AM1275" s="4"/>
      <c r="AN1275" s="4"/>
      <c r="AO1275" s="4"/>
      <c r="AP1275" s="4"/>
      <c r="AQ1275" s="4"/>
      <c r="AR1275" s="4"/>
      <c r="AS1275" s="4"/>
      <c r="AT1275" s="4"/>
      <c r="AU1275" s="4"/>
      <c r="AV1275" s="4"/>
      <c r="AW1275" s="4"/>
      <c r="AX1275" s="4"/>
      <c r="AY1275" s="4"/>
      <c r="AZ1275" s="4"/>
      <c r="BA1275" s="4"/>
      <c r="BB1275" s="4"/>
      <c r="BC1275" s="4"/>
      <c r="BD1275" s="4"/>
      <c r="BE1275" s="4"/>
      <c r="BF1275" s="4"/>
      <c r="BG1275" s="4"/>
      <c r="BH1275" s="4"/>
      <c r="BI1275" s="4"/>
      <c r="BJ1275" s="4"/>
      <c r="BK1275" s="4"/>
      <c r="BL1275" s="4"/>
      <c r="BM1275" s="4"/>
      <c r="BN1275" s="4"/>
      <c r="BO1275" s="4"/>
      <c r="BP1275" s="4"/>
      <c r="BQ1275" s="4"/>
      <c r="BR1275" s="4"/>
      <c r="BS1275" s="4"/>
      <c r="BT1275" s="4"/>
      <c r="BU1275" s="4"/>
      <c r="BV1275" s="4"/>
      <c r="BW1275" s="4"/>
      <c r="BX1275" s="4"/>
      <c r="BY1275" s="4"/>
      <c r="BZ1275" s="4"/>
      <c r="CA1275" s="4"/>
      <c r="CB1275" s="4"/>
      <c r="CC1275" s="4"/>
      <c r="CD1275" s="4"/>
      <c r="CE1275" s="4"/>
      <c r="CF1275" s="4"/>
      <c r="CG1275" s="4"/>
      <c r="CH1275" s="4"/>
      <c r="CI1275" s="4"/>
      <c r="CJ1275" s="4"/>
      <c r="CK1275" s="4"/>
      <c r="CL1275" s="4"/>
      <c r="CM1275" s="4"/>
      <c r="CN1275" s="4"/>
      <c r="CO1275" s="4"/>
      <c r="CP1275" s="4"/>
      <c r="CQ1275" s="4"/>
      <c r="CR1275" s="4"/>
      <c r="CS1275" s="4"/>
      <c r="CT1275" s="4"/>
      <c r="CU1275" s="4"/>
      <c r="CV1275" s="4"/>
      <c r="CW1275" s="4"/>
      <c r="CX1275" s="4"/>
      <c r="CY1275" s="4"/>
      <c r="CZ1275" s="4"/>
      <c r="DA1275" s="4"/>
      <c r="DB1275" s="4"/>
      <c r="DC1275" s="4"/>
      <c r="DD1275" s="4"/>
      <c r="DE1275" s="4"/>
      <c r="DF1275" s="4"/>
      <c r="DG1275" s="4"/>
      <c r="DH1275" s="4"/>
      <c r="DI1275" s="4"/>
      <c r="DJ1275" s="4"/>
      <c r="DK1275" s="4"/>
      <c r="DL1275" s="4"/>
      <c r="DM1275" s="4"/>
      <c r="DN1275" s="4"/>
      <c r="DO1275" s="4"/>
      <c r="DP1275" s="4"/>
      <c r="DQ1275" s="4"/>
      <c r="DR1275" s="4"/>
      <c r="DS1275" s="4"/>
      <c r="DT1275" s="4"/>
      <c r="DU1275" s="4"/>
      <c r="DV1275" s="4"/>
      <c r="DW1275" s="4"/>
      <c r="DX1275" s="4"/>
      <c r="DY1275" s="4"/>
      <c r="DZ1275" s="4"/>
      <c r="EA1275" s="4"/>
      <c r="EB1275" s="4"/>
      <c r="EC1275" s="4"/>
      <c r="ED1275" s="4"/>
      <c r="EE1275" s="4"/>
      <c r="EF1275" s="4"/>
      <c r="EG1275" s="4"/>
      <c r="EH1275" s="4"/>
      <c r="EI1275" s="4"/>
      <c r="EJ1275" s="4"/>
      <c r="EK1275" s="4"/>
      <c r="EL1275" s="4"/>
    </row>
    <row r="1276" spans="1:142" x14ac:dyDescent="0.35">
      <c r="A1276" s="3"/>
      <c r="B1276" s="4"/>
      <c r="C1276" s="4"/>
      <c r="D1276" s="4"/>
      <c r="E1276" s="3"/>
      <c r="F1276" s="3"/>
      <c r="G1276" s="3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  <c r="BA1276" s="4"/>
      <c r="BB1276" s="4"/>
      <c r="BC1276" s="4"/>
      <c r="BD1276" s="4"/>
      <c r="BE1276" s="4"/>
      <c r="BF1276" s="4"/>
      <c r="BG1276" s="4"/>
      <c r="BH1276" s="4"/>
      <c r="BI1276" s="4"/>
      <c r="BJ1276" s="4"/>
      <c r="BK1276" s="4"/>
      <c r="BL1276" s="4"/>
      <c r="BM1276" s="4"/>
      <c r="BN1276" s="4"/>
      <c r="BO1276" s="4"/>
      <c r="BP1276" s="4"/>
      <c r="BQ1276" s="4"/>
      <c r="BR1276" s="4"/>
      <c r="BS1276" s="4"/>
      <c r="BT1276" s="4"/>
      <c r="BU1276" s="4"/>
      <c r="BV1276" s="4"/>
      <c r="BW1276" s="4"/>
      <c r="BX1276" s="4"/>
      <c r="BY1276" s="4"/>
      <c r="BZ1276" s="4"/>
      <c r="CA1276" s="4"/>
      <c r="CB1276" s="4"/>
      <c r="CC1276" s="4"/>
      <c r="CD1276" s="4"/>
      <c r="CE1276" s="4"/>
      <c r="CF1276" s="4"/>
      <c r="CG1276" s="4"/>
      <c r="CH1276" s="4"/>
      <c r="CI1276" s="4"/>
      <c r="CJ1276" s="4"/>
      <c r="CK1276" s="4"/>
      <c r="CL1276" s="4"/>
      <c r="CM1276" s="4"/>
      <c r="CN1276" s="4"/>
      <c r="CO1276" s="4"/>
      <c r="CP1276" s="4"/>
      <c r="CQ1276" s="4"/>
      <c r="CR1276" s="4"/>
      <c r="CS1276" s="4"/>
      <c r="CT1276" s="4"/>
      <c r="CU1276" s="4"/>
      <c r="CV1276" s="4"/>
      <c r="CW1276" s="4"/>
      <c r="CX1276" s="4"/>
      <c r="CY1276" s="4"/>
      <c r="CZ1276" s="4"/>
      <c r="DA1276" s="4"/>
      <c r="DB1276" s="4"/>
      <c r="DC1276" s="4"/>
      <c r="DD1276" s="4"/>
      <c r="DE1276" s="4"/>
      <c r="DF1276" s="4"/>
      <c r="DG1276" s="4"/>
      <c r="DH1276" s="4"/>
      <c r="DI1276" s="4"/>
      <c r="DJ1276" s="4"/>
      <c r="DK1276" s="4"/>
      <c r="DL1276" s="4"/>
      <c r="DM1276" s="4"/>
      <c r="DN1276" s="4"/>
      <c r="DO1276" s="4"/>
      <c r="DP1276" s="4"/>
      <c r="DQ1276" s="4"/>
      <c r="DR1276" s="4"/>
      <c r="DS1276" s="4"/>
      <c r="DT1276" s="4"/>
      <c r="DU1276" s="4"/>
      <c r="DV1276" s="4"/>
      <c r="DW1276" s="4"/>
      <c r="DX1276" s="4"/>
      <c r="DY1276" s="4"/>
      <c r="DZ1276" s="4"/>
      <c r="EA1276" s="4"/>
      <c r="EB1276" s="4"/>
      <c r="EC1276" s="4"/>
      <c r="ED1276" s="4"/>
      <c r="EE1276" s="4"/>
      <c r="EF1276" s="4"/>
      <c r="EG1276" s="4"/>
      <c r="EH1276" s="4"/>
      <c r="EI1276" s="4"/>
      <c r="EJ1276" s="4"/>
      <c r="EK1276" s="4"/>
      <c r="EL1276" s="4"/>
    </row>
    <row r="1277" spans="1:142" x14ac:dyDescent="0.35">
      <c r="A1277" s="3"/>
      <c r="B1277" s="4"/>
      <c r="C1277" s="4"/>
      <c r="D1277" s="4"/>
      <c r="E1277" s="3"/>
      <c r="F1277" s="3"/>
      <c r="G1277" s="3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  <c r="BA1277" s="4"/>
      <c r="BB1277" s="4"/>
      <c r="BC1277" s="4"/>
      <c r="BD1277" s="4"/>
      <c r="BE1277" s="4"/>
      <c r="BF1277" s="4"/>
      <c r="BG1277" s="4"/>
      <c r="BH1277" s="4"/>
      <c r="BI1277" s="4"/>
      <c r="BJ1277" s="4"/>
      <c r="BK1277" s="4"/>
      <c r="BL1277" s="4"/>
      <c r="BM1277" s="4"/>
      <c r="BN1277" s="4"/>
      <c r="BO1277" s="4"/>
      <c r="BP1277" s="4"/>
      <c r="BQ1277" s="4"/>
      <c r="BR1277" s="4"/>
      <c r="BS1277" s="4"/>
      <c r="BT1277" s="4"/>
      <c r="BU1277" s="4"/>
      <c r="BV1277" s="4"/>
      <c r="BW1277" s="4"/>
      <c r="BX1277" s="4"/>
      <c r="BY1277" s="4"/>
      <c r="BZ1277" s="4"/>
      <c r="CA1277" s="4"/>
      <c r="CB1277" s="4"/>
      <c r="CC1277" s="4"/>
      <c r="CD1277" s="4"/>
      <c r="CE1277" s="4"/>
      <c r="CF1277" s="4"/>
      <c r="CG1277" s="4"/>
      <c r="CH1277" s="4"/>
      <c r="CI1277" s="4"/>
      <c r="CJ1277" s="4"/>
      <c r="CK1277" s="4"/>
      <c r="CL1277" s="4"/>
      <c r="CM1277" s="4"/>
      <c r="CN1277" s="4"/>
      <c r="CO1277" s="4"/>
      <c r="CP1277" s="4"/>
      <c r="CQ1277" s="4"/>
      <c r="CR1277" s="4"/>
      <c r="CS1277" s="4"/>
      <c r="CT1277" s="4"/>
      <c r="CU1277" s="4"/>
      <c r="CV1277" s="4"/>
      <c r="CW1277" s="4"/>
      <c r="CX1277" s="4"/>
      <c r="CY1277" s="4"/>
      <c r="CZ1277" s="4"/>
      <c r="DA1277" s="4"/>
      <c r="DB1277" s="4"/>
      <c r="DC1277" s="4"/>
      <c r="DD1277" s="4"/>
      <c r="DE1277" s="4"/>
      <c r="DF1277" s="4"/>
      <c r="DG1277" s="4"/>
      <c r="DH1277" s="4"/>
      <c r="DI1277" s="4"/>
      <c r="DJ1277" s="4"/>
      <c r="DK1277" s="4"/>
      <c r="DL1277" s="4"/>
      <c r="DM1277" s="4"/>
      <c r="DN1277" s="4"/>
      <c r="DO1277" s="4"/>
      <c r="DP1277" s="4"/>
      <c r="DQ1277" s="4"/>
      <c r="DR1277" s="4"/>
      <c r="DS1277" s="4"/>
      <c r="DT1277" s="4"/>
      <c r="DU1277" s="4"/>
      <c r="DV1277" s="4"/>
      <c r="DW1277" s="4"/>
      <c r="DX1277" s="4"/>
      <c r="DY1277" s="4"/>
      <c r="DZ1277" s="4"/>
      <c r="EA1277" s="4"/>
      <c r="EB1277" s="4"/>
      <c r="EC1277" s="4"/>
      <c r="ED1277" s="4"/>
      <c r="EE1277" s="4"/>
      <c r="EF1277" s="4"/>
      <c r="EG1277" s="4"/>
      <c r="EH1277" s="4"/>
      <c r="EI1277" s="4"/>
      <c r="EJ1277" s="4"/>
      <c r="EK1277" s="4"/>
      <c r="EL1277" s="4"/>
    </row>
    <row r="1278" spans="1:142" x14ac:dyDescent="0.35">
      <c r="A1278" s="3"/>
      <c r="B1278" s="4"/>
      <c r="C1278" s="4"/>
      <c r="D1278" s="4"/>
      <c r="E1278" s="3"/>
      <c r="F1278" s="3"/>
      <c r="G1278" s="3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  <c r="AB1278" s="4"/>
      <c r="AC1278" s="4"/>
      <c r="AD1278" s="4"/>
      <c r="AE1278" s="4"/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  <c r="AZ1278" s="4"/>
      <c r="BA1278" s="4"/>
      <c r="BB1278" s="4"/>
      <c r="BC1278" s="4"/>
      <c r="BD1278" s="4"/>
      <c r="BE1278" s="4"/>
      <c r="BF1278" s="4"/>
      <c r="BG1278" s="4"/>
      <c r="BH1278" s="4"/>
      <c r="BI1278" s="4"/>
      <c r="BJ1278" s="4"/>
      <c r="BK1278" s="4"/>
      <c r="BL1278" s="4"/>
      <c r="BM1278" s="4"/>
      <c r="BN1278" s="4"/>
      <c r="BO1278" s="4"/>
      <c r="BP1278" s="4"/>
      <c r="BQ1278" s="4"/>
      <c r="BR1278" s="4"/>
      <c r="BS1278" s="4"/>
      <c r="BT1278" s="4"/>
      <c r="BU1278" s="4"/>
      <c r="BV1278" s="4"/>
      <c r="BW1278" s="4"/>
      <c r="BX1278" s="4"/>
      <c r="BY1278" s="4"/>
      <c r="BZ1278" s="4"/>
      <c r="CA1278" s="4"/>
      <c r="CB1278" s="4"/>
      <c r="CC1278" s="4"/>
      <c r="CD1278" s="4"/>
      <c r="CE1278" s="4"/>
      <c r="CF1278" s="4"/>
      <c r="CG1278" s="4"/>
      <c r="CH1278" s="4"/>
      <c r="CI1278" s="4"/>
      <c r="CJ1278" s="4"/>
      <c r="CK1278" s="4"/>
      <c r="CL1278" s="4"/>
      <c r="CM1278" s="4"/>
      <c r="CN1278" s="4"/>
      <c r="CO1278" s="4"/>
      <c r="CP1278" s="4"/>
      <c r="CQ1278" s="4"/>
      <c r="CR1278" s="4"/>
      <c r="CS1278" s="4"/>
      <c r="CT1278" s="4"/>
      <c r="CU1278" s="4"/>
      <c r="CV1278" s="4"/>
      <c r="CW1278" s="4"/>
      <c r="CX1278" s="4"/>
      <c r="CY1278" s="4"/>
      <c r="CZ1278" s="4"/>
      <c r="DA1278" s="4"/>
      <c r="DB1278" s="4"/>
      <c r="DC1278" s="4"/>
      <c r="DD1278" s="4"/>
      <c r="DE1278" s="4"/>
      <c r="DF1278" s="4"/>
      <c r="DG1278" s="4"/>
      <c r="DH1278" s="4"/>
      <c r="DI1278" s="4"/>
      <c r="DJ1278" s="4"/>
      <c r="DK1278" s="4"/>
      <c r="DL1278" s="4"/>
      <c r="DM1278" s="4"/>
      <c r="DN1278" s="4"/>
      <c r="DO1278" s="4"/>
      <c r="DP1278" s="4"/>
      <c r="DQ1278" s="4"/>
      <c r="DR1278" s="4"/>
      <c r="DS1278" s="4"/>
      <c r="DT1278" s="4"/>
      <c r="DU1278" s="4"/>
      <c r="DV1278" s="4"/>
      <c r="DW1278" s="4"/>
      <c r="DX1278" s="4"/>
      <c r="DY1278" s="4"/>
      <c r="DZ1278" s="4"/>
      <c r="EA1278" s="4"/>
      <c r="EB1278" s="4"/>
      <c r="EC1278" s="4"/>
      <c r="ED1278" s="4"/>
      <c r="EE1278" s="4"/>
      <c r="EF1278" s="4"/>
      <c r="EG1278" s="4"/>
      <c r="EH1278" s="4"/>
      <c r="EI1278" s="4"/>
      <c r="EJ1278" s="4"/>
      <c r="EK1278" s="4"/>
      <c r="EL1278" s="4"/>
    </row>
    <row r="1279" spans="1:142" x14ac:dyDescent="0.35">
      <c r="A1279" s="3"/>
      <c r="B1279" s="4"/>
      <c r="C1279" s="4"/>
      <c r="D1279" s="4"/>
      <c r="E1279" s="3"/>
      <c r="F1279" s="3"/>
      <c r="G1279" s="3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  <c r="AC1279" s="4"/>
      <c r="AD1279" s="4"/>
      <c r="AE1279" s="4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  <c r="AZ1279" s="4"/>
      <c r="BA1279" s="4"/>
      <c r="BB1279" s="4"/>
      <c r="BC1279" s="4"/>
      <c r="BD1279" s="4"/>
      <c r="BE1279" s="4"/>
      <c r="BF1279" s="4"/>
      <c r="BG1279" s="4"/>
      <c r="BH1279" s="4"/>
      <c r="BI1279" s="4"/>
      <c r="BJ1279" s="4"/>
      <c r="BK1279" s="4"/>
      <c r="BL1279" s="4"/>
      <c r="BM1279" s="4"/>
      <c r="BN1279" s="4"/>
      <c r="BO1279" s="4"/>
      <c r="BP1279" s="4"/>
      <c r="BQ1279" s="4"/>
      <c r="BR1279" s="4"/>
      <c r="BS1279" s="4"/>
      <c r="BT1279" s="4"/>
      <c r="BU1279" s="4"/>
      <c r="BV1279" s="4"/>
      <c r="BW1279" s="4"/>
      <c r="BX1279" s="4"/>
      <c r="BY1279" s="4"/>
      <c r="BZ1279" s="4"/>
      <c r="CA1279" s="4"/>
      <c r="CB1279" s="4"/>
      <c r="CC1279" s="4"/>
      <c r="CD1279" s="4"/>
      <c r="CE1279" s="4"/>
      <c r="CF1279" s="4"/>
      <c r="CG1279" s="4"/>
      <c r="CH1279" s="4"/>
      <c r="CI1279" s="4"/>
      <c r="CJ1279" s="4"/>
      <c r="CK1279" s="4"/>
      <c r="CL1279" s="4"/>
      <c r="CM1279" s="4"/>
      <c r="CN1279" s="4"/>
      <c r="CO1279" s="4"/>
      <c r="CP1279" s="4"/>
      <c r="CQ1279" s="4"/>
      <c r="CR1279" s="4"/>
      <c r="CS1279" s="4"/>
      <c r="CT1279" s="4"/>
      <c r="CU1279" s="4"/>
      <c r="CV1279" s="4"/>
      <c r="CW1279" s="4"/>
      <c r="CX1279" s="4"/>
      <c r="CY1279" s="4"/>
      <c r="CZ1279" s="4"/>
      <c r="DA1279" s="4"/>
      <c r="DB1279" s="4"/>
      <c r="DC1279" s="4"/>
      <c r="DD1279" s="4"/>
      <c r="DE1279" s="4"/>
      <c r="DF1279" s="4"/>
      <c r="DG1279" s="4"/>
      <c r="DH1279" s="4"/>
      <c r="DI1279" s="4"/>
      <c r="DJ1279" s="4"/>
      <c r="DK1279" s="4"/>
      <c r="DL1279" s="4"/>
      <c r="DM1279" s="4"/>
      <c r="DN1279" s="4"/>
      <c r="DO1279" s="4"/>
      <c r="DP1279" s="4"/>
      <c r="DQ1279" s="4"/>
      <c r="DR1279" s="4"/>
      <c r="DS1279" s="4"/>
      <c r="DT1279" s="4"/>
      <c r="DU1279" s="4"/>
      <c r="DV1279" s="4"/>
      <c r="DW1279" s="4"/>
      <c r="DX1279" s="4"/>
      <c r="DY1279" s="4"/>
      <c r="DZ1279" s="4"/>
      <c r="EA1279" s="4"/>
      <c r="EB1279" s="4"/>
      <c r="EC1279" s="4"/>
      <c r="ED1279" s="4"/>
      <c r="EE1279" s="4"/>
      <c r="EF1279" s="4"/>
      <c r="EG1279" s="4"/>
      <c r="EH1279" s="4"/>
      <c r="EI1279" s="4"/>
      <c r="EJ1279" s="4"/>
      <c r="EK1279" s="4"/>
      <c r="EL1279" s="4"/>
    </row>
    <row r="1280" spans="1:142" x14ac:dyDescent="0.35">
      <c r="A1280" s="3"/>
      <c r="B1280" s="4"/>
      <c r="C1280" s="4"/>
      <c r="D1280" s="4"/>
      <c r="E1280" s="3"/>
      <c r="F1280" s="3"/>
      <c r="G1280" s="3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/>
      <c r="AD1280" s="4"/>
      <c r="AE1280" s="4"/>
      <c r="AF1280" s="4"/>
      <c r="AG1280" s="4"/>
      <c r="AH1280" s="4"/>
      <c r="AI1280" s="4"/>
      <c r="AJ1280" s="4"/>
      <c r="AK1280" s="4"/>
      <c r="AL1280" s="4"/>
      <c r="AM1280" s="4"/>
      <c r="AN1280" s="4"/>
      <c r="AO1280" s="4"/>
      <c r="AP1280" s="4"/>
      <c r="AQ1280" s="4"/>
      <c r="AR1280" s="4"/>
      <c r="AS1280" s="4"/>
      <c r="AT1280" s="4"/>
      <c r="AU1280" s="4"/>
      <c r="AV1280" s="4"/>
      <c r="AW1280" s="4"/>
      <c r="AX1280" s="4"/>
      <c r="AY1280" s="4"/>
      <c r="AZ1280" s="4"/>
      <c r="BA1280" s="4"/>
      <c r="BB1280" s="4"/>
      <c r="BC1280" s="4"/>
      <c r="BD1280" s="4"/>
      <c r="BE1280" s="4"/>
      <c r="BF1280" s="4"/>
      <c r="BG1280" s="4"/>
      <c r="BH1280" s="4"/>
      <c r="BI1280" s="4"/>
      <c r="BJ1280" s="4"/>
      <c r="BK1280" s="4"/>
      <c r="BL1280" s="4"/>
      <c r="BM1280" s="4"/>
      <c r="BN1280" s="4"/>
      <c r="BO1280" s="4"/>
      <c r="BP1280" s="4"/>
      <c r="BQ1280" s="4"/>
      <c r="BR1280" s="4"/>
      <c r="BS1280" s="4"/>
      <c r="BT1280" s="4"/>
      <c r="BU1280" s="4"/>
      <c r="BV1280" s="4"/>
      <c r="BW1280" s="4"/>
      <c r="BX1280" s="4"/>
      <c r="BY1280" s="4"/>
      <c r="BZ1280" s="4"/>
      <c r="CA1280" s="4"/>
      <c r="CB1280" s="4"/>
      <c r="CC1280" s="4"/>
      <c r="CD1280" s="4"/>
      <c r="CE1280" s="4"/>
      <c r="CF1280" s="4"/>
      <c r="CG1280" s="4"/>
      <c r="CH1280" s="4"/>
      <c r="CI1280" s="4"/>
      <c r="CJ1280" s="4"/>
      <c r="CK1280" s="4"/>
      <c r="CL1280" s="4"/>
      <c r="CM1280" s="4"/>
      <c r="CN1280" s="4"/>
      <c r="CO1280" s="4"/>
      <c r="CP1280" s="4"/>
      <c r="CQ1280" s="4"/>
      <c r="CR1280" s="4"/>
      <c r="CS1280" s="4"/>
      <c r="CT1280" s="4"/>
      <c r="CU1280" s="4"/>
      <c r="CV1280" s="4"/>
      <c r="CW1280" s="4"/>
      <c r="CX1280" s="4"/>
      <c r="CY1280" s="4"/>
      <c r="CZ1280" s="4"/>
      <c r="DA1280" s="4"/>
      <c r="DB1280" s="4"/>
      <c r="DC1280" s="4"/>
      <c r="DD1280" s="4"/>
      <c r="DE1280" s="4"/>
      <c r="DF1280" s="4"/>
      <c r="DG1280" s="4"/>
      <c r="DH1280" s="4"/>
      <c r="DI1280" s="4"/>
      <c r="DJ1280" s="4"/>
      <c r="DK1280" s="4"/>
      <c r="DL1280" s="4"/>
      <c r="DM1280" s="4"/>
      <c r="DN1280" s="4"/>
      <c r="DO1280" s="4"/>
      <c r="DP1280" s="4"/>
      <c r="DQ1280" s="4"/>
      <c r="DR1280" s="4"/>
      <c r="DS1280" s="4"/>
      <c r="DT1280" s="4"/>
      <c r="DU1280" s="4"/>
      <c r="DV1280" s="4"/>
      <c r="DW1280" s="4"/>
      <c r="DX1280" s="4"/>
      <c r="DY1280" s="4"/>
      <c r="DZ1280" s="4"/>
      <c r="EA1280" s="4"/>
      <c r="EB1280" s="4"/>
      <c r="EC1280" s="4"/>
      <c r="ED1280" s="4"/>
      <c r="EE1280" s="4"/>
      <c r="EF1280" s="4"/>
      <c r="EG1280" s="4"/>
      <c r="EH1280" s="4"/>
      <c r="EI1280" s="4"/>
      <c r="EJ1280" s="4"/>
      <c r="EK1280" s="4"/>
      <c r="EL1280" s="4"/>
    </row>
    <row r="1281" spans="1:142" x14ac:dyDescent="0.35">
      <c r="A1281" s="3"/>
      <c r="B1281" s="4"/>
      <c r="C1281" s="4"/>
      <c r="D1281" s="4"/>
      <c r="E1281" s="3"/>
      <c r="F1281" s="3"/>
      <c r="G1281" s="3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/>
      <c r="AD1281" s="4"/>
      <c r="AE1281" s="4"/>
      <c r="AF1281" s="4"/>
      <c r="AG1281" s="4"/>
      <c r="AH1281" s="4"/>
      <c r="AI1281" s="4"/>
      <c r="AJ1281" s="4"/>
      <c r="AK1281" s="4"/>
      <c r="AL1281" s="4"/>
      <c r="AM1281" s="4"/>
      <c r="AN1281" s="4"/>
      <c r="AO1281" s="4"/>
      <c r="AP1281" s="4"/>
      <c r="AQ1281" s="4"/>
      <c r="AR1281" s="4"/>
      <c r="AS1281" s="4"/>
      <c r="AT1281" s="4"/>
      <c r="AU1281" s="4"/>
      <c r="AV1281" s="4"/>
      <c r="AW1281" s="4"/>
      <c r="AX1281" s="4"/>
      <c r="AY1281" s="4"/>
      <c r="AZ1281" s="4"/>
      <c r="BA1281" s="4"/>
      <c r="BB1281" s="4"/>
      <c r="BC1281" s="4"/>
      <c r="BD1281" s="4"/>
      <c r="BE1281" s="4"/>
      <c r="BF1281" s="4"/>
      <c r="BG1281" s="4"/>
      <c r="BH1281" s="4"/>
      <c r="BI1281" s="4"/>
      <c r="BJ1281" s="4"/>
      <c r="BK1281" s="4"/>
      <c r="BL1281" s="4"/>
      <c r="BM1281" s="4"/>
      <c r="BN1281" s="4"/>
      <c r="BO1281" s="4"/>
      <c r="BP1281" s="4"/>
      <c r="BQ1281" s="4"/>
      <c r="BR1281" s="4"/>
      <c r="BS1281" s="4"/>
      <c r="BT1281" s="4"/>
      <c r="BU1281" s="4"/>
      <c r="BV1281" s="4"/>
      <c r="BW1281" s="4"/>
      <c r="BX1281" s="4"/>
      <c r="BY1281" s="4"/>
      <c r="BZ1281" s="4"/>
      <c r="CA1281" s="4"/>
      <c r="CB1281" s="4"/>
      <c r="CC1281" s="4"/>
      <c r="CD1281" s="4"/>
      <c r="CE1281" s="4"/>
      <c r="CF1281" s="4"/>
      <c r="CG1281" s="4"/>
      <c r="CH1281" s="4"/>
      <c r="CI1281" s="4"/>
      <c r="CJ1281" s="4"/>
      <c r="CK1281" s="4"/>
      <c r="CL1281" s="4"/>
      <c r="CM1281" s="4"/>
      <c r="CN1281" s="4"/>
      <c r="CO1281" s="4"/>
      <c r="CP1281" s="4"/>
      <c r="CQ1281" s="4"/>
      <c r="CR1281" s="4"/>
      <c r="CS1281" s="4"/>
      <c r="CT1281" s="4"/>
      <c r="CU1281" s="4"/>
      <c r="CV1281" s="4"/>
      <c r="CW1281" s="4"/>
      <c r="CX1281" s="4"/>
      <c r="CY1281" s="4"/>
      <c r="CZ1281" s="4"/>
      <c r="DA1281" s="4"/>
      <c r="DB1281" s="4"/>
      <c r="DC1281" s="4"/>
      <c r="DD1281" s="4"/>
      <c r="DE1281" s="4"/>
      <c r="DF1281" s="4"/>
      <c r="DG1281" s="4"/>
      <c r="DH1281" s="4"/>
      <c r="DI1281" s="4"/>
      <c r="DJ1281" s="4"/>
      <c r="DK1281" s="4"/>
      <c r="DL1281" s="4"/>
      <c r="DM1281" s="4"/>
      <c r="DN1281" s="4"/>
      <c r="DO1281" s="4"/>
      <c r="DP1281" s="4"/>
      <c r="DQ1281" s="4"/>
      <c r="DR1281" s="4"/>
      <c r="DS1281" s="4"/>
      <c r="DT1281" s="4"/>
      <c r="DU1281" s="4"/>
      <c r="DV1281" s="4"/>
      <c r="DW1281" s="4"/>
      <c r="DX1281" s="4"/>
      <c r="DY1281" s="4"/>
      <c r="DZ1281" s="4"/>
      <c r="EA1281" s="4"/>
      <c r="EB1281" s="4"/>
      <c r="EC1281" s="4"/>
      <c r="ED1281" s="4"/>
      <c r="EE1281" s="4"/>
      <c r="EF1281" s="4"/>
      <c r="EG1281" s="4"/>
      <c r="EH1281" s="4"/>
      <c r="EI1281" s="4"/>
      <c r="EJ1281" s="4"/>
      <c r="EK1281" s="4"/>
      <c r="EL1281" s="4"/>
    </row>
    <row r="1282" spans="1:142" x14ac:dyDescent="0.35">
      <c r="A1282" s="3"/>
      <c r="B1282" s="4"/>
      <c r="C1282" s="4"/>
      <c r="D1282" s="4"/>
      <c r="E1282" s="3"/>
      <c r="F1282" s="3"/>
      <c r="G1282" s="3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  <c r="AZ1282" s="4"/>
      <c r="BA1282" s="4"/>
      <c r="BB1282" s="4"/>
      <c r="BC1282" s="4"/>
      <c r="BD1282" s="4"/>
      <c r="BE1282" s="4"/>
      <c r="BF1282" s="4"/>
      <c r="BG1282" s="4"/>
      <c r="BH1282" s="4"/>
      <c r="BI1282" s="4"/>
      <c r="BJ1282" s="4"/>
      <c r="BK1282" s="4"/>
      <c r="BL1282" s="4"/>
      <c r="BM1282" s="4"/>
      <c r="BN1282" s="4"/>
      <c r="BO1282" s="4"/>
      <c r="BP1282" s="4"/>
      <c r="BQ1282" s="4"/>
      <c r="BR1282" s="4"/>
      <c r="BS1282" s="4"/>
      <c r="BT1282" s="4"/>
      <c r="BU1282" s="4"/>
      <c r="BV1282" s="4"/>
      <c r="BW1282" s="4"/>
      <c r="BX1282" s="4"/>
      <c r="BY1282" s="4"/>
      <c r="BZ1282" s="4"/>
      <c r="CA1282" s="4"/>
      <c r="CB1282" s="4"/>
      <c r="CC1282" s="4"/>
      <c r="CD1282" s="4"/>
      <c r="CE1282" s="4"/>
      <c r="CF1282" s="4"/>
      <c r="CG1282" s="4"/>
      <c r="CH1282" s="4"/>
      <c r="CI1282" s="4"/>
      <c r="CJ1282" s="4"/>
      <c r="CK1282" s="4"/>
      <c r="CL1282" s="4"/>
      <c r="CM1282" s="4"/>
      <c r="CN1282" s="4"/>
      <c r="CO1282" s="4"/>
      <c r="CP1282" s="4"/>
      <c r="CQ1282" s="4"/>
      <c r="CR1282" s="4"/>
      <c r="CS1282" s="4"/>
      <c r="CT1282" s="4"/>
      <c r="CU1282" s="4"/>
      <c r="CV1282" s="4"/>
      <c r="CW1282" s="4"/>
      <c r="CX1282" s="4"/>
      <c r="CY1282" s="4"/>
      <c r="CZ1282" s="4"/>
      <c r="DA1282" s="4"/>
      <c r="DB1282" s="4"/>
      <c r="DC1282" s="4"/>
      <c r="DD1282" s="4"/>
      <c r="DE1282" s="4"/>
      <c r="DF1282" s="4"/>
      <c r="DG1282" s="4"/>
      <c r="DH1282" s="4"/>
      <c r="DI1282" s="4"/>
      <c r="DJ1282" s="4"/>
      <c r="DK1282" s="4"/>
      <c r="DL1282" s="4"/>
      <c r="DM1282" s="4"/>
      <c r="DN1282" s="4"/>
      <c r="DO1282" s="4"/>
      <c r="DP1282" s="4"/>
      <c r="DQ1282" s="4"/>
      <c r="DR1282" s="4"/>
      <c r="DS1282" s="4"/>
      <c r="DT1282" s="4"/>
      <c r="DU1282" s="4"/>
      <c r="DV1282" s="4"/>
      <c r="DW1282" s="4"/>
      <c r="DX1282" s="4"/>
      <c r="DY1282" s="4"/>
      <c r="DZ1282" s="4"/>
      <c r="EA1282" s="4"/>
      <c r="EB1282" s="4"/>
      <c r="EC1282" s="4"/>
      <c r="ED1282" s="4"/>
      <c r="EE1282" s="4"/>
      <c r="EF1282" s="4"/>
      <c r="EG1282" s="4"/>
      <c r="EH1282" s="4"/>
      <c r="EI1282" s="4"/>
      <c r="EJ1282" s="4"/>
      <c r="EK1282" s="4"/>
      <c r="EL1282" s="4"/>
    </row>
    <row r="1283" spans="1:142" x14ac:dyDescent="0.35">
      <c r="A1283" s="3"/>
      <c r="B1283" s="4"/>
      <c r="C1283" s="4"/>
      <c r="D1283" s="4"/>
      <c r="E1283" s="3"/>
      <c r="F1283" s="3"/>
      <c r="G1283" s="3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4"/>
      <c r="AB1283" s="4"/>
      <c r="AC1283" s="4"/>
      <c r="AD1283" s="4"/>
      <c r="AE1283" s="4"/>
      <c r="AF1283" s="4"/>
      <c r="AG1283" s="4"/>
      <c r="AH1283" s="4"/>
      <c r="AI1283" s="4"/>
      <c r="AJ1283" s="4"/>
      <c r="AK1283" s="4"/>
      <c r="AL1283" s="4"/>
      <c r="AM1283" s="4"/>
      <c r="AN1283" s="4"/>
      <c r="AO1283" s="4"/>
      <c r="AP1283" s="4"/>
      <c r="AQ1283" s="4"/>
      <c r="AR1283" s="4"/>
      <c r="AS1283" s="4"/>
      <c r="AT1283" s="4"/>
      <c r="AU1283" s="4"/>
      <c r="AV1283" s="4"/>
      <c r="AW1283" s="4"/>
      <c r="AX1283" s="4"/>
      <c r="AY1283" s="4"/>
      <c r="AZ1283" s="4"/>
      <c r="BA1283" s="4"/>
      <c r="BB1283" s="4"/>
      <c r="BC1283" s="4"/>
      <c r="BD1283" s="4"/>
      <c r="BE1283" s="4"/>
      <c r="BF1283" s="4"/>
      <c r="BG1283" s="4"/>
      <c r="BH1283" s="4"/>
      <c r="BI1283" s="4"/>
      <c r="BJ1283" s="4"/>
      <c r="BK1283" s="4"/>
      <c r="BL1283" s="4"/>
      <c r="BM1283" s="4"/>
      <c r="BN1283" s="4"/>
      <c r="BO1283" s="4"/>
      <c r="BP1283" s="4"/>
      <c r="BQ1283" s="4"/>
      <c r="BR1283" s="4"/>
      <c r="BS1283" s="4"/>
      <c r="BT1283" s="4"/>
      <c r="BU1283" s="4"/>
      <c r="BV1283" s="4"/>
      <c r="BW1283" s="4"/>
      <c r="BX1283" s="4"/>
      <c r="BY1283" s="4"/>
      <c r="BZ1283" s="4"/>
      <c r="CA1283" s="4"/>
      <c r="CB1283" s="4"/>
      <c r="CC1283" s="4"/>
      <c r="CD1283" s="4"/>
      <c r="CE1283" s="4"/>
      <c r="CF1283" s="4"/>
      <c r="CG1283" s="4"/>
      <c r="CH1283" s="4"/>
      <c r="CI1283" s="4"/>
      <c r="CJ1283" s="4"/>
      <c r="CK1283" s="4"/>
      <c r="CL1283" s="4"/>
      <c r="CM1283" s="4"/>
      <c r="CN1283" s="4"/>
      <c r="CO1283" s="4"/>
      <c r="CP1283" s="4"/>
      <c r="CQ1283" s="4"/>
      <c r="CR1283" s="4"/>
      <c r="CS1283" s="4"/>
      <c r="CT1283" s="4"/>
      <c r="CU1283" s="4"/>
      <c r="CV1283" s="4"/>
      <c r="CW1283" s="4"/>
      <c r="CX1283" s="4"/>
      <c r="CY1283" s="4"/>
      <c r="CZ1283" s="4"/>
      <c r="DA1283" s="4"/>
      <c r="DB1283" s="4"/>
      <c r="DC1283" s="4"/>
      <c r="DD1283" s="4"/>
      <c r="DE1283" s="4"/>
      <c r="DF1283" s="4"/>
      <c r="DG1283" s="4"/>
      <c r="DH1283" s="4"/>
      <c r="DI1283" s="4"/>
      <c r="DJ1283" s="4"/>
      <c r="DK1283" s="4"/>
      <c r="DL1283" s="4"/>
      <c r="DM1283" s="4"/>
      <c r="DN1283" s="4"/>
      <c r="DO1283" s="4"/>
      <c r="DP1283" s="4"/>
      <c r="DQ1283" s="4"/>
      <c r="DR1283" s="4"/>
      <c r="DS1283" s="4"/>
      <c r="DT1283" s="4"/>
      <c r="DU1283" s="4"/>
      <c r="DV1283" s="4"/>
      <c r="DW1283" s="4"/>
      <c r="DX1283" s="4"/>
      <c r="DY1283" s="4"/>
      <c r="DZ1283" s="4"/>
      <c r="EA1283" s="4"/>
      <c r="EB1283" s="4"/>
      <c r="EC1283" s="4"/>
      <c r="ED1283" s="4"/>
      <c r="EE1283" s="4"/>
      <c r="EF1283" s="4"/>
      <c r="EG1283" s="4"/>
      <c r="EH1283" s="4"/>
      <c r="EI1283" s="4"/>
      <c r="EJ1283" s="4"/>
      <c r="EK1283" s="4"/>
      <c r="EL1283" s="4"/>
    </row>
    <row r="1284" spans="1:142" x14ac:dyDescent="0.35">
      <c r="A1284" s="3"/>
      <c r="B1284" s="4"/>
      <c r="C1284" s="4"/>
      <c r="D1284" s="4"/>
      <c r="E1284" s="3"/>
      <c r="F1284" s="3"/>
      <c r="G1284" s="3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  <c r="AC1284" s="4"/>
      <c r="AD1284" s="4"/>
      <c r="AE1284" s="4"/>
      <c r="AF1284" s="4"/>
      <c r="AG1284" s="4"/>
      <c r="AH1284" s="4"/>
      <c r="AI1284" s="4"/>
      <c r="AJ1284" s="4"/>
      <c r="AK1284" s="4"/>
      <c r="AL1284" s="4"/>
      <c r="AM1284" s="4"/>
      <c r="AN1284" s="4"/>
      <c r="AO1284" s="4"/>
      <c r="AP1284" s="4"/>
      <c r="AQ1284" s="4"/>
      <c r="AR1284" s="4"/>
      <c r="AS1284" s="4"/>
      <c r="AT1284" s="4"/>
      <c r="AU1284" s="4"/>
      <c r="AV1284" s="4"/>
      <c r="AW1284" s="4"/>
      <c r="AX1284" s="4"/>
      <c r="AY1284" s="4"/>
      <c r="AZ1284" s="4"/>
      <c r="BA1284" s="4"/>
      <c r="BB1284" s="4"/>
      <c r="BC1284" s="4"/>
      <c r="BD1284" s="4"/>
      <c r="BE1284" s="4"/>
      <c r="BF1284" s="4"/>
      <c r="BG1284" s="4"/>
      <c r="BH1284" s="4"/>
      <c r="BI1284" s="4"/>
      <c r="BJ1284" s="4"/>
      <c r="BK1284" s="4"/>
      <c r="BL1284" s="4"/>
      <c r="BM1284" s="4"/>
      <c r="BN1284" s="4"/>
      <c r="BO1284" s="4"/>
      <c r="BP1284" s="4"/>
      <c r="BQ1284" s="4"/>
      <c r="BR1284" s="4"/>
      <c r="BS1284" s="4"/>
      <c r="BT1284" s="4"/>
      <c r="BU1284" s="4"/>
      <c r="BV1284" s="4"/>
      <c r="BW1284" s="4"/>
      <c r="BX1284" s="4"/>
      <c r="BY1284" s="4"/>
      <c r="BZ1284" s="4"/>
      <c r="CA1284" s="4"/>
      <c r="CB1284" s="4"/>
      <c r="CC1284" s="4"/>
      <c r="CD1284" s="4"/>
      <c r="CE1284" s="4"/>
      <c r="CF1284" s="4"/>
      <c r="CG1284" s="4"/>
      <c r="CH1284" s="4"/>
      <c r="CI1284" s="4"/>
      <c r="CJ1284" s="4"/>
      <c r="CK1284" s="4"/>
      <c r="CL1284" s="4"/>
      <c r="CM1284" s="4"/>
      <c r="CN1284" s="4"/>
      <c r="CO1284" s="4"/>
      <c r="CP1284" s="4"/>
      <c r="CQ1284" s="4"/>
      <c r="CR1284" s="4"/>
      <c r="CS1284" s="4"/>
      <c r="CT1284" s="4"/>
      <c r="CU1284" s="4"/>
      <c r="CV1284" s="4"/>
      <c r="CW1284" s="4"/>
      <c r="CX1284" s="4"/>
      <c r="CY1284" s="4"/>
      <c r="CZ1284" s="4"/>
      <c r="DA1284" s="4"/>
      <c r="DB1284" s="4"/>
      <c r="DC1284" s="4"/>
      <c r="DD1284" s="4"/>
      <c r="DE1284" s="4"/>
      <c r="DF1284" s="4"/>
      <c r="DG1284" s="4"/>
      <c r="DH1284" s="4"/>
      <c r="DI1284" s="4"/>
      <c r="DJ1284" s="4"/>
      <c r="DK1284" s="4"/>
      <c r="DL1284" s="4"/>
      <c r="DM1284" s="4"/>
      <c r="DN1284" s="4"/>
      <c r="DO1284" s="4"/>
      <c r="DP1284" s="4"/>
      <c r="DQ1284" s="4"/>
      <c r="DR1284" s="4"/>
      <c r="DS1284" s="4"/>
      <c r="DT1284" s="4"/>
      <c r="DU1284" s="4"/>
      <c r="DV1284" s="4"/>
      <c r="DW1284" s="4"/>
      <c r="DX1284" s="4"/>
      <c r="DY1284" s="4"/>
      <c r="DZ1284" s="4"/>
      <c r="EA1284" s="4"/>
      <c r="EB1284" s="4"/>
      <c r="EC1284" s="4"/>
      <c r="ED1284" s="4"/>
      <c r="EE1284" s="4"/>
      <c r="EF1284" s="4"/>
      <c r="EG1284" s="4"/>
      <c r="EH1284" s="4"/>
      <c r="EI1284" s="4"/>
      <c r="EJ1284" s="4"/>
      <c r="EK1284" s="4"/>
      <c r="EL1284" s="4"/>
    </row>
    <row r="1285" spans="1:142" x14ac:dyDescent="0.35">
      <c r="A1285" s="3"/>
      <c r="B1285" s="4"/>
      <c r="C1285" s="4"/>
      <c r="D1285" s="4"/>
      <c r="E1285" s="3"/>
      <c r="F1285" s="3"/>
      <c r="G1285" s="3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  <c r="AC1285" s="4"/>
      <c r="AD1285" s="4"/>
      <c r="AE1285" s="4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  <c r="BA1285" s="4"/>
      <c r="BB1285" s="4"/>
      <c r="BC1285" s="4"/>
      <c r="BD1285" s="4"/>
      <c r="BE1285" s="4"/>
      <c r="BF1285" s="4"/>
      <c r="BG1285" s="4"/>
      <c r="BH1285" s="4"/>
      <c r="BI1285" s="4"/>
      <c r="BJ1285" s="4"/>
      <c r="BK1285" s="4"/>
      <c r="BL1285" s="4"/>
      <c r="BM1285" s="4"/>
      <c r="BN1285" s="4"/>
      <c r="BO1285" s="4"/>
      <c r="BP1285" s="4"/>
      <c r="BQ1285" s="4"/>
      <c r="BR1285" s="4"/>
      <c r="BS1285" s="4"/>
      <c r="BT1285" s="4"/>
      <c r="BU1285" s="4"/>
      <c r="BV1285" s="4"/>
      <c r="BW1285" s="4"/>
      <c r="BX1285" s="4"/>
      <c r="BY1285" s="4"/>
      <c r="BZ1285" s="4"/>
      <c r="CA1285" s="4"/>
      <c r="CB1285" s="4"/>
      <c r="CC1285" s="4"/>
      <c r="CD1285" s="4"/>
      <c r="CE1285" s="4"/>
      <c r="CF1285" s="4"/>
      <c r="CG1285" s="4"/>
      <c r="CH1285" s="4"/>
      <c r="CI1285" s="4"/>
      <c r="CJ1285" s="4"/>
      <c r="CK1285" s="4"/>
      <c r="CL1285" s="4"/>
      <c r="CM1285" s="4"/>
      <c r="CN1285" s="4"/>
      <c r="CO1285" s="4"/>
      <c r="CP1285" s="4"/>
      <c r="CQ1285" s="4"/>
      <c r="CR1285" s="4"/>
      <c r="CS1285" s="4"/>
      <c r="CT1285" s="4"/>
      <c r="CU1285" s="4"/>
      <c r="CV1285" s="4"/>
      <c r="CW1285" s="4"/>
      <c r="CX1285" s="4"/>
      <c r="CY1285" s="4"/>
      <c r="CZ1285" s="4"/>
      <c r="DA1285" s="4"/>
      <c r="DB1285" s="4"/>
      <c r="DC1285" s="4"/>
      <c r="DD1285" s="4"/>
      <c r="DE1285" s="4"/>
      <c r="DF1285" s="4"/>
      <c r="DG1285" s="4"/>
      <c r="DH1285" s="4"/>
      <c r="DI1285" s="4"/>
      <c r="DJ1285" s="4"/>
      <c r="DK1285" s="4"/>
      <c r="DL1285" s="4"/>
      <c r="DM1285" s="4"/>
      <c r="DN1285" s="4"/>
      <c r="DO1285" s="4"/>
      <c r="DP1285" s="4"/>
      <c r="DQ1285" s="4"/>
      <c r="DR1285" s="4"/>
      <c r="DS1285" s="4"/>
      <c r="DT1285" s="4"/>
      <c r="DU1285" s="4"/>
      <c r="DV1285" s="4"/>
      <c r="DW1285" s="4"/>
      <c r="DX1285" s="4"/>
      <c r="DY1285" s="4"/>
      <c r="DZ1285" s="4"/>
      <c r="EA1285" s="4"/>
      <c r="EB1285" s="4"/>
      <c r="EC1285" s="4"/>
      <c r="ED1285" s="4"/>
      <c r="EE1285" s="4"/>
      <c r="EF1285" s="4"/>
      <c r="EG1285" s="4"/>
      <c r="EH1285" s="4"/>
      <c r="EI1285" s="4"/>
      <c r="EJ1285" s="4"/>
      <c r="EK1285" s="4"/>
      <c r="EL1285" s="4"/>
    </row>
    <row r="1286" spans="1:142" x14ac:dyDescent="0.35">
      <c r="A1286" s="3"/>
      <c r="B1286" s="4"/>
      <c r="C1286" s="4"/>
      <c r="D1286" s="4"/>
      <c r="E1286" s="3"/>
      <c r="F1286" s="3"/>
      <c r="G1286" s="3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  <c r="AC1286" s="4"/>
      <c r="AD1286" s="4"/>
      <c r="AE1286" s="4"/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  <c r="BA1286" s="4"/>
      <c r="BB1286" s="4"/>
      <c r="BC1286" s="4"/>
      <c r="BD1286" s="4"/>
      <c r="BE1286" s="4"/>
      <c r="BF1286" s="4"/>
      <c r="BG1286" s="4"/>
      <c r="BH1286" s="4"/>
      <c r="BI1286" s="4"/>
      <c r="BJ1286" s="4"/>
      <c r="BK1286" s="4"/>
      <c r="BL1286" s="4"/>
      <c r="BM1286" s="4"/>
      <c r="BN1286" s="4"/>
      <c r="BO1286" s="4"/>
      <c r="BP1286" s="4"/>
      <c r="BQ1286" s="4"/>
      <c r="BR1286" s="4"/>
      <c r="BS1286" s="4"/>
      <c r="BT1286" s="4"/>
      <c r="BU1286" s="4"/>
      <c r="BV1286" s="4"/>
      <c r="BW1286" s="4"/>
      <c r="BX1286" s="4"/>
      <c r="BY1286" s="4"/>
      <c r="BZ1286" s="4"/>
      <c r="CA1286" s="4"/>
      <c r="CB1286" s="4"/>
      <c r="CC1286" s="4"/>
      <c r="CD1286" s="4"/>
      <c r="CE1286" s="4"/>
      <c r="CF1286" s="4"/>
      <c r="CG1286" s="4"/>
      <c r="CH1286" s="4"/>
      <c r="CI1286" s="4"/>
      <c r="CJ1286" s="4"/>
      <c r="CK1286" s="4"/>
      <c r="CL1286" s="4"/>
      <c r="CM1286" s="4"/>
      <c r="CN1286" s="4"/>
      <c r="CO1286" s="4"/>
      <c r="CP1286" s="4"/>
      <c r="CQ1286" s="4"/>
      <c r="CR1286" s="4"/>
      <c r="CS1286" s="4"/>
      <c r="CT1286" s="4"/>
      <c r="CU1286" s="4"/>
      <c r="CV1286" s="4"/>
      <c r="CW1286" s="4"/>
      <c r="CX1286" s="4"/>
      <c r="CY1286" s="4"/>
      <c r="CZ1286" s="4"/>
      <c r="DA1286" s="4"/>
      <c r="DB1286" s="4"/>
      <c r="DC1286" s="4"/>
      <c r="DD1286" s="4"/>
      <c r="DE1286" s="4"/>
      <c r="DF1286" s="4"/>
      <c r="DG1286" s="4"/>
      <c r="DH1286" s="4"/>
      <c r="DI1286" s="4"/>
      <c r="DJ1286" s="4"/>
      <c r="DK1286" s="4"/>
      <c r="DL1286" s="4"/>
      <c r="DM1286" s="4"/>
      <c r="DN1286" s="4"/>
      <c r="DO1286" s="4"/>
      <c r="DP1286" s="4"/>
      <c r="DQ1286" s="4"/>
      <c r="DR1286" s="4"/>
      <c r="DS1286" s="4"/>
      <c r="DT1286" s="4"/>
      <c r="DU1286" s="4"/>
      <c r="DV1286" s="4"/>
      <c r="DW1286" s="4"/>
      <c r="DX1286" s="4"/>
      <c r="DY1286" s="4"/>
      <c r="DZ1286" s="4"/>
      <c r="EA1286" s="4"/>
      <c r="EB1286" s="4"/>
      <c r="EC1286" s="4"/>
      <c r="ED1286" s="4"/>
      <c r="EE1286" s="4"/>
      <c r="EF1286" s="4"/>
      <c r="EG1286" s="4"/>
      <c r="EH1286" s="4"/>
      <c r="EI1286" s="4"/>
      <c r="EJ1286" s="4"/>
      <c r="EK1286" s="4"/>
      <c r="EL1286" s="4"/>
    </row>
    <row r="1287" spans="1:142" x14ac:dyDescent="0.35">
      <c r="A1287" s="3"/>
      <c r="B1287" s="4"/>
      <c r="C1287" s="4"/>
      <c r="D1287" s="4"/>
      <c r="E1287" s="3"/>
      <c r="F1287" s="3"/>
      <c r="G1287" s="3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  <c r="AC1287" s="4"/>
      <c r="AD1287" s="4"/>
      <c r="AE1287" s="4"/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  <c r="BA1287" s="4"/>
      <c r="BB1287" s="4"/>
      <c r="BC1287" s="4"/>
      <c r="BD1287" s="4"/>
      <c r="BE1287" s="4"/>
      <c r="BF1287" s="4"/>
      <c r="BG1287" s="4"/>
      <c r="BH1287" s="4"/>
      <c r="BI1287" s="4"/>
      <c r="BJ1287" s="4"/>
      <c r="BK1287" s="4"/>
      <c r="BL1287" s="4"/>
      <c r="BM1287" s="4"/>
      <c r="BN1287" s="4"/>
      <c r="BO1287" s="4"/>
      <c r="BP1287" s="4"/>
      <c r="BQ1287" s="4"/>
      <c r="BR1287" s="4"/>
      <c r="BS1287" s="4"/>
      <c r="BT1287" s="4"/>
      <c r="BU1287" s="4"/>
      <c r="BV1287" s="4"/>
      <c r="BW1287" s="4"/>
      <c r="BX1287" s="4"/>
      <c r="BY1287" s="4"/>
      <c r="BZ1287" s="4"/>
      <c r="CA1287" s="4"/>
      <c r="CB1287" s="4"/>
      <c r="CC1287" s="4"/>
      <c r="CD1287" s="4"/>
      <c r="CE1287" s="4"/>
      <c r="CF1287" s="4"/>
      <c r="CG1287" s="4"/>
      <c r="CH1287" s="4"/>
      <c r="CI1287" s="4"/>
      <c r="CJ1287" s="4"/>
      <c r="CK1287" s="4"/>
      <c r="CL1287" s="4"/>
      <c r="CM1287" s="4"/>
      <c r="CN1287" s="4"/>
      <c r="CO1287" s="4"/>
      <c r="CP1287" s="4"/>
      <c r="CQ1287" s="4"/>
      <c r="CR1287" s="4"/>
      <c r="CS1287" s="4"/>
      <c r="CT1287" s="4"/>
      <c r="CU1287" s="4"/>
      <c r="CV1287" s="4"/>
      <c r="CW1287" s="4"/>
      <c r="CX1287" s="4"/>
      <c r="CY1287" s="4"/>
      <c r="CZ1287" s="4"/>
      <c r="DA1287" s="4"/>
      <c r="DB1287" s="4"/>
      <c r="DC1287" s="4"/>
      <c r="DD1287" s="4"/>
      <c r="DE1287" s="4"/>
      <c r="DF1287" s="4"/>
      <c r="DG1287" s="4"/>
      <c r="DH1287" s="4"/>
      <c r="DI1287" s="4"/>
      <c r="DJ1287" s="4"/>
      <c r="DK1287" s="4"/>
      <c r="DL1287" s="4"/>
      <c r="DM1287" s="4"/>
      <c r="DN1287" s="4"/>
      <c r="DO1287" s="4"/>
      <c r="DP1287" s="4"/>
      <c r="DQ1287" s="4"/>
      <c r="DR1287" s="4"/>
      <c r="DS1287" s="4"/>
      <c r="DT1287" s="4"/>
      <c r="DU1287" s="4"/>
      <c r="DV1287" s="4"/>
      <c r="DW1287" s="4"/>
      <c r="DX1287" s="4"/>
      <c r="DY1287" s="4"/>
      <c r="DZ1287" s="4"/>
      <c r="EA1287" s="4"/>
      <c r="EB1287" s="4"/>
      <c r="EC1287" s="4"/>
      <c r="ED1287" s="4"/>
      <c r="EE1287" s="4"/>
      <c r="EF1287" s="4"/>
      <c r="EG1287" s="4"/>
      <c r="EH1287" s="4"/>
      <c r="EI1287" s="4"/>
      <c r="EJ1287" s="4"/>
      <c r="EK1287" s="4"/>
      <c r="EL1287" s="4"/>
    </row>
    <row r="1288" spans="1:142" x14ac:dyDescent="0.35">
      <c r="A1288" s="3"/>
      <c r="B1288" s="4"/>
      <c r="C1288" s="4"/>
      <c r="D1288" s="4"/>
      <c r="E1288" s="3"/>
      <c r="F1288" s="3"/>
      <c r="G1288" s="3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  <c r="AA1288" s="4"/>
      <c r="AB1288" s="4"/>
      <c r="AC1288" s="4"/>
      <c r="AD1288" s="4"/>
      <c r="AE1288" s="4"/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  <c r="BA1288" s="4"/>
      <c r="BB1288" s="4"/>
      <c r="BC1288" s="4"/>
      <c r="BD1288" s="4"/>
      <c r="BE1288" s="4"/>
      <c r="BF1288" s="4"/>
      <c r="BG1288" s="4"/>
      <c r="BH1288" s="4"/>
      <c r="BI1288" s="4"/>
      <c r="BJ1288" s="4"/>
      <c r="BK1288" s="4"/>
      <c r="BL1288" s="4"/>
      <c r="BM1288" s="4"/>
      <c r="BN1288" s="4"/>
      <c r="BO1288" s="4"/>
      <c r="BP1288" s="4"/>
      <c r="BQ1288" s="4"/>
      <c r="BR1288" s="4"/>
      <c r="BS1288" s="4"/>
      <c r="BT1288" s="4"/>
      <c r="BU1288" s="4"/>
      <c r="BV1288" s="4"/>
      <c r="BW1288" s="4"/>
      <c r="BX1288" s="4"/>
      <c r="BY1288" s="4"/>
      <c r="BZ1288" s="4"/>
      <c r="CA1288" s="4"/>
      <c r="CB1288" s="4"/>
      <c r="CC1288" s="4"/>
      <c r="CD1288" s="4"/>
      <c r="CE1288" s="4"/>
      <c r="CF1288" s="4"/>
      <c r="CG1288" s="4"/>
      <c r="CH1288" s="4"/>
      <c r="CI1288" s="4"/>
      <c r="CJ1288" s="4"/>
      <c r="CK1288" s="4"/>
      <c r="CL1288" s="4"/>
      <c r="CM1288" s="4"/>
      <c r="CN1288" s="4"/>
      <c r="CO1288" s="4"/>
      <c r="CP1288" s="4"/>
      <c r="CQ1288" s="4"/>
      <c r="CR1288" s="4"/>
      <c r="CS1288" s="4"/>
      <c r="CT1288" s="4"/>
      <c r="CU1288" s="4"/>
      <c r="CV1288" s="4"/>
      <c r="CW1288" s="4"/>
      <c r="CX1288" s="4"/>
      <c r="CY1288" s="4"/>
      <c r="CZ1288" s="4"/>
      <c r="DA1288" s="4"/>
      <c r="DB1288" s="4"/>
      <c r="DC1288" s="4"/>
      <c r="DD1288" s="4"/>
      <c r="DE1288" s="4"/>
      <c r="DF1288" s="4"/>
      <c r="DG1288" s="4"/>
      <c r="DH1288" s="4"/>
      <c r="DI1288" s="4"/>
      <c r="DJ1288" s="4"/>
      <c r="DK1288" s="4"/>
      <c r="DL1288" s="4"/>
      <c r="DM1288" s="4"/>
      <c r="DN1288" s="4"/>
      <c r="DO1288" s="4"/>
      <c r="DP1288" s="4"/>
      <c r="DQ1288" s="4"/>
      <c r="DR1288" s="4"/>
      <c r="DS1288" s="4"/>
      <c r="DT1288" s="4"/>
      <c r="DU1288" s="4"/>
      <c r="DV1288" s="4"/>
      <c r="DW1288" s="4"/>
      <c r="DX1288" s="4"/>
      <c r="DY1288" s="4"/>
      <c r="DZ1288" s="4"/>
      <c r="EA1288" s="4"/>
      <c r="EB1288" s="4"/>
      <c r="EC1288" s="4"/>
      <c r="ED1288" s="4"/>
      <c r="EE1288" s="4"/>
      <c r="EF1288" s="4"/>
      <c r="EG1288" s="4"/>
      <c r="EH1288" s="4"/>
      <c r="EI1288" s="4"/>
      <c r="EJ1288" s="4"/>
      <c r="EK1288" s="4"/>
      <c r="EL1288" s="4"/>
    </row>
    <row r="1289" spans="1:142" x14ac:dyDescent="0.35">
      <c r="A1289" s="3"/>
      <c r="B1289" s="4"/>
      <c r="C1289" s="4"/>
      <c r="D1289" s="4"/>
      <c r="E1289" s="3"/>
      <c r="F1289" s="3"/>
      <c r="G1289" s="3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4"/>
      <c r="AB1289" s="4"/>
      <c r="AC1289" s="4"/>
      <c r="AD1289" s="4"/>
      <c r="AE1289" s="4"/>
      <c r="AF1289" s="4"/>
      <c r="AG1289" s="4"/>
      <c r="AH1289" s="4"/>
      <c r="AI1289" s="4"/>
      <c r="AJ1289" s="4"/>
      <c r="AK1289" s="4"/>
      <c r="AL1289" s="4"/>
      <c r="AM1289" s="4"/>
      <c r="AN1289" s="4"/>
      <c r="AO1289" s="4"/>
      <c r="AP1289" s="4"/>
      <c r="AQ1289" s="4"/>
      <c r="AR1289" s="4"/>
      <c r="AS1289" s="4"/>
      <c r="AT1289" s="4"/>
      <c r="AU1289" s="4"/>
      <c r="AV1289" s="4"/>
      <c r="AW1289" s="4"/>
      <c r="AX1289" s="4"/>
      <c r="AY1289" s="4"/>
      <c r="AZ1289" s="4"/>
      <c r="BA1289" s="4"/>
      <c r="BB1289" s="4"/>
      <c r="BC1289" s="4"/>
      <c r="BD1289" s="4"/>
      <c r="BE1289" s="4"/>
      <c r="BF1289" s="4"/>
      <c r="BG1289" s="4"/>
      <c r="BH1289" s="4"/>
      <c r="BI1289" s="4"/>
      <c r="BJ1289" s="4"/>
      <c r="BK1289" s="4"/>
      <c r="BL1289" s="4"/>
      <c r="BM1289" s="4"/>
      <c r="BN1289" s="4"/>
      <c r="BO1289" s="4"/>
      <c r="BP1289" s="4"/>
      <c r="BQ1289" s="4"/>
      <c r="BR1289" s="4"/>
      <c r="BS1289" s="4"/>
      <c r="BT1289" s="4"/>
      <c r="BU1289" s="4"/>
      <c r="BV1289" s="4"/>
      <c r="BW1289" s="4"/>
      <c r="BX1289" s="4"/>
      <c r="BY1289" s="4"/>
      <c r="BZ1289" s="4"/>
      <c r="CA1289" s="4"/>
      <c r="CB1289" s="4"/>
      <c r="CC1289" s="4"/>
      <c r="CD1289" s="4"/>
      <c r="CE1289" s="4"/>
      <c r="CF1289" s="4"/>
      <c r="CG1289" s="4"/>
      <c r="CH1289" s="4"/>
      <c r="CI1289" s="4"/>
      <c r="CJ1289" s="4"/>
      <c r="CK1289" s="4"/>
      <c r="CL1289" s="4"/>
      <c r="CM1289" s="4"/>
      <c r="CN1289" s="4"/>
      <c r="CO1289" s="4"/>
      <c r="CP1289" s="4"/>
      <c r="CQ1289" s="4"/>
      <c r="CR1289" s="4"/>
      <c r="CS1289" s="4"/>
      <c r="CT1289" s="4"/>
      <c r="CU1289" s="4"/>
      <c r="CV1289" s="4"/>
      <c r="CW1289" s="4"/>
      <c r="CX1289" s="4"/>
      <c r="CY1289" s="4"/>
      <c r="CZ1289" s="4"/>
      <c r="DA1289" s="4"/>
      <c r="DB1289" s="4"/>
      <c r="DC1289" s="4"/>
      <c r="DD1289" s="4"/>
      <c r="DE1289" s="4"/>
      <c r="DF1289" s="4"/>
      <c r="DG1289" s="4"/>
      <c r="DH1289" s="4"/>
      <c r="DI1289" s="4"/>
      <c r="DJ1289" s="4"/>
      <c r="DK1289" s="4"/>
      <c r="DL1289" s="4"/>
      <c r="DM1289" s="4"/>
      <c r="DN1289" s="4"/>
      <c r="DO1289" s="4"/>
      <c r="DP1289" s="4"/>
      <c r="DQ1289" s="4"/>
      <c r="DR1289" s="4"/>
      <c r="DS1289" s="4"/>
      <c r="DT1289" s="4"/>
      <c r="DU1289" s="4"/>
      <c r="DV1289" s="4"/>
      <c r="DW1289" s="4"/>
      <c r="DX1289" s="4"/>
      <c r="DY1289" s="4"/>
      <c r="DZ1289" s="4"/>
      <c r="EA1289" s="4"/>
      <c r="EB1289" s="4"/>
      <c r="EC1289" s="4"/>
      <c r="ED1289" s="4"/>
      <c r="EE1289" s="4"/>
      <c r="EF1289" s="4"/>
      <c r="EG1289" s="4"/>
      <c r="EH1289" s="4"/>
      <c r="EI1289" s="4"/>
      <c r="EJ1289" s="4"/>
      <c r="EK1289" s="4"/>
      <c r="EL1289" s="4"/>
    </row>
    <row r="1290" spans="1:142" x14ac:dyDescent="0.35">
      <c r="A1290" s="3"/>
      <c r="B1290" s="4"/>
      <c r="C1290" s="4"/>
      <c r="D1290" s="4"/>
      <c r="E1290" s="3"/>
      <c r="F1290" s="3"/>
      <c r="G1290" s="3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4"/>
      <c r="AB1290" s="4"/>
      <c r="AC1290" s="4"/>
      <c r="AD1290" s="4"/>
      <c r="AE1290" s="4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  <c r="AZ1290" s="4"/>
      <c r="BA1290" s="4"/>
      <c r="BB1290" s="4"/>
      <c r="BC1290" s="4"/>
      <c r="BD1290" s="4"/>
      <c r="BE1290" s="4"/>
      <c r="BF1290" s="4"/>
      <c r="BG1290" s="4"/>
      <c r="BH1290" s="4"/>
      <c r="BI1290" s="4"/>
      <c r="BJ1290" s="4"/>
      <c r="BK1290" s="4"/>
      <c r="BL1290" s="4"/>
      <c r="BM1290" s="4"/>
      <c r="BN1290" s="4"/>
      <c r="BO1290" s="4"/>
      <c r="BP1290" s="4"/>
      <c r="BQ1290" s="4"/>
      <c r="BR1290" s="4"/>
      <c r="BS1290" s="4"/>
      <c r="BT1290" s="4"/>
      <c r="BU1290" s="4"/>
      <c r="BV1290" s="4"/>
      <c r="BW1290" s="4"/>
      <c r="BX1290" s="4"/>
      <c r="BY1290" s="4"/>
      <c r="BZ1290" s="4"/>
      <c r="CA1290" s="4"/>
      <c r="CB1290" s="4"/>
      <c r="CC1290" s="4"/>
      <c r="CD1290" s="4"/>
      <c r="CE1290" s="4"/>
      <c r="CF1290" s="4"/>
      <c r="CG1290" s="4"/>
      <c r="CH1290" s="4"/>
      <c r="CI1290" s="4"/>
      <c r="CJ1290" s="4"/>
      <c r="CK1290" s="4"/>
      <c r="CL1290" s="4"/>
      <c r="CM1290" s="4"/>
      <c r="CN1290" s="4"/>
      <c r="CO1290" s="4"/>
      <c r="CP1290" s="4"/>
      <c r="CQ1290" s="4"/>
      <c r="CR1290" s="4"/>
      <c r="CS1290" s="4"/>
      <c r="CT1290" s="4"/>
      <c r="CU1290" s="4"/>
      <c r="CV1290" s="4"/>
      <c r="CW1290" s="4"/>
      <c r="CX1290" s="4"/>
      <c r="CY1290" s="4"/>
      <c r="CZ1290" s="4"/>
      <c r="DA1290" s="4"/>
      <c r="DB1290" s="4"/>
      <c r="DC1290" s="4"/>
      <c r="DD1290" s="4"/>
      <c r="DE1290" s="4"/>
      <c r="DF1290" s="4"/>
      <c r="DG1290" s="4"/>
      <c r="DH1290" s="4"/>
      <c r="DI1290" s="4"/>
      <c r="DJ1290" s="4"/>
      <c r="DK1290" s="4"/>
      <c r="DL1290" s="4"/>
      <c r="DM1290" s="4"/>
      <c r="DN1290" s="4"/>
      <c r="DO1290" s="4"/>
      <c r="DP1290" s="4"/>
      <c r="DQ1290" s="4"/>
      <c r="DR1290" s="4"/>
      <c r="DS1290" s="4"/>
      <c r="DT1290" s="4"/>
      <c r="DU1290" s="4"/>
      <c r="DV1290" s="4"/>
      <c r="DW1290" s="4"/>
      <c r="DX1290" s="4"/>
      <c r="DY1290" s="4"/>
      <c r="DZ1290" s="4"/>
      <c r="EA1290" s="4"/>
      <c r="EB1290" s="4"/>
      <c r="EC1290" s="4"/>
      <c r="ED1290" s="4"/>
      <c r="EE1290" s="4"/>
      <c r="EF1290" s="4"/>
      <c r="EG1290" s="4"/>
      <c r="EH1290" s="4"/>
      <c r="EI1290" s="4"/>
      <c r="EJ1290" s="4"/>
      <c r="EK1290" s="4"/>
      <c r="EL1290" s="4"/>
    </row>
    <row r="1291" spans="1:142" x14ac:dyDescent="0.35">
      <c r="A1291" s="3"/>
      <c r="B1291" s="4"/>
      <c r="C1291" s="4"/>
      <c r="D1291" s="4"/>
      <c r="E1291" s="3"/>
      <c r="F1291" s="3"/>
      <c r="G1291" s="3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  <c r="AC1291" s="4"/>
      <c r="AD1291" s="4"/>
      <c r="AE1291" s="4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  <c r="BA1291" s="4"/>
      <c r="BB1291" s="4"/>
      <c r="BC1291" s="4"/>
      <c r="BD1291" s="4"/>
      <c r="BE1291" s="4"/>
      <c r="BF1291" s="4"/>
      <c r="BG1291" s="4"/>
      <c r="BH1291" s="4"/>
      <c r="BI1291" s="4"/>
      <c r="BJ1291" s="4"/>
      <c r="BK1291" s="4"/>
      <c r="BL1291" s="4"/>
      <c r="BM1291" s="4"/>
      <c r="BN1291" s="4"/>
      <c r="BO1291" s="4"/>
      <c r="BP1291" s="4"/>
      <c r="BQ1291" s="4"/>
      <c r="BR1291" s="4"/>
      <c r="BS1291" s="4"/>
      <c r="BT1291" s="4"/>
      <c r="BU1291" s="4"/>
      <c r="BV1291" s="4"/>
      <c r="BW1291" s="4"/>
      <c r="BX1291" s="4"/>
      <c r="BY1291" s="4"/>
      <c r="BZ1291" s="4"/>
      <c r="CA1291" s="4"/>
      <c r="CB1291" s="4"/>
      <c r="CC1291" s="4"/>
      <c r="CD1291" s="4"/>
      <c r="CE1291" s="4"/>
      <c r="CF1291" s="4"/>
      <c r="CG1291" s="4"/>
      <c r="CH1291" s="4"/>
      <c r="CI1291" s="4"/>
      <c r="CJ1291" s="4"/>
      <c r="CK1291" s="4"/>
      <c r="CL1291" s="4"/>
      <c r="CM1291" s="4"/>
      <c r="CN1291" s="4"/>
      <c r="CO1291" s="4"/>
      <c r="CP1291" s="4"/>
      <c r="CQ1291" s="4"/>
      <c r="CR1291" s="4"/>
      <c r="CS1291" s="4"/>
      <c r="CT1291" s="4"/>
      <c r="CU1291" s="4"/>
      <c r="CV1291" s="4"/>
      <c r="CW1291" s="4"/>
      <c r="CX1291" s="4"/>
      <c r="CY1291" s="4"/>
      <c r="CZ1291" s="4"/>
      <c r="DA1291" s="4"/>
      <c r="DB1291" s="4"/>
      <c r="DC1291" s="4"/>
      <c r="DD1291" s="4"/>
      <c r="DE1291" s="4"/>
      <c r="DF1291" s="4"/>
      <c r="DG1291" s="4"/>
      <c r="DH1291" s="4"/>
      <c r="DI1291" s="4"/>
      <c r="DJ1291" s="4"/>
      <c r="DK1291" s="4"/>
      <c r="DL1291" s="4"/>
      <c r="DM1291" s="4"/>
      <c r="DN1291" s="4"/>
      <c r="DO1291" s="4"/>
      <c r="DP1291" s="4"/>
      <c r="DQ1291" s="4"/>
      <c r="DR1291" s="4"/>
      <c r="DS1291" s="4"/>
      <c r="DT1291" s="4"/>
      <c r="DU1291" s="4"/>
      <c r="DV1291" s="4"/>
      <c r="DW1291" s="4"/>
      <c r="DX1291" s="4"/>
      <c r="DY1291" s="4"/>
      <c r="DZ1291" s="4"/>
      <c r="EA1291" s="4"/>
      <c r="EB1291" s="4"/>
      <c r="EC1291" s="4"/>
      <c r="ED1291" s="4"/>
      <c r="EE1291" s="4"/>
      <c r="EF1291" s="4"/>
      <c r="EG1291" s="4"/>
      <c r="EH1291" s="4"/>
      <c r="EI1291" s="4"/>
      <c r="EJ1291" s="4"/>
      <c r="EK1291" s="4"/>
      <c r="EL1291" s="4"/>
    </row>
    <row r="1292" spans="1:142" x14ac:dyDescent="0.35">
      <c r="A1292" s="3"/>
      <c r="B1292" s="4"/>
      <c r="C1292" s="4"/>
      <c r="D1292" s="4"/>
      <c r="E1292" s="3"/>
      <c r="F1292" s="3"/>
      <c r="G1292" s="3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4"/>
      <c r="AB1292" s="4"/>
      <c r="AC1292" s="4"/>
      <c r="AD1292" s="4"/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  <c r="BA1292" s="4"/>
      <c r="BB1292" s="4"/>
      <c r="BC1292" s="4"/>
      <c r="BD1292" s="4"/>
      <c r="BE1292" s="4"/>
      <c r="BF1292" s="4"/>
      <c r="BG1292" s="4"/>
      <c r="BH1292" s="4"/>
      <c r="BI1292" s="4"/>
      <c r="BJ1292" s="4"/>
      <c r="BK1292" s="4"/>
      <c r="BL1292" s="4"/>
      <c r="BM1292" s="4"/>
      <c r="BN1292" s="4"/>
      <c r="BO1292" s="4"/>
      <c r="BP1292" s="4"/>
      <c r="BQ1292" s="4"/>
      <c r="BR1292" s="4"/>
      <c r="BS1292" s="4"/>
      <c r="BT1292" s="4"/>
      <c r="BU1292" s="4"/>
      <c r="BV1292" s="4"/>
      <c r="BW1292" s="4"/>
      <c r="BX1292" s="4"/>
      <c r="BY1292" s="4"/>
      <c r="BZ1292" s="4"/>
      <c r="CA1292" s="4"/>
      <c r="CB1292" s="4"/>
      <c r="CC1292" s="4"/>
      <c r="CD1292" s="4"/>
      <c r="CE1292" s="4"/>
      <c r="CF1292" s="4"/>
      <c r="CG1292" s="4"/>
      <c r="CH1292" s="4"/>
      <c r="CI1292" s="4"/>
      <c r="CJ1292" s="4"/>
      <c r="CK1292" s="4"/>
      <c r="CL1292" s="4"/>
      <c r="CM1292" s="4"/>
      <c r="CN1292" s="4"/>
      <c r="CO1292" s="4"/>
      <c r="CP1292" s="4"/>
      <c r="CQ1292" s="4"/>
      <c r="CR1292" s="4"/>
      <c r="CS1292" s="4"/>
      <c r="CT1292" s="4"/>
      <c r="CU1292" s="4"/>
      <c r="CV1292" s="4"/>
      <c r="CW1292" s="4"/>
      <c r="CX1292" s="4"/>
      <c r="CY1292" s="4"/>
      <c r="CZ1292" s="4"/>
      <c r="DA1292" s="4"/>
      <c r="DB1292" s="4"/>
      <c r="DC1292" s="4"/>
      <c r="DD1292" s="4"/>
      <c r="DE1292" s="4"/>
      <c r="DF1292" s="4"/>
      <c r="DG1292" s="4"/>
      <c r="DH1292" s="4"/>
      <c r="DI1292" s="4"/>
      <c r="DJ1292" s="4"/>
      <c r="DK1292" s="4"/>
      <c r="DL1292" s="4"/>
      <c r="DM1292" s="4"/>
      <c r="DN1292" s="4"/>
      <c r="DO1292" s="4"/>
      <c r="DP1292" s="4"/>
      <c r="DQ1292" s="4"/>
      <c r="DR1292" s="4"/>
      <c r="DS1292" s="4"/>
      <c r="DT1292" s="4"/>
      <c r="DU1292" s="4"/>
      <c r="DV1292" s="4"/>
      <c r="DW1292" s="4"/>
      <c r="DX1292" s="4"/>
      <c r="DY1292" s="4"/>
      <c r="DZ1292" s="4"/>
      <c r="EA1292" s="4"/>
      <c r="EB1292" s="4"/>
      <c r="EC1292" s="4"/>
      <c r="ED1292" s="4"/>
      <c r="EE1292" s="4"/>
      <c r="EF1292" s="4"/>
      <c r="EG1292" s="4"/>
      <c r="EH1292" s="4"/>
      <c r="EI1292" s="4"/>
      <c r="EJ1292" s="4"/>
      <c r="EK1292" s="4"/>
      <c r="EL1292" s="4"/>
    </row>
    <row r="1293" spans="1:142" x14ac:dyDescent="0.35">
      <c r="A1293" s="3"/>
      <c r="B1293" s="4"/>
      <c r="C1293" s="4"/>
      <c r="D1293" s="4"/>
      <c r="E1293" s="3"/>
      <c r="F1293" s="3"/>
      <c r="G1293" s="3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  <c r="AC1293" s="4"/>
      <c r="AD1293" s="4"/>
      <c r="AE1293" s="4"/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  <c r="AZ1293" s="4"/>
      <c r="BA1293" s="4"/>
      <c r="BB1293" s="4"/>
      <c r="BC1293" s="4"/>
      <c r="BD1293" s="4"/>
      <c r="BE1293" s="4"/>
      <c r="BF1293" s="4"/>
      <c r="BG1293" s="4"/>
      <c r="BH1293" s="4"/>
      <c r="BI1293" s="4"/>
      <c r="BJ1293" s="4"/>
      <c r="BK1293" s="4"/>
      <c r="BL1293" s="4"/>
      <c r="BM1293" s="4"/>
      <c r="BN1293" s="4"/>
      <c r="BO1293" s="4"/>
      <c r="BP1293" s="4"/>
      <c r="BQ1293" s="4"/>
      <c r="BR1293" s="4"/>
      <c r="BS1293" s="4"/>
      <c r="BT1293" s="4"/>
      <c r="BU1293" s="4"/>
      <c r="BV1293" s="4"/>
      <c r="BW1293" s="4"/>
      <c r="BX1293" s="4"/>
      <c r="BY1293" s="4"/>
      <c r="BZ1293" s="4"/>
      <c r="CA1293" s="4"/>
      <c r="CB1293" s="4"/>
      <c r="CC1293" s="4"/>
      <c r="CD1293" s="4"/>
      <c r="CE1293" s="4"/>
      <c r="CF1293" s="4"/>
      <c r="CG1293" s="4"/>
      <c r="CH1293" s="4"/>
      <c r="CI1293" s="4"/>
      <c r="CJ1293" s="4"/>
      <c r="CK1293" s="4"/>
      <c r="CL1293" s="4"/>
      <c r="CM1293" s="4"/>
      <c r="CN1293" s="4"/>
      <c r="CO1293" s="4"/>
      <c r="CP1293" s="4"/>
      <c r="CQ1293" s="4"/>
      <c r="CR1293" s="4"/>
      <c r="CS1293" s="4"/>
      <c r="CT1293" s="4"/>
      <c r="CU1293" s="4"/>
      <c r="CV1293" s="4"/>
      <c r="CW1293" s="4"/>
      <c r="CX1293" s="4"/>
      <c r="CY1293" s="4"/>
      <c r="CZ1293" s="4"/>
      <c r="DA1293" s="4"/>
      <c r="DB1293" s="4"/>
      <c r="DC1293" s="4"/>
      <c r="DD1293" s="4"/>
      <c r="DE1293" s="4"/>
      <c r="DF1293" s="4"/>
      <c r="DG1293" s="4"/>
      <c r="DH1293" s="4"/>
      <c r="DI1293" s="4"/>
      <c r="DJ1293" s="4"/>
      <c r="DK1293" s="4"/>
      <c r="DL1293" s="4"/>
      <c r="DM1293" s="4"/>
      <c r="DN1293" s="4"/>
      <c r="DO1293" s="4"/>
      <c r="DP1293" s="4"/>
      <c r="DQ1293" s="4"/>
      <c r="DR1293" s="4"/>
      <c r="DS1293" s="4"/>
      <c r="DT1293" s="4"/>
      <c r="DU1293" s="4"/>
      <c r="DV1293" s="4"/>
      <c r="DW1293" s="4"/>
      <c r="DX1293" s="4"/>
      <c r="DY1293" s="4"/>
      <c r="DZ1293" s="4"/>
      <c r="EA1293" s="4"/>
      <c r="EB1293" s="4"/>
      <c r="EC1293" s="4"/>
      <c r="ED1293" s="4"/>
      <c r="EE1293" s="4"/>
      <c r="EF1293" s="4"/>
      <c r="EG1293" s="4"/>
      <c r="EH1293" s="4"/>
      <c r="EI1293" s="4"/>
      <c r="EJ1293" s="4"/>
      <c r="EK1293" s="4"/>
      <c r="EL1293" s="4"/>
    </row>
    <row r="1294" spans="1:142" x14ac:dyDescent="0.35">
      <c r="A1294" s="3"/>
      <c r="B1294" s="4"/>
      <c r="C1294" s="4"/>
      <c r="D1294" s="4"/>
      <c r="E1294" s="3"/>
      <c r="F1294" s="3"/>
      <c r="G1294" s="3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  <c r="AB1294" s="4"/>
      <c r="AC1294" s="4"/>
      <c r="AD1294" s="4"/>
      <c r="AE1294" s="4"/>
      <c r="AF1294" s="4"/>
      <c r="AG1294" s="4"/>
      <c r="AH1294" s="4"/>
      <c r="AI1294" s="4"/>
      <c r="AJ1294" s="4"/>
      <c r="AK1294" s="4"/>
      <c r="AL1294" s="4"/>
      <c r="AM1294" s="4"/>
      <c r="AN1294" s="4"/>
      <c r="AO1294" s="4"/>
      <c r="AP1294" s="4"/>
      <c r="AQ1294" s="4"/>
      <c r="AR1294" s="4"/>
      <c r="AS1294" s="4"/>
      <c r="AT1294" s="4"/>
      <c r="AU1294" s="4"/>
      <c r="AV1294" s="4"/>
      <c r="AW1294" s="4"/>
      <c r="AX1294" s="4"/>
      <c r="AY1294" s="4"/>
      <c r="AZ1294" s="4"/>
      <c r="BA1294" s="4"/>
      <c r="BB1294" s="4"/>
      <c r="BC1294" s="4"/>
      <c r="BD1294" s="4"/>
      <c r="BE1294" s="4"/>
      <c r="BF1294" s="4"/>
      <c r="BG1294" s="4"/>
      <c r="BH1294" s="4"/>
      <c r="BI1294" s="4"/>
      <c r="BJ1294" s="4"/>
      <c r="BK1294" s="4"/>
      <c r="BL1294" s="4"/>
      <c r="BM1294" s="4"/>
      <c r="BN1294" s="4"/>
      <c r="BO1294" s="4"/>
      <c r="BP1294" s="4"/>
      <c r="BQ1294" s="4"/>
      <c r="BR1294" s="4"/>
      <c r="BS1294" s="4"/>
      <c r="BT1294" s="4"/>
      <c r="BU1294" s="4"/>
      <c r="BV1294" s="4"/>
      <c r="BW1294" s="4"/>
      <c r="BX1294" s="4"/>
      <c r="BY1294" s="4"/>
      <c r="BZ1294" s="4"/>
      <c r="CA1294" s="4"/>
      <c r="CB1294" s="4"/>
      <c r="CC1294" s="4"/>
      <c r="CD1294" s="4"/>
      <c r="CE1294" s="4"/>
      <c r="CF1294" s="4"/>
      <c r="CG1294" s="4"/>
      <c r="CH1294" s="4"/>
      <c r="CI1294" s="4"/>
      <c r="CJ1294" s="4"/>
      <c r="CK1294" s="4"/>
      <c r="CL1294" s="4"/>
      <c r="CM1294" s="4"/>
      <c r="CN1294" s="4"/>
      <c r="CO1294" s="4"/>
      <c r="CP1294" s="4"/>
      <c r="CQ1294" s="4"/>
      <c r="CR1294" s="4"/>
      <c r="CS1294" s="4"/>
      <c r="CT1294" s="4"/>
      <c r="CU1294" s="4"/>
      <c r="CV1294" s="4"/>
      <c r="CW1294" s="4"/>
      <c r="CX1294" s="4"/>
      <c r="CY1294" s="4"/>
      <c r="CZ1294" s="4"/>
      <c r="DA1294" s="4"/>
      <c r="DB1294" s="4"/>
      <c r="DC1294" s="4"/>
      <c r="DD1294" s="4"/>
      <c r="DE1294" s="4"/>
      <c r="DF1294" s="4"/>
      <c r="DG1294" s="4"/>
      <c r="DH1294" s="4"/>
      <c r="DI1294" s="4"/>
      <c r="DJ1294" s="4"/>
      <c r="DK1294" s="4"/>
      <c r="DL1294" s="4"/>
      <c r="DM1294" s="4"/>
      <c r="DN1294" s="4"/>
      <c r="DO1294" s="4"/>
      <c r="DP1294" s="4"/>
      <c r="DQ1294" s="4"/>
      <c r="DR1294" s="4"/>
      <c r="DS1294" s="4"/>
      <c r="DT1294" s="4"/>
      <c r="DU1294" s="4"/>
      <c r="DV1294" s="4"/>
      <c r="DW1294" s="4"/>
      <c r="DX1294" s="4"/>
      <c r="DY1294" s="4"/>
      <c r="DZ1294" s="4"/>
      <c r="EA1294" s="4"/>
      <c r="EB1294" s="4"/>
      <c r="EC1294" s="4"/>
      <c r="ED1294" s="4"/>
      <c r="EE1294" s="4"/>
      <c r="EF1294" s="4"/>
      <c r="EG1294" s="4"/>
      <c r="EH1294" s="4"/>
      <c r="EI1294" s="4"/>
      <c r="EJ1294" s="4"/>
      <c r="EK1294" s="4"/>
      <c r="EL1294" s="4"/>
    </row>
    <row r="1295" spans="1:142" x14ac:dyDescent="0.35">
      <c r="A1295" s="3"/>
      <c r="B1295" s="4"/>
      <c r="C1295" s="4"/>
      <c r="D1295" s="4"/>
      <c r="E1295" s="3"/>
      <c r="F1295" s="3"/>
      <c r="G1295" s="3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  <c r="BA1295" s="4"/>
      <c r="BB1295" s="4"/>
      <c r="BC1295" s="4"/>
      <c r="BD1295" s="4"/>
      <c r="BE1295" s="4"/>
      <c r="BF1295" s="4"/>
      <c r="BG1295" s="4"/>
      <c r="BH1295" s="4"/>
      <c r="BI1295" s="4"/>
      <c r="BJ1295" s="4"/>
      <c r="BK1295" s="4"/>
      <c r="BL1295" s="4"/>
      <c r="BM1295" s="4"/>
      <c r="BN1295" s="4"/>
      <c r="BO1295" s="4"/>
      <c r="BP1295" s="4"/>
      <c r="BQ1295" s="4"/>
      <c r="BR1295" s="4"/>
      <c r="BS1295" s="4"/>
      <c r="BT1295" s="4"/>
      <c r="BU1295" s="4"/>
      <c r="BV1295" s="4"/>
      <c r="BW1295" s="4"/>
      <c r="BX1295" s="4"/>
      <c r="BY1295" s="4"/>
      <c r="BZ1295" s="4"/>
      <c r="CA1295" s="4"/>
      <c r="CB1295" s="4"/>
      <c r="CC1295" s="4"/>
      <c r="CD1295" s="4"/>
      <c r="CE1295" s="4"/>
      <c r="CF1295" s="4"/>
      <c r="CG1295" s="4"/>
      <c r="CH1295" s="4"/>
      <c r="CI1295" s="4"/>
      <c r="CJ1295" s="4"/>
      <c r="CK1295" s="4"/>
      <c r="CL1295" s="4"/>
      <c r="CM1295" s="4"/>
      <c r="CN1295" s="4"/>
      <c r="CO1295" s="4"/>
      <c r="CP1295" s="4"/>
      <c r="CQ1295" s="4"/>
      <c r="CR1295" s="4"/>
      <c r="CS1295" s="4"/>
      <c r="CT1295" s="4"/>
      <c r="CU1295" s="4"/>
      <c r="CV1295" s="4"/>
      <c r="CW1295" s="4"/>
      <c r="CX1295" s="4"/>
      <c r="CY1295" s="4"/>
      <c r="CZ1295" s="4"/>
      <c r="DA1295" s="4"/>
      <c r="DB1295" s="4"/>
      <c r="DC1295" s="4"/>
      <c r="DD1295" s="4"/>
      <c r="DE1295" s="4"/>
      <c r="DF1295" s="4"/>
      <c r="DG1295" s="4"/>
      <c r="DH1295" s="4"/>
      <c r="DI1295" s="4"/>
      <c r="DJ1295" s="4"/>
      <c r="DK1295" s="4"/>
      <c r="DL1295" s="4"/>
      <c r="DM1295" s="4"/>
      <c r="DN1295" s="4"/>
      <c r="DO1295" s="4"/>
      <c r="DP1295" s="4"/>
      <c r="DQ1295" s="4"/>
      <c r="DR1295" s="4"/>
      <c r="DS1295" s="4"/>
      <c r="DT1295" s="4"/>
      <c r="DU1295" s="4"/>
      <c r="DV1295" s="4"/>
      <c r="DW1295" s="4"/>
      <c r="DX1295" s="4"/>
      <c r="DY1295" s="4"/>
      <c r="DZ1295" s="4"/>
      <c r="EA1295" s="4"/>
      <c r="EB1295" s="4"/>
      <c r="EC1295" s="4"/>
      <c r="ED1295" s="4"/>
      <c r="EE1295" s="4"/>
      <c r="EF1295" s="4"/>
      <c r="EG1295" s="4"/>
      <c r="EH1295" s="4"/>
      <c r="EI1295" s="4"/>
      <c r="EJ1295" s="4"/>
      <c r="EK1295" s="4"/>
      <c r="EL1295" s="4"/>
    </row>
    <row r="1296" spans="1:142" x14ac:dyDescent="0.35">
      <c r="A1296" s="3"/>
      <c r="B1296" s="4"/>
      <c r="C1296" s="4"/>
      <c r="D1296" s="4"/>
      <c r="E1296" s="3"/>
      <c r="F1296" s="3"/>
      <c r="G1296" s="3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  <c r="AD1296" s="4"/>
      <c r="AE1296" s="4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  <c r="BA1296" s="4"/>
      <c r="BB1296" s="4"/>
      <c r="BC1296" s="4"/>
      <c r="BD1296" s="4"/>
      <c r="BE1296" s="4"/>
      <c r="BF1296" s="4"/>
      <c r="BG1296" s="4"/>
      <c r="BH1296" s="4"/>
      <c r="BI1296" s="4"/>
      <c r="BJ1296" s="4"/>
      <c r="BK1296" s="4"/>
      <c r="BL1296" s="4"/>
      <c r="BM1296" s="4"/>
      <c r="BN1296" s="4"/>
      <c r="BO1296" s="4"/>
      <c r="BP1296" s="4"/>
      <c r="BQ1296" s="4"/>
      <c r="BR1296" s="4"/>
      <c r="BS1296" s="4"/>
      <c r="BT1296" s="4"/>
      <c r="BU1296" s="4"/>
      <c r="BV1296" s="4"/>
      <c r="BW1296" s="4"/>
      <c r="BX1296" s="4"/>
      <c r="BY1296" s="4"/>
      <c r="BZ1296" s="4"/>
      <c r="CA1296" s="4"/>
      <c r="CB1296" s="4"/>
      <c r="CC1296" s="4"/>
      <c r="CD1296" s="4"/>
      <c r="CE1296" s="4"/>
      <c r="CF1296" s="4"/>
      <c r="CG1296" s="4"/>
      <c r="CH1296" s="4"/>
      <c r="CI1296" s="4"/>
      <c r="CJ1296" s="4"/>
      <c r="CK1296" s="4"/>
      <c r="CL1296" s="4"/>
      <c r="CM1296" s="4"/>
      <c r="CN1296" s="4"/>
      <c r="CO1296" s="4"/>
      <c r="CP1296" s="4"/>
      <c r="CQ1296" s="4"/>
      <c r="CR1296" s="4"/>
      <c r="CS1296" s="4"/>
      <c r="CT1296" s="4"/>
      <c r="CU1296" s="4"/>
      <c r="CV1296" s="4"/>
      <c r="CW1296" s="4"/>
      <c r="CX1296" s="4"/>
      <c r="CY1296" s="4"/>
      <c r="CZ1296" s="4"/>
      <c r="DA1296" s="4"/>
      <c r="DB1296" s="4"/>
      <c r="DC1296" s="4"/>
      <c r="DD1296" s="4"/>
      <c r="DE1296" s="4"/>
      <c r="DF1296" s="4"/>
      <c r="DG1296" s="4"/>
      <c r="DH1296" s="4"/>
      <c r="DI1296" s="4"/>
      <c r="DJ1296" s="4"/>
      <c r="DK1296" s="4"/>
      <c r="DL1296" s="4"/>
      <c r="DM1296" s="4"/>
      <c r="DN1296" s="4"/>
      <c r="DO1296" s="4"/>
      <c r="DP1296" s="4"/>
      <c r="DQ1296" s="4"/>
      <c r="DR1296" s="4"/>
      <c r="DS1296" s="4"/>
      <c r="DT1296" s="4"/>
      <c r="DU1296" s="4"/>
      <c r="DV1296" s="4"/>
      <c r="DW1296" s="4"/>
      <c r="DX1296" s="4"/>
      <c r="DY1296" s="4"/>
      <c r="DZ1296" s="4"/>
      <c r="EA1296" s="4"/>
      <c r="EB1296" s="4"/>
      <c r="EC1296" s="4"/>
      <c r="ED1296" s="4"/>
      <c r="EE1296" s="4"/>
      <c r="EF1296" s="4"/>
      <c r="EG1296" s="4"/>
      <c r="EH1296" s="4"/>
      <c r="EI1296" s="4"/>
      <c r="EJ1296" s="4"/>
      <c r="EK1296" s="4"/>
      <c r="EL1296" s="4"/>
    </row>
    <row r="1297" spans="1:142" x14ac:dyDescent="0.35">
      <c r="A1297" s="3"/>
      <c r="B1297" s="4"/>
      <c r="C1297" s="4"/>
      <c r="D1297" s="4"/>
      <c r="E1297" s="3"/>
      <c r="F1297" s="3"/>
      <c r="G1297" s="3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  <c r="AA1297" s="4"/>
      <c r="AB1297" s="4"/>
      <c r="AC1297" s="4"/>
      <c r="AD1297" s="4"/>
      <c r="AE1297" s="4"/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  <c r="AZ1297" s="4"/>
      <c r="BA1297" s="4"/>
      <c r="BB1297" s="4"/>
      <c r="BC1297" s="4"/>
      <c r="BD1297" s="4"/>
      <c r="BE1297" s="4"/>
      <c r="BF1297" s="4"/>
      <c r="BG1297" s="4"/>
      <c r="BH1297" s="4"/>
      <c r="BI1297" s="4"/>
      <c r="BJ1297" s="4"/>
      <c r="BK1297" s="4"/>
      <c r="BL1297" s="4"/>
      <c r="BM1297" s="4"/>
      <c r="BN1297" s="4"/>
      <c r="BO1297" s="4"/>
      <c r="BP1297" s="4"/>
      <c r="BQ1297" s="4"/>
      <c r="BR1297" s="4"/>
      <c r="BS1297" s="4"/>
      <c r="BT1297" s="4"/>
      <c r="BU1297" s="4"/>
      <c r="BV1297" s="4"/>
      <c r="BW1297" s="4"/>
      <c r="BX1297" s="4"/>
      <c r="BY1297" s="4"/>
      <c r="BZ1297" s="4"/>
      <c r="CA1297" s="4"/>
      <c r="CB1297" s="4"/>
      <c r="CC1297" s="4"/>
      <c r="CD1297" s="4"/>
      <c r="CE1297" s="4"/>
      <c r="CF1297" s="4"/>
      <c r="CG1297" s="4"/>
      <c r="CH1297" s="4"/>
      <c r="CI1297" s="4"/>
      <c r="CJ1297" s="4"/>
      <c r="CK1297" s="4"/>
      <c r="CL1297" s="4"/>
      <c r="CM1297" s="4"/>
      <c r="CN1297" s="4"/>
      <c r="CO1297" s="4"/>
      <c r="CP1297" s="4"/>
      <c r="CQ1297" s="4"/>
      <c r="CR1297" s="4"/>
      <c r="CS1297" s="4"/>
      <c r="CT1297" s="4"/>
      <c r="CU1297" s="4"/>
      <c r="CV1297" s="4"/>
      <c r="CW1297" s="4"/>
      <c r="CX1297" s="4"/>
      <c r="CY1297" s="4"/>
      <c r="CZ1297" s="4"/>
      <c r="DA1297" s="4"/>
      <c r="DB1297" s="4"/>
      <c r="DC1297" s="4"/>
      <c r="DD1297" s="4"/>
      <c r="DE1297" s="4"/>
      <c r="DF1297" s="4"/>
      <c r="DG1297" s="4"/>
      <c r="DH1297" s="4"/>
      <c r="DI1297" s="4"/>
      <c r="DJ1297" s="4"/>
      <c r="DK1297" s="4"/>
      <c r="DL1297" s="4"/>
      <c r="DM1297" s="4"/>
      <c r="DN1297" s="4"/>
      <c r="DO1297" s="4"/>
      <c r="DP1297" s="4"/>
      <c r="DQ1297" s="4"/>
      <c r="DR1297" s="4"/>
      <c r="DS1297" s="4"/>
      <c r="DT1297" s="4"/>
      <c r="DU1297" s="4"/>
      <c r="DV1297" s="4"/>
      <c r="DW1297" s="4"/>
      <c r="DX1297" s="4"/>
      <c r="DY1297" s="4"/>
      <c r="DZ1297" s="4"/>
      <c r="EA1297" s="4"/>
      <c r="EB1297" s="4"/>
      <c r="EC1297" s="4"/>
      <c r="ED1297" s="4"/>
      <c r="EE1297" s="4"/>
      <c r="EF1297" s="4"/>
      <c r="EG1297" s="4"/>
      <c r="EH1297" s="4"/>
      <c r="EI1297" s="4"/>
      <c r="EJ1297" s="4"/>
      <c r="EK1297" s="4"/>
      <c r="EL1297" s="4"/>
    </row>
    <row r="1298" spans="1:142" x14ac:dyDescent="0.35">
      <c r="A1298" s="3"/>
      <c r="B1298" s="4"/>
      <c r="C1298" s="4"/>
      <c r="D1298" s="4"/>
      <c r="E1298" s="3"/>
      <c r="F1298" s="3"/>
      <c r="G1298" s="3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  <c r="AA1298" s="4"/>
      <c r="AB1298" s="4"/>
      <c r="AC1298" s="4"/>
      <c r="AD1298" s="4"/>
      <c r="AE1298" s="4"/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  <c r="AZ1298" s="4"/>
      <c r="BA1298" s="4"/>
      <c r="BB1298" s="4"/>
      <c r="BC1298" s="4"/>
      <c r="BD1298" s="4"/>
      <c r="BE1298" s="4"/>
      <c r="BF1298" s="4"/>
      <c r="BG1298" s="4"/>
      <c r="BH1298" s="4"/>
      <c r="BI1298" s="4"/>
      <c r="BJ1298" s="4"/>
      <c r="BK1298" s="4"/>
      <c r="BL1298" s="4"/>
      <c r="BM1298" s="4"/>
      <c r="BN1298" s="4"/>
      <c r="BO1298" s="4"/>
      <c r="BP1298" s="4"/>
      <c r="BQ1298" s="4"/>
      <c r="BR1298" s="4"/>
      <c r="BS1298" s="4"/>
      <c r="BT1298" s="4"/>
      <c r="BU1298" s="4"/>
      <c r="BV1298" s="4"/>
      <c r="BW1298" s="4"/>
      <c r="BX1298" s="4"/>
      <c r="BY1298" s="4"/>
      <c r="BZ1298" s="4"/>
      <c r="CA1298" s="4"/>
      <c r="CB1298" s="4"/>
      <c r="CC1298" s="4"/>
      <c r="CD1298" s="4"/>
      <c r="CE1298" s="4"/>
      <c r="CF1298" s="4"/>
      <c r="CG1298" s="4"/>
      <c r="CH1298" s="4"/>
      <c r="CI1298" s="4"/>
      <c r="CJ1298" s="4"/>
      <c r="CK1298" s="4"/>
      <c r="CL1298" s="4"/>
      <c r="CM1298" s="4"/>
      <c r="CN1298" s="4"/>
      <c r="CO1298" s="4"/>
      <c r="CP1298" s="4"/>
      <c r="CQ1298" s="4"/>
      <c r="CR1298" s="4"/>
      <c r="CS1298" s="4"/>
      <c r="CT1298" s="4"/>
      <c r="CU1298" s="4"/>
      <c r="CV1298" s="4"/>
      <c r="CW1298" s="4"/>
      <c r="CX1298" s="4"/>
      <c r="CY1298" s="4"/>
      <c r="CZ1298" s="4"/>
      <c r="DA1298" s="4"/>
      <c r="DB1298" s="4"/>
      <c r="DC1298" s="4"/>
      <c r="DD1298" s="4"/>
      <c r="DE1298" s="4"/>
      <c r="DF1298" s="4"/>
      <c r="DG1298" s="4"/>
      <c r="DH1298" s="4"/>
      <c r="DI1298" s="4"/>
      <c r="DJ1298" s="4"/>
      <c r="DK1298" s="4"/>
      <c r="DL1298" s="4"/>
      <c r="DM1298" s="4"/>
      <c r="DN1298" s="4"/>
      <c r="DO1298" s="4"/>
      <c r="DP1298" s="4"/>
      <c r="DQ1298" s="4"/>
      <c r="DR1298" s="4"/>
      <c r="DS1298" s="4"/>
      <c r="DT1298" s="4"/>
      <c r="DU1298" s="4"/>
      <c r="DV1298" s="4"/>
      <c r="DW1298" s="4"/>
      <c r="DX1298" s="4"/>
      <c r="DY1298" s="4"/>
      <c r="DZ1298" s="4"/>
      <c r="EA1298" s="4"/>
      <c r="EB1298" s="4"/>
      <c r="EC1298" s="4"/>
      <c r="ED1298" s="4"/>
      <c r="EE1298" s="4"/>
      <c r="EF1298" s="4"/>
      <c r="EG1298" s="4"/>
      <c r="EH1298" s="4"/>
      <c r="EI1298" s="4"/>
      <c r="EJ1298" s="4"/>
      <c r="EK1298" s="4"/>
      <c r="EL1298" s="4"/>
    </row>
    <row r="1299" spans="1:142" x14ac:dyDescent="0.35">
      <c r="A1299" s="3"/>
      <c r="B1299" s="4"/>
      <c r="C1299" s="4"/>
      <c r="D1299" s="4"/>
      <c r="E1299" s="3"/>
      <c r="F1299" s="3"/>
      <c r="G1299" s="3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  <c r="AD1299" s="4"/>
      <c r="AE1299" s="4"/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  <c r="AZ1299" s="4"/>
      <c r="BA1299" s="4"/>
      <c r="BB1299" s="4"/>
      <c r="BC1299" s="4"/>
      <c r="BD1299" s="4"/>
      <c r="BE1299" s="4"/>
      <c r="BF1299" s="4"/>
      <c r="BG1299" s="4"/>
      <c r="BH1299" s="4"/>
      <c r="BI1299" s="4"/>
      <c r="BJ1299" s="4"/>
      <c r="BK1299" s="4"/>
      <c r="BL1299" s="4"/>
      <c r="BM1299" s="4"/>
      <c r="BN1299" s="4"/>
      <c r="BO1299" s="4"/>
      <c r="BP1299" s="4"/>
      <c r="BQ1299" s="4"/>
      <c r="BR1299" s="4"/>
      <c r="BS1299" s="4"/>
      <c r="BT1299" s="4"/>
      <c r="BU1299" s="4"/>
      <c r="BV1299" s="4"/>
      <c r="BW1299" s="4"/>
      <c r="BX1299" s="4"/>
      <c r="BY1299" s="4"/>
      <c r="BZ1299" s="4"/>
      <c r="CA1299" s="4"/>
      <c r="CB1299" s="4"/>
      <c r="CC1299" s="4"/>
      <c r="CD1299" s="4"/>
      <c r="CE1299" s="4"/>
      <c r="CF1299" s="4"/>
      <c r="CG1299" s="4"/>
      <c r="CH1299" s="4"/>
      <c r="CI1299" s="4"/>
      <c r="CJ1299" s="4"/>
      <c r="CK1299" s="4"/>
      <c r="CL1299" s="4"/>
      <c r="CM1299" s="4"/>
      <c r="CN1299" s="4"/>
      <c r="CO1299" s="4"/>
      <c r="CP1299" s="4"/>
      <c r="CQ1299" s="4"/>
      <c r="CR1299" s="4"/>
      <c r="CS1299" s="4"/>
      <c r="CT1299" s="4"/>
      <c r="CU1299" s="4"/>
      <c r="CV1299" s="4"/>
      <c r="CW1299" s="4"/>
      <c r="CX1299" s="4"/>
      <c r="CY1299" s="4"/>
      <c r="CZ1299" s="4"/>
      <c r="DA1299" s="4"/>
      <c r="DB1299" s="4"/>
      <c r="DC1299" s="4"/>
      <c r="DD1299" s="4"/>
      <c r="DE1299" s="4"/>
      <c r="DF1299" s="4"/>
      <c r="DG1299" s="4"/>
      <c r="DH1299" s="4"/>
      <c r="DI1299" s="4"/>
      <c r="DJ1299" s="4"/>
      <c r="DK1299" s="4"/>
      <c r="DL1299" s="4"/>
      <c r="DM1299" s="4"/>
      <c r="DN1299" s="4"/>
      <c r="DO1299" s="4"/>
      <c r="DP1299" s="4"/>
      <c r="DQ1299" s="4"/>
      <c r="DR1299" s="4"/>
      <c r="DS1299" s="4"/>
      <c r="DT1299" s="4"/>
      <c r="DU1299" s="4"/>
      <c r="DV1299" s="4"/>
      <c r="DW1299" s="4"/>
      <c r="DX1299" s="4"/>
      <c r="DY1299" s="4"/>
      <c r="DZ1299" s="4"/>
      <c r="EA1299" s="4"/>
      <c r="EB1299" s="4"/>
      <c r="EC1299" s="4"/>
      <c r="ED1299" s="4"/>
      <c r="EE1299" s="4"/>
      <c r="EF1299" s="4"/>
      <c r="EG1299" s="4"/>
      <c r="EH1299" s="4"/>
      <c r="EI1299" s="4"/>
      <c r="EJ1299" s="4"/>
      <c r="EK1299" s="4"/>
      <c r="EL1299" s="4"/>
    </row>
    <row r="1300" spans="1:142" x14ac:dyDescent="0.35">
      <c r="A1300" s="3"/>
      <c r="B1300" s="4"/>
      <c r="C1300" s="4"/>
      <c r="D1300" s="4"/>
      <c r="E1300" s="3"/>
      <c r="F1300" s="3"/>
      <c r="G1300" s="3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/>
      <c r="AD1300" s="4"/>
      <c r="AE1300" s="4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  <c r="AZ1300" s="4"/>
      <c r="BA1300" s="4"/>
      <c r="BB1300" s="4"/>
      <c r="BC1300" s="4"/>
      <c r="BD1300" s="4"/>
      <c r="BE1300" s="4"/>
      <c r="BF1300" s="4"/>
      <c r="BG1300" s="4"/>
      <c r="BH1300" s="4"/>
      <c r="BI1300" s="4"/>
      <c r="BJ1300" s="4"/>
      <c r="BK1300" s="4"/>
      <c r="BL1300" s="4"/>
      <c r="BM1300" s="4"/>
      <c r="BN1300" s="4"/>
      <c r="BO1300" s="4"/>
      <c r="BP1300" s="4"/>
      <c r="BQ1300" s="4"/>
      <c r="BR1300" s="4"/>
      <c r="BS1300" s="4"/>
      <c r="BT1300" s="4"/>
      <c r="BU1300" s="4"/>
      <c r="BV1300" s="4"/>
      <c r="BW1300" s="4"/>
      <c r="BX1300" s="4"/>
      <c r="BY1300" s="4"/>
      <c r="BZ1300" s="4"/>
      <c r="CA1300" s="4"/>
      <c r="CB1300" s="4"/>
      <c r="CC1300" s="4"/>
      <c r="CD1300" s="4"/>
      <c r="CE1300" s="4"/>
      <c r="CF1300" s="4"/>
      <c r="CG1300" s="4"/>
      <c r="CH1300" s="4"/>
      <c r="CI1300" s="4"/>
      <c r="CJ1300" s="4"/>
      <c r="CK1300" s="4"/>
      <c r="CL1300" s="4"/>
      <c r="CM1300" s="4"/>
      <c r="CN1300" s="4"/>
      <c r="CO1300" s="4"/>
      <c r="CP1300" s="4"/>
      <c r="CQ1300" s="4"/>
      <c r="CR1300" s="4"/>
      <c r="CS1300" s="4"/>
      <c r="CT1300" s="4"/>
      <c r="CU1300" s="4"/>
      <c r="CV1300" s="4"/>
      <c r="CW1300" s="4"/>
      <c r="CX1300" s="4"/>
      <c r="CY1300" s="4"/>
      <c r="CZ1300" s="4"/>
      <c r="DA1300" s="4"/>
      <c r="DB1300" s="4"/>
      <c r="DC1300" s="4"/>
      <c r="DD1300" s="4"/>
      <c r="DE1300" s="4"/>
      <c r="DF1300" s="4"/>
      <c r="DG1300" s="4"/>
      <c r="DH1300" s="4"/>
      <c r="DI1300" s="4"/>
      <c r="DJ1300" s="4"/>
      <c r="DK1300" s="4"/>
      <c r="DL1300" s="4"/>
      <c r="DM1300" s="4"/>
      <c r="DN1300" s="4"/>
      <c r="DO1300" s="4"/>
      <c r="DP1300" s="4"/>
      <c r="DQ1300" s="4"/>
      <c r="DR1300" s="4"/>
      <c r="DS1300" s="4"/>
      <c r="DT1300" s="4"/>
      <c r="DU1300" s="4"/>
      <c r="DV1300" s="4"/>
      <c r="DW1300" s="4"/>
      <c r="DX1300" s="4"/>
      <c r="DY1300" s="4"/>
      <c r="DZ1300" s="4"/>
      <c r="EA1300" s="4"/>
      <c r="EB1300" s="4"/>
      <c r="EC1300" s="4"/>
      <c r="ED1300" s="4"/>
      <c r="EE1300" s="4"/>
      <c r="EF1300" s="4"/>
      <c r="EG1300" s="4"/>
      <c r="EH1300" s="4"/>
      <c r="EI1300" s="4"/>
      <c r="EJ1300" s="4"/>
      <c r="EK1300" s="4"/>
      <c r="EL1300" s="4"/>
    </row>
    <row r="1301" spans="1:142" x14ac:dyDescent="0.35">
      <c r="A1301" s="3"/>
      <c r="B1301" s="4"/>
      <c r="C1301" s="4"/>
      <c r="D1301" s="4"/>
      <c r="E1301" s="3"/>
      <c r="F1301" s="3"/>
      <c r="G1301" s="3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  <c r="AA1301" s="4"/>
      <c r="AB1301" s="4"/>
      <c r="AC1301" s="4"/>
      <c r="AD1301" s="4"/>
      <c r="AE1301" s="4"/>
      <c r="AF1301" s="4"/>
      <c r="AG1301" s="4"/>
      <c r="AH1301" s="4"/>
      <c r="AI1301" s="4"/>
      <c r="AJ1301" s="4"/>
      <c r="AK1301" s="4"/>
      <c r="AL1301" s="4"/>
      <c r="AM1301" s="4"/>
      <c r="AN1301" s="4"/>
      <c r="AO1301" s="4"/>
      <c r="AP1301" s="4"/>
      <c r="AQ1301" s="4"/>
      <c r="AR1301" s="4"/>
      <c r="AS1301" s="4"/>
      <c r="AT1301" s="4"/>
      <c r="AU1301" s="4"/>
      <c r="AV1301" s="4"/>
      <c r="AW1301" s="4"/>
      <c r="AX1301" s="4"/>
      <c r="AY1301" s="4"/>
      <c r="AZ1301" s="4"/>
      <c r="BA1301" s="4"/>
      <c r="BB1301" s="4"/>
      <c r="BC1301" s="4"/>
      <c r="BD1301" s="4"/>
      <c r="BE1301" s="4"/>
      <c r="BF1301" s="4"/>
      <c r="BG1301" s="4"/>
      <c r="BH1301" s="4"/>
      <c r="BI1301" s="4"/>
      <c r="BJ1301" s="4"/>
      <c r="BK1301" s="4"/>
      <c r="BL1301" s="4"/>
      <c r="BM1301" s="4"/>
      <c r="BN1301" s="4"/>
      <c r="BO1301" s="4"/>
      <c r="BP1301" s="4"/>
      <c r="BQ1301" s="4"/>
      <c r="BR1301" s="4"/>
      <c r="BS1301" s="4"/>
      <c r="BT1301" s="4"/>
      <c r="BU1301" s="4"/>
      <c r="BV1301" s="4"/>
      <c r="BW1301" s="4"/>
      <c r="BX1301" s="4"/>
      <c r="BY1301" s="4"/>
      <c r="BZ1301" s="4"/>
      <c r="CA1301" s="4"/>
      <c r="CB1301" s="4"/>
      <c r="CC1301" s="4"/>
      <c r="CD1301" s="4"/>
      <c r="CE1301" s="4"/>
      <c r="CF1301" s="4"/>
      <c r="CG1301" s="4"/>
      <c r="CH1301" s="4"/>
      <c r="CI1301" s="4"/>
      <c r="CJ1301" s="4"/>
      <c r="CK1301" s="4"/>
      <c r="CL1301" s="4"/>
      <c r="CM1301" s="4"/>
      <c r="CN1301" s="4"/>
      <c r="CO1301" s="4"/>
      <c r="CP1301" s="4"/>
      <c r="CQ1301" s="4"/>
      <c r="CR1301" s="4"/>
      <c r="CS1301" s="4"/>
      <c r="CT1301" s="4"/>
      <c r="CU1301" s="4"/>
      <c r="CV1301" s="4"/>
      <c r="CW1301" s="4"/>
      <c r="CX1301" s="4"/>
      <c r="CY1301" s="4"/>
      <c r="CZ1301" s="4"/>
      <c r="DA1301" s="4"/>
      <c r="DB1301" s="4"/>
      <c r="DC1301" s="4"/>
      <c r="DD1301" s="4"/>
      <c r="DE1301" s="4"/>
      <c r="DF1301" s="4"/>
      <c r="DG1301" s="4"/>
      <c r="DH1301" s="4"/>
      <c r="DI1301" s="4"/>
      <c r="DJ1301" s="4"/>
      <c r="DK1301" s="4"/>
      <c r="DL1301" s="4"/>
      <c r="DM1301" s="4"/>
      <c r="DN1301" s="4"/>
      <c r="DO1301" s="4"/>
      <c r="DP1301" s="4"/>
      <c r="DQ1301" s="4"/>
      <c r="DR1301" s="4"/>
      <c r="DS1301" s="4"/>
      <c r="DT1301" s="4"/>
      <c r="DU1301" s="4"/>
      <c r="DV1301" s="4"/>
      <c r="DW1301" s="4"/>
      <c r="DX1301" s="4"/>
      <c r="DY1301" s="4"/>
      <c r="DZ1301" s="4"/>
      <c r="EA1301" s="4"/>
      <c r="EB1301" s="4"/>
      <c r="EC1301" s="4"/>
      <c r="ED1301" s="4"/>
      <c r="EE1301" s="4"/>
      <c r="EF1301" s="4"/>
      <c r="EG1301" s="4"/>
      <c r="EH1301" s="4"/>
      <c r="EI1301" s="4"/>
      <c r="EJ1301" s="4"/>
      <c r="EK1301" s="4"/>
      <c r="EL1301" s="4"/>
    </row>
    <row r="1302" spans="1:142" x14ac:dyDescent="0.35">
      <c r="A1302" s="3"/>
      <c r="B1302" s="4"/>
      <c r="C1302" s="4"/>
      <c r="D1302" s="4"/>
      <c r="E1302" s="3"/>
      <c r="F1302" s="3"/>
      <c r="G1302" s="3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  <c r="AA1302" s="4"/>
      <c r="AB1302" s="4"/>
      <c r="AC1302" s="4"/>
      <c r="AD1302" s="4"/>
      <c r="AE1302" s="4"/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  <c r="AZ1302" s="4"/>
      <c r="BA1302" s="4"/>
      <c r="BB1302" s="4"/>
      <c r="BC1302" s="4"/>
      <c r="BD1302" s="4"/>
      <c r="BE1302" s="4"/>
      <c r="BF1302" s="4"/>
      <c r="BG1302" s="4"/>
      <c r="BH1302" s="4"/>
      <c r="BI1302" s="4"/>
      <c r="BJ1302" s="4"/>
      <c r="BK1302" s="4"/>
      <c r="BL1302" s="4"/>
      <c r="BM1302" s="4"/>
      <c r="BN1302" s="4"/>
      <c r="BO1302" s="4"/>
      <c r="BP1302" s="4"/>
      <c r="BQ1302" s="4"/>
      <c r="BR1302" s="4"/>
      <c r="BS1302" s="4"/>
      <c r="BT1302" s="4"/>
      <c r="BU1302" s="4"/>
      <c r="BV1302" s="4"/>
      <c r="BW1302" s="4"/>
      <c r="BX1302" s="4"/>
      <c r="BY1302" s="4"/>
      <c r="BZ1302" s="4"/>
      <c r="CA1302" s="4"/>
      <c r="CB1302" s="4"/>
      <c r="CC1302" s="4"/>
      <c r="CD1302" s="4"/>
      <c r="CE1302" s="4"/>
      <c r="CF1302" s="4"/>
      <c r="CG1302" s="4"/>
      <c r="CH1302" s="4"/>
      <c r="CI1302" s="4"/>
      <c r="CJ1302" s="4"/>
      <c r="CK1302" s="4"/>
      <c r="CL1302" s="4"/>
      <c r="CM1302" s="4"/>
      <c r="CN1302" s="4"/>
      <c r="CO1302" s="4"/>
      <c r="CP1302" s="4"/>
      <c r="CQ1302" s="4"/>
      <c r="CR1302" s="4"/>
      <c r="CS1302" s="4"/>
      <c r="CT1302" s="4"/>
      <c r="CU1302" s="4"/>
      <c r="CV1302" s="4"/>
      <c r="CW1302" s="4"/>
      <c r="CX1302" s="4"/>
      <c r="CY1302" s="4"/>
      <c r="CZ1302" s="4"/>
      <c r="DA1302" s="4"/>
      <c r="DB1302" s="4"/>
      <c r="DC1302" s="4"/>
      <c r="DD1302" s="4"/>
      <c r="DE1302" s="4"/>
      <c r="DF1302" s="4"/>
      <c r="DG1302" s="4"/>
      <c r="DH1302" s="4"/>
      <c r="DI1302" s="4"/>
      <c r="DJ1302" s="4"/>
      <c r="DK1302" s="4"/>
      <c r="DL1302" s="4"/>
      <c r="DM1302" s="4"/>
      <c r="DN1302" s="4"/>
      <c r="DO1302" s="4"/>
      <c r="DP1302" s="4"/>
      <c r="DQ1302" s="4"/>
      <c r="DR1302" s="4"/>
      <c r="DS1302" s="4"/>
      <c r="DT1302" s="4"/>
      <c r="DU1302" s="4"/>
      <c r="DV1302" s="4"/>
      <c r="DW1302" s="4"/>
      <c r="DX1302" s="4"/>
      <c r="DY1302" s="4"/>
      <c r="DZ1302" s="4"/>
      <c r="EA1302" s="4"/>
      <c r="EB1302" s="4"/>
      <c r="EC1302" s="4"/>
      <c r="ED1302" s="4"/>
      <c r="EE1302" s="4"/>
      <c r="EF1302" s="4"/>
      <c r="EG1302" s="4"/>
      <c r="EH1302" s="4"/>
      <c r="EI1302" s="4"/>
      <c r="EJ1302" s="4"/>
      <c r="EK1302" s="4"/>
      <c r="EL1302" s="4"/>
    </row>
    <row r="1303" spans="1:142" x14ac:dyDescent="0.35">
      <c r="A1303" s="3"/>
      <c r="B1303" s="4"/>
      <c r="C1303" s="4"/>
      <c r="D1303" s="4"/>
      <c r="E1303" s="3"/>
      <c r="F1303" s="3"/>
      <c r="G1303" s="3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  <c r="AA1303" s="4"/>
      <c r="AB1303" s="4"/>
      <c r="AC1303" s="4"/>
      <c r="AD1303" s="4"/>
      <c r="AE1303" s="4"/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  <c r="AZ1303" s="4"/>
      <c r="BA1303" s="4"/>
      <c r="BB1303" s="4"/>
      <c r="BC1303" s="4"/>
      <c r="BD1303" s="4"/>
      <c r="BE1303" s="4"/>
      <c r="BF1303" s="4"/>
      <c r="BG1303" s="4"/>
      <c r="BH1303" s="4"/>
      <c r="BI1303" s="4"/>
      <c r="BJ1303" s="4"/>
      <c r="BK1303" s="4"/>
      <c r="BL1303" s="4"/>
      <c r="BM1303" s="4"/>
      <c r="BN1303" s="4"/>
      <c r="BO1303" s="4"/>
      <c r="BP1303" s="4"/>
      <c r="BQ1303" s="4"/>
      <c r="BR1303" s="4"/>
      <c r="BS1303" s="4"/>
      <c r="BT1303" s="4"/>
      <c r="BU1303" s="4"/>
      <c r="BV1303" s="4"/>
      <c r="BW1303" s="4"/>
      <c r="BX1303" s="4"/>
      <c r="BY1303" s="4"/>
      <c r="BZ1303" s="4"/>
      <c r="CA1303" s="4"/>
      <c r="CB1303" s="4"/>
      <c r="CC1303" s="4"/>
      <c r="CD1303" s="4"/>
      <c r="CE1303" s="4"/>
      <c r="CF1303" s="4"/>
      <c r="CG1303" s="4"/>
      <c r="CH1303" s="4"/>
      <c r="CI1303" s="4"/>
      <c r="CJ1303" s="4"/>
      <c r="CK1303" s="4"/>
      <c r="CL1303" s="4"/>
      <c r="CM1303" s="4"/>
      <c r="CN1303" s="4"/>
      <c r="CO1303" s="4"/>
      <c r="CP1303" s="4"/>
      <c r="CQ1303" s="4"/>
      <c r="CR1303" s="4"/>
      <c r="CS1303" s="4"/>
      <c r="CT1303" s="4"/>
      <c r="CU1303" s="4"/>
      <c r="CV1303" s="4"/>
      <c r="CW1303" s="4"/>
      <c r="CX1303" s="4"/>
      <c r="CY1303" s="4"/>
      <c r="CZ1303" s="4"/>
      <c r="DA1303" s="4"/>
      <c r="DB1303" s="4"/>
      <c r="DC1303" s="4"/>
      <c r="DD1303" s="4"/>
      <c r="DE1303" s="4"/>
      <c r="DF1303" s="4"/>
      <c r="DG1303" s="4"/>
      <c r="DH1303" s="4"/>
      <c r="DI1303" s="4"/>
      <c r="DJ1303" s="4"/>
      <c r="DK1303" s="4"/>
      <c r="DL1303" s="4"/>
      <c r="DM1303" s="4"/>
      <c r="DN1303" s="4"/>
      <c r="DO1303" s="4"/>
      <c r="DP1303" s="4"/>
      <c r="DQ1303" s="4"/>
      <c r="DR1303" s="4"/>
      <c r="DS1303" s="4"/>
      <c r="DT1303" s="4"/>
      <c r="DU1303" s="4"/>
      <c r="DV1303" s="4"/>
      <c r="DW1303" s="4"/>
      <c r="DX1303" s="4"/>
      <c r="DY1303" s="4"/>
      <c r="DZ1303" s="4"/>
      <c r="EA1303" s="4"/>
      <c r="EB1303" s="4"/>
      <c r="EC1303" s="4"/>
      <c r="ED1303" s="4"/>
      <c r="EE1303" s="4"/>
      <c r="EF1303" s="4"/>
      <c r="EG1303" s="4"/>
      <c r="EH1303" s="4"/>
      <c r="EI1303" s="4"/>
      <c r="EJ1303" s="4"/>
      <c r="EK1303" s="4"/>
      <c r="EL1303" s="4"/>
    </row>
    <row r="1304" spans="1:142" x14ac:dyDescent="0.35">
      <c r="A1304" s="3"/>
      <c r="B1304" s="4"/>
      <c r="C1304" s="4"/>
      <c r="D1304" s="4"/>
      <c r="E1304" s="3"/>
      <c r="F1304" s="3"/>
      <c r="G1304" s="3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  <c r="AA1304" s="4"/>
      <c r="AB1304" s="4"/>
      <c r="AC1304" s="4"/>
      <c r="AD1304" s="4"/>
      <c r="AE1304" s="4"/>
      <c r="AF1304" s="4"/>
      <c r="AG1304" s="4"/>
      <c r="AH1304" s="4"/>
      <c r="AI1304" s="4"/>
      <c r="AJ1304" s="4"/>
      <c r="AK1304" s="4"/>
      <c r="AL1304" s="4"/>
      <c r="AM1304" s="4"/>
      <c r="AN1304" s="4"/>
      <c r="AO1304" s="4"/>
      <c r="AP1304" s="4"/>
      <c r="AQ1304" s="4"/>
      <c r="AR1304" s="4"/>
      <c r="AS1304" s="4"/>
      <c r="AT1304" s="4"/>
      <c r="AU1304" s="4"/>
      <c r="AV1304" s="4"/>
      <c r="AW1304" s="4"/>
      <c r="AX1304" s="4"/>
      <c r="AY1304" s="4"/>
      <c r="AZ1304" s="4"/>
      <c r="BA1304" s="4"/>
      <c r="BB1304" s="4"/>
      <c r="BC1304" s="4"/>
      <c r="BD1304" s="4"/>
      <c r="BE1304" s="4"/>
      <c r="BF1304" s="4"/>
      <c r="BG1304" s="4"/>
      <c r="BH1304" s="4"/>
      <c r="BI1304" s="4"/>
      <c r="BJ1304" s="4"/>
      <c r="BK1304" s="4"/>
      <c r="BL1304" s="4"/>
      <c r="BM1304" s="4"/>
      <c r="BN1304" s="4"/>
      <c r="BO1304" s="4"/>
      <c r="BP1304" s="4"/>
      <c r="BQ1304" s="4"/>
      <c r="BR1304" s="4"/>
      <c r="BS1304" s="4"/>
      <c r="BT1304" s="4"/>
      <c r="BU1304" s="4"/>
      <c r="BV1304" s="4"/>
      <c r="BW1304" s="4"/>
      <c r="BX1304" s="4"/>
      <c r="BY1304" s="4"/>
      <c r="BZ1304" s="4"/>
      <c r="CA1304" s="4"/>
      <c r="CB1304" s="4"/>
      <c r="CC1304" s="4"/>
      <c r="CD1304" s="4"/>
      <c r="CE1304" s="4"/>
      <c r="CF1304" s="4"/>
      <c r="CG1304" s="4"/>
      <c r="CH1304" s="4"/>
      <c r="CI1304" s="4"/>
      <c r="CJ1304" s="4"/>
      <c r="CK1304" s="4"/>
      <c r="CL1304" s="4"/>
      <c r="CM1304" s="4"/>
      <c r="CN1304" s="4"/>
      <c r="CO1304" s="4"/>
      <c r="CP1304" s="4"/>
      <c r="CQ1304" s="4"/>
      <c r="CR1304" s="4"/>
      <c r="CS1304" s="4"/>
      <c r="CT1304" s="4"/>
      <c r="CU1304" s="4"/>
      <c r="CV1304" s="4"/>
      <c r="CW1304" s="4"/>
      <c r="CX1304" s="4"/>
      <c r="CY1304" s="4"/>
      <c r="CZ1304" s="4"/>
      <c r="DA1304" s="4"/>
      <c r="DB1304" s="4"/>
      <c r="DC1304" s="4"/>
      <c r="DD1304" s="4"/>
      <c r="DE1304" s="4"/>
      <c r="DF1304" s="4"/>
      <c r="DG1304" s="4"/>
      <c r="DH1304" s="4"/>
      <c r="DI1304" s="4"/>
      <c r="DJ1304" s="4"/>
      <c r="DK1304" s="4"/>
      <c r="DL1304" s="4"/>
      <c r="DM1304" s="4"/>
      <c r="DN1304" s="4"/>
      <c r="DO1304" s="4"/>
      <c r="DP1304" s="4"/>
      <c r="DQ1304" s="4"/>
      <c r="DR1304" s="4"/>
      <c r="DS1304" s="4"/>
      <c r="DT1304" s="4"/>
      <c r="DU1304" s="4"/>
      <c r="DV1304" s="4"/>
      <c r="DW1304" s="4"/>
      <c r="DX1304" s="4"/>
      <c r="DY1304" s="4"/>
      <c r="DZ1304" s="4"/>
      <c r="EA1304" s="4"/>
      <c r="EB1304" s="4"/>
      <c r="EC1304" s="4"/>
      <c r="ED1304" s="4"/>
      <c r="EE1304" s="4"/>
      <c r="EF1304" s="4"/>
      <c r="EG1304" s="4"/>
      <c r="EH1304" s="4"/>
      <c r="EI1304" s="4"/>
      <c r="EJ1304" s="4"/>
      <c r="EK1304" s="4"/>
      <c r="EL1304" s="4"/>
    </row>
    <row r="1305" spans="1:142" x14ac:dyDescent="0.35">
      <c r="A1305" s="3"/>
      <c r="B1305" s="4"/>
      <c r="C1305" s="4"/>
      <c r="D1305" s="4"/>
      <c r="E1305" s="3"/>
      <c r="F1305" s="3"/>
      <c r="G1305" s="3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  <c r="AA1305" s="4"/>
      <c r="AB1305" s="4"/>
      <c r="AC1305" s="4"/>
      <c r="AD1305" s="4"/>
      <c r="AE1305" s="4"/>
      <c r="AF1305" s="4"/>
      <c r="AG1305" s="4"/>
      <c r="AH1305" s="4"/>
      <c r="AI1305" s="4"/>
      <c r="AJ1305" s="4"/>
      <c r="AK1305" s="4"/>
      <c r="AL1305" s="4"/>
      <c r="AM1305" s="4"/>
      <c r="AN1305" s="4"/>
      <c r="AO1305" s="4"/>
      <c r="AP1305" s="4"/>
      <c r="AQ1305" s="4"/>
      <c r="AR1305" s="4"/>
      <c r="AS1305" s="4"/>
      <c r="AT1305" s="4"/>
      <c r="AU1305" s="4"/>
      <c r="AV1305" s="4"/>
      <c r="AW1305" s="4"/>
      <c r="AX1305" s="4"/>
      <c r="AY1305" s="4"/>
      <c r="AZ1305" s="4"/>
      <c r="BA1305" s="4"/>
      <c r="BB1305" s="4"/>
      <c r="BC1305" s="4"/>
      <c r="BD1305" s="4"/>
      <c r="BE1305" s="4"/>
      <c r="BF1305" s="4"/>
      <c r="BG1305" s="4"/>
      <c r="BH1305" s="4"/>
      <c r="BI1305" s="4"/>
      <c r="BJ1305" s="4"/>
      <c r="BK1305" s="4"/>
      <c r="BL1305" s="4"/>
      <c r="BM1305" s="4"/>
      <c r="BN1305" s="4"/>
      <c r="BO1305" s="4"/>
      <c r="BP1305" s="4"/>
      <c r="BQ1305" s="4"/>
      <c r="BR1305" s="4"/>
      <c r="BS1305" s="4"/>
      <c r="BT1305" s="4"/>
      <c r="BU1305" s="4"/>
      <c r="BV1305" s="4"/>
      <c r="BW1305" s="4"/>
      <c r="BX1305" s="4"/>
      <c r="BY1305" s="4"/>
      <c r="BZ1305" s="4"/>
      <c r="CA1305" s="4"/>
      <c r="CB1305" s="4"/>
      <c r="CC1305" s="4"/>
      <c r="CD1305" s="4"/>
      <c r="CE1305" s="4"/>
      <c r="CF1305" s="4"/>
      <c r="CG1305" s="4"/>
      <c r="CH1305" s="4"/>
      <c r="CI1305" s="4"/>
      <c r="CJ1305" s="4"/>
      <c r="CK1305" s="4"/>
      <c r="CL1305" s="4"/>
      <c r="CM1305" s="4"/>
      <c r="CN1305" s="4"/>
      <c r="CO1305" s="4"/>
      <c r="CP1305" s="4"/>
      <c r="CQ1305" s="4"/>
      <c r="CR1305" s="4"/>
      <c r="CS1305" s="4"/>
      <c r="CT1305" s="4"/>
      <c r="CU1305" s="4"/>
      <c r="CV1305" s="4"/>
      <c r="CW1305" s="4"/>
      <c r="CX1305" s="4"/>
      <c r="CY1305" s="4"/>
      <c r="CZ1305" s="4"/>
      <c r="DA1305" s="4"/>
      <c r="DB1305" s="4"/>
      <c r="DC1305" s="4"/>
      <c r="DD1305" s="4"/>
      <c r="DE1305" s="4"/>
      <c r="DF1305" s="4"/>
      <c r="DG1305" s="4"/>
      <c r="DH1305" s="4"/>
      <c r="DI1305" s="4"/>
      <c r="DJ1305" s="4"/>
      <c r="DK1305" s="4"/>
      <c r="DL1305" s="4"/>
      <c r="DM1305" s="4"/>
      <c r="DN1305" s="4"/>
      <c r="DO1305" s="4"/>
      <c r="DP1305" s="4"/>
      <c r="DQ1305" s="4"/>
      <c r="DR1305" s="4"/>
      <c r="DS1305" s="4"/>
      <c r="DT1305" s="4"/>
      <c r="DU1305" s="4"/>
      <c r="DV1305" s="4"/>
      <c r="DW1305" s="4"/>
      <c r="DX1305" s="4"/>
      <c r="DY1305" s="4"/>
      <c r="DZ1305" s="4"/>
      <c r="EA1305" s="4"/>
      <c r="EB1305" s="4"/>
      <c r="EC1305" s="4"/>
      <c r="ED1305" s="4"/>
      <c r="EE1305" s="4"/>
      <c r="EF1305" s="4"/>
      <c r="EG1305" s="4"/>
      <c r="EH1305" s="4"/>
      <c r="EI1305" s="4"/>
      <c r="EJ1305" s="4"/>
      <c r="EK1305" s="4"/>
      <c r="EL1305" s="4"/>
    </row>
    <row r="1306" spans="1:142" x14ac:dyDescent="0.35">
      <c r="A1306" s="3"/>
      <c r="B1306" s="4"/>
      <c r="C1306" s="4"/>
      <c r="D1306" s="4"/>
      <c r="E1306" s="3"/>
      <c r="F1306" s="3"/>
      <c r="G1306" s="3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  <c r="AA1306" s="4"/>
      <c r="AB1306" s="4"/>
      <c r="AC1306" s="4"/>
      <c r="AD1306" s="4"/>
      <c r="AE1306" s="4"/>
      <c r="AF1306" s="4"/>
      <c r="AG1306" s="4"/>
      <c r="AH1306" s="4"/>
      <c r="AI1306" s="4"/>
      <c r="AJ1306" s="4"/>
      <c r="AK1306" s="4"/>
      <c r="AL1306" s="4"/>
      <c r="AM1306" s="4"/>
      <c r="AN1306" s="4"/>
      <c r="AO1306" s="4"/>
      <c r="AP1306" s="4"/>
      <c r="AQ1306" s="4"/>
      <c r="AR1306" s="4"/>
      <c r="AS1306" s="4"/>
      <c r="AT1306" s="4"/>
      <c r="AU1306" s="4"/>
      <c r="AV1306" s="4"/>
      <c r="AW1306" s="4"/>
      <c r="AX1306" s="4"/>
      <c r="AY1306" s="4"/>
      <c r="AZ1306" s="4"/>
      <c r="BA1306" s="4"/>
      <c r="BB1306" s="4"/>
      <c r="BC1306" s="4"/>
      <c r="BD1306" s="4"/>
      <c r="BE1306" s="4"/>
      <c r="BF1306" s="4"/>
      <c r="BG1306" s="4"/>
      <c r="BH1306" s="4"/>
      <c r="BI1306" s="4"/>
      <c r="BJ1306" s="4"/>
      <c r="BK1306" s="4"/>
      <c r="BL1306" s="4"/>
      <c r="BM1306" s="4"/>
      <c r="BN1306" s="4"/>
      <c r="BO1306" s="4"/>
      <c r="BP1306" s="4"/>
      <c r="BQ1306" s="4"/>
      <c r="BR1306" s="4"/>
      <c r="BS1306" s="4"/>
      <c r="BT1306" s="4"/>
      <c r="BU1306" s="4"/>
      <c r="BV1306" s="4"/>
      <c r="BW1306" s="4"/>
      <c r="BX1306" s="4"/>
      <c r="BY1306" s="4"/>
      <c r="BZ1306" s="4"/>
      <c r="CA1306" s="4"/>
      <c r="CB1306" s="4"/>
      <c r="CC1306" s="4"/>
      <c r="CD1306" s="4"/>
      <c r="CE1306" s="4"/>
      <c r="CF1306" s="4"/>
      <c r="CG1306" s="4"/>
      <c r="CH1306" s="4"/>
      <c r="CI1306" s="4"/>
      <c r="CJ1306" s="4"/>
      <c r="CK1306" s="4"/>
      <c r="CL1306" s="4"/>
      <c r="CM1306" s="4"/>
      <c r="CN1306" s="4"/>
      <c r="CO1306" s="4"/>
      <c r="CP1306" s="4"/>
      <c r="CQ1306" s="4"/>
      <c r="CR1306" s="4"/>
      <c r="CS1306" s="4"/>
      <c r="CT1306" s="4"/>
      <c r="CU1306" s="4"/>
      <c r="CV1306" s="4"/>
      <c r="CW1306" s="4"/>
      <c r="CX1306" s="4"/>
      <c r="CY1306" s="4"/>
      <c r="CZ1306" s="4"/>
      <c r="DA1306" s="4"/>
      <c r="DB1306" s="4"/>
      <c r="DC1306" s="4"/>
      <c r="DD1306" s="4"/>
      <c r="DE1306" s="4"/>
      <c r="DF1306" s="4"/>
      <c r="DG1306" s="4"/>
      <c r="DH1306" s="4"/>
      <c r="DI1306" s="4"/>
      <c r="DJ1306" s="4"/>
      <c r="DK1306" s="4"/>
      <c r="DL1306" s="4"/>
      <c r="DM1306" s="4"/>
      <c r="DN1306" s="4"/>
      <c r="DO1306" s="4"/>
      <c r="DP1306" s="4"/>
      <c r="DQ1306" s="4"/>
      <c r="DR1306" s="4"/>
      <c r="DS1306" s="4"/>
      <c r="DT1306" s="4"/>
      <c r="DU1306" s="4"/>
      <c r="DV1306" s="4"/>
      <c r="DW1306" s="4"/>
      <c r="DX1306" s="4"/>
      <c r="DY1306" s="4"/>
      <c r="DZ1306" s="4"/>
      <c r="EA1306" s="4"/>
      <c r="EB1306" s="4"/>
      <c r="EC1306" s="4"/>
      <c r="ED1306" s="4"/>
      <c r="EE1306" s="4"/>
      <c r="EF1306" s="4"/>
      <c r="EG1306" s="4"/>
      <c r="EH1306" s="4"/>
      <c r="EI1306" s="4"/>
      <c r="EJ1306" s="4"/>
      <c r="EK1306" s="4"/>
      <c r="EL1306" s="4"/>
    </row>
    <row r="1307" spans="1:142" x14ac:dyDescent="0.35">
      <c r="A1307" s="3"/>
      <c r="B1307" s="4"/>
      <c r="C1307" s="4"/>
      <c r="D1307" s="4"/>
      <c r="E1307" s="3"/>
      <c r="F1307" s="3"/>
      <c r="G1307" s="3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  <c r="AA1307" s="4"/>
      <c r="AB1307" s="4"/>
      <c r="AC1307" s="4"/>
      <c r="AD1307" s="4"/>
      <c r="AE1307" s="4"/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  <c r="AZ1307" s="4"/>
      <c r="BA1307" s="4"/>
      <c r="BB1307" s="4"/>
      <c r="BC1307" s="4"/>
      <c r="BD1307" s="4"/>
      <c r="BE1307" s="4"/>
      <c r="BF1307" s="4"/>
      <c r="BG1307" s="4"/>
      <c r="BH1307" s="4"/>
      <c r="BI1307" s="4"/>
      <c r="BJ1307" s="4"/>
      <c r="BK1307" s="4"/>
      <c r="BL1307" s="4"/>
      <c r="BM1307" s="4"/>
      <c r="BN1307" s="4"/>
      <c r="BO1307" s="4"/>
      <c r="BP1307" s="4"/>
      <c r="BQ1307" s="4"/>
      <c r="BR1307" s="4"/>
      <c r="BS1307" s="4"/>
      <c r="BT1307" s="4"/>
      <c r="BU1307" s="4"/>
      <c r="BV1307" s="4"/>
      <c r="BW1307" s="4"/>
      <c r="BX1307" s="4"/>
      <c r="BY1307" s="4"/>
      <c r="BZ1307" s="4"/>
      <c r="CA1307" s="4"/>
      <c r="CB1307" s="4"/>
      <c r="CC1307" s="4"/>
      <c r="CD1307" s="4"/>
      <c r="CE1307" s="4"/>
      <c r="CF1307" s="4"/>
      <c r="CG1307" s="4"/>
      <c r="CH1307" s="4"/>
      <c r="CI1307" s="4"/>
      <c r="CJ1307" s="4"/>
      <c r="CK1307" s="4"/>
      <c r="CL1307" s="4"/>
      <c r="CM1307" s="4"/>
      <c r="CN1307" s="4"/>
      <c r="CO1307" s="4"/>
      <c r="CP1307" s="4"/>
      <c r="CQ1307" s="4"/>
      <c r="CR1307" s="4"/>
      <c r="CS1307" s="4"/>
      <c r="CT1307" s="4"/>
      <c r="CU1307" s="4"/>
      <c r="CV1307" s="4"/>
      <c r="CW1307" s="4"/>
      <c r="CX1307" s="4"/>
      <c r="CY1307" s="4"/>
      <c r="CZ1307" s="4"/>
      <c r="DA1307" s="4"/>
      <c r="DB1307" s="4"/>
      <c r="DC1307" s="4"/>
      <c r="DD1307" s="4"/>
      <c r="DE1307" s="4"/>
      <c r="DF1307" s="4"/>
      <c r="DG1307" s="4"/>
      <c r="DH1307" s="4"/>
      <c r="DI1307" s="4"/>
      <c r="DJ1307" s="4"/>
      <c r="DK1307" s="4"/>
      <c r="DL1307" s="4"/>
      <c r="DM1307" s="4"/>
      <c r="DN1307" s="4"/>
      <c r="DO1307" s="4"/>
      <c r="DP1307" s="4"/>
      <c r="DQ1307" s="4"/>
      <c r="DR1307" s="4"/>
      <c r="DS1307" s="4"/>
      <c r="DT1307" s="4"/>
      <c r="DU1307" s="4"/>
      <c r="DV1307" s="4"/>
      <c r="DW1307" s="4"/>
      <c r="DX1307" s="4"/>
      <c r="DY1307" s="4"/>
      <c r="DZ1307" s="4"/>
      <c r="EA1307" s="4"/>
      <c r="EB1307" s="4"/>
      <c r="EC1307" s="4"/>
      <c r="ED1307" s="4"/>
      <c r="EE1307" s="4"/>
      <c r="EF1307" s="4"/>
      <c r="EG1307" s="4"/>
      <c r="EH1307" s="4"/>
      <c r="EI1307" s="4"/>
      <c r="EJ1307" s="4"/>
      <c r="EK1307" s="4"/>
      <c r="EL1307" s="4"/>
    </row>
    <row r="1308" spans="1:142" x14ac:dyDescent="0.35">
      <c r="A1308" s="3"/>
      <c r="B1308" s="4"/>
      <c r="C1308" s="4"/>
      <c r="D1308" s="4"/>
      <c r="E1308" s="3"/>
      <c r="F1308" s="3"/>
      <c r="G1308" s="3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  <c r="AB1308" s="4"/>
      <c r="AC1308" s="4"/>
      <c r="AD1308" s="4"/>
      <c r="AE1308" s="4"/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  <c r="AY1308" s="4"/>
      <c r="AZ1308" s="4"/>
      <c r="BA1308" s="4"/>
      <c r="BB1308" s="4"/>
      <c r="BC1308" s="4"/>
      <c r="BD1308" s="4"/>
      <c r="BE1308" s="4"/>
      <c r="BF1308" s="4"/>
      <c r="BG1308" s="4"/>
      <c r="BH1308" s="4"/>
      <c r="BI1308" s="4"/>
      <c r="BJ1308" s="4"/>
      <c r="BK1308" s="4"/>
      <c r="BL1308" s="4"/>
      <c r="BM1308" s="4"/>
      <c r="BN1308" s="4"/>
      <c r="BO1308" s="4"/>
      <c r="BP1308" s="4"/>
      <c r="BQ1308" s="4"/>
      <c r="BR1308" s="4"/>
      <c r="BS1308" s="4"/>
      <c r="BT1308" s="4"/>
      <c r="BU1308" s="4"/>
      <c r="BV1308" s="4"/>
      <c r="BW1308" s="4"/>
      <c r="BX1308" s="4"/>
      <c r="BY1308" s="4"/>
      <c r="BZ1308" s="4"/>
      <c r="CA1308" s="4"/>
      <c r="CB1308" s="4"/>
      <c r="CC1308" s="4"/>
      <c r="CD1308" s="4"/>
      <c r="CE1308" s="4"/>
      <c r="CF1308" s="4"/>
      <c r="CG1308" s="4"/>
      <c r="CH1308" s="4"/>
      <c r="CI1308" s="4"/>
      <c r="CJ1308" s="4"/>
      <c r="CK1308" s="4"/>
      <c r="CL1308" s="4"/>
      <c r="CM1308" s="4"/>
      <c r="CN1308" s="4"/>
      <c r="CO1308" s="4"/>
      <c r="CP1308" s="4"/>
      <c r="CQ1308" s="4"/>
      <c r="CR1308" s="4"/>
      <c r="CS1308" s="4"/>
      <c r="CT1308" s="4"/>
      <c r="CU1308" s="4"/>
      <c r="CV1308" s="4"/>
      <c r="CW1308" s="4"/>
      <c r="CX1308" s="4"/>
      <c r="CY1308" s="4"/>
      <c r="CZ1308" s="4"/>
      <c r="DA1308" s="4"/>
      <c r="DB1308" s="4"/>
      <c r="DC1308" s="4"/>
      <c r="DD1308" s="4"/>
      <c r="DE1308" s="4"/>
      <c r="DF1308" s="4"/>
      <c r="DG1308" s="4"/>
      <c r="DH1308" s="4"/>
      <c r="DI1308" s="4"/>
      <c r="DJ1308" s="4"/>
      <c r="DK1308" s="4"/>
      <c r="DL1308" s="4"/>
      <c r="DM1308" s="4"/>
      <c r="DN1308" s="4"/>
      <c r="DO1308" s="4"/>
      <c r="DP1308" s="4"/>
      <c r="DQ1308" s="4"/>
      <c r="DR1308" s="4"/>
      <c r="DS1308" s="4"/>
      <c r="DT1308" s="4"/>
      <c r="DU1308" s="4"/>
      <c r="DV1308" s="4"/>
      <c r="DW1308" s="4"/>
      <c r="DX1308" s="4"/>
      <c r="DY1308" s="4"/>
      <c r="DZ1308" s="4"/>
      <c r="EA1308" s="4"/>
      <c r="EB1308" s="4"/>
      <c r="EC1308" s="4"/>
      <c r="ED1308" s="4"/>
      <c r="EE1308" s="4"/>
      <c r="EF1308" s="4"/>
      <c r="EG1308" s="4"/>
      <c r="EH1308" s="4"/>
      <c r="EI1308" s="4"/>
      <c r="EJ1308" s="4"/>
      <c r="EK1308" s="4"/>
      <c r="EL1308" s="4"/>
    </row>
    <row r="1309" spans="1:142" x14ac:dyDescent="0.35">
      <c r="A1309" s="3"/>
      <c r="B1309" s="4"/>
      <c r="C1309" s="4"/>
      <c r="D1309" s="4"/>
      <c r="E1309" s="3"/>
      <c r="F1309" s="3"/>
      <c r="G1309" s="3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  <c r="AA1309" s="4"/>
      <c r="AB1309" s="4"/>
      <c r="AC1309" s="4"/>
      <c r="AD1309" s="4"/>
      <c r="AE1309" s="4"/>
      <c r="AF1309" s="4"/>
      <c r="AG1309" s="4"/>
      <c r="AH1309" s="4"/>
      <c r="AI1309" s="4"/>
      <c r="AJ1309" s="4"/>
      <c r="AK1309" s="4"/>
      <c r="AL1309" s="4"/>
      <c r="AM1309" s="4"/>
      <c r="AN1309" s="4"/>
      <c r="AO1309" s="4"/>
      <c r="AP1309" s="4"/>
      <c r="AQ1309" s="4"/>
      <c r="AR1309" s="4"/>
      <c r="AS1309" s="4"/>
      <c r="AT1309" s="4"/>
      <c r="AU1309" s="4"/>
      <c r="AV1309" s="4"/>
      <c r="AW1309" s="4"/>
      <c r="AX1309" s="4"/>
      <c r="AY1309" s="4"/>
      <c r="AZ1309" s="4"/>
      <c r="BA1309" s="4"/>
      <c r="BB1309" s="4"/>
      <c r="BC1309" s="4"/>
      <c r="BD1309" s="4"/>
      <c r="BE1309" s="4"/>
      <c r="BF1309" s="4"/>
      <c r="BG1309" s="4"/>
      <c r="BH1309" s="4"/>
      <c r="BI1309" s="4"/>
      <c r="BJ1309" s="4"/>
      <c r="BK1309" s="4"/>
      <c r="BL1309" s="4"/>
      <c r="BM1309" s="4"/>
      <c r="BN1309" s="4"/>
      <c r="BO1309" s="4"/>
      <c r="BP1309" s="4"/>
      <c r="BQ1309" s="4"/>
      <c r="BR1309" s="4"/>
      <c r="BS1309" s="4"/>
      <c r="BT1309" s="4"/>
      <c r="BU1309" s="4"/>
      <c r="BV1309" s="4"/>
      <c r="BW1309" s="4"/>
      <c r="BX1309" s="4"/>
      <c r="BY1309" s="4"/>
      <c r="BZ1309" s="4"/>
      <c r="CA1309" s="4"/>
      <c r="CB1309" s="4"/>
      <c r="CC1309" s="4"/>
      <c r="CD1309" s="4"/>
      <c r="CE1309" s="4"/>
      <c r="CF1309" s="4"/>
      <c r="CG1309" s="4"/>
      <c r="CH1309" s="4"/>
      <c r="CI1309" s="4"/>
      <c r="CJ1309" s="4"/>
      <c r="CK1309" s="4"/>
      <c r="CL1309" s="4"/>
      <c r="CM1309" s="4"/>
      <c r="CN1309" s="4"/>
      <c r="CO1309" s="4"/>
      <c r="CP1309" s="4"/>
      <c r="CQ1309" s="4"/>
      <c r="CR1309" s="4"/>
      <c r="CS1309" s="4"/>
      <c r="CT1309" s="4"/>
      <c r="CU1309" s="4"/>
      <c r="CV1309" s="4"/>
      <c r="CW1309" s="4"/>
      <c r="CX1309" s="4"/>
      <c r="CY1309" s="4"/>
      <c r="CZ1309" s="4"/>
      <c r="DA1309" s="4"/>
      <c r="DB1309" s="4"/>
      <c r="DC1309" s="4"/>
      <c r="DD1309" s="4"/>
      <c r="DE1309" s="4"/>
      <c r="DF1309" s="4"/>
      <c r="DG1309" s="4"/>
      <c r="DH1309" s="4"/>
      <c r="DI1309" s="4"/>
      <c r="DJ1309" s="4"/>
      <c r="DK1309" s="4"/>
      <c r="DL1309" s="4"/>
      <c r="DM1309" s="4"/>
      <c r="DN1309" s="4"/>
      <c r="DO1309" s="4"/>
      <c r="DP1309" s="4"/>
      <c r="DQ1309" s="4"/>
      <c r="DR1309" s="4"/>
      <c r="DS1309" s="4"/>
      <c r="DT1309" s="4"/>
      <c r="DU1309" s="4"/>
      <c r="DV1309" s="4"/>
      <c r="DW1309" s="4"/>
      <c r="DX1309" s="4"/>
      <c r="DY1309" s="4"/>
      <c r="DZ1309" s="4"/>
      <c r="EA1309" s="4"/>
      <c r="EB1309" s="4"/>
      <c r="EC1309" s="4"/>
      <c r="ED1309" s="4"/>
      <c r="EE1309" s="4"/>
      <c r="EF1309" s="4"/>
      <c r="EG1309" s="4"/>
      <c r="EH1309" s="4"/>
      <c r="EI1309" s="4"/>
      <c r="EJ1309" s="4"/>
      <c r="EK1309" s="4"/>
      <c r="EL1309" s="4"/>
    </row>
    <row r="1310" spans="1:142" x14ac:dyDescent="0.35">
      <c r="A1310" s="3"/>
      <c r="B1310" s="4"/>
      <c r="C1310" s="4"/>
      <c r="D1310" s="4"/>
      <c r="E1310" s="3"/>
      <c r="F1310" s="3"/>
      <c r="G1310" s="3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  <c r="AA1310" s="4"/>
      <c r="AB1310" s="4"/>
      <c r="AC1310" s="4"/>
      <c r="AD1310" s="4"/>
      <c r="AE1310" s="4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  <c r="AZ1310" s="4"/>
      <c r="BA1310" s="4"/>
      <c r="BB1310" s="4"/>
      <c r="BC1310" s="4"/>
      <c r="BD1310" s="4"/>
      <c r="BE1310" s="4"/>
      <c r="BF1310" s="4"/>
      <c r="BG1310" s="4"/>
      <c r="BH1310" s="4"/>
      <c r="BI1310" s="4"/>
      <c r="BJ1310" s="4"/>
      <c r="BK1310" s="4"/>
      <c r="BL1310" s="4"/>
      <c r="BM1310" s="4"/>
      <c r="BN1310" s="4"/>
      <c r="BO1310" s="4"/>
      <c r="BP1310" s="4"/>
      <c r="BQ1310" s="4"/>
      <c r="BR1310" s="4"/>
      <c r="BS1310" s="4"/>
      <c r="BT1310" s="4"/>
      <c r="BU1310" s="4"/>
      <c r="BV1310" s="4"/>
      <c r="BW1310" s="4"/>
      <c r="BX1310" s="4"/>
      <c r="BY1310" s="4"/>
      <c r="BZ1310" s="4"/>
      <c r="CA1310" s="4"/>
      <c r="CB1310" s="4"/>
      <c r="CC1310" s="4"/>
      <c r="CD1310" s="4"/>
      <c r="CE1310" s="4"/>
      <c r="CF1310" s="4"/>
      <c r="CG1310" s="4"/>
      <c r="CH1310" s="4"/>
      <c r="CI1310" s="4"/>
      <c r="CJ1310" s="4"/>
      <c r="CK1310" s="4"/>
      <c r="CL1310" s="4"/>
      <c r="CM1310" s="4"/>
      <c r="CN1310" s="4"/>
      <c r="CO1310" s="4"/>
      <c r="CP1310" s="4"/>
      <c r="CQ1310" s="4"/>
      <c r="CR1310" s="4"/>
      <c r="CS1310" s="4"/>
      <c r="CT1310" s="4"/>
      <c r="CU1310" s="4"/>
      <c r="CV1310" s="4"/>
      <c r="CW1310" s="4"/>
      <c r="CX1310" s="4"/>
      <c r="CY1310" s="4"/>
      <c r="CZ1310" s="4"/>
      <c r="DA1310" s="4"/>
      <c r="DB1310" s="4"/>
      <c r="DC1310" s="4"/>
      <c r="DD1310" s="4"/>
      <c r="DE1310" s="4"/>
      <c r="DF1310" s="4"/>
      <c r="DG1310" s="4"/>
      <c r="DH1310" s="4"/>
      <c r="DI1310" s="4"/>
      <c r="DJ1310" s="4"/>
      <c r="DK1310" s="4"/>
      <c r="DL1310" s="4"/>
      <c r="DM1310" s="4"/>
      <c r="DN1310" s="4"/>
      <c r="DO1310" s="4"/>
      <c r="DP1310" s="4"/>
      <c r="DQ1310" s="4"/>
      <c r="DR1310" s="4"/>
      <c r="DS1310" s="4"/>
      <c r="DT1310" s="4"/>
      <c r="DU1310" s="4"/>
      <c r="DV1310" s="4"/>
      <c r="DW1310" s="4"/>
      <c r="DX1310" s="4"/>
      <c r="DY1310" s="4"/>
      <c r="DZ1310" s="4"/>
      <c r="EA1310" s="4"/>
      <c r="EB1310" s="4"/>
      <c r="EC1310" s="4"/>
      <c r="ED1310" s="4"/>
      <c r="EE1310" s="4"/>
      <c r="EF1310" s="4"/>
      <c r="EG1310" s="4"/>
      <c r="EH1310" s="4"/>
      <c r="EI1310" s="4"/>
      <c r="EJ1310" s="4"/>
      <c r="EK1310" s="4"/>
      <c r="EL1310" s="4"/>
    </row>
    <row r="1311" spans="1:142" x14ac:dyDescent="0.35">
      <c r="A1311" s="3"/>
      <c r="B1311" s="4"/>
      <c r="C1311" s="4"/>
      <c r="D1311" s="4"/>
      <c r="E1311" s="3"/>
      <c r="F1311" s="3"/>
      <c r="G1311" s="3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  <c r="AA1311" s="4"/>
      <c r="AB1311" s="4"/>
      <c r="AC1311" s="4"/>
      <c r="AD1311" s="4"/>
      <c r="AE1311" s="4"/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  <c r="AY1311" s="4"/>
      <c r="AZ1311" s="4"/>
      <c r="BA1311" s="4"/>
      <c r="BB1311" s="4"/>
      <c r="BC1311" s="4"/>
      <c r="BD1311" s="4"/>
      <c r="BE1311" s="4"/>
      <c r="BF1311" s="4"/>
      <c r="BG1311" s="4"/>
      <c r="BH1311" s="4"/>
      <c r="BI1311" s="4"/>
      <c r="BJ1311" s="4"/>
      <c r="BK1311" s="4"/>
      <c r="BL1311" s="4"/>
      <c r="BM1311" s="4"/>
      <c r="BN1311" s="4"/>
      <c r="BO1311" s="4"/>
      <c r="BP1311" s="4"/>
      <c r="BQ1311" s="4"/>
      <c r="BR1311" s="4"/>
      <c r="BS1311" s="4"/>
      <c r="BT1311" s="4"/>
      <c r="BU1311" s="4"/>
      <c r="BV1311" s="4"/>
      <c r="BW1311" s="4"/>
      <c r="BX1311" s="4"/>
      <c r="BY1311" s="4"/>
      <c r="BZ1311" s="4"/>
      <c r="CA1311" s="4"/>
      <c r="CB1311" s="4"/>
      <c r="CC1311" s="4"/>
      <c r="CD1311" s="4"/>
      <c r="CE1311" s="4"/>
      <c r="CF1311" s="4"/>
      <c r="CG1311" s="4"/>
      <c r="CH1311" s="4"/>
      <c r="CI1311" s="4"/>
      <c r="CJ1311" s="4"/>
      <c r="CK1311" s="4"/>
      <c r="CL1311" s="4"/>
      <c r="CM1311" s="4"/>
      <c r="CN1311" s="4"/>
      <c r="CO1311" s="4"/>
      <c r="CP1311" s="4"/>
      <c r="CQ1311" s="4"/>
      <c r="CR1311" s="4"/>
      <c r="CS1311" s="4"/>
      <c r="CT1311" s="4"/>
      <c r="CU1311" s="4"/>
      <c r="CV1311" s="4"/>
      <c r="CW1311" s="4"/>
      <c r="CX1311" s="4"/>
      <c r="CY1311" s="4"/>
      <c r="CZ1311" s="4"/>
      <c r="DA1311" s="4"/>
      <c r="DB1311" s="4"/>
      <c r="DC1311" s="4"/>
      <c r="DD1311" s="4"/>
      <c r="DE1311" s="4"/>
      <c r="DF1311" s="4"/>
      <c r="DG1311" s="4"/>
      <c r="DH1311" s="4"/>
      <c r="DI1311" s="4"/>
      <c r="DJ1311" s="4"/>
      <c r="DK1311" s="4"/>
      <c r="DL1311" s="4"/>
      <c r="DM1311" s="4"/>
      <c r="DN1311" s="4"/>
      <c r="DO1311" s="4"/>
      <c r="DP1311" s="4"/>
      <c r="DQ1311" s="4"/>
      <c r="DR1311" s="4"/>
      <c r="DS1311" s="4"/>
      <c r="DT1311" s="4"/>
      <c r="DU1311" s="4"/>
      <c r="DV1311" s="4"/>
      <c r="DW1311" s="4"/>
      <c r="DX1311" s="4"/>
      <c r="DY1311" s="4"/>
      <c r="DZ1311" s="4"/>
      <c r="EA1311" s="4"/>
      <c r="EB1311" s="4"/>
      <c r="EC1311" s="4"/>
      <c r="ED1311" s="4"/>
      <c r="EE1311" s="4"/>
      <c r="EF1311" s="4"/>
      <c r="EG1311" s="4"/>
      <c r="EH1311" s="4"/>
      <c r="EI1311" s="4"/>
      <c r="EJ1311" s="4"/>
      <c r="EK1311" s="4"/>
      <c r="EL1311" s="4"/>
    </row>
    <row r="1312" spans="1:142" x14ac:dyDescent="0.35">
      <c r="A1312" s="3"/>
      <c r="B1312" s="4"/>
      <c r="C1312" s="4"/>
      <c r="D1312" s="4"/>
      <c r="E1312" s="3"/>
      <c r="F1312" s="3"/>
      <c r="G1312" s="3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  <c r="AC1312" s="4"/>
      <c r="AD1312" s="4"/>
      <c r="AE1312" s="4"/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  <c r="BA1312" s="4"/>
      <c r="BB1312" s="4"/>
      <c r="BC1312" s="4"/>
      <c r="BD1312" s="4"/>
      <c r="BE1312" s="4"/>
      <c r="BF1312" s="4"/>
      <c r="BG1312" s="4"/>
      <c r="BH1312" s="4"/>
      <c r="BI1312" s="4"/>
      <c r="BJ1312" s="4"/>
      <c r="BK1312" s="4"/>
      <c r="BL1312" s="4"/>
      <c r="BM1312" s="4"/>
      <c r="BN1312" s="4"/>
      <c r="BO1312" s="4"/>
      <c r="BP1312" s="4"/>
      <c r="BQ1312" s="4"/>
      <c r="BR1312" s="4"/>
      <c r="BS1312" s="4"/>
      <c r="BT1312" s="4"/>
      <c r="BU1312" s="4"/>
      <c r="BV1312" s="4"/>
      <c r="BW1312" s="4"/>
      <c r="BX1312" s="4"/>
      <c r="BY1312" s="4"/>
      <c r="BZ1312" s="4"/>
      <c r="CA1312" s="4"/>
      <c r="CB1312" s="4"/>
      <c r="CC1312" s="4"/>
      <c r="CD1312" s="4"/>
      <c r="CE1312" s="4"/>
      <c r="CF1312" s="4"/>
      <c r="CG1312" s="4"/>
      <c r="CH1312" s="4"/>
      <c r="CI1312" s="4"/>
      <c r="CJ1312" s="4"/>
      <c r="CK1312" s="4"/>
      <c r="CL1312" s="4"/>
      <c r="CM1312" s="4"/>
      <c r="CN1312" s="4"/>
      <c r="CO1312" s="4"/>
      <c r="CP1312" s="4"/>
      <c r="CQ1312" s="4"/>
      <c r="CR1312" s="4"/>
      <c r="CS1312" s="4"/>
      <c r="CT1312" s="4"/>
      <c r="CU1312" s="4"/>
      <c r="CV1312" s="4"/>
      <c r="CW1312" s="4"/>
      <c r="CX1312" s="4"/>
      <c r="CY1312" s="4"/>
      <c r="CZ1312" s="4"/>
      <c r="DA1312" s="4"/>
      <c r="DB1312" s="4"/>
      <c r="DC1312" s="4"/>
      <c r="DD1312" s="4"/>
      <c r="DE1312" s="4"/>
      <c r="DF1312" s="4"/>
      <c r="DG1312" s="4"/>
      <c r="DH1312" s="4"/>
      <c r="DI1312" s="4"/>
      <c r="DJ1312" s="4"/>
      <c r="DK1312" s="4"/>
      <c r="DL1312" s="4"/>
      <c r="DM1312" s="4"/>
      <c r="DN1312" s="4"/>
      <c r="DO1312" s="4"/>
      <c r="DP1312" s="4"/>
      <c r="DQ1312" s="4"/>
      <c r="DR1312" s="4"/>
      <c r="DS1312" s="4"/>
      <c r="DT1312" s="4"/>
      <c r="DU1312" s="4"/>
      <c r="DV1312" s="4"/>
      <c r="DW1312" s="4"/>
      <c r="DX1312" s="4"/>
      <c r="DY1312" s="4"/>
      <c r="DZ1312" s="4"/>
      <c r="EA1312" s="4"/>
      <c r="EB1312" s="4"/>
      <c r="EC1312" s="4"/>
      <c r="ED1312" s="4"/>
      <c r="EE1312" s="4"/>
      <c r="EF1312" s="4"/>
      <c r="EG1312" s="4"/>
      <c r="EH1312" s="4"/>
      <c r="EI1312" s="4"/>
      <c r="EJ1312" s="4"/>
      <c r="EK1312" s="4"/>
      <c r="EL1312" s="4"/>
    </row>
    <row r="1313" spans="1:142" x14ac:dyDescent="0.35">
      <c r="A1313" s="3"/>
      <c r="B1313" s="4"/>
      <c r="C1313" s="4"/>
      <c r="D1313" s="4"/>
      <c r="E1313" s="3"/>
      <c r="F1313" s="3"/>
      <c r="G1313" s="3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  <c r="AC1313" s="4"/>
      <c r="AD1313" s="4"/>
      <c r="AE1313" s="4"/>
      <c r="AF1313" s="4"/>
      <c r="AG1313" s="4"/>
      <c r="AH1313" s="4"/>
      <c r="AI1313" s="4"/>
      <c r="AJ1313" s="4"/>
      <c r="AK1313" s="4"/>
      <c r="AL1313" s="4"/>
      <c r="AM1313" s="4"/>
      <c r="AN1313" s="4"/>
      <c r="AO1313" s="4"/>
      <c r="AP1313" s="4"/>
      <c r="AQ1313" s="4"/>
      <c r="AR1313" s="4"/>
      <c r="AS1313" s="4"/>
      <c r="AT1313" s="4"/>
      <c r="AU1313" s="4"/>
      <c r="AV1313" s="4"/>
      <c r="AW1313" s="4"/>
      <c r="AX1313" s="4"/>
      <c r="AY1313" s="4"/>
      <c r="AZ1313" s="4"/>
      <c r="BA1313" s="4"/>
      <c r="BB1313" s="4"/>
      <c r="BC1313" s="4"/>
      <c r="BD1313" s="4"/>
      <c r="BE1313" s="4"/>
      <c r="BF1313" s="4"/>
      <c r="BG1313" s="4"/>
      <c r="BH1313" s="4"/>
      <c r="BI1313" s="4"/>
      <c r="BJ1313" s="4"/>
      <c r="BK1313" s="4"/>
      <c r="BL1313" s="4"/>
      <c r="BM1313" s="4"/>
      <c r="BN1313" s="4"/>
      <c r="BO1313" s="4"/>
      <c r="BP1313" s="4"/>
      <c r="BQ1313" s="4"/>
      <c r="BR1313" s="4"/>
      <c r="BS1313" s="4"/>
      <c r="BT1313" s="4"/>
      <c r="BU1313" s="4"/>
      <c r="BV1313" s="4"/>
      <c r="BW1313" s="4"/>
      <c r="BX1313" s="4"/>
      <c r="BY1313" s="4"/>
      <c r="BZ1313" s="4"/>
      <c r="CA1313" s="4"/>
      <c r="CB1313" s="4"/>
      <c r="CC1313" s="4"/>
      <c r="CD1313" s="4"/>
      <c r="CE1313" s="4"/>
      <c r="CF1313" s="4"/>
      <c r="CG1313" s="4"/>
      <c r="CH1313" s="4"/>
      <c r="CI1313" s="4"/>
      <c r="CJ1313" s="4"/>
      <c r="CK1313" s="4"/>
      <c r="CL1313" s="4"/>
      <c r="CM1313" s="4"/>
      <c r="CN1313" s="4"/>
      <c r="CO1313" s="4"/>
      <c r="CP1313" s="4"/>
      <c r="CQ1313" s="4"/>
      <c r="CR1313" s="4"/>
      <c r="CS1313" s="4"/>
      <c r="CT1313" s="4"/>
      <c r="CU1313" s="4"/>
      <c r="CV1313" s="4"/>
      <c r="CW1313" s="4"/>
      <c r="CX1313" s="4"/>
      <c r="CY1313" s="4"/>
      <c r="CZ1313" s="4"/>
      <c r="DA1313" s="4"/>
      <c r="DB1313" s="4"/>
      <c r="DC1313" s="4"/>
      <c r="DD1313" s="4"/>
      <c r="DE1313" s="4"/>
      <c r="DF1313" s="4"/>
      <c r="DG1313" s="4"/>
      <c r="DH1313" s="4"/>
      <c r="DI1313" s="4"/>
      <c r="DJ1313" s="4"/>
      <c r="DK1313" s="4"/>
      <c r="DL1313" s="4"/>
      <c r="DM1313" s="4"/>
      <c r="DN1313" s="4"/>
      <c r="DO1313" s="4"/>
      <c r="DP1313" s="4"/>
      <c r="DQ1313" s="4"/>
      <c r="DR1313" s="4"/>
      <c r="DS1313" s="4"/>
      <c r="DT1313" s="4"/>
      <c r="DU1313" s="4"/>
      <c r="DV1313" s="4"/>
      <c r="DW1313" s="4"/>
      <c r="DX1313" s="4"/>
      <c r="DY1313" s="4"/>
      <c r="DZ1313" s="4"/>
      <c r="EA1313" s="4"/>
      <c r="EB1313" s="4"/>
      <c r="EC1313" s="4"/>
      <c r="ED1313" s="4"/>
      <c r="EE1313" s="4"/>
      <c r="EF1313" s="4"/>
      <c r="EG1313" s="4"/>
      <c r="EH1313" s="4"/>
      <c r="EI1313" s="4"/>
      <c r="EJ1313" s="4"/>
      <c r="EK1313" s="4"/>
      <c r="EL1313" s="4"/>
    </row>
    <row r="1314" spans="1:142" x14ac:dyDescent="0.35">
      <c r="A1314" s="3"/>
      <c r="B1314" s="4"/>
      <c r="C1314" s="4"/>
      <c r="D1314" s="4"/>
      <c r="E1314" s="3"/>
      <c r="F1314" s="3"/>
      <c r="G1314" s="3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  <c r="AA1314" s="4"/>
      <c r="AB1314" s="4"/>
      <c r="AC1314" s="4"/>
      <c r="AD1314" s="4"/>
      <c r="AE1314" s="4"/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  <c r="BA1314" s="4"/>
      <c r="BB1314" s="4"/>
      <c r="BC1314" s="4"/>
      <c r="BD1314" s="4"/>
      <c r="BE1314" s="4"/>
      <c r="BF1314" s="4"/>
      <c r="BG1314" s="4"/>
      <c r="BH1314" s="4"/>
      <c r="BI1314" s="4"/>
      <c r="BJ1314" s="4"/>
      <c r="BK1314" s="4"/>
      <c r="BL1314" s="4"/>
      <c r="BM1314" s="4"/>
      <c r="BN1314" s="4"/>
      <c r="BO1314" s="4"/>
      <c r="BP1314" s="4"/>
      <c r="BQ1314" s="4"/>
      <c r="BR1314" s="4"/>
      <c r="BS1314" s="4"/>
      <c r="BT1314" s="4"/>
      <c r="BU1314" s="4"/>
      <c r="BV1314" s="4"/>
      <c r="BW1314" s="4"/>
      <c r="BX1314" s="4"/>
      <c r="BY1314" s="4"/>
      <c r="BZ1314" s="4"/>
      <c r="CA1314" s="4"/>
      <c r="CB1314" s="4"/>
      <c r="CC1314" s="4"/>
      <c r="CD1314" s="4"/>
      <c r="CE1314" s="4"/>
      <c r="CF1314" s="4"/>
      <c r="CG1314" s="4"/>
      <c r="CH1314" s="4"/>
      <c r="CI1314" s="4"/>
      <c r="CJ1314" s="4"/>
      <c r="CK1314" s="4"/>
      <c r="CL1314" s="4"/>
      <c r="CM1314" s="4"/>
      <c r="CN1314" s="4"/>
      <c r="CO1314" s="4"/>
      <c r="CP1314" s="4"/>
      <c r="CQ1314" s="4"/>
      <c r="CR1314" s="4"/>
      <c r="CS1314" s="4"/>
      <c r="CT1314" s="4"/>
      <c r="CU1314" s="4"/>
      <c r="CV1314" s="4"/>
      <c r="CW1314" s="4"/>
      <c r="CX1314" s="4"/>
      <c r="CY1314" s="4"/>
      <c r="CZ1314" s="4"/>
      <c r="DA1314" s="4"/>
      <c r="DB1314" s="4"/>
      <c r="DC1314" s="4"/>
      <c r="DD1314" s="4"/>
      <c r="DE1314" s="4"/>
      <c r="DF1314" s="4"/>
      <c r="DG1314" s="4"/>
      <c r="DH1314" s="4"/>
      <c r="DI1314" s="4"/>
      <c r="DJ1314" s="4"/>
      <c r="DK1314" s="4"/>
      <c r="DL1314" s="4"/>
      <c r="DM1314" s="4"/>
      <c r="DN1314" s="4"/>
      <c r="DO1314" s="4"/>
      <c r="DP1314" s="4"/>
      <c r="DQ1314" s="4"/>
      <c r="DR1314" s="4"/>
      <c r="DS1314" s="4"/>
      <c r="DT1314" s="4"/>
      <c r="DU1314" s="4"/>
      <c r="DV1314" s="4"/>
      <c r="DW1314" s="4"/>
      <c r="DX1314" s="4"/>
      <c r="DY1314" s="4"/>
      <c r="DZ1314" s="4"/>
      <c r="EA1314" s="4"/>
      <c r="EB1314" s="4"/>
      <c r="EC1314" s="4"/>
      <c r="ED1314" s="4"/>
      <c r="EE1314" s="4"/>
      <c r="EF1314" s="4"/>
      <c r="EG1314" s="4"/>
      <c r="EH1314" s="4"/>
      <c r="EI1314" s="4"/>
      <c r="EJ1314" s="4"/>
      <c r="EK1314" s="4"/>
      <c r="EL1314" s="4"/>
    </row>
    <row r="1315" spans="1:142" x14ac:dyDescent="0.35">
      <c r="A1315" s="3"/>
      <c r="B1315" s="4"/>
      <c r="C1315" s="4"/>
      <c r="D1315" s="4"/>
      <c r="E1315" s="3"/>
      <c r="F1315" s="3"/>
      <c r="G1315" s="3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  <c r="AB1315" s="4"/>
      <c r="AC1315" s="4"/>
      <c r="AD1315" s="4"/>
      <c r="AE1315" s="4"/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  <c r="AZ1315" s="4"/>
      <c r="BA1315" s="4"/>
      <c r="BB1315" s="4"/>
      <c r="BC1315" s="4"/>
      <c r="BD1315" s="4"/>
      <c r="BE1315" s="4"/>
      <c r="BF1315" s="4"/>
      <c r="BG1315" s="4"/>
      <c r="BH1315" s="4"/>
      <c r="BI1315" s="4"/>
      <c r="BJ1315" s="4"/>
      <c r="BK1315" s="4"/>
      <c r="BL1315" s="4"/>
      <c r="BM1315" s="4"/>
      <c r="BN1315" s="4"/>
      <c r="BO1315" s="4"/>
      <c r="BP1315" s="4"/>
      <c r="BQ1315" s="4"/>
      <c r="BR1315" s="4"/>
      <c r="BS1315" s="4"/>
      <c r="BT1315" s="4"/>
      <c r="BU1315" s="4"/>
      <c r="BV1315" s="4"/>
      <c r="BW1315" s="4"/>
      <c r="BX1315" s="4"/>
      <c r="BY1315" s="4"/>
      <c r="BZ1315" s="4"/>
      <c r="CA1315" s="4"/>
      <c r="CB1315" s="4"/>
      <c r="CC1315" s="4"/>
      <c r="CD1315" s="4"/>
      <c r="CE1315" s="4"/>
      <c r="CF1315" s="4"/>
      <c r="CG1315" s="4"/>
      <c r="CH1315" s="4"/>
      <c r="CI1315" s="4"/>
      <c r="CJ1315" s="4"/>
      <c r="CK1315" s="4"/>
      <c r="CL1315" s="4"/>
      <c r="CM1315" s="4"/>
      <c r="CN1315" s="4"/>
      <c r="CO1315" s="4"/>
      <c r="CP1315" s="4"/>
      <c r="CQ1315" s="4"/>
      <c r="CR1315" s="4"/>
      <c r="CS1315" s="4"/>
      <c r="CT1315" s="4"/>
      <c r="CU1315" s="4"/>
      <c r="CV1315" s="4"/>
      <c r="CW1315" s="4"/>
      <c r="CX1315" s="4"/>
      <c r="CY1315" s="4"/>
      <c r="CZ1315" s="4"/>
      <c r="DA1315" s="4"/>
      <c r="DB1315" s="4"/>
      <c r="DC1315" s="4"/>
      <c r="DD1315" s="4"/>
      <c r="DE1315" s="4"/>
      <c r="DF1315" s="4"/>
      <c r="DG1315" s="4"/>
      <c r="DH1315" s="4"/>
      <c r="DI1315" s="4"/>
      <c r="DJ1315" s="4"/>
      <c r="DK1315" s="4"/>
      <c r="DL1315" s="4"/>
      <c r="DM1315" s="4"/>
      <c r="DN1315" s="4"/>
      <c r="DO1315" s="4"/>
      <c r="DP1315" s="4"/>
      <c r="DQ1315" s="4"/>
      <c r="DR1315" s="4"/>
      <c r="DS1315" s="4"/>
      <c r="DT1315" s="4"/>
      <c r="DU1315" s="4"/>
      <c r="DV1315" s="4"/>
      <c r="DW1315" s="4"/>
      <c r="DX1315" s="4"/>
      <c r="DY1315" s="4"/>
      <c r="DZ1315" s="4"/>
      <c r="EA1315" s="4"/>
      <c r="EB1315" s="4"/>
      <c r="EC1315" s="4"/>
      <c r="ED1315" s="4"/>
      <c r="EE1315" s="4"/>
      <c r="EF1315" s="4"/>
      <c r="EG1315" s="4"/>
      <c r="EH1315" s="4"/>
      <c r="EI1315" s="4"/>
      <c r="EJ1315" s="4"/>
      <c r="EK1315" s="4"/>
      <c r="EL1315" s="4"/>
    </row>
    <row r="1316" spans="1:142" x14ac:dyDescent="0.35">
      <c r="A1316" s="3"/>
      <c r="B1316" s="4"/>
      <c r="C1316" s="4"/>
      <c r="D1316" s="4"/>
      <c r="E1316" s="3"/>
      <c r="F1316" s="3"/>
      <c r="G1316" s="3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  <c r="AC1316" s="4"/>
      <c r="AD1316" s="4"/>
      <c r="AE1316" s="4"/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  <c r="BA1316" s="4"/>
      <c r="BB1316" s="4"/>
      <c r="BC1316" s="4"/>
      <c r="BD1316" s="4"/>
      <c r="BE1316" s="4"/>
      <c r="BF1316" s="4"/>
      <c r="BG1316" s="4"/>
      <c r="BH1316" s="4"/>
      <c r="BI1316" s="4"/>
      <c r="BJ1316" s="4"/>
      <c r="BK1316" s="4"/>
      <c r="BL1316" s="4"/>
      <c r="BM1316" s="4"/>
      <c r="BN1316" s="4"/>
      <c r="BO1316" s="4"/>
      <c r="BP1316" s="4"/>
      <c r="BQ1316" s="4"/>
      <c r="BR1316" s="4"/>
      <c r="BS1316" s="4"/>
      <c r="BT1316" s="4"/>
      <c r="BU1316" s="4"/>
      <c r="BV1316" s="4"/>
      <c r="BW1316" s="4"/>
      <c r="BX1316" s="4"/>
      <c r="BY1316" s="4"/>
      <c r="BZ1316" s="4"/>
      <c r="CA1316" s="4"/>
      <c r="CB1316" s="4"/>
      <c r="CC1316" s="4"/>
      <c r="CD1316" s="4"/>
      <c r="CE1316" s="4"/>
      <c r="CF1316" s="4"/>
      <c r="CG1316" s="4"/>
      <c r="CH1316" s="4"/>
      <c r="CI1316" s="4"/>
      <c r="CJ1316" s="4"/>
      <c r="CK1316" s="4"/>
      <c r="CL1316" s="4"/>
      <c r="CM1316" s="4"/>
      <c r="CN1316" s="4"/>
      <c r="CO1316" s="4"/>
      <c r="CP1316" s="4"/>
      <c r="CQ1316" s="4"/>
      <c r="CR1316" s="4"/>
      <c r="CS1316" s="4"/>
      <c r="CT1316" s="4"/>
      <c r="CU1316" s="4"/>
      <c r="CV1316" s="4"/>
      <c r="CW1316" s="4"/>
      <c r="CX1316" s="4"/>
      <c r="CY1316" s="4"/>
      <c r="CZ1316" s="4"/>
      <c r="DA1316" s="4"/>
      <c r="DB1316" s="4"/>
      <c r="DC1316" s="4"/>
      <c r="DD1316" s="4"/>
      <c r="DE1316" s="4"/>
      <c r="DF1316" s="4"/>
      <c r="DG1316" s="4"/>
      <c r="DH1316" s="4"/>
      <c r="DI1316" s="4"/>
      <c r="DJ1316" s="4"/>
      <c r="DK1316" s="4"/>
      <c r="DL1316" s="4"/>
      <c r="DM1316" s="4"/>
      <c r="DN1316" s="4"/>
      <c r="DO1316" s="4"/>
      <c r="DP1316" s="4"/>
      <c r="DQ1316" s="4"/>
      <c r="DR1316" s="4"/>
      <c r="DS1316" s="4"/>
      <c r="DT1316" s="4"/>
      <c r="DU1316" s="4"/>
      <c r="DV1316" s="4"/>
      <c r="DW1316" s="4"/>
      <c r="DX1316" s="4"/>
      <c r="DY1316" s="4"/>
      <c r="DZ1316" s="4"/>
      <c r="EA1316" s="4"/>
      <c r="EB1316" s="4"/>
      <c r="EC1316" s="4"/>
      <c r="ED1316" s="4"/>
      <c r="EE1316" s="4"/>
      <c r="EF1316" s="4"/>
      <c r="EG1316" s="4"/>
      <c r="EH1316" s="4"/>
      <c r="EI1316" s="4"/>
      <c r="EJ1316" s="4"/>
      <c r="EK1316" s="4"/>
      <c r="EL1316" s="4"/>
    </row>
    <row r="1317" spans="1:142" x14ac:dyDescent="0.35">
      <c r="A1317" s="3"/>
      <c r="B1317" s="4"/>
      <c r="C1317" s="4"/>
      <c r="D1317" s="4"/>
      <c r="E1317" s="3"/>
      <c r="F1317" s="3"/>
      <c r="G1317" s="3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  <c r="AC1317" s="4"/>
      <c r="AD1317" s="4"/>
      <c r="AE1317" s="4"/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  <c r="BA1317" s="4"/>
      <c r="BB1317" s="4"/>
      <c r="BC1317" s="4"/>
      <c r="BD1317" s="4"/>
      <c r="BE1317" s="4"/>
      <c r="BF1317" s="4"/>
      <c r="BG1317" s="4"/>
      <c r="BH1317" s="4"/>
      <c r="BI1317" s="4"/>
      <c r="BJ1317" s="4"/>
      <c r="BK1317" s="4"/>
      <c r="BL1317" s="4"/>
      <c r="BM1317" s="4"/>
      <c r="BN1317" s="4"/>
      <c r="BO1317" s="4"/>
      <c r="BP1317" s="4"/>
      <c r="BQ1317" s="4"/>
      <c r="BR1317" s="4"/>
      <c r="BS1317" s="4"/>
      <c r="BT1317" s="4"/>
      <c r="BU1317" s="4"/>
      <c r="BV1317" s="4"/>
      <c r="BW1317" s="4"/>
      <c r="BX1317" s="4"/>
      <c r="BY1317" s="4"/>
      <c r="BZ1317" s="4"/>
      <c r="CA1317" s="4"/>
      <c r="CB1317" s="4"/>
      <c r="CC1317" s="4"/>
      <c r="CD1317" s="4"/>
      <c r="CE1317" s="4"/>
      <c r="CF1317" s="4"/>
      <c r="CG1317" s="4"/>
      <c r="CH1317" s="4"/>
      <c r="CI1317" s="4"/>
      <c r="CJ1317" s="4"/>
      <c r="CK1317" s="4"/>
      <c r="CL1317" s="4"/>
      <c r="CM1317" s="4"/>
      <c r="CN1317" s="4"/>
      <c r="CO1317" s="4"/>
      <c r="CP1317" s="4"/>
      <c r="CQ1317" s="4"/>
      <c r="CR1317" s="4"/>
      <c r="CS1317" s="4"/>
      <c r="CT1317" s="4"/>
      <c r="CU1317" s="4"/>
      <c r="CV1317" s="4"/>
      <c r="CW1317" s="4"/>
      <c r="CX1317" s="4"/>
      <c r="CY1317" s="4"/>
      <c r="CZ1317" s="4"/>
      <c r="DA1317" s="4"/>
      <c r="DB1317" s="4"/>
      <c r="DC1317" s="4"/>
      <c r="DD1317" s="4"/>
      <c r="DE1317" s="4"/>
      <c r="DF1317" s="4"/>
      <c r="DG1317" s="4"/>
      <c r="DH1317" s="4"/>
      <c r="DI1317" s="4"/>
      <c r="DJ1317" s="4"/>
      <c r="DK1317" s="4"/>
      <c r="DL1317" s="4"/>
      <c r="DM1317" s="4"/>
      <c r="DN1317" s="4"/>
      <c r="DO1317" s="4"/>
      <c r="DP1317" s="4"/>
      <c r="DQ1317" s="4"/>
      <c r="DR1317" s="4"/>
      <c r="DS1317" s="4"/>
      <c r="DT1317" s="4"/>
      <c r="DU1317" s="4"/>
      <c r="DV1317" s="4"/>
      <c r="DW1317" s="4"/>
      <c r="DX1317" s="4"/>
      <c r="DY1317" s="4"/>
      <c r="DZ1317" s="4"/>
      <c r="EA1317" s="4"/>
      <c r="EB1317" s="4"/>
      <c r="EC1317" s="4"/>
      <c r="ED1317" s="4"/>
      <c r="EE1317" s="4"/>
      <c r="EF1317" s="4"/>
      <c r="EG1317" s="4"/>
      <c r="EH1317" s="4"/>
      <c r="EI1317" s="4"/>
      <c r="EJ1317" s="4"/>
      <c r="EK1317" s="4"/>
      <c r="EL1317" s="4"/>
    </row>
    <row r="1318" spans="1:142" x14ac:dyDescent="0.35">
      <c r="A1318" s="3"/>
      <c r="B1318" s="4"/>
      <c r="C1318" s="4"/>
      <c r="D1318" s="4"/>
      <c r="E1318" s="3"/>
      <c r="F1318" s="3"/>
      <c r="G1318" s="3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4"/>
      <c r="AB1318" s="4"/>
      <c r="AC1318" s="4"/>
      <c r="AD1318" s="4"/>
      <c r="AE1318" s="4"/>
      <c r="AF1318" s="4"/>
      <c r="AG1318" s="4"/>
      <c r="AH1318" s="4"/>
      <c r="AI1318" s="4"/>
      <c r="AJ1318" s="4"/>
      <c r="AK1318" s="4"/>
      <c r="AL1318" s="4"/>
      <c r="AM1318" s="4"/>
      <c r="AN1318" s="4"/>
      <c r="AO1318" s="4"/>
      <c r="AP1318" s="4"/>
      <c r="AQ1318" s="4"/>
      <c r="AR1318" s="4"/>
      <c r="AS1318" s="4"/>
      <c r="AT1318" s="4"/>
      <c r="AU1318" s="4"/>
      <c r="AV1318" s="4"/>
      <c r="AW1318" s="4"/>
      <c r="AX1318" s="4"/>
      <c r="AY1318" s="4"/>
      <c r="AZ1318" s="4"/>
      <c r="BA1318" s="4"/>
      <c r="BB1318" s="4"/>
      <c r="BC1318" s="4"/>
      <c r="BD1318" s="4"/>
      <c r="BE1318" s="4"/>
      <c r="BF1318" s="4"/>
      <c r="BG1318" s="4"/>
      <c r="BH1318" s="4"/>
      <c r="BI1318" s="4"/>
      <c r="BJ1318" s="4"/>
      <c r="BK1318" s="4"/>
      <c r="BL1318" s="4"/>
      <c r="BM1318" s="4"/>
      <c r="BN1318" s="4"/>
      <c r="BO1318" s="4"/>
      <c r="BP1318" s="4"/>
      <c r="BQ1318" s="4"/>
      <c r="BR1318" s="4"/>
      <c r="BS1318" s="4"/>
      <c r="BT1318" s="4"/>
      <c r="BU1318" s="4"/>
      <c r="BV1318" s="4"/>
      <c r="BW1318" s="4"/>
      <c r="BX1318" s="4"/>
      <c r="BY1318" s="4"/>
      <c r="BZ1318" s="4"/>
      <c r="CA1318" s="4"/>
      <c r="CB1318" s="4"/>
      <c r="CC1318" s="4"/>
      <c r="CD1318" s="4"/>
      <c r="CE1318" s="4"/>
      <c r="CF1318" s="4"/>
      <c r="CG1318" s="4"/>
      <c r="CH1318" s="4"/>
      <c r="CI1318" s="4"/>
      <c r="CJ1318" s="4"/>
      <c r="CK1318" s="4"/>
      <c r="CL1318" s="4"/>
      <c r="CM1318" s="4"/>
      <c r="CN1318" s="4"/>
      <c r="CO1318" s="4"/>
      <c r="CP1318" s="4"/>
      <c r="CQ1318" s="4"/>
      <c r="CR1318" s="4"/>
      <c r="CS1318" s="4"/>
      <c r="CT1318" s="4"/>
      <c r="CU1318" s="4"/>
      <c r="CV1318" s="4"/>
      <c r="CW1318" s="4"/>
      <c r="CX1318" s="4"/>
      <c r="CY1318" s="4"/>
      <c r="CZ1318" s="4"/>
      <c r="DA1318" s="4"/>
      <c r="DB1318" s="4"/>
      <c r="DC1318" s="4"/>
      <c r="DD1318" s="4"/>
      <c r="DE1318" s="4"/>
      <c r="DF1318" s="4"/>
      <c r="DG1318" s="4"/>
      <c r="DH1318" s="4"/>
      <c r="DI1318" s="4"/>
      <c r="DJ1318" s="4"/>
      <c r="DK1318" s="4"/>
      <c r="DL1318" s="4"/>
      <c r="DM1318" s="4"/>
      <c r="DN1318" s="4"/>
      <c r="DO1318" s="4"/>
      <c r="DP1318" s="4"/>
      <c r="DQ1318" s="4"/>
      <c r="DR1318" s="4"/>
      <c r="DS1318" s="4"/>
      <c r="DT1318" s="4"/>
      <c r="DU1318" s="4"/>
      <c r="DV1318" s="4"/>
      <c r="DW1318" s="4"/>
      <c r="DX1318" s="4"/>
      <c r="DY1318" s="4"/>
      <c r="DZ1318" s="4"/>
      <c r="EA1318" s="4"/>
      <c r="EB1318" s="4"/>
      <c r="EC1318" s="4"/>
      <c r="ED1318" s="4"/>
      <c r="EE1318" s="4"/>
      <c r="EF1318" s="4"/>
      <c r="EG1318" s="4"/>
      <c r="EH1318" s="4"/>
      <c r="EI1318" s="4"/>
      <c r="EJ1318" s="4"/>
      <c r="EK1318" s="4"/>
      <c r="EL1318" s="4"/>
    </row>
    <row r="1319" spans="1:142" x14ac:dyDescent="0.35">
      <c r="A1319" s="3"/>
      <c r="B1319" s="4"/>
      <c r="C1319" s="4"/>
      <c r="D1319" s="4"/>
      <c r="E1319" s="3"/>
      <c r="F1319" s="3"/>
      <c r="G1319" s="3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  <c r="AB1319" s="4"/>
      <c r="AC1319" s="4"/>
      <c r="AD1319" s="4"/>
      <c r="AE1319" s="4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  <c r="BA1319" s="4"/>
      <c r="BB1319" s="4"/>
      <c r="BC1319" s="4"/>
      <c r="BD1319" s="4"/>
      <c r="BE1319" s="4"/>
      <c r="BF1319" s="4"/>
      <c r="BG1319" s="4"/>
      <c r="BH1319" s="4"/>
      <c r="BI1319" s="4"/>
      <c r="BJ1319" s="4"/>
      <c r="BK1319" s="4"/>
      <c r="BL1319" s="4"/>
      <c r="BM1319" s="4"/>
      <c r="BN1319" s="4"/>
      <c r="BO1319" s="4"/>
      <c r="BP1319" s="4"/>
      <c r="BQ1319" s="4"/>
      <c r="BR1319" s="4"/>
      <c r="BS1319" s="4"/>
      <c r="BT1319" s="4"/>
      <c r="BU1319" s="4"/>
      <c r="BV1319" s="4"/>
      <c r="BW1319" s="4"/>
      <c r="BX1319" s="4"/>
      <c r="BY1319" s="4"/>
      <c r="BZ1319" s="4"/>
      <c r="CA1319" s="4"/>
      <c r="CB1319" s="4"/>
      <c r="CC1319" s="4"/>
      <c r="CD1319" s="4"/>
      <c r="CE1319" s="4"/>
      <c r="CF1319" s="4"/>
      <c r="CG1319" s="4"/>
      <c r="CH1319" s="4"/>
      <c r="CI1319" s="4"/>
      <c r="CJ1319" s="4"/>
      <c r="CK1319" s="4"/>
      <c r="CL1319" s="4"/>
      <c r="CM1319" s="4"/>
      <c r="CN1319" s="4"/>
      <c r="CO1319" s="4"/>
      <c r="CP1319" s="4"/>
      <c r="CQ1319" s="4"/>
      <c r="CR1319" s="4"/>
      <c r="CS1319" s="4"/>
      <c r="CT1319" s="4"/>
      <c r="CU1319" s="4"/>
      <c r="CV1319" s="4"/>
      <c r="CW1319" s="4"/>
      <c r="CX1319" s="4"/>
      <c r="CY1319" s="4"/>
      <c r="CZ1319" s="4"/>
      <c r="DA1319" s="4"/>
      <c r="DB1319" s="4"/>
      <c r="DC1319" s="4"/>
      <c r="DD1319" s="4"/>
      <c r="DE1319" s="4"/>
      <c r="DF1319" s="4"/>
      <c r="DG1319" s="4"/>
      <c r="DH1319" s="4"/>
      <c r="DI1319" s="4"/>
      <c r="DJ1319" s="4"/>
      <c r="DK1319" s="4"/>
      <c r="DL1319" s="4"/>
      <c r="DM1319" s="4"/>
      <c r="DN1319" s="4"/>
      <c r="DO1319" s="4"/>
      <c r="DP1319" s="4"/>
      <c r="DQ1319" s="4"/>
      <c r="DR1319" s="4"/>
      <c r="DS1319" s="4"/>
      <c r="DT1319" s="4"/>
      <c r="DU1319" s="4"/>
      <c r="DV1319" s="4"/>
      <c r="DW1319" s="4"/>
      <c r="DX1319" s="4"/>
      <c r="DY1319" s="4"/>
      <c r="DZ1319" s="4"/>
      <c r="EA1319" s="4"/>
      <c r="EB1319" s="4"/>
      <c r="EC1319" s="4"/>
      <c r="ED1319" s="4"/>
      <c r="EE1319" s="4"/>
      <c r="EF1319" s="4"/>
      <c r="EG1319" s="4"/>
      <c r="EH1319" s="4"/>
      <c r="EI1319" s="4"/>
      <c r="EJ1319" s="4"/>
      <c r="EK1319" s="4"/>
      <c r="EL1319" s="4"/>
    </row>
    <row r="1320" spans="1:142" x14ac:dyDescent="0.35">
      <c r="A1320" s="3"/>
      <c r="B1320" s="4"/>
      <c r="C1320" s="4"/>
      <c r="D1320" s="4"/>
      <c r="E1320" s="3"/>
      <c r="F1320" s="3"/>
      <c r="G1320" s="3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4"/>
      <c r="AB1320" s="4"/>
      <c r="AC1320" s="4"/>
      <c r="AD1320" s="4"/>
      <c r="AE1320" s="4"/>
      <c r="AF1320" s="4"/>
      <c r="AG1320" s="4"/>
      <c r="AH1320" s="4"/>
      <c r="AI1320" s="4"/>
      <c r="AJ1320" s="4"/>
      <c r="AK1320" s="4"/>
      <c r="AL1320" s="4"/>
      <c r="AM1320" s="4"/>
      <c r="AN1320" s="4"/>
      <c r="AO1320" s="4"/>
      <c r="AP1320" s="4"/>
      <c r="AQ1320" s="4"/>
      <c r="AR1320" s="4"/>
      <c r="AS1320" s="4"/>
      <c r="AT1320" s="4"/>
      <c r="AU1320" s="4"/>
      <c r="AV1320" s="4"/>
      <c r="AW1320" s="4"/>
      <c r="AX1320" s="4"/>
      <c r="AY1320" s="4"/>
      <c r="AZ1320" s="4"/>
      <c r="BA1320" s="4"/>
      <c r="BB1320" s="4"/>
      <c r="BC1320" s="4"/>
      <c r="BD1320" s="4"/>
      <c r="BE1320" s="4"/>
      <c r="BF1320" s="4"/>
      <c r="BG1320" s="4"/>
      <c r="BH1320" s="4"/>
      <c r="BI1320" s="4"/>
      <c r="BJ1320" s="4"/>
      <c r="BK1320" s="4"/>
      <c r="BL1320" s="4"/>
      <c r="BM1320" s="4"/>
      <c r="BN1320" s="4"/>
      <c r="BO1320" s="4"/>
      <c r="BP1320" s="4"/>
      <c r="BQ1320" s="4"/>
      <c r="BR1320" s="4"/>
      <c r="BS1320" s="4"/>
      <c r="BT1320" s="4"/>
      <c r="BU1320" s="4"/>
      <c r="BV1320" s="4"/>
      <c r="BW1320" s="4"/>
      <c r="BX1320" s="4"/>
      <c r="BY1320" s="4"/>
      <c r="BZ1320" s="4"/>
      <c r="CA1320" s="4"/>
      <c r="CB1320" s="4"/>
      <c r="CC1320" s="4"/>
      <c r="CD1320" s="4"/>
      <c r="CE1320" s="4"/>
      <c r="CF1320" s="4"/>
      <c r="CG1320" s="4"/>
      <c r="CH1320" s="4"/>
      <c r="CI1320" s="4"/>
      <c r="CJ1320" s="4"/>
      <c r="CK1320" s="4"/>
      <c r="CL1320" s="4"/>
      <c r="CM1320" s="4"/>
      <c r="CN1320" s="4"/>
      <c r="CO1320" s="4"/>
      <c r="CP1320" s="4"/>
      <c r="CQ1320" s="4"/>
      <c r="CR1320" s="4"/>
      <c r="CS1320" s="4"/>
      <c r="CT1320" s="4"/>
      <c r="CU1320" s="4"/>
      <c r="CV1320" s="4"/>
      <c r="CW1320" s="4"/>
      <c r="CX1320" s="4"/>
      <c r="CY1320" s="4"/>
      <c r="CZ1320" s="4"/>
      <c r="DA1320" s="4"/>
      <c r="DB1320" s="4"/>
      <c r="DC1320" s="4"/>
      <c r="DD1320" s="4"/>
      <c r="DE1320" s="4"/>
      <c r="DF1320" s="4"/>
      <c r="DG1320" s="4"/>
      <c r="DH1320" s="4"/>
      <c r="DI1320" s="4"/>
      <c r="DJ1320" s="4"/>
      <c r="DK1320" s="4"/>
      <c r="DL1320" s="4"/>
      <c r="DM1320" s="4"/>
      <c r="DN1320" s="4"/>
      <c r="DO1320" s="4"/>
      <c r="DP1320" s="4"/>
      <c r="DQ1320" s="4"/>
      <c r="DR1320" s="4"/>
      <c r="DS1320" s="4"/>
      <c r="DT1320" s="4"/>
      <c r="DU1320" s="4"/>
      <c r="DV1320" s="4"/>
      <c r="DW1320" s="4"/>
      <c r="DX1320" s="4"/>
      <c r="DY1320" s="4"/>
      <c r="DZ1320" s="4"/>
      <c r="EA1320" s="4"/>
      <c r="EB1320" s="4"/>
      <c r="EC1320" s="4"/>
      <c r="ED1320" s="4"/>
      <c r="EE1320" s="4"/>
      <c r="EF1320" s="4"/>
      <c r="EG1320" s="4"/>
      <c r="EH1320" s="4"/>
      <c r="EI1320" s="4"/>
      <c r="EJ1320" s="4"/>
      <c r="EK1320" s="4"/>
      <c r="EL1320" s="4"/>
    </row>
    <row r="1321" spans="1:142" x14ac:dyDescent="0.35">
      <c r="A1321" s="3"/>
      <c r="B1321" s="4"/>
      <c r="C1321" s="4"/>
      <c r="D1321" s="4"/>
      <c r="E1321" s="3"/>
      <c r="F1321" s="3"/>
      <c r="G1321" s="3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  <c r="BA1321" s="4"/>
      <c r="BB1321" s="4"/>
      <c r="BC1321" s="4"/>
      <c r="BD1321" s="4"/>
      <c r="BE1321" s="4"/>
      <c r="BF1321" s="4"/>
      <c r="BG1321" s="4"/>
      <c r="BH1321" s="4"/>
      <c r="BI1321" s="4"/>
      <c r="BJ1321" s="4"/>
      <c r="BK1321" s="4"/>
      <c r="BL1321" s="4"/>
      <c r="BM1321" s="4"/>
      <c r="BN1321" s="4"/>
      <c r="BO1321" s="4"/>
      <c r="BP1321" s="4"/>
      <c r="BQ1321" s="4"/>
      <c r="BR1321" s="4"/>
      <c r="BS1321" s="4"/>
      <c r="BT1321" s="4"/>
      <c r="BU1321" s="4"/>
      <c r="BV1321" s="4"/>
      <c r="BW1321" s="4"/>
      <c r="BX1321" s="4"/>
      <c r="BY1321" s="4"/>
      <c r="BZ1321" s="4"/>
      <c r="CA1321" s="4"/>
      <c r="CB1321" s="4"/>
      <c r="CC1321" s="4"/>
      <c r="CD1321" s="4"/>
      <c r="CE1321" s="4"/>
      <c r="CF1321" s="4"/>
      <c r="CG1321" s="4"/>
      <c r="CH1321" s="4"/>
      <c r="CI1321" s="4"/>
      <c r="CJ1321" s="4"/>
      <c r="CK1321" s="4"/>
      <c r="CL1321" s="4"/>
      <c r="CM1321" s="4"/>
      <c r="CN1321" s="4"/>
      <c r="CO1321" s="4"/>
      <c r="CP1321" s="4"/>
      <c r="CQ1321" s="4"/>
      <c r="CR1321" s="4"/>
      <c r="CS1321" s="4"/>
      <c r="CT1321" s="4"/>
      <c r="CU1321" s="4"/>
      <c r="CV1321" s="4"/>
      <c r="CW1321" s="4"/>
      <c r="CX1321" s="4"/>
      <c r="CY1321" s="4"/>
      <c r="CZ1321" s="4"/>
      <c r="DA1321" s="4"/>
      <c r="DB1321" s="4"/>
      <c r="DC1321" s="4"/>
      <c r="DD1321" s="4"/>
      <c r="DE1321" s="4"/>
      <c r="DF1321" s="4"/>
      <c r="DG1321" s="4"/>
      <c r="DH1321" s="4"/>
      <c r="DI1321" s="4"/>
      <c r="DJ1321" s="4"/>
      <c r="DK1321" s="4"/>
      <c r="DL1321" s="4"/>
      <c r="DM1321" s="4"/>
      <c r="DN1321" s="4"/>
      <c r="DO1321" s="4"/>
      <c r="DP1321" s="4"/>
      <c r="DQ1321" s="4"/>
      <c r="DR1321" s="4"/>
      <c r="DS1321" s="4"/>
      <c r="DT1321" s="4"/>
      <c r="DU1321" s="4"/>
      <c r="DV1321" s="4"/>
      <c r="DW1321" s="4"/>
      <c r="DX1321" s="4"/>
      <c r="DY1321" s="4"/>
      <c r="DZ1321" s="4"/>
      <c r="EA1321" s="4"/>
      <c r="EB1321" s="4"/>
      <c r="EC1321" s="4"/>
      <c r="ED1321" s="4"/>
      <c r="EE1321" s="4"/>
      <c r="EF1321" s="4"/>
      <c r="EG1321" s="4"/>
      <c r="EH1321" s="4"/>
      <c r="EI1321" s="4"/>
      <c r="EJ1321" s="4"/>
      <c r="EK1321" s="4"/>
      <c r="EL1321" s="4"/>
    </row>
    <row r="1322" spans="1:142" x14ac:dyDescent="0.35">
      <c r="A1322" s="3"/>
      <c r="B1322" s="4"/>
      <c r="C1322" s="4"/>
      <c r="D1322" s="4"/>
      <c r="E1322" s="3"/>
      <c r="F1322" s="3"/>
      <c r="G1322" s="3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  <c r="AC1322" s="4"/>
      <c r="AD1322" s="4"/>
      <c r="AE1322" s="4"/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  <c r="BA1322" s="4"/>
      <c r="BB1322" s="4"/>
      <c r="BC1322" s="4"/>
      <c r="BD1322" s="4"/>
      <c r="BE1322" s="4"/>
      <c r="BF1322" s="4"/>
      <c r="BG1322" s="4"/>
      <c r="BH1322" s="4"/>
      <c r="BI1322" s="4"/>
      <c r="BJ1322" s="4"/>
      <c r="BK1322" s="4"/>
      <c r="BL1322" s="4"/>
      <c r="BM1322" s="4"/>
      <c r="BN1322" s="4"/>
      <c r="BO1322" s="4"/>
      <c r="BP1322" s="4"/>
      <c r="BQ1322" s="4"/>
      <c r="BR1322" s="4"/>
      <c r="BS1322" s="4"/>
      <c r="BT1322" s="4"/>
      <c r="BU1322" s="4"/>
      <c r="BV1322" s="4"/>
      <c r="BW1322" s="4"/>
      <c r="BX1322" s="4"/>
      <c r="BY1322" s="4"/>
      <c r="BZ1322" s="4"/>
      <c r="CA1322" s="4"/>
      <c r="CB1322" s="4"/>
      <c r="CC1322" s="4"/>
      <c r="CD1322" s="4"/>
      <c r="CE1322" s="4"/>
      <c r="CF1322" s="4"/>
      <c r="CG1322" s="4"/>
      <c r="CH1322" s="4"/>
      <c r="CI1322" s="4"/>
      <c r="CJ1322" s="4"/>
      <c r="CK1322" s="4"/>
      <c r="CL1322" s="4"/>
      <c r="CM1322" s="4"/>
      <c r="CN1322" s="4"/>
      <c r="CO1322" s="4"/>
      <c r="CP1322" s="4"/>
      <c r="CQ1322" s="4"/>
      <c r="CR1322" s="4"/>
      <c r="CS1322" s="4"/>
      <c r="CT1322" s="4"/>
      <c r="CU1322" s="4"/>
      <c r="CV1322" s="4"/>
      <c r="CW1322" s="4"/>
      <c r="CX1322" s="4"/>
      <c r="CY1322" s="4"/>
      <c r="CZ1322" s="4"/>
      <c r="DA1322" s="4"/>
      <c r="DB1322" s="4"/>
      <c r="DC1322" s="4"/>
      <c r="DD1322" s="4"/>
      <c r="DE1322" s="4"/>
      <c r="DF1322" s="4"/>
      <c r="DG1322" s="4"/>
      <c r="DH1322" s="4"/>
      <c r="DI1322" s="4"/>
      <c r="DJ1322" s="4"/>
      <c r="DK1322" s="4"/>
      <c r="DL1322" s="4"/>
      <c r="DM1322" s="4"/>
      <c r="DN1322" s="4"/>
      <c r="DO1322" s="4"/>
      <c r="DP1322" s="4"/>
      <c r="DQ1322" s="4"/>
      <c r="DR1322" s="4"/>
      <c r="DS1322" s="4"/>
      <c r="DT1322" s="4"/>
      <c r="DU1322" s="4"/>
      <c r="DV1322" s="4"/>
      <c r="DW1322" s="4"/>
      <c r="DX1322" s="4"/>
      <c r="DY1322" s="4"/>
      <c r="DZ1322" s="4"/>
      <c r="EA1322" s="4"/>
      <c r="EB1322" s="4"/>
      <c r="EC1322" s="4"/>
      <c r="ED1322" s="4"/>
      <c r="EE1322" s="4"/>
      <c r="EF1322" s="4"/>
      <c r="EG1322" s="4"/>
      <c r="EH1322" s="4"/>
      <c r="EI1322" s="4"/>
      <c r="EJ1322" s="4"/>
      <c r="EK1322" s="4"/>
      <c r="EL1322" s="4"/>
    </row>
    <row r="1323" spans="1:142" x14ac:dyDescent="0.35">
      <c r="A1323" s="3"/>
      <c r="B1323" s="4"/>
      <c r="C1323" s="4"/>
      <c r="D1323" s="4"/>
      <c r="E1323" s="3"/>
      <c r="F1323" s="3"/>
      <c r="G1323" s="3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  <c r="AB1323" s="4"/>
      <c r="AC1323" s="4"/>
      <c r="AD1323" s="4"/>
      <c r="AE1323" s="4"/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  <c r="AZ1323" s="4"/>
      <c r="BA1323" s="4"/>
      <c r="BB1323" s="4"/>
      <c r="BC1323" s="4"/>
      <c r="BD1323" s="4"/>
      <c r="BE1323" s="4"/>
      <c r="BF1323" s="4"/>
      <c r="BG1323" s="4"/>
      <c r="BH1323" s="4"/>
      <c r="BI1323" s="4"/>
      <c r="BJ1323" s="4"/>
      <c r="BK1323" s="4"/>
      <c r="BL1323" s="4"/>
      <c r="BM1323" s="4"/>
      <c r="BN1323" s="4"/>
      <c r="BO1323" s="4"/>
      <c r="BP1323" s="4"/>
      <c r="BQ1323" s="4"/>
      <c r="BR1323" s="4"/>
      <c r="BS1323" s="4"/>
      <c r="BT1323" s="4"/>
      <c r="BU1323" s="4"/>
      <c r="BV1323" s="4"/>
      <c r="BW1323" s="4"/>
      <c r="BX1323" s="4"/>
      <c r="BY1323" s="4"/>
      <c r="BZ1323" s="4"/>
      <c r="CA1323" s="4"/>
      <c r="CB1323" s="4"/>
      <c r="CC1323" s="4"/>
      <c r="CD1323" s="4"/>
      <c r="CE1323" s="4"/>
      <c r="CF1323" s="4"/>
      <c r="CG1323" s="4"/>
      <c r="CH1323" s="4"/>
      <c r="CI1323" s="4"/>
      <c r="CJ1323" s="4"/>
      <c r="CK1323" s="4"/>
      <c r="CL1323" s="4"/>
      <c r="CM1323" s="4"/>
      <c r="CN1323" s="4"/>
      <c r="CO1323" s="4"/>
      <c r="CP1323" s="4"/>
      <c r="CQ1323" s="4"/>
      <c r="CR1323" s="4"/>
      <c r="CS1323" s="4"/>
      <c r="CT1323" s="4"/>
      <c r="CU1323" s="4"/>
      <c r="CV1323" s="4"/>
      <c r="CW1323" s="4"/>
      <c r="CX1323" s="4"/>
      <c r="CY1323" s="4"/>
      <c r="CZ1323" s="4"/>
      <c r="DA1323" s="4"/>
      <c r="DB1323" s="4"/>
      <c r="DC1323" s="4"/>
      <c r="DD1323" s="4"/>
      <c r="DE1323" s="4"/>
      <c r="DF1323" s="4"/>
      <c r="DG1323" s="4"/>
      <c r="DH1323" s="4"/>
      <c r="DI1323" s="4"/>
      <c r="DJ1323" s="4"/>
      <c r="DK1323" s="4"/>
      <c r="DL1323" s="4"/>
      <c r="DM1323" s="4"/>
      <c r="DN1323" s="4"/>
      <c r="DO1323" s="4"/>
      <c r="DP1323" s="4"/>
      <c r="DQ1323" s="4"/>
      <c r="DR1323" s="4"/>
      <c r="DS1323" s="4"/>
      <c r="DT1323" s="4"/>
      <c r="DU1323" s="4"/>
      <c r="DV1323" s="4"/>
      <c r="DW1323" s="4"/>
      <c r="DX1323" s="4"/>
      <c r="DY1323" s="4"/>
      <c r="DZ1323" s="4"/>
      <c r="EA1323" s="4"/>
      <c r="EB1323" s="4"/>
      <c r="EC1323" s="4"/>
      <c r="ED1323" s="4"/>
      <c r="EE1323" s="4"/>
      <c r="EF1323" s="4"/>
      <c r="EG1323" s="4"/>
      <c r="EH1323" s="4"/>
      <c r="EI1323" s="4"/>
      <c r="EJ1323" s="4"/>
      <c r="EK1323" s="4"/>
      <c r="EL1323" s="4"/>
    </row>
    <row r="1324" spans="1:142" x14ac:dyDescent="0.35">
      <c r="A1324" s="3"/>
      <c r="B1324" s="4"/>
      <c r="C1324" s="4"/>
      <c r="D1324" s="4"/>
      <c r="E1324" s="3"/>
      <c r="F1324" s="3"/>
      <c r="G1324" s="3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  <c r="AA1324" s="4"/>
      <c r="AB1324" s="4"/>
      <c r="AC1324" s="4"/>
      <c r="AD1324" s="4"/>
      <c r="AE1324" s="4"/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  <c r="AY1324" s="4"/>
      <c r="AZ1324" s="4"/>
      <c r="BA1324" s="4"/>
      <c r="BB1324" s="4"/>
      <c r="BC1324" s="4"/>
      <c r="BD1324" s="4"/>
      <c r="BE1324" s="4"/>
      <c r="BF1324" s="4"/>
      <c r="BG1324" s="4"/>
      <c r="BH1324" s="4"/>
      <c r="BI1324" s="4"/>
      <c r="BJ1324" s="4"/>
      <c r="BK1324" s="4"/>
      <c r="BL1324" s="4"/>
      <c r="BM1324" s="4"/>
      <c r="BN1324" s="4"/>
      <c r="BO1324" s="4"/>
      <c r="BP1324" s="4"/>
      <c r="BQ1324" s="4"/>
      <c r="BR1324" s="4"/>
      <c r="BS1324" s="4"/>
      <c r="BT1324" s="4"/>
      <c r="BU1324" s="4"/>
      <c r="BV1324" s="4"/>
      <c r="BW1324" s="4"/>
      <c r="BX1324" s="4"/>
      <c r="BY1324" s="4"/>
      <c r="BZ1324" s="4"/>
      <c r="CA1324" s="4"/>
      <c r="CB1324" s="4"/>
      <c r="CC1324" s="4"/>
      <c r="CD1324" s="4"/>
      <c r="CE1324" s="4"/>
      <c r="CF1324" s="4"/>
      <c r="CG1324" s="4"/>
      <c r="CH1324" s="4"/>
      <c r="CI1324" s="4"/>
      <c r="CJ1324" s="4"/>
      <c r="CK1324" s="4"/>
      <c r="CL1324" s="4"/>
      <c r="CM1324" s="4"/>
      <c r="CN1324" s="4"/>
      <c r="CO1324" s="4"/>
      <c r="CP1324" s="4"/>
      <c r="CQ1324" s="4"/>
      <c r="CR1324" s="4"/>
      <c r="CS1324" s="4"/>
      <c r="CT1324" s="4"/>
      <c r="CU1324" s="4"/>
      <c r="CV1324" s="4"/>
      <c r="CW1324" s="4"/>
      <c r="CX1324" s="4"/>
      <c r="CY1324" s="4"/>
      <c r="CZ1324" s="4"/>
      <c r="DA1324" s="4"/>
      <c r="DB1324" s="4"/>
      <c r="DC1324" s="4"/>
      <c r="DD1324" s="4"/>
      <c r="DE1324" s="4"/>
      <c r="DF1324" s="4"/>
      <c r="DG1324" s="4"/>
      <c r="DH1324" s="4"/>
      <c r="DI1324" s="4"/>
      <c r="DJ1324" s="4"/>
      <c r="DK1324" s="4"/>
      <c r="DL1324" s="4"/>
      <c r="DM1324" s="4"/>
      <c r="DN1324" s="4"/>
      <c r="DO1324" s="4"/>
      <c r="DP1324" s="4"/>
      <c r="DQ1324" s="4"/>
      <c r="DR1324" s="4"/>
      <c r="DS1324" s="4"/>
      <c r="DT1324" s="4"/>
      <c r="DU1324" s="4"/>
      <c r="DV1324" s="4"/>
      <c r="DW1324" s="4"/>
      <c r="DX1324" s="4"/>
      <c r="DY1324" s="4"/>
      <c r="DZ1324" s="4"/>
      <c r="EA1324" s="4"/>
      <c r="EB1324" s="4"/>
      <c r="EC1324" s="4"/>
      <c r="ED1324" s="4"/>
      <c r="EE1324" s="4"/>
      <c r="EF1324" s="4"/>
      <c r="EG1324" s="4"/>
      <c r="EH1324" s="4"/>
      <c r="EI1324" s="4"/>
      <c r="EJ1324" s="4"/>
      <c r="EK1324" s="4"/>
      <c r="EL1324" s="4"/>
    </row>
    <row r="1325" spans="1:142" x14ac:dyDescent="0.35">
      <c r="A1325" s="3"/>
      <c r="B1325" s="4"/>
      <c r="C1325" s="4"/>
      <c r="D1325" s="4"/>
      <c r="E1325" s="3"/>
      <c r="F1325" s="3"/>
      <c r="G1325" s="3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4"/>
      <c r="AB1325" s="4"/>
      <c r="AC1325" s="4"/>
      <c r="AD1325" s="4"/>
      <c r="AE1325" s="4"/>
      <c r="AF1325" s="4"/>
      <c r="AG1325" s="4"/>
      <c r="AH1325" s="4"/>
      <c r="AI1325" s="4"/>
      <c r="AJ1325" s="4"/>
      <c r="AK1325" s="4"/>
      <c r="AL1325" s="4"/>
      <c r="AM1325" s="4"/>
      <c r="AN1325" s="4"/>
      <c r="AO1325" s="4"/>
      <c r="AP1325" s="4"/>
      <c r="AQ1325" s="4"/>
      <c r="AR1325" s="4"/>
      <c r="AS1325" s="4"/>
      <c r="AT1325" s="4"/>
      <c r="AU1325" s="4"/>
      <c r="AV1325" s="4"/>
      <c r="AW1325" s="4"/>
      <c r="AX1325" s="4"/>
      <c r="AY1325" s="4"/>
      <c r="AZ1325" s="4"/>
      <c r="BA1325" s="4"/>
      <c r="BB1325" s="4"/>
      <c r="BC1325" s="4"/>
      <c r="BD1325" s="4"/>
      <c r="BE1325" s="4"/>
      <c r="BF1325" s="4"/>
      <c r="BG1325" s="4"/>
      <c r="BH1325" s="4"/>
      <c r="BI1325" s="4"/>
      <c r="BJ1325" s="4"/>
      <c r="BK1325" s="4"/>
      <c r="BL1325" s="4"/>
      <c r="BM1325" s="4"/>
      <c r="BN1325" s="4"/>
      <c r="BO1325" s="4"/>
      <c r="BP1325" s="4"/>
      <c r="BQ1325" s="4"/>
      <c r="BR1325" s="4"/>
      <c r="BS1325" s="4"/>
      <c r="BT1325" s="4"/>
      <c r="BU1325" s="4"/>
      <c r="BV1325" s="4"/>
      <c r="BW1325" s="4"/>
      <c r="BX1325" s="4"/>
      <c r="BY1325" s="4"/>
      <c r="BZ1325" s="4"/>
      <c r="CA1325" s="4"/>
      <c r="CB1325" s="4"/>
      <c r="CC1325" s="4"/>
      <c r="CD1325" s="4"/>
      <c r="CE1325" s="4"/>
      <c r="CF1325" s="4"/>
      <c r="CG1325" s="4"/>
      <c r="CH1325" s="4"/>
      <c r="CI1325" s="4"/>
      <c r="CJ1325" s="4"/>
      <c r="CK1325" s="4"/>
      <c r="CL1325" s="4"/>
      <c r="CM1325" s="4"/>
      <c r="CN1325" s="4"/>
      <c r="CO1325" s="4"/>
      <c r="CP1325" s="4"/>
      <c r="CQ1325" s="4"/>
      <c r="CR1325" s="4"/>
      <c r="CS1325" s="4"/>
      <c r="CT1325" s="4"/>
      <c r="CU1325" s="4"/>
      <c r="CV1325" s="4"/>
      <c r="CW1325" s="4"/>
      <c r="CX1325" s="4"/>
      <c r="CY1325" s="4"/>
      <c r="CZ1325" s="4"/>
      <c r="DA1325" s="4"/>
      <c r="DB1325" s="4"/>
      <c r="DC1325" s="4"/>
      <c r="DD1325" s="4"/>
      <c r="DE1325" s="4"/>
      <c r="DF1325" s="4"/>
      <c r="DG1325" s="4"/>
      <c r="DH1325" s="4"/>
      <c r="DI1325" s="4"/>
      <c r="DJ1325" s="4"/>
      <c r="DK1325" s="4"/>
      <c r="DL1325" s="4"/>
      <c r="DM1325" s="4"/>
      <c r="DN1325" s="4"/>
      <c r="DO1325" s="4"/>
      <c r="DP1325" s="4"/>
      <c r="DQ1325" s="4"/>
      <c r="DR1325" s="4"/>
      <c r="DS1325" s="4"/>
      <c r="DT1325" s="4"/>
      <c r="DU1325" s="4"/>
      <c r="DV1325" s="4"/>
      <c r="DW1325" s="4"/>
      <c r="DX1325" s="4"/>
      <c r="DY1325" s="4"/>
      <c r="DZ1325" s="4"/>
      <c r="EA1325" s="4"/>
      <c r="EB1325" s="4"/>
      <c r="EC1325" s="4"/>
      <c r="ED1325" s="4"/>
      <c r="EE1325" s="4"/>
      <c r="EF1325" s="4"/>
      <c r="EG1325" s="4"/>
      <c r="EH1325" s="4"/>
      <c r="EI1325" s="4"/>
      <c r="EJ1325" s="4"/>
      <c r="EK1325" s="4"/>
      <c r="EL1325" s="4"/>
    </row>
    <row r="1326" spans="1:142" x14ac:dyDescent="0.35">
      <c r="A1326" s="3"/>
      <c r="B1326" s="4"/>
      <c r="C1326" s="4"/>
      <c r="D1326" s="4"/>
      <c r="E1326" s="3"/>
      <c r="F1326" s="3"/>
      <c r="G1326" s="3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/>
      <c r="AC1326" s="4"/>
      <c r="AD1326" s="4"/>
      <c r="AE1326" s="4"/>
      <c r="AF1326" s="4"/>
      <c r="AG1326" s="4"/>
      <c r="AH1326" s="4"/>
      <c r="AI1326" s="4"/>
      <c r="AJ1326" s="4"/>
      <c r="AK1326" s="4"/>
      <c r="AL1326" s="4"/>
      <c r="AM1326" s="4"/>
      <c r="AN1326" s="4"/>
      <c r="AO1326" s="4"/>
      <c r="AP1326" s="4"/>
      <c r="AQ1326" s="4"/>
      <c r="AR1326" s="4"/>
      <c r="AS1326" s="4"/>
      <c r="AT1326" s="4"/>
      <c r="AU1326" s="4"/>
      <c r="AV1326" s="4"/>
      <c r="AW1326" s="4"/>
      <c r="AX1326" s="4"/>
      <c r="AY1326" s="4"/>
      <c r="AZ1326" s="4"/>
      <c r="BA1326" s="4"/>
      <c r="BB1326" s="4"/>
      <c r="BC1326" s="4"/>
      <c r="BD1326" s="4"/>
      <c r="BE1326" s="4"/>
      <c r="BF1326" s="4"/>
      <c r="BG1326" s="4"/>
      <c r="BH1326" s="4"/>
      <c r="BI1326" s="4"/>
      <c r="BJ1326" s="4"/>
      <c r="BK1326" s="4"/>
      <c r="BL1326" s="4"/>
      <c r="BM1326" s="4"/>
      <c r="BN1326" s="4"/>
      <c r="BO1326" s="4"/>
      <c r="BP1326" s="4"/>
      <c r="BQ1326" s="4"/>
      <c r="BR1326" s="4"/>
      <c r="BS1326" s="4"/>
      <c r="BT1326" s="4"/>
      <c r="BU1326" s="4"/>
      <c r="BV1326" s="4"/>
      <c r="BW1326" s="4"/>
      <c r="BX1326" s="4"/>
      <c r="BY1326" s="4"/>
      <c r="BZ1326" s="4"/>
      <c r="CA1326" s="4"/>
      <c r="CB1326" s="4"/>
      <c r="CC1326" s="4"/>
      <c r="CD1326" s="4"/>
      <c r="CE1326" s="4"/>
      <c r="CF1326" s="4"/>
      <c r="CG1326" s="4"/>
      <c r="CH1326" s="4"/>
      <c r="CI1326" s="4"/>
      <c r="CJ1326" s="4"/>
      <c r="CK1326" s="4"/>
      <c r="CL1326" s="4"/>
      <c r="CM1326" s="4"/>
      <c r="CN1326" s="4"/>
      <c r="CO1326" s="4"/>
      <c r="CP1326" s="4"/>
      <c r="CQ1326" s="4"/>
      <c r="CR1326" s="4"/>
      <c r="CS1326" s="4"/>
      <c r="CT1326" s="4"/>
      <c r="CU1326" s="4"/>
      <c r="CV1326" s="4"/>
      <c r="CW1326" s="4"/>
      <c r="CX1326" s="4"/>
      <c r="CY1326" s="4"/>
      <c r="CZ1326" s="4"/>
      <c r="DA1326" s="4"/>
      <c r="DB1326" s="4"/>
      <c r="DC1326" s="4"/>
      <c r="DD1326" s="4"/>
      <c r="DE1326" s="4"/>
      <c r="DF1326" s="4"/>
      <c r="DG1326" s="4"/>
      <c r="DH1326" s="4"/>
      <c r="DI1326" s="4"/>
      <c r="DJ1326" s="4"/>
      <c r="DK1326" s="4"/>
      <c r="DL1326" s="4"/>
      <c r="DM1326" s="4"/>
      <c r="DN1326" s="4"/>
      <c r="DO1326" s="4"/>
      <c r="DP1326" s="4"/>
      <c r="DQ1326" s="4"/>
      <c r="DR1326" s="4"/>
      <c r="DS1326" s="4"/>
      <c r="DT1326" s="4"/>
      <c r="DU1326" s="4"/>
      <c r="DV1326" s="4"/>
      <c r="DW1326" s="4"/>
      <c r="DX1326" s="4"/>
      <c r="DY1326" s="4"/>
      <c r="DZ1326" s="4"/>
      <c r="EA1326" s="4"/>
      <c r="EB1326" s="4"/>
      <c r="EC1326" s="4"/>
      <c r="ED1326" s="4"/>
      <c r="EE1326" s="4"/>
      <c r="EF1326" s="4"/>
      <c r="EG1326" s="4"/>
      <c r="EH1326" s="4"/>
      <c r="EI1326" s="4"/>
      <c r="EJ1326" s="4"/>
      <c r="EK1326" s="4"/>
      <c r="EL1326" s="4"/>
    </row>
    <row r="1327" spans="1:142" x14ac:dyDescent="0.35">
      <c r="A1327" s="3"/>
      <c r="B1327" s="4"/>
      <c r="C1327" s="4"/>
      <c r="D1327" s="4"/>
      <c r="E1327" s="3"/>
      <c r="F1327" s="3"/>
      <c r="G1327" s="3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  <c r="AC1327" s="4"/>
      <c r="AD1327" s="4"/>
      <c r="AE1327" s="4"/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  <c r="AY1327" s="4"/>
      <c r="AZ1327" s="4"/>
      <c r="BA1327" s="4"/>
      <c r="BB1327" s="4"/>
      <c r="BC1327" s="4"/>
      <c r="BD1327" s="4"/>
      <c r="BE1327" s="4"/>
      <c r="BF1327" s="4"/>
      <c r="BG1327" s="4"/>
      <c r="BH1327" s="4"/>
      <c r="BI1327" s="4"/>
      <c r="BJ1327" s="4"/>
      <c r="BK1327" s="4"/>
      <c r="BL1327" s="4"/>
      <c r="BM1327" s="4"/>
      <c r="BN1327" s="4"/>
      <c r="BO1327" s="4"/>
      <c r="BP1327" s="4"/>
      <c r="BQ1327" s="4"/>
      <c r="BR1327" s="4"/>
      <c r="BS1327" s="4"/>
      <c r="BT1327" s="4"/>
      <c r="BU1327" s="4"/>
      <c r="BV1327" s="4"/>
      <c r="BW1327" s="4"/>
      <c r="BX1327" s="4"/>
      <c r="BY1327" s="4"/>
      <c r="BZ1327" s="4"/>
      <c r="CA1327" s="4"/>
      <c r="CB1327" s="4"/>
      <c r="CC1327" s="4"/>
      <c r="CD1327" s="4"/>
      <c r="CE1327" s="4"/>
      <c r="CF1327" s="4"/>
      <c r="CG1327" s="4"/>
      <c r="CH1327" s="4"/>
      <c r="CI1327" s="4"/>
      <c r="CJ1327" s="4"/>
      <c r="CK1327" s="4"/>
      <c r="CL1327" s="4"/>
      <c r="CM1327" s="4"/>
      <c r="CN1327" s="4"/>
      <c r="CO1327" s="4"/>
      <c r="CP1327" s="4"/>
      <c r="CQ1327" s="4"/>
      <c r="CR1327" s="4"/>
      <c r="CS1327" s="4"/>
      <c r="CT1327" s="4"/>
      <c r="CU1327" s="4"/>
      <c r="CV1327" s="4"/>
      <c r="CW1327" s="4"/>
      <c r="CX1327" s="4"/>
      <c r="CY1327" s="4"/>
      <c r="CZ1327" s="4"/>
      <c r="DA1327" s="4"/>
      <c r="DB1327" s="4"/>
      <c r="DC1327" s="4"/>
      <c r="DD1327" s="4"/>
      <c r="DE1327" s="4"/>
      <c r="DF1327" s="4"/>
      <c r="DG1327" s="4"/>
      <c r="DH1327" s="4"/>
      <c r="DI1327" s="4"/>
      <c r="DJ1327" s="4"/>
      <c r="DK1327" s="4"/>
      <c r="DL1327" s="4"/>
      <c r="DM1327" s="4"/>
      <c r="DN1327" s="4"/>
      <c r="DO1327" s="4"/>
      <c r="DP1327" s="4"/>
      <c r="DQ1327" s="4"/>
      <c r="DR1327" s="4"/>
      <c r="DS1327" s="4"/>
      <c r="DT1327" s="4"/>
      <c r="DU1327" s="4"/>
      <c r="DV1327" s="4"/>
      <c r="DW1327" s="4"/>
      <c r="DX1327" s="4"/>
      <c r="DY1327" s="4"/>
      <c r="DZ1327" s="4"/>
      <c r="EA1327" s="4"/>
      <c r="EB1327" s="4"/>
      <c r="EC1327" s="4"/>
      <c r="ED1327" s="4"/>
      <c r="EE1327" s="4"/>
      <c r="EF1327" s="4"/>
      <c r="EG1327" s="4"/>
      <c r="EH1327" s="4"/>
      <c r="EI1327" s="4"/>
      <c r="EJ1327" s="4"/>
      <c r="EK1327" s="4"/>
      <c r="EL1327" s="4"/>
    </row>
    <row r="1328" spans="1:142" x14ac:dyDescent="0.35">
      <c r="A1328" s="3"/>
      <c r="B1328" s="4"/>
      <c r="C1328" s="4"/>
      <c r="D1328" s="4"/>
      <c r="E1328" s="3"/>
      <c r="F1328" s="3"/>
      <c r="G1328" s="3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  <c r="AC1328" s="4"/>
      <c r="AD1328" s="4"/>
      <c r="AE1328" s="4"/>
      <c r="AF1328" s="4"/>
      <c r="AG1328" s="4"/>
      <c r="AH1328" s="4"/>
      <c r="AI1328" s="4"/>
      <c r="AJ1328" s="4"/>
      <c r="AK1328" s="4"/>
      <c r="AL1328" s="4"/>
      <c r="AM1328" s="4"/>
      <c r="AN1328" s="4"/>
      <c r="AO1328" s="4"/>
      <c r="AP1328" s="4"/>
      <c r="AQ1328" s="4"/>
      <c r="AR1328" s="4"/>
      <c r="AS1328" s="4"/>
      <c r="AT1328" s="4"/>
      <c r="AU1328" s="4"/>
      <c r="AV1328" s="4"/>
      <c r="AW1328" s="4"/>
      <c r="AX1328" s="4"/>
      <c r="AY1328" s="4"/>
      <c r="AZ1328" s="4"/>
      <c r="BA1328" s="4"/>
      <c r="BB1328" s="4"/>
      <c r="BC1328" s="4"/>
      <c r="BD1328" s="4"/>
      <c r="BE1328" s="4"/>
      <c r="BF1328" s="4"/>
      <c r="BG1328" s="4"/>
      <c r="BH1328" s="4"/>
      <c r="BI1328" s="4"/>
      <c r="BJ1328" s="4"/>
      <c r="BK1328" s="4"/>
      <c r="BL1328" s="4"/>
      <c r="BM1328" s="4"/>
      <c r="BN1328" s="4"/>
      <c r="BO1328" s="4"/>
      <c r="BP1328" s="4"/>
      <c r="BQ1328" s="4"/>
      <c r="BR1328" s="4"/>
      <c r="BS1328" s="4"/>
      <c r="BT1328" s="4"/>
      <c r="BU1328" s="4"/>
      <c r="BV1328" s="4"/>
      <c r="BW1328" s="4"/>
      <c r="BX1328" s="4"/>
      <c r="BY1328" s="4"/>
      <c r="BZ1328" s="4"/>
      <c r="CA1328" s="4"/>
      <c r="CB1328" s="4"/>
      <c r="CC1328" s="4"/>
      <c r="CD1328" s="4"/>
      <c r="CE1328" s="4"/>
      <c r="CF1328" s="4"/>
      <c r="CG1328" s="4"/>
      <c r="CH1328" s="4"/>
      <c r="CI1328" s="4"/>
      <c r="CJ1328" s="4"/>
      <c r="CK1328" s="4"/>
      <c r="CL1328" s="4"/>
      <c r="CM1328" s="4"/>
      <c r="CN1328" s="4"/>
      <c r="CO1328" s="4"/>
      <c r="CP1328" s="4"/>
      <c r="CQ1328" s="4"/>
      <c r="CR1328" s="4"/>
      <c r="CS1328" s="4"/>
      <c r="CT1328" s="4"/>
      <c r="CU1328" s="4"/>
      <c r="CV1328" s="4"/>
      <c r="CW1328" s="4"/>
      <c r="CX1328" s="4"/>
      <c r="CY1328" s="4"/>
      <c r="CZ1328" s="4"/>
      <c r="DA1328" s="4"/>
      <c r="DB1328" s="4"/>
      <c r="DC1328" s="4"/>
      <c r="DD1328" s="4"/>
      <c r="DE1328" s="4"/>
      <c r="DF1328" s="4"/>
      <c r="DG1328" s="4"/>
      <c r="DH1328" s="4"/>
      <c r="DI1328" s="4"/>
      <c r="DJ1328" s="4"/>
      <c r="DK1328" s="4"/>
      <c r="DL1328" s="4"/>
      <c r="DM1328" s="4"/>
      <c r="DN1328" s="4"/>
      <c r="DO1328" s="4"/>
      <c r="DP1328" s="4"/>
      <c r="DQ1328" s="4"/>
      <c r="DR1328" s="4"/>
      <c r="DS1328" s="4"/>
      <c r="DT1328" s="4"/>
      <c r="DU1328" s="4"/>
      <c r="DV1328" s="4"/>
      <c r="DW1328" s="4"/>
      <c r="DX1328" s="4"/>
      <c r="DY1328" s="4"/>
      <c r="DZ1328" s="4"/>
      <c r="EA1328" s="4"/>
      <c r="EB1328" s="4"/>
      <c r="EC1328" s="4"/>
      <c r="ED1328" s="4"/>
      <c r="EE1328" s="4"/>
      <c r="EF1328" s="4"/>
      <c r="EG1328" s="4"/>
      <c r="EH1328" s="4"/>
      <c r="EI1328" s="4"/>
      <c r="EJ1328" s="4"/>
      <c r="EK1328" s="4"/>
      <c r="EL1328" s="4"/>
    </row>
    <row r="1329" spans="1:142" x14ac:dyDescent="0.35">
      <c r="A1329" s="3"/>
      <c r="B1329" s="4"/>
      <c r="C1329" s="4"/>
      <c r="D1329" s="4"/>
      <c r="E1329" s="3"/>
      <c r="F1329" s="3"/>
      <c r="G1329" s="3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  <c r="AC1329" s="4"/>
      <c r="AD1329" s="4"/>
      <c r="AE1329" s="4"/>
      <c r="AF1329" s="4"/>
      <c r="AG1329" s="4"/>
      <c r="AH1329" s="4"/>
      <c r="AI1329" s="4"/>
      <c r="AJ1329" s="4"/>
      <c r="AK1329" s="4"/>
      <c r="AL1329" s="4"/>
      <c r="AM1329" s="4"/>
      <c r="AN1329" s="4"/>
      <c r="AO1329" s="4"/>
      <c r="AP1329" s="4"/>
      <c r="AQ1329" s="4"/>
      <c r="AR1329" s="4"/>
      <c r="AS1329" s="4"/>
      <c r="AT1329" s="4"/>
      <c r="AU1329" s="4"/>
      <c r="AV1329" s="4"/>
      <c r="AW1329" s="4"/>
      <c r="AX1329" s="4"/>
      <c r="AY1329" s="4"/>
      <c r="AZ1329" s="4"/>
      <c r="BA1329" s="4"/>
      <c r="BB1329" s="4"/>
      <c r="BC1329" s="4"/>
      <c r="BD1329" s="4"/>
      <c r="BE1329" s="4"/>
      <c r="BF1329" s="4"/>
      <c r="BG1329" s="4"/>
      <c r="BH1329" s="4"/>
      <c r="BI1329" s="4"/>
      <c r="BJ1329" s="4"/>
      <c r="BK1329" s="4"/>
      <c r="BL1329" s="4"/>
      <c r="BM1329" s="4"/>
      <c r="BN1329" s="4"/>
      <c r="BO1329" s="4"/>
      <c r="BP1329" s="4"/>
      <c r="BQ1329" s="4"/>
      <c r="BR1329" s="4"/>
      <c r="BS1329" s="4"/>
      <c r="BT1329" s="4"/>
      <c r="BU1329" s="4"/>
      <c r="BV1329" s="4"/>
      <c r="BW1329" s="4"/>
      <c r="BX1329" s="4"/>
      <c r="BY1329" s="4"/>
      <c r="BZ1329" s="4"/>
      <c r="CA1329" s="4"/>
      <c r="CB1329" s="4"/>
      <c r="CC1329" s="4"/>
      <c r="CD1329" s="4"/>
      <c r="CE1329" s="4"/>
      <c r="CF1329" s="4"/>
      <c r="CG1329" s="4"/>
      <c r="CH1329" s="4"/>
      <c r="CI1329" s="4"/>
      <c r="CJ1329" s="4"/>
      <c r="CK1329" s="4"/>
      <c r="CL1329" s="4"/>
      <c r="CM1329" s="4"/>
      <c r="CN1329" s="4"/>
      <c r="CO1329" s="4"/>
      <c r="CP1329" s="4"/>
      <c r="CQ1329" s="4"/>
      <c r="CR1329" s="4"/>
      <c r="CS1329" s="4"/>
      <c r="CT1329" s="4"/>
      <c r="CU1329" s="4"/>
      <c r="CV1329" s="4"/>
      <c r="CW1329" s="4"/>
      <c r="CX1329" s="4"/>
      <c r="CY1329" s="4"/>
      <c r="CZ1329" s="4"/>
      <c r="DA1329" s="4"/>
      <c r="DB1329" s="4"/>
      <c r="DC1329" s="4"/>
      <c r="DD1329" s="4"/>
      <c r="DE1329" s="4"/>
      <c r="DF1329" s="4"/>
      <c r="DG1329" s="4"/>
      <c r="DH1329" s="4"/>
      <c r="DI1329" s="4"/>
      <c r="DJ1329" s="4"/>
      <c r="DK1329" s="4"/>
      <c r="DL1329" s="4"/>
      <c r="DM1329" s="4"/>
      <c r="DN1329" s="4"/>
      <c r="DO1329" s="4"/>
      <c r="DP1329" s="4"/>
      <c r="DQ1329" s="4"/>
      <c r="DR1329" s="4"/>
      <c r="DS1329" s="4"/>
      <c r="DT1329" s="4"/>
      <c r="DU1329" s="4"/>
      <c r="DV1329" s="4"/>
      <c r="DW1329" s="4"/>
      <c r="DX1329" s="4"/>
      <c r="DY1329" s="4"/>
      <c r="DZ1329" s="4"/>
      <c r="EA1329" s="4"/>
      <c r="EB1329" s="4"/>
      <c r="EC1329" s="4"/>
      <c r="ED1329" s="4"/>
      <c r="EE1329" s="4"/>
      <c r="EF1329" s="4"/>
      <c r="EG1329" s="4"/>
      <c r="EH1329" s="4"/>
      <c r="EI1329" s="4"/>
      <c r="EJ1329" s="4"/>
      <c r="EK1329" s="4"/>
      <c r="EL1329" s="4"/>
    </row>
    <row r="1330" spans="1:142" x14ac:dyDescent="0.35">
      <c r="A1330" s="3"/>
      <c r="B1330" s="4"/>
      <c r="C1330" s="4"/>
      <c r="D1330" s="4"/>
      <c r="E1330" s="3"/>
      <c r="F1330" s="3"/>
      <c r="G1330" s="3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  <c r="AB1330" s="4"/>
      <c r="AC1330" s="4"/>
      <c r="AD1330" s="4"/>
      <c r="AE1330" s="4"/>
      <c r="AF1330" s="4"/>
      <c r="AG1330" s="4"/>
      <c r="AH1330" s="4"/>
      <c r="AI1330" s="4"/>
      <c r="AJ1330" s="4"/>
      <c r="AK1330" s="4"/>
      <c r="AL1330" s="4"/>
      <c r="AM1330" s="4"/>
      <c r="AN1330" s="4"/>
      <c r="AO1330" s="4"/>
      <c r="AP1330" s="4"/>
      <c r="AQ1330" s="4"/>
      <c r="AR1330" s="4"/>
      <c r="AS1330" s="4"/>
      <c r="AT1330" s="4"/>
      <c r="AU1330" s="4"/>
      <c r="AV1330" s="4"/>
      <c r="AW1330" s="4"/>
      <c r="AX1330" s="4"/>
      <c r="AY1330" s="4"/>
      <c r="AZ1330" s="4"/>
      <c r="BA1330" s="4"/>
      <c r="BB1330" s="4"/>
      <c r="BC1330" s="4"/>
      <c r="BD1330" s="4"/>
      <c r="BE1330" s="4"/>
      <c r="BF1330" s="4"/>
      <c r="BG1330" s="4"/>
      <c r="BH1330" s="4"/>
      <c r="BI1330" s="4"/>
      <c r="BJ1330" s="4"/>
      <c r="BK1330" s="4"/>
      <c r="BL1330" s="4"/>
      <c r="BM1330" s="4"/>
      <c r="BN1330" s="4"/>
      <c r="BO1330" s="4"/>
      <c r="BP1330" s="4"/>
      <c r="BQ1330" s="4"/>
      <c r="BR1330" s="4"/>
      <c r="BS1330" s="4"/>
      <c r="BT1330" s="4"/>
      <c r="BU1330" s="4"/>
      <c r="BV1330" s="4"/>
      <c r="BW1330" s="4"/>
      <c r="BX1330" s="4"/>
      <c r="BY1330" s="4"/>
      <c r="BZ1330" s="4"/>
      <c r="CA1330" s="4"/>
      <c r="CB1330" s="4"/>
      <c r="CC1330" s="4"/>
      <c r="CD1330" s="4"/>
      <c r="CE1330" s="4"/>
      <c r="CF1330" s="4"/>
      <c r="CG1330" s="4"/>
      <c r="CH1330" s="4"/>
      <c r="CI1330" s="4"/>
      <c r="CJ1330" s="4"/>
      <c r="CK1330" s="4"/>
      <c r="CL1330" s="4"/>
      <c r="CM1330" s="4"/>
      <c r="CN1330" s="4"/>
      <c r="CO1330" s="4"/>
      <c r="CP1330" s="4"/>
      <c r="CQ1330" s="4"/>
      <c r="CR1330" s="4"/>
      <c r="CS1330" s="4"/>
      <c r="CT1330" s="4"/>
      <c r="CU1330" s="4"/>
      <c r="CV1330" s="4"/>
      <c r="CW1330" s="4"/>
      <c r="CX1330" s="4"/>
      <c r="CY1330" s="4"/>
      <c r="CZ1330" s="4"/>
      <c r="DA1330" s="4"/>
      <c r="DB1330" s="4"/>
      <c r="DC1330" s="4"/>
      <c r="DD1330" s="4"/>
      <c r="DE1330" s="4"/>
      <c r="DF1330" s="4"/>
      <c r="DG1330" s="4"/>
      <c r="DH1330" s="4"/>
      <c r="DI1330" s="4"/>
      <c r="DJ1330" s="4"/>
      <c r="DK1330" s="4"/>
      <c r="DL1330" s="4"/>
      <c r="DM1330" s="4"/>
      <c r="DN1330" s="4"/>
      <c r="DO1330" s="4"/>
      <c r="DP1330" s="4"/>
      <c r="DQ1330" s="4"/>
      <c r="DR1330" s="4"/>
      <c r="DS1330" s="4"/>
      <c r="DT1330" s="4"/>
      <c r="DU1330" s="4"/>
      <c r="DV1330" s="4"/>
      <c r="DW1330" s="4"/>
      <c r="DX1330" s="4"/>
      <c r="DY1330" s="4"/>
      <c r="DZ1330" s="4"/>
      <c r="EA1330" s="4"/>
      <c r="EB1330" s="4"/>
      <c r="EC1330" s="4"/>
      <c r="ED1330" s="4"/>
      <c r="EE1330" s="4"/>
      <c r="EF1330" s="4"/>
      <c r="EG1330" s="4"/>
      <c r="EH1330" s="4"/>
      <c r="EI1330" s="4"/>
      <c r="EJ1330" s="4"/>
      <c r="EK1330" s="4"/>
      <c r="EL1330" s="4"/>
    </row>
    <row r="1331" spans="1:142" x14ac:dyDescent="0.35">
      <c r="A1331" s="3"/>
      <c r="B1331" s="4"/>
      <c r="C1331" s="4"/>
      <c r="D1331" s="4"/>
      <c r="E1331" s="3"/>
      <c r="F1331" s="3"/>
      <c r="G1331" s="3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  <c r="AB1331" s="4"/>
      <c r="AC1331" s="4"/>
      <c r="AD1331" s="4"/>
      <c r="AE1331" s="4"/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  <c r="AZ1331" s="4"/>
      <c r="BA1331" s="4"/>
      <c r="BB1331" s="4"/>
      <c r="BC1331" s="4"/>
      <c r="BD1331" s="4"/>
      <c r="BE1331" s="4"/>
      <c r="BF1331" s="4"/>
      <c r="BG1331" s="4"/>
      <c r="BH1331" s="4"/>
      <c r="BI1331" s="4"/>
      <c r="BJ1331" s="4"/>
      <c r="BK1331" s="4"/>
      <c r="BL1331" s="4"/>
      <c r="BM1331" s="4"/>
      <c r="BN1331" s="4"/>
      <c r="BO1331" s="4"/>
      <c r="BP1331" s="4"/>
      <c r="BQ1331" s="4"/>
      <c r="BR1331" s="4"/>
      <c r="BS1331" s="4"/>
      <c r="BT1331" s="4"/>
      <c r="BU1331" s="4"/>
      <c r="BV1331" s="4"/>
      <c r="BW1331" s="4"/>
      <c r="BX1331" s="4"/>
      <c r="BY1331" s="4"/>
      <c r="BZ1331" s="4"/>
      <c r="CA1331" s="4"/>
      <c r="CB1331" s="4"/>
      <c r="CC1331" s="4"/>
      <c r="CD1331" s="4"/>
      <c r="CE1331" s="4"/>
      <c r="CF1331" s="4"/>
      <c r="CG1331" s="4"/>
      <c r="CH1331" s="4"/>
      <c r="CI1331" s="4"/>
      <c r="CJ1331" s="4"/>
      <c r="CK1331" s="4"/>
      <c r="CL1331" s="4"/>
      <c r="CM1331" s="4"/>
      <c r="CN1331" s="4"/>
      <c r="CO1331" s="4"/>
      <c r="CP1331" s="4"/>
      <c r="CQ1331" s="4"/>
      <c r="CR1331" s="4"/>
      <c r="CS1331" s="4"/>
      <c r="CT1331" s="4"/>
      <c r="CU1331" s="4"/>
      <c r="CV1331" s="4"/>
      <c r="CW1331" s="4"/>
      <c r="CX1331" s="4"/>
      <c r="CY1331" s="4"/>
      <c r="CZ1331" s="4"/>
      <c r="DA1331" s="4"/>
      <c r="DB1331" s="4"/>
      <c r="DC1331" s="4"/>
      <c r="DD1331" s="4"/>
      <c r="DE1331" s="4"/>
      <c r="DF1331" s="4"/>
      <c r="DG1331" s="4"/>
      <c r="DH1331" s="4"/>
      <c r="DI1331" s="4"/>
      <c r="DJ1331" s="4"/>
      <c r="DK1331" s="4"/>
      <c r="DL1331" s="4"/>
      <c r="DM1331" s="4"/>
      <c r="DN1331" s="4"/>
      <c r="DO1331" s="4"/>
      <c r="DP1331" s="4"/>
      <c r="DQ1331" s="4"/>
      <c r="DR1331" s="4"/>
      <c r="DS1331" s="4"/>
      <c r="DT1331" s="4"/>
      <c r="DU1331" s="4"/>
      <c r="DV1331" s="4"/>
      <c r="DW1331" s="4"/>
      <c r="DX1331" s="4"/>
      <c r="DY1331" s="4"/>
      <c r="DZ1331" s="4"/>
      <c r="EA1331" s="4"/>
      <c r="EB1331" s="4"/>
      <c r="EC1331" s="4"/>
      <c r="ED1331" s="4"/>
      <c r="EE1331" s="4"/>
      <c r="EF1331" s="4"/>
      <c r="EG1331" s="4"/>
      <c r="EH1331" s="4"/>
      <c r="EI1331" s="4"/>
      <c r="EJ1331" s="4"/>
      <c r="EK1331" s="4"/>
      <c r="EL1331" s="4"/>
    </row>
    <row r="1332" spans="1:142" x14ac:dyDescent="0.35">
      <c r="A1332" s="3"/>
      <c r="B1332" s="4"/>
      <c r="C1332" s="4"/>
      <c r="D1332" s="4"/>
      <c r="E1332" s="3"/>
      <c r="F1332" s="3"/>
      <c r="G1332" s="3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4"/>
      <c r="AB1332" s="4"/>
      <c r="AC1332" s="4"/>
      <c r="AD1332" s="4"/>
      <c r="AE1332" s="4"/>
      <c r="AF1332" s="4"/>
      <c r="AG1332" s="4"/>
      <c r="AH1332" s="4"/>
      <c r="AI1332" s="4"/>
      <c r="AJ1332" s="4"/>
      <c r="AK1332" s="4"/>
      <c r="AL1332" s="4"/>
      <c r="AM1332" s="4"/>
      <c r="AN1332" s="4"/>
      <c r="AO1332" s="4"/>
      <c r="AP1332" s="4"/>
      <c r="AQ1332" s="4"/>
      <c r="AR1332" s="4"/>
      <c r="AS1332" s="4"/>
      <c r="AT1332" s="4"/>
      <c r="AU1332" s="4"/>
      <c r="AV1332" s="4"/>
      <c r="AW1332" s="4"/>
      <c r="AX1332" s="4"/>
      <c r="AY1332" s="4"/>
      <c r="AZ1332" s="4"/>
      <c r="BA1332" s="4"/>
      <c r="BB1332" s="4"/>
      <c r="BC1332" s="4"/>
      <c r="BD1332" s="4"/>
      <c r="BE1332" s="4"/>
      <c r="BF1332" s="4"/>
      <c r="BG1332" s="4"/>
      <c r="BH1332" s="4"/>
      <c r="BI1332" s="4"/>
      <c r="BJ1332" s="4"/>
      <c r="BK1332" s="4"/>
      <c r="BL1332" s="4"/>
      <c r="BM1332" s="4"/>
      <c r="BN1332" s="4"/>
      <c r="BO1332" s="4"/>
      <c r="BP1332" s="4"/>
      <c r="BQ1332" s="4"/>
      <c r="BR1332" s="4"/>
      <c r="BS1332" s="4"/>
      <c r="BT1332" s="4"/>
      <c r="BU1332" s="4"/>
      <c r="BV1332" s="4"/>
      <c r="BW1332" s="4"/>
      <c r="BX1332" s="4"/>
      <c r="BY1332" s="4"/>
      <c r="BZ1332" s="4"/>
      <c r="CA1332" s="4"/>
      <c r="CB1332" s="4"/>
      <c r="CC1332" s="4"/>
      <c r="CD1332" s="4"/>
      <c r="CE1332" s="4"/>
      <c r="CF1332" s="4"/>
      <c r="CG1332" s="4"/>
      <c r="CH1332" s="4"/>
      <c r="CI1332" s="4"/>
      <c r="CJ1332" s="4"/>
      <c r="CK1332" s="4"/>
      <c r="CL1332" s="4"/>
      <c r="CM1332" s="4"/>
      <c r="CN1332" s="4"/>
      <c r="CO1332" s="4"/>
      <c r="CP1332" s="4"/>
      <c r="CQ1332" s="4"/>
      <c r="CR1332" s="4"/>
      <c r="CS1332" s="4"/>
      <c r="CT1332" s="4"/>
      <c r="CU1332" s="4"/>
      <c r="CV1332" s="4"/>
      <c r="CW1332" s="4"/>
      <c r="CX1332" s="4"/>
      <c r="CY1332" s="4"/>
      <c r="CZ1332" s="4"/>
      <c r="DA1332" s="4"/>
      <c r="DB1332" s="4"/>
      <c r="DC1332" s="4"/>
      <c r="DD1332" s="4"/>
      <c r="DE1332" s="4"/>
      <c r="DF1332" s="4"/>
      <c r="DG1332" s="4"/>
      <c r="DH1332" s="4"/>
      <c r="DI1332" s="4"/>
      <c r="DJ1332" s="4"/>
      <c r="DK1332" s="4"/>
      <c r="DL1332" s="4"/>
      <c r="DM1332" s="4"/>
      <c r="DN1332" s="4"/>
      <c r="DO1332" s="4"/>
      <c r="DP1332" s="4"/>
      <c r="DQ1332" s="4"/>
      <c r="DR1332" s="4"/>
      <c r="DS1332" s="4"/>
      <c r="DT1332" s="4"/>
      <c r="DU1332" s="4"/>
      <c r="DV1332" s="4"/>
      <c r="DW1332" s="4"/>
      <c r="DX1332" s="4"/>
      <c r="DY1332" s="4"/>
      <c r="DZ1332" s="4"/>
      <c r="EA1332" s="4"/>
      <c r="EB1332" s="4"/>
      <c r="EC1332" s="4"/>
      <c r="ED1332" s="4"/>
      <c r="EE1332" s="4"/>
      <c r="EF1332" s="4"/>
      <c r="EG1332" s="4"/>
      <c r="EH1332" s="4"/>
      <c r="EI1332" s="4"/>
      <c r="EJ1332" s="4"/>
      <c r="EK1332" s="4"/>
      <c r="EL1332" s="4"/>
    </row>
    <row r="1333" spans="1:142" x14ac:dyDescent="0.35">
      <c r="A1333" s="3"/>
      <c r="B1333" s="4"/>
      <c r="C1333" s="4"/>
      <c r="D1333" s="4"/>
      <c r="E1333" s="3"/>
      <c r="F1333" s="3"/>
      <c r="G1333" s="3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4"/>
      <c r="AB1333" s="4"/>
      <c r="AC1333" s="4"/>
      <c r="AD1333" s="4"/>
      <c r="AE1333" s="4"/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  <c r="AZ1333" s="4"/>
      <c r="BA1333" s="4"/>
      <c r="BB1333" s="4"/>
      <c r="BC1333" s="4"/>
      <c r="BD1333" s="4"/>
      <c r="BE1333" s="4"/>
      <c r="BF1333" s="4"/>
      <c r="BG1333" s="4"/>
      <c r="BH1333" s="4"/>
      <c r="BI1333" s="4"/>
      <c r="BJ1333" s="4"/>
      <c r="BK1333" s="4"/>
      <c r="BL1333" s="4"/>
      <c r="BM1333" s="4"/>
      <c r="BN1333" s="4"/>
      <c r="BO1333" s="4"/>
      <c r="BP1333" s="4"/>
      <c r="BQ1333" s="4"/>
      <c r="BR1333" s="4"/>
      <c r="BS1333" s="4"/>
      <c r="BT1333" s="4"/>
      <c r="BU1333" s="4"/>
      <c r="BV1333" s="4"/>
      <c r="BW1333" s="4"/>
      <c r="BX1333" s="4"/>
      <c r="BY1333" s="4"/>
      <c r="BZ1333" s="4"/>
      <c r="CA1333" s="4"/>
      <c r="CB1333" s="4"/>
      <c r="CC1333" s="4"/>
      <c r="CD1333" s="4"/>
      <c r="CE1333" s="4"/>
      <c r="CF1333" s="4"/>
      <c r="CG1333" s="4"/>
      <c r="CH1333" s="4"/>
      <c r="CI1333" s="4"/>
      <c r="CJ1333" s="4"/>
      <c r="CK1333" s="4"/>
      <c r="CL1333" s="4"/>
      <c r="CM1333" s="4"/>
      <c r="CN1333" s="4"/>
      <c r="CO1333" s="4"/>
      <c r="CP1333" s="4"/>
      <c r="CQ1333" s="4"/>
      <c r="CR1333" s="4"/>
      <c r="CS1333" s="4"/>
      <c r="CT1333" s="4"/>
      <c r="CU1333" s="4"/>
      <c r="CV1333" s="4"/>
      <c r="CW1333" s="4"/>
      <c r="CX1333" s="4"/>
      <c r="CY1333" s="4"/>
      <c r="CZ1333" s="4"/>
      <c r="DA1333" s="4"/>
      <c r="DB1333" s="4"/>
      <c r="DC1333" s="4"/>
      <c r="DD1333" s="4"/>
      <c r="DE1333" s="4"/>
      <c r="DF1333" s="4"/>
      <c r="DG1333" s="4"/>
      <c r="DH1333" s="4"/>
      <c r="DI1333" s="4"/>
      <c r="DJ1333" s="4"/>
      <c r="DK1333" s="4"/>
      <c r="DL1333" s="4"/>
      <c r="DM1333" s="4"/>
      <c r="DN1333" s="4"/>
      <c r="DO1333" s="4"/>
      <c r="DP1333" s="4"/>
      <c r="DQ1333" s="4"/>
      <c r="DR1333" s="4"/>
      <c r="DS1333" s="4"/>
      <c r="DT1333" s="4"/>
      <c r="DU1333" s="4"/>
      <c r="DV1333" s="4"/>
      <c r="DW1333" s="4"/>
      <c r="DX1333" s="4"/>
      <c r="DY1333" s="4"/>
      <c r="DZ1333" s="4"/>
      <c r="EA1333" s="4"/>
      <c r="EB1333" s="4"/>
      <c r="EC1333" s="4"/>
      <c r="ED1333" s="4"/>
      <c r="EE1333" s="4"/>
      <c r="EF1333" s="4"/>
      <c r="EG1333" s="4"/>
      <c r="EH1333" s="4"/>
      <c r="EI1333" s="4"/>
      <c r="EJ1333" s="4"/>
      <c r="EK1333" s="4"/>
      <c r="EL1333" s="4"/>
    </row>
    <row r="1334" spans="1:142" x14ac:dyDescent="0.35">
      <c r="A1334" s="3"/>
      <c r="B1334" s="4"/>
      <c r="C1334" s="4"/>
      <c r="D1334" s="4"/>
      <c r="E1334" s="3"/>
      <c r="F1334" s="3"/>
      <c r="G1334" s="3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  <c r="AC1334" s="4"/>
      <c r="AD1334" s="4"/>
      <c r="AE1334" s="4"/>
      <c r="AF1334" s="4"/>
      <c r="AG1334" s="4"/>
      <c r="AH1334" s="4"/>
      <c r="AI1334" s="4"/>
      <c r="AJ1334" s="4"/>
      <c r="AK1334" s="4"/>
      <c r="AL1334" s="4"/>
      <c r="AM1334" s="4"/>
      <c r="AN1334" s="4"/>
      <c r="AO1334" s="4"/>
      <c r="AP1334" s="4"/>
      <c r="AQ1334" s="4"/>
      <c r="AR1334" s="4"/>
      <c r="AS1334" s="4"/>
      <c r="AT1334" s="4"/>
      <c r="AU1334" s="4"/>
      <c r="AV1334" s="4"/>
      <c r="AW1334" s="4"/>
      <c r="AX1334" s="4"/>
      <c r="AY1334" s="4"/>
      <c r="AZ1334" s="4"/>
      <c r="BA1334" s="4"/>
      <c r="BB1334" s="4"/>
      <c r="BC1334" s="4"/>
      <c r="BD1334" s="4"/>
      <c r="BE1334" s="4"/>
      <c r="BF1334" s="4"/>
      <c r="BG1334" s="4"/>
      <c r="BH1334" s="4"/>
      <c r="BI1334" s="4"/>
      <c r="BJ1334" s="4"/>
      <c r="BK1334" s="4"/>
      <c r="BL1334" s="4"/>
      <c r="BM1334" s="4"/>
      <c r="BN1334" s="4"/>
      <c r="BO1334" s="4"/>
      <c r="BP1334" s="4"/>
      <c r="BQ1334" s="4"/>
      <c r="BR1334" s="4"/>
      <c r="BS1334" s="4"/>
      <c r="BT1334" s="4"/>
      <c r="BU1334" s="4"/>
      <c r="BV1334" s="4"/>
      <c r="BW1334" s="4"/>
      <c r="BX1334" s="4"/>
      <c r="BY1334" s="4"/>
      <c r="BZ1334" s="4"/>
      <c r="CA1334" s="4"/>
      <c r="CB1334" s="4"/>
      <c r="CC1334" s="4"/>
      <c r="CD1334" s="4"/>
      <c r="CE1334" s="4"/>
      <c r="CF1334" s="4"/>
      <c r="CG1334" s="4"/>
      <c r="CH1334" s="4"/>
      <c r="CI1334" s="4"/>
      <c r="CJ1334" s="4"/>
      <c r="CK1334" s="4"/>
      <c r="CL1334" s="4"/>
      <c r="CM1334" s="4"/>
      <c r="CN1334" s="4"/>
      <c r="CO1334" s="4"/>
      <c r="CP1334" s="4"/>
      <c r="CQ1334" s="4"/>
      <c r="CR1334" s="4"/>
      <c r="CS1334" s="4"/>
      <c r="CT1334" s="4"/>
      <c r="CU1334" s="4"/>
      <c r="CV1334" s="4"/>
      <c r="CW1334" s="4"/>
      <c r="CX1334" s="4"/>
      <c r="CY1334" s="4"/>
      <c r="CZ1334" s="4"/>
      <c r="DA1334" s="4"/>
      <c r="DB1334" s="4"/>
      <c r="DC1334" s="4"/>
      <c r="DD1334" s="4"/>
      <c r="DE1334" s="4"/>
      <c r="DF1334" s="4"/>
      <c r="DG1334" s="4"/>
      <c r="DH1334" s="4"/>
      <c r="DI1334" s="4"/>
      <c r="DJ1334" s="4"/>
      <c r="DK1334" s="4"/>
      <c r="DL1334" s="4"/>
      <c r="DM1334" s="4"/>
      <c r="DN1334" s="4"/>
      <c r="DO1334" s="4"/>
      <c r="DP1334" s="4"/>
      <c r="DQ1334" s="4"/>
      <c r="DR1334" s="4"/>
      <c r="DS1334" s="4"/>
      <c r="DT1334" s="4"/>
      <c r="DU1334" s="4"/>
      <c r="DV1334" s="4"/>
      <c r="DW1334" s="4"/>
      <c r="DX1334" s="4"/>
      <c r="DY1334" s="4"/>
      <c r="DZ1334" s="4"/>
      <c r="EA1334" s="4"/>
      <c r="EB1334" s="4"/>
      <c r="EC1334" s="4"/>
      <c r="ED1334" s="4"/>
      <c r="EE1334" s="4"/>
      <c r="EF1334" s="4"/>
      <c r="EG1334" s="4"/>
      <c r="EH1334" s="4"/>
      <c r="EI1334" s="4"/>
      <c r="EJ1334" s="4"/>
      <c r="EK1334" s="4"/>
      <c r="EL1334" s="4"/>
    </row>
    <row r="1335" spans="1:142" x14ac:dyDescent="0.35">
      <c r="A1335" s="3"/>
      <c r="B1335" s="4"/>
      <c r="C1335" s="4"/>
      <c r="D1335" s="4"/>
      <c r="E1335" s="3"/>
      <c r="F1335" s="3"/>
      <c r="G1335" s="3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  <c r="AC1335" s="4"/>
      <c r="AD1335" s="4"/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  <c r="AZ1335" s="4"/>
      <c r="BA1335" s="4"/>
      <c r="BB1335" s="4"/>
      <c r="BC1335" s="4"/>
      <c r="BD1335" s="4"/>
      <c r="BE1335" s="4"/>
      <c r="BF1335" s="4"/>
      <c r="BG1335" s="4"/>
      <c r="BH1335" s="4"/>
      <c r="BI1335" s="4"/>
      <c r="BJ1335" s="4"/>
      <c r="BK1335" s="4"/>
      <c r="BL1335" s="4"/>
      <c r="BM1335" s="4"/>
      <c r="BN1335" s="4"/>
      <c r="BO1335" s="4"/>
      <c r="BP1335" s="4"/>
      <c r="BQ1335" s="4"/>
      <c r="BR1335" s="4"/>
      <c r="BS1335" s="4"/>
      <c r="BT1335" s="4"/>
      <c r="BU1335" s="4"/>
      <c r="BV1335" s="4"/>
      <c r="BW1335" s="4"/>
      <c r="BX1335" s="4"/>
      <c r="BY1335" s="4"/>
      <c r="BZ1335" s="4"/>
      <c r="CA1335" s="4"/>
      <c r="CB1335" s="4"/>
      <c r="CC1335" s="4"/>
      <c r="CD1335" s="4"/>
      <c r="CE1335" s="4"/>
      <c r="CF1335" s="4"/>
      <c r="CG1335" s="4"/>
      <c r="CH1335" s="4"/>
      <c r="CI1335" s="4"/>
      <c r="CJ1335" s="4"/>
      <c r="CK1335" s="4"/>
      <c r="CL1335" s="4"/>
      <c r="CM1335" s="4"/>
      <c r="CN1335" s="4"/>
      <c r="CO1335" s="4"/>
      <c r="CP1335" s="4"/>
      <c r="CQ1335" s="4"/>
      <c r="CR1335" s="4"/>
      <c r="CS1335" s="4"/>
      <c r="CT1335" s="4"/>
      <c r="CU1335" s="4"/>
      <c r="CV1335" s="4"/>
      <c r="CW1335" s="4"/>
      <c r="CX1335" s="4"/>
      <c r="CY1335" s="4"/>
      <c r="CZ1335" s="4"/>
      <c r="DA1335" s="4"/>
      <c r="DB1335" s="4"/>
      <c r="DC1335" s="4"/>
      <c r="DD1335" s="4"/>
      <c r="DE1335" s="4"/>
      <c r="DF1335" s="4"/>
      <c r="DG1335" s="4"/>
      <c r="DH1335" s="4"/>
      <c r="DI1335" s="4"/>
      <c r="DJ1335" s="4"/>
      <c r="DK1335" s="4"/>
      <c r="DL1335" s="4"/>
      <c r="DM1335" s="4"/>
      <c r="DN1335" s="4"/>
      <c r="DO1335" s="4"/>
      <c r="DP1335" s="4"/>
      <c r="DQ1335" s="4"/>
      <c r="DR1335" s="4"/>
      <c r="DS1335" s="4"/>
      <c r="DT1335" s="4"/>
      <c r="DU1335" s="4"/>
      <c r="DV1335" s="4"/>
      <c r="DW1335" s="4"/>
      <c r="DX1335" s="4"/>
      <c r="DY1335" s="4"/>
      <c r="DZ1335" s="4"/>
      <c r="EA1335" s="4"/>
      <c r="EB1335" s="4"/>
      <c r="EC1335" s="4"/>
      <c r="ED1335" s="4"/>
      <c r="EE1335" s="4"/>
      <c r="EF1335" s="4"/>
      <c r="EG1335" s="4"/>
      <c r="EH1335" s="4"/>
      <c r="EI1335" s="4"/>
      <c r="EJ1335" s="4"/>
      <c r="EK1335" s="4"/>
      <c r="EL1335" s="4"/>
    </row>
    <row r="1336" spans="1:142" x14ac:dyDescent="0.35">
      <c r="A1336" s="3"/>
      <c r="B1336" s="4"/>
      <c r="C1336" s="4"/>
      <c r="D1336" s="4"/>
      <c r="E1336" s="3"/>
      <c r="F1336" s="3"/>
      <c r="G1336" s="3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  <c r="AD1336" s="4"/>
      <c r="AE1336" s="4"/>
      <c r="AF1336" s="4"/>
      <c r="AG1336" s="4"/>
      <c r="AH1336" s="4"/>
      <c r="AI1336" s="4"/>
      <c r="AJ1336" s="4"/>
      <c r="AK1336" s="4"/>
      <c r="AL1336" s="4"/>
      <c r="AM1336" s="4"/>
      <c r="AN1336" s="4"/>
      <c r="AO1336" s="4"/>
      <c r="AP1336" s="4"/>
      <c r="AQ1336" s="4"/>
      <c r="AR1336" s="4"/>
      <c r="AS1336" s="4"/>
      <c r="AT1336" s="4"/>
      <c r="AU1336" s="4"/>
      <c r="AV1336" s="4"/>
      <c r="AW1336" s="4"/>
      <c r="AX1336" s="4"/>
      <c r="AY1336" s="4"/>
      <c r="AZ1336" s="4"/>
      <c r="BA1336" s="4"/>
      <c r="BB1336" s="4"/>
      <c r="BC1336" s="4"/>
      <c r="BD1336" s="4"/>
      <c r="BE1336" s="4"/>
      <c r="BF1336" s="4"/>
      <c r="BG1336" s="4"/>
      <c r="BH1336" s="4"/>
      <c r="BI1336" s="4"/>
      <c r="BJ1336" s="4"/>
      <c r="BK1336" s="4"/>
      <c r="BL1336" s="4"/>
      <c r="BM1336" s="4"/>
      <c r="BN1336" s="4"/>
      <c r="BO1336" s="4"/>
      <c r="BP1336" s="4"/>
      <c r="BQ1336" s="4"/>
      <c r="BR1336" s="4"/>
      <c r="BS1336" s="4"/>
      <c r="BT1336" s="4"/>
      <c r="BU1336" s="4"/>
      <c r="BV1336" s="4"/>
      <c r="BW1336" s="4"/>
      <c r="BX1336" s="4"/>
      <c r="BY1336" s="4"/>
      <c r="BZ1336" s="4"/>
      <c r="CA1336" s="4"/>
      <c r="CB1336" s="4"/>
      <c r="CC1336" s="4"/>
      <c r="CD1336" s="4"/>
      <c r="CE1336" s="4"/>
      <c r="CF1336" s="4"/>
      <c r="CG1336" s="4"/>
      <c r="CH1336" s="4"/>
      <c r="CI1336" s="4"/>
      <c r="CJ1336" s="4"/>
      <c r="CK1336" s="4"/>
      <c r="CL1336" s="4"/>
      <c r="CM1336" s="4"/>
      <c r="CN1336" s="4"/>
      <c r="CO1336" s="4"/>
      <c r="CP1336" s="4"/>
      <c r="CQ1336" s="4"/>
      <c r="CR1336" s="4"/>
      <c r="CS1336" s="4"/>
      <c r="CT1336" s="4"/>
      <c r="CU1336" s="4"/>
      <c r="CV1336" s="4"/>
      <c r="CW1336" s="4"/>
      <c r="CX1336" s="4"/>
      <c r="CY1336" s="4"/>
      <c r="CZ1336" s="4"/>
      <c r="DA1336" s="4"/>
      <c r="DB1336" s="4"/>
      <c r="DC1336" s="4"/>
      <c r="DD1336" s="4"/>
      <c r="DE1336" s="4"/>
      <c r="DF1336" s="4"/>
      <c r="DG1336" s="4"/>
      <c r="DH1336" s="4"/>
      <c r="DI1336" s="4"/>
      <c r="DJ1336" s="4"/>
      <c r="DK1336" s="4"/>
      <c r="DL1336" s="4"/>
      <c r="DM1336" s="4"/>
      <c r="DN1336" s="4"/>
      <c r="DO1336" s="4"/>
      <c r="DP1336" s="4"/>
      <c r="DQ1336" s="4"/>
      <c r="DR1336" s="4"/>
      <c r="DS1336" s="4"/>
      <c r="DT1336" s="4"/>
      <c r="DU1336" s="4"/>
      <c r="DV1336" s="4"/>
      <c r="DW1336" s="4"/>
      <c r="DX1336" s="4"/>
      <c r="DY1336" s="4"/>
      <c r="DZ1336" s="4"/>
      <c r="EA1336" s="4"/>
      <c r="EB1336" s="4"/>
      <c r="EC1336" s="4"/>
      <c r="ED1336" s="4"/>
      <c r="EE1336" s="4"/>
      <c r="EF1336" s="4"/>
      <c r="EG1336" s="4"/>
      <c r="EH1336" s="4"/>
      <c r="EI1336" s="4"/>
      <c r="EJ1336" s="4"/>
      <c r="EK1336" s="4"/>
      <c r="EL1336" s="4"/>
    </row>
    <row r="1337" spans="1:142" x14ac:dyDescent="0.35">
      <c r="A1337" s="3"/>
      <c r="B1337" s="4"/>
      <c r="C1337" s="4"/>
      <c r="D1337" s="4"/>
      <c r="E1337" s="3"/>
      <c r="F1337" s="3"/>
      <c r="G1337" s="3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  <c r="AC1337" s="4"/>
      <c r="AD1337" s="4"/>
      <c r="AE1337" s="4"/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  <c r="AZ1337" s="4"/>
      <c r="BA1337" s="4"/>
      <c r="BB1337" s="4"/>
      <c r="BC1337" s="4"/>
      <c r="BD1337" s="4"/>
      <c r="BE1337" s="4"/>
      <c r="BF1337" s="4"/>
      <c r="BG1337" s="4"/>
      <c r="BH1337" s="4"/>
      <c r="BI1337" s="4"/>
      <c r="BJ1337" s="4"/>
      <c r="BK1337" s="4"/>
      <c r="BL1337" s="4"/>
      <c r="BM1337" s="4"/>
      <c r="BN1337" s="4"/>
      <c r="BO1337" s="4"/>
      <c r="BP1337" s="4"/>
      <c r="BQ1337" s="4"/>
      <c r="BR1337" s="4"/>
      <c r="BS1337" s="4"/>
      <c r="BT1337" s="4"/>
      <c r="BU1337" s="4"/>
      <c r="BV1337" s="4"/>
      <c r="BW1337" s="4"/>
      <c r="BX1337" s="4"/>
      <c r="BY1337" s="4"/>
      <c r="BZ1337" s="4"/>
      <c r="CA1337" s="4"/>
      <c r="CB1337" s="4"/>
      <c r="CC1337" s="4"/>
      <c r="CD1337" s="4"/>
      <c r="CE1337" s="4"/>
      <c r="CF1337" s="4"/>
      <c r="CG1337" s="4"/>
      <c r="CH1337" s="4"/>
      <c r="CI1337" s="4"/>
      <c r="CJ1337" s="4"/>
      <c r="CK1337" s="4"/>
      <c r="CL1337" s="4"/>
      <c r="CM1337" s="4"/>
      <c r="CN1337" s="4"/>
      <c r="CO1337" s="4"/>
      <c r="CP1337" s="4"/>
      <c r="CQ1337" s="4"/>
      <c r="CR1337" s="4"/>
      <c r="CS1337" s="4"/>
      <c r="CT1337" s="4"/>
      <c r="CU1337" s="4"/>
      <c r="CV1337" s="4"/>
      <c r="CW1337" s="4"/>
      <c r="CX1337" s="4"/>
      <c r="CY1337" s="4"/>
      <c r="CZ1337" s="4"/>
      <c r="DA1337" s="4"/>
      <c r="DB1337" s="4"/>
      <c r="DC1337" s="4"/>
      <c r="DD1337" s="4"/>
      <c r="DE1337" s="4"/>
      <c r="DF1337" s="4"/>
      <c r="DG1337" s="4"/>
      <c r="DH1337" s="4"/>
      <c r="DI1337" s="4"/>
      <c r="DJ1337" s="4"/>
      <c r="DK1337" s="4"/>
      <c r="DL1337" s="4"/>
      <c r="DM1337" s="4"/>
      <c r="DN1337" s="4"/>
      <c r="DO1337" s="4"/>
      <c r="DP1337" s="4"/>
      <c r="DQ1337" s="4"/>
      <c r="DR1337" s="4"/>
      <c r="DS1337" s="4"/>
      <c r="DT1337" s="4"/>
      <c r="DU1337" s="4"/>
      <c r="DV1337" s="4"/>
      <c r="DW1337" s="4"/>
      <c r="DX1337" s="4"/>
      <c r="DY1337" s="4"/>
      <c r="DZ1337" s="4"/>
      <c r="EA1337" s="4"/>
      <c r="EB1337" s="4"/>
      <c r="EC1337" s="4"/>
      <c r="ED1337" s="4"/>
      <c r="EE1337" s="4"/>
      <c r="EF1337" s="4"/>
      <c r="EG1337" s="4"/>
      <c r="EH1337" s="4"/>
      <c r="EI1337" s="4"/>
      <c r="EJ1337" s="4"/>
      <c r="EK1337" s="4"/>
      <c r="EL1337" s="4"/>
    </row>
    <row r="1338" spans="1:142" x14ac:dyDescent="0.35">
      <c r="A1338" s="3"/>
      <c r="B1338" s="4"/>
      <c r="C1338" s="4"/>
      <c r="D1338" s="4"/>
      <c r="E1338" s="3"/>
      <c r="F1338" s="3"/>
      <c r="G1338" s="3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  <c r="AC1338" s="4"/>
      <c r="AD1338" s="4"/>
      <c r="AE1338" s="4"/>
      <c r="AF1338" s="4"/>
      <c r="AG1338" s="4"/>
      <c r="AH1338" s="4"/>
      <c r="AI1338" s="4"/>
      <c r="AJ1338" s="4"/>
      <c r="AK1338" s="4"/>
      <c r="AL1338" s="4"/>
      <c r="AM1338" s="4"/>
      <c r="AN1338" s="4"/>
      <c r="AO1338" s="4"/>
      <c r="AP1338" s="4"/>
      <c r="AQ1338" s="4"/>
      <c r="AR1338" s="4"/>
      <c r="AS1338" s="4"/>
      <c r="AT1338" s="4"/>
      <c r="AU1338" s="4"/>
      <c r="AV1338" s="4"/>
      <c r="AW1338" s="4"/>
      <c r="AX1338" s="4"/>
      <c r="AY1338" s="4"/>
      <c r="AZ1338" s="4"/>
      <c r="BA1338" s="4"/>
      <c r="BB1338" s="4"/>
      <c r="BC1338" s="4"/>
      <c r="BD1338" s="4"/>
      <c r="BE1338" s="4"/>
      <c r="BF1338" s="4"/>
      <c r="BG1338" s="4"/>
      <c r="BH1338" s="4"/>
      <c r="BI1338" s="4"/>
      <c r="BJ1338" s="4"/>
      <c r="BK1338" s="4"/>
      <c r="BL1338" s="4"/>
      <c r="BM1338" s="4"/>
      <c r="BN1338" s="4"/>
      <c r="BO1338" s="4"/>
      <c r="BP1338" s="4"/>
      <c r="BQ1338" s="4"/>
      <c r="BR1338" s="4"/>
      <c r="BS1338" s="4"/>
      <c r="BT1338" s="4"/>
      <c r="BU1338" s="4"/>
      <c r="BV1338" s="4"/>
      <c r="BW1338" s="4"/>
      <c r="BX1338" s="4"/>
      <c r="BY1338" s="4"/>
      <c r="BZ1338" s="4"/>
      <c r="CA1338" s="4"/>
      <c r="CB1338" s="4"/>
      <c r="CC1338" s="4"/>
      <c r="CD1338" s="4"/>
      <c r="CE1338" s="4"/>
      <c r="CF1338" s="4"/>
      <c r="CG1338" s="4"/>
      <c r="CH1338" s="4"/>
      <c r="CI1338" s="4"/>
      <c r="CJ1338" s="4"/>
      <c r="CK1338" s="4"/>
      <c r="CL1338" s="4"/>
      <c r="CM1338" s="4"/>
      <c r="CN1338" s="4"/>
      <c r="CO1338" s="4"/>
      <c r="CP1338" s="4"/>
      <c r="CQ1338" s="4"/>
      <c r="CR1338" s="4"/>
      <c r="CS1338" s="4"/>
      <c r="CT1338" s="4"/>
      <c r="CU1338" s="4"/>
      <c r="CV1338" s="4"/>
      <c r="CW1338" s="4"/>
      <c r="CX1338" s="4"/>
      <c r="CY1338" s="4"/>
      <c r="CZ1338" s="4"/>
      <c r="DA1338" s="4"/>
      <c r="DB1338" s="4"/>
      <c r="DC1338" s="4"/>
      <c r="DD1338" s="4"/>
      <c r="DE1338" s="4"/>
      <c r="DF1338" s="4"/>
      <c r="DG1338" s="4"/>
      <c r="DH1338" s="4"/>
      <c r="DI1338" s="4"/>
      <c r="DJ1338" s="4"/>
      <c r="DK1338" s="4"/>
      <c r="DL1338" s="4"/>
      <c r="DM1338" s="4"/>
      <c r="DN1338" s="4"/>
      <c r="DO1338" s="4"/>
      <c r="DP1338" s="4"/>
      <c r="DQ1338" s="4"/>
      <c r="DR1338" s="4"/>
      <c r="DS1338" s="4"/>
      <c r="DT1338" s="4"/>
      <c r="DU1338" s="4"/>
      <c r="DV1338" s="4"/>
      <c r="DW1338" s="4"/>
      <c r="DX1338" s="4"/>
      <c r="DY1338" s="4"/>
      <c r="DZ1338" s="4"/>
      <c r="EA1338" s="4"/>
      <c r="EB1338" s="4"/>
      <c r="EC1338" s="4"/>
      <c r="ED1338" s="4"/>
      <c r="EE1338" s="4"/>
      <c r="EF1338" s="4"/>
      <c r="EG1338" s="4"/>
      <c r="EH1338" s="4"/>
      <c r="EI1338" s="4"/>
      <c r="EJ1338" s="4"/>
      <c r="EK1338" s="4"/>
      <c r="EL1338" s="4"/>
    </row>
    <row r="1339" spans="1:142" x14ac:dyDescent="0.35">
      <c r="A1339" s="3"/>
      <c r="B1339" s="4"/>
      <c r="C1339" s="4"/>
      <c r="D1339" s="4"/>
      <c r="E1339" s="3"/>
      <c r="F1339" s="3"/>
      <c r="G1339" s="3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/>
      <c r="AD1339" s="4"/>
      <c r="AE1339" s="4"/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  <c r="BA1339" s="4"/>
      <c r="BB1339" s="4"/>
      <c r="BC1339" s="4"/>
      <c r="BD1339" s="4"/>
      <c r="BE1339" s="4"/>
      <c r="BF1339" s="4"/>
      <c r="BG1339" s="4"/>
      <c r="BH1339" s="4"/>
      <c r="BI1339" s="4"/>
      <c r="BJ1339" s="4"/>
      <c r="BK1339" s="4"/>
      <c r="BL1339" s="4"/>
      <c r="BM1339" s="4"/>
      <c r="BN1339" s="4"/>
      <c r="BO1339" s="4"/>
      <c r="BP1339" s="4"/>
      <c r="BQ1339" s="4"/>
      <c r="BR1339" s="4"/>
      <c r="BS1339" s="4"/>
      <c r="BT1339" s="4"/>
      <c r="BU1339" s="4"/>
      <c r="BV1339" s="4"/>
      <c r="BW1339" s="4"/>
      <c r="BX1339" s="4"/>
      <c r="BY1339" s="4"/>
      <c r="BZ1339" s="4"/>
      <c r="CA1339" s="4"/>
      <c r="CB1339" s="4"/>
      <c r="CC1339" s="4"/>
      <c r="CD1339" s="4"/>
      <c r="CE1339" s="4"/>
      <c r="CF1339" s="4"/>
      <c r="CG1339" s="4"/>
      <c r="CH1339" s="4"/>
      <c r="CI1339" s="4"/>
      <c r="CJ1339" s="4"/>
      <c r="CK1339" s="4"/>
      <c r="CL1339" s="4"/>
      <c r="CM1339" s="4"/>
      <c r="CN1339" s="4"/>
      <c r="CO1339" s="4"/>
      <c r="CP1339" s="4"/>
      <c r="CQ1339" s="4"/>
      <c r="CR1339" s="4"/>
      <c r="CS1339" s="4"/>
      <c r="CT1339" s="4"/>
      <c r="CU1339" s="4"/>
      <c r="CV1339" s="4"/>
      <c r="CW1339" s="4"/>
      <c r="CX1339" s="4"/>
      <c r="CY1339" s="4"/>
      <c r="CZ1339" s="4"/>
      <c r="DA1339" s="4"/>
      <c r="DB1339" s="4"/>
      <c r="DC1339" s="4"/>
      <c r="DD1339" s="4"/>
      <c r="DE1339" s="4"/>
      <c r="DF1339" s="4"/>
      <c r="DG1339" s="4"/>
      <c r="DH1339" s="4"/>
      <c r="DI1339" s="4"/>
      <c r="DJ1339" s="4"/>
      <c r="DK1339" s="4"/>
      <c r="DL1339" s="4"/>
      <c r="DM1339" s="4"/>
      <c r="DN1339" s="4"/>
      <c r="DO1339" s="4"/>
      <c r="DP1339" s="4"/>
      <c r="DQ1339" s="4"/>
      <c r="DR1339" s="4"/>
      <c r="DS1339" s="4"/>
      <c r="DT1339" s="4"/>
      <c r="DU1339" s="4"/>
      <c r="DV1339" s="4"/>
      <c r="DW1339" s="4"/>
      <c r="DX1339" s="4"/>
      <c r="DY1339" s="4"/>
      <c r="DZ1339" s="4"/>
      <c r="EA1339" s="4"/>
      <c r="EB1339" s="4"/>
      <c r="EC1339" s="4"/>
      <c r="ED1339" s="4"/>
      <c r="EE1339" s="4"/>
      <c r="EF1339" s="4"/>
      <c r="EG1339" s="4"/>
      <c r="EH1339" s="4"/>
      <c r="EI1339" s="4"/>
      <c r="EJ1339" s="4"/>
      <c r="EK1339" s="4"/>
      <c r="EL1339" s="4"/>
    </row>
    <row r="1340" spans="1:142" x14ac:dyDescent="0.35">
      <c r="A1340" s="3"/>
      <c r="B1340" s="4"/>
      <c r="C1340" s="4"/>
      <c r="D1340" s="4"/>
      <c r="E1340" s="3"/>
      <c r="F1340" s="3"/>
      <c r="G1340" s="3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  <c r="AD1340" s="4"/>
      <c r="AE1340" s="4"/>
      <c r="AF1340" s="4"/>
      <c r="AG1340" s="4"/>
      <c r="AH1340" s="4"/>
      <c r="AI1340" s="4"/>
      <c r="AJ1340" s="4"/>
      <c r="AK1340" s="4"/>
      <c r="AL1340" s="4"/>
      <c r="AM1340" s="4"/>
      <c r="AN1340" s="4"/>
      <c r="AO1340" s="4"/>
      <c r="AP1340" s="4"/>
      <c r="AQ1340" s="4"/>
      <c r="AR1340" s="4"/>
      <c r="AS1340" s="4"/>
      <c r="AT1340" s="4"/>
      <c r="AU1340" s="4"/>
      <c r="AV1340" s="4"/>
      <c r="AW1340" s="4"/>
      <c r="AX1340" s="4"/>
      <c r="AY1340" s="4"/>
      <c r="AZ1340" s="4"/>
      <c r="BA1340" s="4"/>
      <c r="BB1340" s="4"/>
      <c r="BC1340" s="4"/>
      <c r="BD1340" s="4"/>
      <c r="BE1340" s="4"/>
      <c r="BF1340" s="4"/>
      <c r="BG1340" s="4"/>
      <c r="BH1340" s="4"/>
      <c r="BI1340" s="4"/>
      <c r="BJ1340" s="4"/>
      <c r="BK1340" s="4"/>
      <c r="BL1340" s="4"/>
      <c r="BM1340" s="4"/>
      <c r="BN1340" s="4"/>
      <c r="BO1340" s="4"/>
      <c r="BP1340" s="4"/>
      <c r="BQ1340" s="4"/>
      <c r="BR1340" s="4"/>
      <c r="BS1340" s="4"/>
      <c r="BT1340" s="4"/>
      <c r="BU1340" s="4"/>
      <c r="BV1340" s="4"/>
      <c r="BW1340" s="4"/>
      <c r="BX1340" s="4"/>
      <c r="BY1340" s="4"/>
      <c r="BZ1340" s="4"/>
      <c r="CA1340" s="4"/>
      <c r="CB1340" s="4"/>
      <c r="CC1340" s="4"/>
      <c r="CD1340" s="4"/>
      <c r="CE1340" s="4"/>
      <c r="CF1340" s="4"/>
      <c r="CG1340" s="4"/>
      <c r="CH1340" s="4"/>
      <c r="CI1340" s="4"/>
      <c r="CJ1340" s="4"/>
      <c r="CK1340" s="4"/>
      <c r="CL1340" s="4"/>
      <c r="CM1340" s="4"/>
      <c r="CN1340" s="4"/>
      <c r="CO1340" s="4"/>
      <c r="CP1340" s="4"/>
      <c r="CQ1340" s="4"/>
      <c r="CR1340" s="4"/>
      <c r="CS1340" s="4"/>
      <c r="CT1340" s="4"/>
      <c r="CU1340" s="4"/>
      <c r="CV1340" s="4"/>
      <c r="CW1340" s="4"/>
      <c r="CX1340" s="4"/>
      <c r="CY1340" s="4"/>
      <c r="CZ1340" s="4"/>
      <c r="DA1340" s="4"/>
      <c r="DB1340" s="4"/>
      <c r="DC1340" s="4"/>
      <c r="DD1340" s="4"/>
      <c r="DE1340" s="4"/>
      <c r="DF1340" s="4"/>
      <c r="DG1340" s="4"/>
      <c r="DH1340" s="4"/>
      <c r="DI1340" s="4"/>
      <c r="DJ1340" s="4"/>
      <c r="DK1340" s="4"/>
      <c r="DL1340" s="4"/>
      <c r="DM1340" s="4"/>
      <c r="DN1340" s="4"/>
      <c r="DO1340" s="4"/>
      <c r="DP1340" s="4"/>
      <c r="DQ1340" s="4"/>
      <c r="DR1340" s="4"/>
      <c r="DS1340" s="4"/>
      <c r="DT1340" s="4"/>
      <c r="DU1340" s="4"/>
      <c r="DV1340" s="4"/>
      <c r="DW1340" s="4"/>
      <c r="DX1340" s="4"/>
      <c r="DY1340" s="4"/>
      <c r="DZ1340" s="4"/>
      <c r="EA1340" s="4"/>
      <c r="EB1340" s="4"/>
      <c r="EC1340" s="4"/>
      <c r="ED1340" s="4"/>
      <c r="EE1340" s="4"/>
      <c r="EF1340" s="4"/>
      <c r="EG1340" s="4"/>
      <c r="EH1340" s="4"/>
      <c r="EI1340" s="4"/>
      <c r="EJ1340" s="4"/>
      <c r="EK1340" s="4"/>
      <c r="EL1340" s="4"/>
    </row>
    <row r="1341" spans="1:142" x14ac:dyDescent="0.35">
      <c r="A1341" s="3"/>
      <c r="B1341" s="4"/>
      <c r="C1341" s="4"/>
      <c r="D1341" s="4"/>
      <c r="E1341" s="3"/>
      <c r="F1341" s="3"/>
      <c r="G1341" s="3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/>
      <c r="AD1341" s="4"/>
      <c r="AE1341" s="4"/>
      <c r="AF1341" s="4"/>
      <c r="AG1341" s="4"/>
      <c r="AH1341" s="4"/>
      <c r="AI1341" s="4"/>
      <c r="AJ1341" s="4"/>
      <c r="AK1341" s="4"/>
      <c r="AL1341" s="4"/>
      <c r="AM1341" s="4"/>
      <c r="AN1341" s="4"/>
      <c r="AO1341" s="4"/>
      <c r="AP1341" s="4"/>
      <c r="AQ1341" s="4"/>
      <c r="AR1341" s="4"/>
      <c r="AS1341" s="4"/>
      <c r="AT1341" s="4"/>
      <c r="AU1341" s="4"/>
      <c r="AV1341" s="4"/>
      <c r="AW1341" s="4"/>
      <c r="AX1341" s="4"/>
      <c r="AY1341" s="4"/>
      <c r="AZ1341" s="4"/>
      <c r="BA1341" s="4"/>
      <c r="BB1341" s="4"/>
      <c r="BC1341" s="4"/>
      <c r="BD1341" s="4"/>
      <c r="BE1341" s="4"/>
      <c r="BF1341" s="4"/>
      <c r="BG1341" s="4"/>
      <c r="BH1341" s="4"/>
      <c r="BI1341" s="4"/>
      <c r="BJ1341" s="4"/>
      <c r="BK1341" s="4"/>
      <c r="BL1341" s="4"/>
      <c r="BM1341" s="4"/>
      <c r="BN1341" s="4"/>
      <c r="BO1341" s="4"/>
      <c r="BP1341" s="4"/>
      <c r="BQ1341" s="4"/>
      <c r="BR1341" s="4"/>
      <c r="BS1341" s="4"/>
      <c r="BT1341" s="4"/>
      <c r="BU1341" s="4"/>
      <c r="BV1341" s="4"/>
      <c r="BW1341" s="4"/>
      <c r="BX1341" s="4"/>
      <c r="BY1341" s="4"/>
      <c r="BZ1341" s="4"/>
      <c r="CA1341" s="4"/>
      <c r="CB1341" s="4"/>
      <c r="CC1341" s="4"/>
      <c r="CD1341" s="4"/>
      <c r="CE1341" s="4"/>
      <c r="CF1341" s="4"/>
      <c r="CG1341" s="4"/>
      <c r="CH1341" s="4"/>
      <c r="CI1341" s="4"/>
      <c r="CJ1341" s="4"/>
      <c r="CK1341" s="4"/>
      <c r="CL1341" s="4"/>
      <c r="CM1341" s="4"/>
      <c r="CN1341" s="4"/>
      <c r="CO1341" s="4"/>
      <c r="CP1341" s="4"/>
      <c r="CQ1341" s="4"/>
      <c r="CR1341" s="4"/>
      <c r="CS1341" s="4"/>
      <c r="CT1341" s="4"/>
      <c r="CU1341" s="4"/>
      <c r="CV1341" s="4"/>
      <c r="CW1341" s="4"/>
      <c r="CX1341" s="4"/>
      <c r="CY1341" s="4"/>
      <c r="CZ1341" s="4"/>
      <c r="DA1341" s="4"/>
      <c r="DB1341" s="4"/>
      <c r="DC1341" s="4"/>
      <c r="DD1341" s="4"/>
      <c r="DE1341" s="4"/>
      <c r="DF1341" s="4"/>
      <c r="DG1341" s="4"/>
      <c r="DH1341" s="4"/>
      <c r="DI1341" s="4"/>
      <c r="DJ1341" s="4"/>
      <c r="DK1341" s="4"/>
      <c r="DL1341" s="4"/>
      <c r="DM1341" s="4"/>
      <c r="DN1341" s="4"/>
      <c r="DO1341" s="4"/>
      <c r="DP1341" s="4"/>
      <c r="DQ1341" s="4"/>
      <c r="DR1341" s="4"/>
      <c r="DS1341" s="4"/>
      <c r="DT1341" s="4"/>
      <c r="DU1341" s="4"/>
      <c r="DV1341" s="4"/>
      <c r="DW1341" s="4"/>
      <c r="DX1341" s="4"/>
      <c r="DY1341" s="4"/>
      <c r="DZ1341" s="4"/>
      <c r="EA1341" s="4"/>
      <c r="EB1341" s="4"/>
      <c r="EC1341" s="4"/>
      <c r="ED1341" s="4"/>
      <c r="EE1341" s="4"/>
      <c r="EF1341" s="4"/>
      <c r="EG1341" s="4"/>
      <c r="EH1341" s="4"/>
      <c r="EI1341" s="4"/>
      <c r="EJ1341" s="4"/>
      <c r="EK1341" s="4"/>
      <c r="EL1341" s="4"/>
    </row>
    <row r="1342" spans="1:142" x14ac:dyDescent="0.35">
      <c r="A1342" s="3"/>
      <c r="B1342" s="4"/>
      <c r="C1342" s="4"/>
      <c r="D1342" s="4"/>
      <c r="E1342" s="3"/>
      <c r="F1342" s="3"/>
      <c r="G1342" s="3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4"/>
      <c r="AE1342" s="4"/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  <c r="AZ1342" s="4"/>
      <c r="BA1342" s="4"/>
      <c r="BB1342" s="4"/>
      <c r="BC1342" s="4"/>
      <c r="BD1342" s="4"/>
      <c r="BE1342" s="4"/>
      <c r="BF1342" s="4"/>
      <c r="BG1342" s="4"/>
      <c r="BH1342" s="4"/>
      <c r="BI1342" s="4"/>
      <c r="BJ1342" s="4"/>
      <c r="BK1342" s="4"/>
      <c r="BL1342" s="4"/>
      <c r="BM1342" s="4"/>
      <c r="BN1342" s="4"/>
      <c r="BO1342" s="4"/>
      <c r="BP1342" s="4"/>
      <c r="BQ1342" s="4"/>
      <c r="BR1342" s="4"/>
      <c r="BS1342" s="4"/>
      <c r="BT1342" s="4"/>
      <c r="BU1342" s="4"/>
      <c r="BV1342" s="4"/>
      <c r="BW1342" s="4"/>
      <c r="BX1342" s="4"/>
      <c r="BY1342" s="4"/>
      <c r="BZ1342" s="4"/>
      <c r="CA1342" s="4"/>
      <c r="CB1342" s="4"/>
      <c r="CC1342" s="4"/>
      <c r="CD1342" s="4"/>
      <c r="CE1342" s="4"/>
      <c r="CF1342" s="4"/>
      <c r="CG1342" s="4"/>
      <c r="CH1342" s="4"/>
      <c r="CI1342" s="4"/>
      <c r="CJ1342" s="4"/>
      <c r="CK1342" s="4"/>
      <c r="CL1342" s="4"/>
      <c r="CM1342" s="4"/>
      <c r="CN1342" s="4"/>
      <c r="CO1342" s="4"/>
      <c r="CP1342" s="4"/>
      <c r="CQ1342" s="4"/>
      <c r="CR1342" s="4"/>
      <c r="CS1342" s="4"/>
      <c r="CT1342" s="4"/>
      <c r="CU1342" s="4"/>
      <c r="CV1342" s="4"/>
      <c r="CW1342" s="4"/>
      <c r="CX1342" s="4"/>
      <c r="CY1342" s="4"/>
      <c r="CZ1342" s="4"/>
      <c r="DA1342" s="4"/>
      <c r="DB1342" s="4"/>
      <c r="DC1342" s="4"/>
      <c r="DD1342" s="4"/>
      <c r="DE1342" s="4"/>
      <c r="DF1342" s="4"/>
      <c r="DG1342" s="4"/>
      <c r="DH1342" s="4"/>
      <c r="DI1342" s="4"/>
      <c r="DJ1342" s="4"/>
      <c r="DK1342" s="4"/>
      <c r="DL1342" s="4"/>
      <c r="DM1342" s="4"/>
      <c r="DN1342" s="4"/>
      <c r="DO1342" s="4"/>
      <c r="DP1342" s="4"/>
      <c r="DQ1342" s="4"/>
      <c r="DR1342" s="4"/>
      <c r="DS1342" s="4"/>
      <c r="DT1342" s="4"/>
      <c r="DU1342" s="4"/>
      <c r="DV1342" s="4"/>
      <c r="DW1342" s="4"/>
      <c r="DX1342" s="4"/>
      <c r="DY1342" s="4"/>
      <c r="DZ1342" s="4"/>
      <c r="EA1342" s="4"/>
      <c r="EB1342" s="4"/>
      <c r="EC1342" s="4"/>
      <c r="ED1342" s="4"/>
      <c r="EE1342" s="4"/>
      <c r="EF1342" s="4"/>
      <c r="EG1342" s="4"/>
      <c r="EH1342" s="4"/>
      <c r="EI1342" s="4"/>
      <c r="EJ1342" s="4"/>
      <c r="EK1342" s="4"/>
      <c r="EL1342" s="4"/>
    </row>
    <row r="1343" spans="1:142" x14ac:dyDescent="0.35">
      <c r="A1343" s="3"/>
      <c r="B1343" s="4"/>
      <c r="C1343" s="4"/>
      <c r="D1343" s="4"/>
      <c r="E1343" s="3"/>
      <c r="F1343" s="3"/>
      <c r="G1343" s="3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  <c r="AC1343" s="4"/>
      <c r="AD1343" s="4"/>
      <c r="AE1343" s="4"/>
      <c r="AF1343" s="4"/>
      <c r="AG1343" s="4"/>
      <c r="AH1343" s="4"/>
      <c r="AI1343" s="4"/>
      <c r="AJ1343" s="4"/>
      <c r="AK1343" s="4"/>
      <c r="AL1343" s="4"/>
      <c r="AM1343" s="4"/>
      <c r="AN1343" s="4"/>
      <c r="AO1343" s="4"/>
      <c r="AP1343" s="4"/>
      <c r="AQ1343" s="4"/>
      <c r="AR1343" s="4"/>
      <c r="AS1343" s="4"/>
      <c r="AT1343" s="4"/>
      <c r="AU1343" s="4"/>
      <c r="AV1343" s="4"/>
      <c r="AW1343" s="4"/>
      <c r="AX1343" s="4"/>
      <c r="AY1343" s="4"/>
      <c r="AZ1343" s="4"/>
      <c r="BA1343" s="4"/>
      <c r="BB1343" s="4"/>
      <c r="BC1343" s="4"/>
      <c r="BD1343" s="4"/>
      <c r="BE1343" s="4"/>
      <c r="BF1343" s="4"/>
      <c r="BG1343" s="4"/>
      <c r="BH1343" s="4"/>
      <c r="BI1343" s="4"/>
      <c r="BJ1343" s="4"/>
      <c r="BK1343" s="4"/>
      <c r="BL1343" s="4"/>
      <c r="BM1343" s="4"/>
      <c r="BN1343" s="4"/>
      <c r="BO1343" s="4"/>
      <c r="BP1343" s="4"/>
      <c r="BQ1343" s="4"/>
      <c r="BR1343" s="4"/>
      <c r="BS1343" s="4"/>
      <c r="BT1343" s="4"/>
      <c r="BU1343" s="4"/>
      <c r="BV1343" s="4"/>
      <c r="BW1343" s="4"/>
      <c r="BX1343" s="4"/>
      <c r="BY1343" s="4"/>
      <c r="BZ1343" s="4"/>
      <c r="CA1343" s="4"/>
      <c r="CB1343" s="4"/>
      <c r="CC1343" s="4"/>
      <c r="CD1343" s="4"/>
      <c r="CE1343" s="4"/>
      <c r="CF1343" s="4"/>
      <c r="CG1343" s="4"/>
      <c r="CH1343" s="4"/>
      <c r="CI1343" s="4"/>
      <c r="CJ1343" s="4"/>
      <c r="CK1343" s="4"/>
      <c r="CL1343" s="4"/>
      <c r="CM1343" s="4"/>
      <c r="CN1343" s="4"/>
      <c r="CO1343" s="4"/>
      <c r="CP1343" s="4"/>
      <c r="CQ1343" s="4"/>
      <c r="CR1343" s="4"/>
      <c r="CS1343" s="4"/>
      <c r="CT1343" s="4"/>
      <c r="CU1343" s="4"/>
      <c r="CV1343" s="4"/>
      <c r="CW1343" s="4"/>
      <c r="CX1343" s="4"/>
      <c r="CY1343" s="4"/>
      <c r="CZ1343" s="4"/>
      <c r="DA1343" s="4"/>
      <c r="DB1343" s="4"/>
      <c r="DC1343" s="4"/>
      <c r="DD1343" s="4"/>
      <c r="DE1343" s="4"/>
      <c r="DF1343" s="4"/>
      <c r="DG1343" s="4"/>
      <c r="DH1343" s="4"/>
      <c r="DI1343" s="4"/>
      <c r="DJ1343" s="4"/>
      <c r="DK1343" s="4"/>
      <c r="DL1343" s="4"/>
      <c r="DM1343" s="4"/>
      <c r="DN1343" s="4"/>
      <c r="DO1343" s="4"/>
      <c r="DP1343" s="4"/>
      <c r="DQ1343" s="4"/>
      <c r="DR1343" s="4"/>
      <c r="DS1343" s="4"/>
      <c r="DT1343" s="4"/>
      <c r="DU1343" s="4"/>
      <c r="DV1343" s="4"/>
      <c r="DW1343" s="4"/>
      <c r="DX1343" s="4"/>
      <c r="DY1343" s="4"/>
      <c r="DZ1343" s="4"/>
      <c r="EA1343" s="4"/>
      <c r="EB1343" s="4"/>
      <c r="EC1343" s="4"/>
      <c r="ED1343" s="4"/>
      <c r="EE1343" s="4"/>
      <c r="EF1343" s="4"/>
      <c r="EG1343" s="4"/>
      <c r="EH1343" s="4"/>
      <c r="EI1343" s="4"/>
      <c r="EJ1343" s="4"/>
      <c r="EK1343" s="4"/>
      <c r="EL1343" s="4"/>
    </row>
    <row r="1344" spans="1:142" x14ac:dyDescent="0.35">
      <c r="A1344" s="3"/>
      <c r="B1344" s="4"/>
      <c r="C1344" s="4"/>
      <c r="D1344" s="4"/>
      <c r="E1344" s="3"/>
      <c r="F1344" s="3"/>
      <c r="G1344" s="3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  <c r="AF1344" s="4"/>
      <c r="AG1344" s="4"/>
      <c r="AH1344" s="4"/>
      <c r="AI1344" s="4"/>
      <c r="AJ1344" s="4"/>
      <c r="AK1344" s="4"/>
      <c r="AL1344" s="4"/>
      <c r="AM1344" s="4"/>
      <c r="AN1344" s="4"/>
      <c r="AO1344" s="4"/>
      <c r="AP1344" s="4"/>
      <c r="AQ1344" s="4"/>
      <c r="AR1344" s="4"/>
      <c r="AS1344" s="4"/>
      <c r="AT1344" s="4"/>
      <c r="AU1344" s="4"/>
      <c r="AV1344" s="4"/>
      <c r="AW1344" s="4"/>
      <c r="AX1344" s="4"/>
      <c r="AY1344" s="4"/>
      <c r="AZ1344" s="4"/>
      <c r="BA1344" s="4"/>
      <c r="BB1344" s="4"/>
      <c r="BC1344" s="4"/>
      <c r="BD1344" s="4"/>
      <c r="BE1344" s="4"/>
      <c r="BF1344" s="4"/>
      <c r="BG1344" s="4"/>
      <c r="BH1344" s="4"/>
      <c r="BI1344" s="4"/>
      <c r="BJ1344" s="4"/>
      <c r="BK1344" s="4"/>
      <c r="BL1344" s="4"/>
      <c r="BM1344" s="4"/>
      <c r="BN1344" s="4"/>
      <c r="BO1344" s="4"/>
      <c r="BP1344" s="4"/>
      <c r="BQ1344" s="4"/>
      <c r="BR1344" s="4"/>
      <c r="BS1344" s="4"/>
      <c r="BT1344" s="4"/>
      <c r="BU1344" s="4"/>
      <c r="BV1344" s="4"/>
      <c r="BW1344" s="4"/>
      <c r="BX1344" s="4"/>
      <c r="BY1344" s="4"/>
      <c r="BZ1344" s="4"/>
      <c r="CA1344" s="4"/>
      <c r="CB1344" s="4"/>
      <c r="CC1344" s="4"/>
      <c r="CD1344" s="4"/>
      <c r="CE1344" s="4"/>
      <c r="CF1344" s="4"/>
      <c r="CG1344" s="4"/>
      <c r="CH1344" s="4"/>
      <c r="CI1344" s="4"/>
      <c r="CJ1344" s="4"/>
      <c r="CK1344" s="4"/>
      <c r="CL1344" s="4"/>
      <c r="CM1344" s="4"/>
      <c r="CN1344" s="4"/>
      <c r="CO1344" s="4"/>
      <c r="CP1344" s="4"/>
      <c r="CQ1344" s="4"/>
      <c r="CR1344" s="4"/>
      <c r="CS1344" s="4"/>
      <c r="CT1344" s="4"/>
      <c r="CU1344" s="4"/>
      <c r="CV1344" s="4"/>
      <c r="CW1344" s="4"/>
      <c r="CX1344" s="4"/>
      <c r="CY1344" s="4"/>
      <c r="CZ1344" s="4"/>
      <c r="DA1344" s="4"/>
      <c r="DB1344" s="4"/>
      <c r="DC1344" s="4"/>
      <c r="DD1344" s="4"/>
      <c r="DE1344" s="4"/>
      <c r="DF1344" s="4"/>
      <c r="DG1344" s="4"/>
      <c r="DH1344" s="4"/>
      <c r="DI1344" s="4"/>
      <c r="DJ1344" s="4"/>
      <c r="DK1344" s="4"/>
      <c r="DL1344" s="4"/>
      <c r="DM1344" s="4"/>
      <c r="DN1344" s="4"/>
      <c r="DO1344" s="4"/>
      <c r="DP1344" s="4"/>
      <c r="DQ1344" s="4"/>
      <c r="DR1344" s="4"/>
      <c r="DS1344" s="4"/>
      <c r="DT1344" s="4"/>
      <c r="DU1344" s="4"/>
      <c r="DV1344" s="4"/>
      <c r="DW1344" s="4"/>
      <c r="DX1344" s="4"/>
      <c r="DY1344" s="4"/>
      <c r="DZ1344" s="4"/>
      <c r="EA1344" s="4"/>
      <c r="EB1344" s="4"/>
      <c r="EC1344" s="4"/>
      <c r="ED1344" s="4"/>
      <c r="EE1344" s="4"/>
      <c r="EF1344" s="4"/>
      <c r="EG1344" s="4"/>
      <c r="EH1344" s="4"/>
      <c r="EI1344" s="4"/>
      <c r="EJ1344" s="4"/>
      <c r="EK1344" s="4"/>
      <c r="EL1344" s="4"/>
    </row>
    <row r="1345" spans="1:142" x14ac:dyDescent="0.35">
      <c r="A1345" s="3"/>
      <c r="B1345" s="4"/>
      <c r="C1345" s="4"/>
      <c r="D1345" s="4"/>
      <c r="E1345" s="3"/>
      <c r="F1345" s="3"/>
      <c r="G1345" s="3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/>
      <c r="AD1345" s="4"/>
      <c r="AE1345" s="4"/>
      <c r="AF1345" s="4"/>
      <c r="AG1345" s="4"/>
      <c r="AH1345" s="4"/>
      <c r="AI1345" s="4"/>
      <c r="AJ1345" s="4"/>
      <c r="AK1345" s="4"/>
      <c r="AL1345" s="4"/>
      <c r="AM1345" s="4"/>
      <c r="AN1345" s="4"/>
      <c r="AO1345" s="4"/>
      <c r="AP1345" s="4"/>
      <c r="AQ1345" s="4"/>
      <c r="AR1345" s="4"/>
      <c r="AS1345" s="4"/>
      <c r="AT1345" s="4"/>
      <c r="AU1345" s="4"/>
      <c r="AV1345" s="4"/>
      <c r="AW1345" s="4"/>
      <c r="AX1345" s="4"/>
      <c r="AY1345" s="4"/>
      <c r="AZ1345" s="4"/>
      <c r="BA1345" s="4"/>
      <c r="BB1345" s="4"/>
      <c r="BC1345" s="4"/>
      <c r="BD1345" s="4"/>
      <c r="BE1345" s="4"/>
      <c r="BF1345" s="4"/>
      <c r="BG1345" s="4"/>
      <c r="BH1345" s="4"/>
      <c r="BI1345" s="4"/>
      <c r="BJ1345" s="4"/>
      <c r="BK1345" s="4"/>
      <c r="BL1345" s="4"/>
      <c r="BM1345" s="4"/>
      <c r="BN1345" s="4"/>
      <c r="BO1345" s="4"/>
      <c r="BP1345" s="4"/>
      <c r="BQ1345" s="4"/>
      <c r="BR1345" s="4"/>
      <c r="BS1345" s="4"/>
      <c r="BT1345" s="4"/>
      <c r="BU1345" s="4"/>
      <c r="BV1345" s="4"/>
      <c r="BW1345" s="4"/>
      <c r="BX1345" s="4"/>
      <c r="BY1345" s="4"/>
      <c r="BZ1345" s="4"/>
      <c r="CA1345" s="4"/>
      <c r="CB1345" s="4"/>
      <c r="CC1345" s="4"/>
      <c r="CD1345" s="4"/>
      <c r="CE1345" s="4"/>
      <c r="CF1345" s="4"/>
      <c r="CG1345" s="4"/>
      <c r="CH1345" s="4"/>
      <c r="CI1345" s="4"/>
      <c r="CJ1345" s="4"/>
      <c r="CK1345" s="4"/>
      <c r="CL1345" s="4"/>
      <c r="CM1345" s="4"/>
      <c r="CN1345" s="4"/>
      <c r="CO1345" s="4"/>
      <c r="CP1345" s="4"/>
      <c r="CQ1345" s="4"/>
      <c r="CR1345" s="4"/>
      <c r="CS1345" s="4"/>
      <c r="CT1345" s="4"/>
      <c r="CU1345" s="4"/>
      <c r="CV1345" s="4"/>
      <c r="CW1345" s="4"/>
      <c r="CX1345" s="4"/>
      <c r="CY1345" s="4"/>
      <c r="CZ1345" s="4"/>
      <c r="DA1345" s="4"/>
      <c r="DB1345" s="4"/>
      <c r="DC1345" s="4"/>
      <c r="DD1345" s="4"/>
      <c r="DE1345" s="4"/>
      <c r="DF1345" s="4"/>
      <c r="DG1345" s="4"/>
      <c r="DH1345" s="4"/>
      <c r="DI1345" s="4"/>
      <c r="DJ1345" s="4"/>
      <c r="DK1345" s="4"/>
      <c r="DL1345" s="4"/>
      <c r="DM1345" s="4"/>
      <c r="DN1345" s="4"/>
      <c r="DO1345" s="4"/>
      <c r="DP1345" s="4"/>
      <c r="DQ1345" s="4"/>
      <c r="DR1345" s="4"/>
      <c r="DS1345" s="4"/>
      <c r="DT1345" s="4"/>
      <c r="DU1345" s="4"/>
      <c r="DV1345" s="4"/>
      <c r="DW1345" s="4"/>
      <c r="DX1345" s="4"/>
      <c r="DY1345" s="4"/>
      <c r="DZ1345" s="4"/>
      <c r="EA1345" s="4"/>
      <c r="EB1345" s="4"/>
      <c r="EC1345" s="4"/>
      <c r="ED1345" s="4"/>
      <c r="EE1345" s="4"/>
      <c r="EF1345" s="4"/>
      <c r="EG1345" s="4"/>
      <c r="EH1345" s="4"/>
      <c r="EI1345" s="4"/>
      <c r="EJ1345" s="4"/>
      <c r="EK1345" s="4"/>
      <c r="EL1345" s="4"/>
    </row>
    <row r="1346" spans="1:142" x14ac:dyDescent="0.35">
      <c r="A1346" s="3"/>
      <c r="B1346" s="4"/>
      <c r="C1346" s="4"/>
      <c r="D1346" s="4"/>
      <c r="E1346" s="3"/>
      <c r="F1346" s="3"/>
      <c r="G1346" s="3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  <c r="AF1346" s="4"/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4"/>
      <c r="AT1346" s="4"/>
      <c r="AU1346" s="4"/>
      <c r="AV1346" s="4"/>
      <c r="AW1346" s="4"/>
      <c r="AX1346" s="4"/>
      <c r="AY1346" s="4"/>
      <c r="AZ1346" s="4"/>
      <c r="BA1346" s="4"/>
      <c r="BB1346" s="4"/>
      <c r="BC1346" s="4"/>
      <c r="BD1346" s="4"/>
      <c r="BE1346" s="4"/>
      <c r="BF1346" s="4"/>
      <c r="BG1346" s="4"/>
      <c r="BH1346" s="4"/>
      <c r="BI1346" s="4"/>
      <c r="BJ1346" s="4"/>
      <c r="BK1346" s="4"/>
      <c r="BL1346" s="4"/>
      <c r="BM1346" s="4"/>
      <c r="BN1346" s="4"/>
      <c r="BO1346" s="4"/>
      <c r="BP1346" s="4"/>
      <c r="BQ1346" s="4"/>
      <c r="BR1346" s="4"/>
      <c r="BS1346" s="4"/>
      <c r="BT1346" s="4"/>
      <c r="BU1346" s="4"/>
      <c r="BV1346" s="4"/>
      <c r="BW1346" s="4"/>
      <c r="BX1346" s="4"/>
      <c r="BY1346" s="4"/>
      <c r="BZ1346" s="4"/>
      <c r="CA1346" s="4"/>
      <c r="CB1346" s="4"/>
      <c r="CC1346" s="4"/>
      <c r="CD1346" s="4"/>
      <c r="CE1346" s="4"/>
      <c r="CF1346" s="4"/>
      <c r="CG1346" s="4"/>
      <c r="CH1346" s="4"/>
      <c r="CI1346" s="4"/>
      <c r="CJ1346" s="4"/>
      <c r="CK1346" s="4"/>
      <c r="CL1346" s="4"/>
      <c r="CM1346" s="4"/>
      <c r="CN1346" s="4"/>
      <c r="CO1346" s="4"/>
      <c r="CP1346" s="4"/>
      <c r="CQ1346" s="4"/>
      <c r="CR1346" s="4"/>
      <c r="CS1346" s="4"/>
      <c r="CT1346" s="4"/>
      <c r="CU1346" s="4"/>
      <c r="CV1346" s="4"/>
      <c r="CW1346" s="4"/>
      <c r="CX1346" s="4"/>
      <c r="CY1346" s="4"/>
      <c r="CZ1346" s="4"/>
      <c r="DA1346" s="4"/>
      <c r="DB1346" s="4"/>
      <c r="DC1346" s="4"/>
      <c r="DD1346" s="4"/>
      <c r="DE1346" s="4"/>
      <c r="DF1346" s="4"/>
      <c r="DG1346" s="4"/>
      <c r="DH1346" s="4"/>
      <c r="DI1346" s="4"/>
      <c r="DJ1346" s="4"/>
      <c r="DK1346" s="4"/>
      <c r="DL1346" s="4"/>
      <c r="DM1346" s="4"/>
      <c r="DN1346" s="4"/>
      <c r="DO1346" s="4"/>
      <c r="DP1346" s="4"/>
      <c r="DQ1346" s="4"/>
      <c r="DR1346" s="4"/>
      <c r="DS1346" s="4"/>
      <c r="DT1346" s="4"/>
      <c r="DU1346" s="4"/>
      <c r="DV1346" s="4"/>
      <c r="DW1346" s="4"/>
      <c r="DX1346" s="4"/>
      <c r="DY1346" s="4"/>
      <c r="DZ1346" s="4"/>
      <c r="EA1346" s="4"/>
      <c r="EB1346" s="4"/>
      <c r="EC1346" s="4"/>
      <c r="ED1346" s="4"/>
      <c r="EE1346" s="4"/>
      <c r="EF1346" s="4"/>
      <c r="EG1346" s="4"/>
      <c r="EH1346" s="4"/>
      <c r="EI1346" s="4"/>
      <c r="EJ1346" s="4"/>
      <c r="EK1346" s="4"/>
      <c r="EL1346" s="4"/>
    </row>
    <row r="1347" spans="1:142" x14ac:dyDescent="0.35">
      <c r="A1347" s="3"/>
      <c r="B1347" s="4"/>
      <c r="C1347" s="4"/>
      <c r="D1347" s="4"/>
      <c r="E1347" s="3"/>
      <c r="F1347" s="3"/>
      <c r="G1347" s="3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/>
      <c r="AD1347" s="4"/>
      <c r="AE1347" s="4"/>
      <c r="AF1347" s="4"/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/>
      <c r="AS1347" s="4"/>
      <c r="AT1347" s="4"/>
      <c r="AU1347" s="4"/>
      <c r="AV1347" s="4"/>
      <c r="AW1347" s="4"/>
      <c r="AX1347" s="4"/>
      <c r="AY1347" s="4"/>
      <c r="AZ1347" s="4"/>
      <c r="BA1347" s="4"/>
      <c r="BB1347" s="4"/>
      <c r="BC1347" s="4"/>
      <c r="BD1347" s="4"/>
      <c r="BE1347" s="4"/>
      <c r="BF1347" s="4"/>
      <c r="BG1347" s="4"/>
      <c r="BH1347" s="4"/>
      <c r="BI1347" s="4"/>
      <c r="BJ1347" s="4"/>
      <c r="BK1347" s="4"/>
      <c r="BL1347" s="4"/>
      <c r="BM1347" s="4"/>
      <c r="BN1347" s="4"/>
      <c r="BO1347" s="4"/>
      <c r="BP1347" s="4"/>
      <c r="BQ1347" s="4"/>
      <c r="BR1347" s="4"/>
      <c r="BS1347" s="4"/>
      <c r="BT1347" s="4"/>
      <c r="BU1347" s="4"/>
      <c r="BV1347" s="4"/>
      <c r="BW1347" s="4"/>
      <c r="BX1347" s="4"/>
      <c r="BY1347" s="4"/>
      <c r="BZ1347" s="4"/>
      <c r="CA1347" s="4"/>
      <c r="CB1347" s="4"/>
      <c r="CC1347" s="4"/>
      <c r="CD1347" s="4"/>
      <c r="CE1347" s="4"/>
      <c r="CF1347" s="4"/>
      <c r="CG1347" s="4"/>
      <c r="CH1347" s="4"/>
      <c r="CI1347" s="4"/>
      <c r="CJ1347" s="4"/>
      <c r="CK1347" s="4"/>
      <c r="CL1347" s="4"/>
      <c r="CM1347" s="4"/>
      <c r="CN1347" s="4"/>
      <c r="CO1347" s="4"/>
      <c r="CP1347" s="4"/>
      <c r="CQ1347" s="4"/>
      <c r="CR1347" s="4"/>
      <c r="CS1347" s="4"/>
      <c r="CT1347" s="4"/>
      <c r="CU1347" s="4"/>
      <c r="CV1347" s="4"/>
      <c r="CW1347" s="4"/>
      <c r="CX1347" s="4"/>
      <c r="CY1347" s="4"/>
      <c r="CZ1347" s="4"/>
      <c r="DA1347" s="4"/>
      <c r="DB1347" s="4"/>
      <c r="DC1347" s="4"/>
      <c r="DD1347" s="4"/>
      <c r="DE1347" s="4"/>
      <c r="DF1347" s="4"/>
      <c r="DG1347" s="4"/>
      <c r="DH1347" s="4"/>
      <c r="DI1347" s="4"/>
      <c r="DJ1347" s="4"/>
      <c r="DK1347" s="4"/>
      <c r="DL1347" s="4"/>
      <c r="DM1347" s="4"/>
      <c r="DN1347" s="4"/>
      <c r="DO1347" s="4"/>
      <c r="DP1347" s="4"/>
      <c r="DQ1347" s="4"/>
      <c r="DR1347" s="4"/>
      <c r="DS1347" s="4"/>
      <c r="DT1347" s="4"/>
      <c r="DU1347" s="4"/>
      <c r="DV1347" s="4"/>
      <c r="DW1347" s="4"/>
      <c r="DX1347" s="4"/>
      <c r="DY1347" s="4"/>
      <c r="DZ1347" s="4"/>
      <c r="EA1347" s="4"/>
      <c r="EB1347" s="4"/>
      <c r="EC1347" s="4"/>
      <c r="ED1347" s="4"/>
      <c r="EE1347" s="4"/>
      <c r="EF1347" s="4"/>
      <c r="EG1347" s="4"/>
      <c r="EH1347" s="4"/>
      <c r="EI1347" s="4"/>
      <c r="EJ1347" s="4"/>
      <c r="EK1347" s="4"/>
      <c r="EL1347" s="4"/>
    </row>
    <row r="1348" spans="1:142" x14ac:dyDescent="0.35">
      <c r="A1348" s="3"/>
      <c r="B1348" s="4"/>
      <c r="C1348" s="4"/>
      <c r="D1348" s="4"/>
      <c r="E1348" s="3"/>
      <c r="F1348" s="3"/>
      <c r="G1348" s="3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/>
      <c r="AD1348" s="4"/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  <c r="BA1348" s="4"/>
      <c r="BB1348" s="4"/>
      <c r="BC1348" s="4"/>
      <c r="BD1348" s="4"/>
      <c r="BE1348" s="4"/>
      <c r="BF1348" s="4"/>
      <c r="BG1348" s="4"/>
      <c r="BH1348" s="4"/>
      <c r="BI1348" s="4"/>
      <c r="BJ1348" s="4"/>
      <c r="BK1348" s="4"/>
      <c r="BL1348" s="4"/>
      <c r="BM1348" s="4"/>
      <c r="BN1348" s="4"/>
      <c r="BO1348" s="4"/>
      <c r="BP1348" s="4"/>
      <c r="BQ1348" s="4"/>
      <c r="BR1348" s="4"/>
      <c r="BS1348" s="4"/>
      <c r="BT1348" s="4"/>
      <c r="BU1348" s="4"/>
      <c r="BV1348" s="4"/>
      <c r="BW1348" s="4"/>
      <c r="BX1348" s="4"/>
      <c r="BY1348" s="4"/>
      <c r="BZ1348" s="4"/>
      <c r="CA1348" s="4"/>
      <c r="CB1348" s="4"/>
      <c r="CC1348" s="4"/>
      <c r="CD1348" s="4"/>
      <c r="CE1348" s="4"/>
      <c r="CF1348" s="4"/>
      <c r="CG1348" s="4"/>
      <c r="CH1348" s="4"/>
      <c r="CI1348" s="4"/>
      <c r="CJ1348" s="4"/>
      <c r="CK1348" s="4"/>
      <c r="CL1348" s="4"/>
      <c r="CM1348" s="4"/>
      <c r="CN1348" s="4"/>
      <c r="CO1348" s="4"/>
      <c r="CP1348" s="4"/>
      <c r="CQ1348" s="4"/>
      <c r="CR1348" s="4"/>
      <c r="CS1348" s="4"/>
      <c r="CT1348" s="4"/>
      <c r="CU1348" s="4"/>
      <c r="CV1348" s="4"/>
      <c r="CW1348" s="4"/>
      <c r="CX1348" s="4"/>
      <c r="CY1348" s="4"/>
      <c r="CZ1348" s="4"/>
      <c r="DA1348" s="4"/>
      <c r="DB1348" s="4"/>
      <c r="DC1348" s="4"/>
      <c r="DD1348" s="4"/>
      <c r="DE1348" s="4"/>
      <c r="DF1348" s="4"/>
      <c r="DG1348" s="4"/>
      <c r="DH1348" s="4"/>
      <c r="DI1348" s="4"/>
      <c r="DJ1348" s="4"/>
      <c r="DK1348" s="4"/>
      <c r="DL1348" s="4"/>
      <c r="DM1348" s="4"/>
      <c r="DN1348" s="4"/>
      <c r="DO1348" s="4"/>
      <c r="DP1348" s="4"/>
      <c r="DQ1348" s="4"/>
      <c r="DR1348" s="4"/>
      <c r="DS1348" s="4"/>
      <c r="DT1348" s="4"/>
      <c r="DU1348" s="4"/>
      <c r="DV1348" s="4"/>
      <c r="DW1348" s="4"/>
      <c r="DX1348" s="4"/>
      <c r="DY1348" s="4"/>
      <c r="DZ1348" s="4"/>
      <c r="EA1348" s="4"/>
      <c r="EB1348" s="4"/>
      <c r="EC1348" s="4"/>
      <c r="ED1348" s="4"/>
      <c r="EE1348" s="4"/>
      <c r="EF1348" s="4"/>
      <c r="EG1348" s="4"/>
      <c r="EH1348" s="4"/>
      <c r="EI1348" s="4"/>
      <c r="EJ1348" s="4"/>
      <c r="EK1348" s="4"/>
      <c r="EL1348" s="4"/>
    </row>
    <row r="1349" spans="1:142" x14ac:dyDescent="0.35">
      <c r="A1349" s="3"/>
      <c r="B1349" s="4"/>
      <c r="C1349" s="4"/>
      <c r="D1349" s="4"/>
      <c r="E1349" s="3"/>
      <c r="F1349" s="3"/>
      <c r="G1349" s="3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  <c r="AC1349" s="4"/>
      <c r="AD1349" s="4"/>
      <c r="AE1349" s="4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  <c r="AZ1349" s="4"/>
      <c r="BA1349" s="4"/>
      <c r="BB1349" s="4"/>
      <c r="BC1349" s="4"/>
      <c r="BD1349" s="4"/>
      <c r="BE1349" s="4"/>
      <c r="BF1349" s="4"/>
      <c r="BG1349" s="4"/>
      <c r="BH1349" s="4"/>
      <c r="BI1349" s="4"/>
      <c r="BJ1349" s="4"/>
      <c r="BK1349" s="4"/>
      <c r="BL1349" s="4"/>
      <c r="BM1349" s="4"/>
      <c r="BN1349" s="4"/>
      <c r="BO1349" s="4"/>
      <c r="BP1349" s="4"/>
      <c r="BQ1349" s="4"/>
      <c r="BR1349" s="4"/>
      <c r="BS1349" s="4"/>
      <c r="BT1349" s="4"/>
      <c r="BU1349" s="4"/>
      <c r="BV1349" s="4"/>
      <c r="BW1349" s="4"/>
      <c r="BX1349" s="4"/>
      <c r="BY1349" s="4"/>
      <c r="BZ1349" s="4"/>
      <c r="CA1349" s="4"/>
      <c r="CB1349" s="4"/>
      <c r="CC1349" s="4"/>
      <c r="CD1349" s="4"/>
      <c r="CE1349" s="4"/>
      <c r="CF1349" s="4"/>
      <c r="CG1349" s="4"/>
      <c r="CH1349" s="4"/>
      <c r="CI1349" s="4"/>
      <c r="CJ1349" s="4"/>
      <c r="CK1349" s="4"/>
      <c r="CL1349" s="4"/>
      <c r="CM1349" s="4"/>
      <c r="CN1349" s="4"/>
      <c r="CO1349" s="4"/>
      <c r="CP1349" s="4"/>
      <c r="CQ1349" s="4"/>
      <c r="CR1349" s="4"/>
      <c r="CS1349" s="4"/>
      <c r="CT1349" s="4"/>
      <c r="CU1349" s="4"/>
      <c r="CV1349" s="4"/>
      <c r="CW1349" s="4"/>
      <c r="CX1349" s="4"/>
      <c r="CY1349" s="4"/>
      <c r="CZ1349" s="4"/>
      <c r="DA1349" s="4"/>
      <c r="DB1349" s="4"/>
      <c r="DC1349" s="4"/>
      <c r="DD1349" s="4"/>
      <c r="DE1349" s="4"/>
      <c r="DF1349" s="4"/>
      <c r="DG1349" s="4"/>
      <c r="DH1349" s="4"/>
      <c r="DI1349" s="4"/>
      <c r="DJ1349" s="4"/>
      <c r="DK1349" s="4"/>
      <c r="DL1349" s="4"/>
      <c r="DM1349" s="4"/>
      <c r="DN1349" s="4"/>
      <c r="DO1349" s="4"/>
      <c r="DP1349" s="4"/>
      <c r="DQ1349" s="4"/>
      <c r="DR1349" s="4"/>
      <c r="DS1349" s="4"/>
      <c r="DT1349" s="4"/>
      <c r="DU1349" s="4"/>
      <c r="DV1349" s="4"/>
      <c r="DW1349" s="4"/>
      <c r="DX1349" s="4"/>
      <c r="DY1349" s="4"/>
      <c r="DZ1349" s="4"/>
      <c r="EA1349" s="4"/>
      <c r="EB1349" s="4"/>
      <c r="EC1349" s="4"/>
      <c r="ED1349" s="4"/>
      <c r="EE1349" s="4"/>
      <c r="EF1349" s="4"/>
      <c r="EG1349" s="4"/>
      <c r="EH1349" s="4"/>
      <c r="EI1349" s="4"/>
      <c r="EJ1349" s="4"/>
      <c r="EK1349" s="4"/>
      <c r="EL1349" s="4"/>
    </row>
    <row r="1350" spans="1:142" x14ac:dyDescent="0.35">
      <c r="A1350" s="3"/>
      <c r="B1350" s="4"/>
      <c r="C1350" s="4"/>
      <c r="D1350" s="4"/>
      <c r="E1350" s="3"/>
      <c r="F1350" s="3"/>
      <c r="G1350" s="3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  <c r="AD1350" s="4"/>
      <c r="AE1350" s="4"/>
      <c r="AF1350" s="4"/>
      <c r="AG1350" s="4"/>
      <c r="AH1350" s="4"/>
      <c r="AI1350" s="4"/>
      <c r="AJ1350" s="4"/>
      <c r="AK1350" s="4"/>
      <c r="AL1350" s="4"/>
      <c r="AM1350" s="4"/>
      <c r="AN1350" s="4"/>
      <c r="AO1350" s="4"/>
      <c r="AP1350" s="4"/>
      <c r="AQ1350" s="4"/>
      <c r="AR1350" s="4"/>
      <c r="AS1350" s="4"/>
      <c r="AT1350" s="4"/>
      <c r="AU1350" s="4"/>
      <c r="AV1350" s="4"/>
      <c r="AW1350" s="4"/>
      <c r="AX1350" s="4"/>
      <c r="AY1350" s="4"/>
      <c r="AZ1350" s="4"/>
      <c r="BA1350" s="4"/>
      <c r="BB1350" s="4"/>
      <c r="BC1350" s="4"/>
      <c r="BD1350" s="4"/>
      <c r="BE1350" s="4"/>
      <c r="BF1350" s="4"/>
      <c r="BG1350" s="4"/>
      <c r="BH1350" s="4"/>
      <c r="BI1350" s="4"/>
      <c r="BJ1350" s="4"/>
      <c r="BK1350" s="4"/>
      <c r="BL1350" s="4"/>
      <c r="BM1350" s="4"/>
      <c r="BN1350" s="4"/>
      <c r="BO1350" s="4"/>
      <c r="BP1350" s="4"/>
      <c r="BQ1350" s="4"/>
      <c r="BR1350" s="4"/>
      <c r="BS1350" s="4"/>
      <c r="BT1350" s="4"/>
      <c r="BU1350" s="4"/>
      <c r="BV1350" s="4"/>
      <c r="BW1350" s="4"/>
      <c r="BX1350" s="4"/>
      <c r="BY1350" s="4"/>
      <c r="BZ1350" s="4"/>
      <c r="CA1350" s="4"/>
      <c r="CB1350" s="4"/>
      <c r="CC1350" s="4"/>
      <c r="CD1350" s="4"/>
      <c r="CE1350" s="4"/>
      <c r="CF1350" s="4"/>
      <c r="CG1350" s="4"/>
      <c r="CH1350" s="4"/>
      <c r="CI1350" s="4"/>
      <c r="CJ1350" s="4"/>
      <c r="CK1350" s="4"/>
      <c r="CL1350" s="4"/>
      <c r="CM1350" s="4"/>
      <c r="CN1350" s="4"/>
      <c r="CO1350" s="4"/>
      <c r="CP1350" s="4"/>
      <c r="CQ1350" s="4"/>
      <c r="CR1350" s="4"/>
      <c r="CS1350" s="4"/>
      <c r="CT1350" s="4"/>
      <c r="CU1350" s="4"/>
      <c r="CV1350" s="4"/>
      <c r="CW1350" s="4"/>
      <c r="CX1350" s="4"/>
      <c r="CY1350" s="4"/>
      <c r="CZ1350" s="4"/>
      <c r="DA1350" s="4"/>
      <c r="DB1350" s="4"/>
      <c r="DC1350" s="4"/>
      <c r="DD1350" s="4"/>
      <c r="DE1350" s="4"/>
      <c r="DF1350" s="4"/>
      <c r="DG1350" s="4"/>
      <c r="DH1350" s="4"/>
      <c r="DI1350" s="4"/>
      <c r="DJ1350" s="4"/>
      <c r="DK1350" s="4"/>
      <c r="DL1350" s="4"/>
      <c r="DM1350" s="4"/>
      <c r="DN1350" s="4"/>
      <c r="DO1350" s="4"/>
      <c r="DP1350" s="4"/>
      <c r="DQ1350" s="4"/>
      <c r="DR1350" s="4"/>
      <c r="DS1350" s="4"/>
      <c r="DT1350" s="4"/>
      <c r="DU1350" s="4"/>
      <c r="DV1350" s="4"/>
      <c r="DW1350" s="4"/>
      <c r="DX1350" s="4"/>
      <c r="DY1350" s="4"/>
      <c r="DZ1350" s="4"/>
      <c r="EA1350" s="4"/>
      <c r="EB1350" s="4"/>
      <c r="EC1350" s="4"/>
      <c r="ED1350" s="4"/>
      <c r="EE1350" s="4"/>
      <c r="EF1350" s="4"/>
      <c r="EG1350" s="4"/>
      <c r="EH1350" s="4"/>
      <c r="EI1350" s="4"/>
      <c r="EJ1350" s="4"/>
      <c r="EK1350" s="4"/>
      <c r="EL1350" s="4"/>
    </row>
    <row r="1351" spans="1:142" x14ac:dyDescent="0.35">
      <c r="A1351" s="3"/>
      <c r="B1351" s="4"/>
      <c r="C1351" s="4"/>
      <c r="D1351" s="4"/>
      <c r="E1351" s="3"/>
      <c r="F1351" s="3"/>
      <c r="G1351" s="3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  <c r="AX1351" s="4"/>
      <c r="AY1351" s="4"/>
      <c r="AZ1351" s="4"/>
      <c r="BA1351" s="4"/>
      <c r="BB1351" s="4"/>
      <c r="BC1351" s="4"/>
      <c r="BD1351" s="4"/>
      <c r="BE1351" s="4"/>
      <c r="BF1351" s="4"/>
      <c r="BG1351" s="4"/>
      <c r="BH1351" s="4"/>
      <c r="BI1351" s="4"/>
      <c r="BJ1351" s="4"/>
      <c r="BK1351" s="4"/>
      <c r="BL1351" s="4"/>
      <c r="BM1351" s="4"/>
      <c r="BN1351" s="4"/>
      <c r="BO1351" s="4"/>
      <c r="BP1351" s="4"/>
      <c r="BQ1351" s="4"/>
      <c r="BR1351" s="4"/>
      <c r="BS1351" s="4"/>
      <c r="BT1351" s="4"/>
      <c r="BU1351" s="4"/>
      <c r="BV1351" s="4"/>
      <c r="BW1351" s="4"/>
      <c r="BX1351" s="4"/>
      <c r="BY1351" s="4"/>
      <c r="BZ1351" s="4"/>
      <c r="CA1351" s="4"/>
      <c r="CB1351" s="4"/>
      <c r="CC1351" s="4"/>
      <c r="CD1351" s="4"/>
      <c r="CE1351" s="4"/>
      <c r="CF1351" s="4"/>
      <c r="CG1351" s="4"/>
      <c r="CH1351" s="4"/>
      <c r="CI1351" s="4"/>
      <c r="CJ1351" s="4"/>
      <c r="CK1351" s="4"/>
      <c r="CL1351" s="4"/>
      <c r="CM1351" s="4"/>
      <c r="CN1351" s="4"/>
      <c r="CO1351" s="4"/>
      <c r="CP1351" s="4"/>
      <c r="CQ1351" s="4"/>
      <c r="CR1351" s="4"/>
      <c r="CS1351" s="4"/>
      <c r="CT1351" s="4"/>
      <c r="CU1351" s="4"/>
      <c r="CV1351" s="4"/>
      <c r="CW1351" s="4"/>
      <c r="CX1351" s="4"/>
      <c r="CY1351" s="4"/>
      <c r="CZ1351" s="4"/>
      <c r="DA1351" s="4"/>
      <c r="DB1351" s="4"/>
      <c r="DC1351" s="4"/>
      <c r="DD1351" s="4"/>
      <c r="DE1351" s="4"/>
      <c r="DF1351" s="4"/>
      <c r="DG1351" s="4"/>
      <c r="DH1351" s="4"/>
      <c r="DI1351" s="4"/>
      <c r="DJ1351" s="4"/>
      <c r="DK1351" s="4"/>
      <c r="DL1351" s="4"/>
      <c r="DM1351" s="4"/>
      <c r="DN1351" s="4"/>
      <c r="DO1351" s="4"/>
      <c r="DP1351" s="4"/>
      <c r="DQ1351" s="4"/>
      <c r="DR1351" s="4"/>
      <c r="DS1351" s="4"/>
      <c r="DT1351" s="4"/>
      <c r="DU1351" s="4"/>
      <c r="DV1351" s="4"/>
      <c r="DW1351" s="4"/>
      <c r="DX1351" s="4"/>
      <c r="DY1351" s="4"/>
      <c r="DZ1351" s="4"/>
      <c r="EA1351" s="4"/>
      <c r="EB1351" s="4"/>
      <c r="EC1351" s="4"/>
      <c r="ED1351" s="4"/>
      <c r="EE1351" s="4"/>
      <c r="EF1351" s="4"/>
      <c r="EG1351" s="4"/>
      <c r="EH1351" s="4"/>
      <c r="EI1351" s="4"/>
      <c r="EJ1351" s="4"/>
      <c r="EK1351" s="4"/>
      <c r="EL1351" s="4"/>
    </row>
    <row r="1352" spans="1:142" x14ac:dyDescent="0.35">
      <c r="A1352" s="3"/>
      <c r="B1352" s="4"/>
      <c r="C1352" s="4"/>
      <c r="D1352" s="4"/>
      <c r="E1352" s="3"/>
      <c r="F1352" s="3"/>
      <c r="G1352" s="3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  <c r="BA1352" s="4"/>
      <c r="BB1352" s="4"/>
      <c r="BC1352" s="4"/>
      <c r="BD1352" s="4"/>
      <c r="BE1352" s="4"/>
      <c r="BF1352" s="4"/>
      <c r="BG1352" s="4"/>
      <c r="BH1352" s="4"/>
      <c r="BI1352" s="4"/>
      <c r="BJ1352" s="4"/>
      <c r="BK1352" s="4"/>
      <c r="BL1352" s="4"/>
      <c r="BM1352" s="4"/>
      <c r="BN1352" s="4"/>
      <c r="BO1352" s="4"/>
      <c r="BP1352" s="4"/>
      <c r="BQ1352" s="4"/>
      <c r="BR1352" s="4"/>
      <c r="BS1352" s="4"/>
      <c r="BT1352" s="4"/>
      <c r="BU1352" s="4"/>
      <c r="BV1352" s="4"/>
      <c r="BW1352" s="4"/>
      <c r="BX1352" s="4"/>
      <c r="BY1352" s="4"/>
      <c r="BZ1352" s="4"/>
      <c r="CA1352" s="4"/>
      <c r="CB1352" s="4"/>
      <c r="CC1352" s="4"/>
      <c r="CD1352" s="4"/>
      <c r="CE1352" s="4"/>
      <c r="CF1352" s="4"/>
      <c r="CG1352" s="4"/>
      <c r="CH1352" s="4"/>
      <c r="CI1352" s="4"/>
      <c r="CJ1352" s="4"/>
      <c r="CK1352" s="4"/>
      <c r="CL1352" s="4"/>
      <c r="CM1352" s="4"/>
      <c r="CN1352" s="4"/>
      <c r="CO1352" s="4"/>
      <c r="CP1352" s="4"/>
      <c r="CQ1352" s="4"/>
      <c r="CR1352" s="4"/>
      <c r="CS1352" s="4"/>
      <c r="CT1352" s="4"/>
      <c r="CU1352" s="4"/>
      <c r="CV1352" s="4"/>
      <c r="CW1352" s="4"/>
      <c r="CX1352" s="4"/>
      <c r="CY1352" s="4"/>
      <c r="CZ1352" s="4"/>
      <c r="DA1352" s="4"/>
      <c r="DB1352" s="4"/>
      <c r="DC1352" s="4"/>
      <c r="DD1352" s="4"/>
      <c r="DE1352" s="4"/>
      <c r="DF1352" s="4"/>
      <c r="DG1352" s="4"/>
      <c r="DH1352" s="4"/>
      <c r="DI1352" s="4"/>
      <c r="DJ1352" s="4"/>
      <c r="DK1352" s="4"/>
      <c r="DL1352" s="4"/>
      <c r="DM1352" s="4"/>
      <c r="DN1352" s="4"/>
      <c r="DO1352" s="4"/>
      <c r="DP1352" s="4"/>
      <c r="DQ1352" s="4"/>
      <c r="DR1352" s="4"/>
      <c r="DS1352" s="4"/>
      <c r="DT1352" s="4"/>
      <c r="DU1352" s="4"/>
      <c r="DV1352" s="4"/>
      <c r="DW1352" s="4"/>
      <c r="DX1352" s="4"/>
      <c r="DY1352" s="4"/>
      <c r="DZ1352" s="4"/>
      <c r="EA1352" s="4"/>
      <c r="EB1352" s="4"/>
      <c r="EC1352" s="4"/>
      <c r="ED1352" s="4"/>
      <c r="EE1352" s="4"/>
      <c r="EF1352" s="4"/>
      <c r="EG1352" s="4"/>
      <c r="EH1352" s="4"/>
      <c r="EI1352" s="4"/>
      <c r="EJ1352" s="4"/>
      <c r="EK1352" s="4"/>
      <c r="EL1352" s="4"/>
    </row>
    <row r="1353" spans="1:142" x14ac:dyDescent="0.35">
      <c r="A1353" s="3"/>
      <c r="B1353" s="4"/>
      <c r="C1353" s="4"/>
      <c r="D1353" s="4"/>
      <c r="E1353" s="3"/>
      <c r="F1353" s="3"/>
      <c r="G1353" s="3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  <c r="AC1353" s="4"/>
      <c r="AD1353" s="4"/>
      <c r="AE1353" s="4"/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  <c r="AZ1353" s="4"/>
      <c r="BA1353" s="4"/>
      <c r="BB1353" s="4"/>
      <c r="BC1353" s="4"/>
      <c r="BD1353" s="4"/>
      <c r="BE1353" s="4"/>
      <c r="BF1353" s="4"/>
      <c r="BG1353" s="4"/>
      <c r="BH1353" s="4"/>
      <c r="BI1353" s="4"/>
      <c r="BJ1353" s="4"/>
      <c r="BK1353" s="4"/>
      <c r="BL1353" s="4"/>
      <c r="BM1353" s="4"/>
      <c r="BN1353" s="4"/>
      <c r="BO1353" s="4"/>
      <c r="BP1353" s="4"/>
      <c r="BQ1353" s="4"/>
      <c r="BR1353" s="4"/>
      <c r="BS1353" s="4"/>
      <c r="BT1353" s="4"/>
      <c r="BU1353" s="4"/>
      <c r="BV1353" s="4"/>
      <c r="BW1353" s="4"/>
      <c r="BX1353" s="4"/>
      <c r="BY1353" s="4"/>
      <c r="BZ1353" s="4"/>
      <c r="CA1353" s="4"/>
      <c r="CB1353" s="4"/>
      <c r="CC1353" s="4"/>
      <c r="CD1353" s="4"/>
      <c r="CE1353" s="4"/>
      <c r="CF1353" s="4"/>
      <c r="CG1353" s="4"/>
      <c r="CH1353" s="4"/>
      <c r="CI1353" s="4"/>
      <c r="CJ1353" s="4"/>
      <c r="CK1353" s="4"/>
      <c r="CL1353" s="4"/>
      <c r="CM1353" s="4"/>
      <c r="CN1353" s="4"/>
      <c r="CO1353" s="4"/>
      <c r="CP1353" s="4"/>
      <c r="CQ1353" s="4"/>
      <c r="CR1353" s="4"/>
      <c r="CS1353" s="4"/>
      <c r="CT1353" s="4"/>
      <c r="CU1353" s="4"/>
      <c r="CV1353" s="4"/>
      <c r="CW1353" s="4"/>
      <c r="CX1353" s="4"/>
      <c r="CY1353" s="4"/>
      <c r="CZ1353" s="4"/>
      <c r="DA1353" s="4"/>
      <c r="DB1353" s="4"/>
      <c r="DC1353" s="4"/>
      <c r="DD1353" s="4"/>
      <c r="DE1353" s="4"/>
      <c r="DF1353" s="4"/>
      <c r="DG1353" s="4"/>
      <c r="DH1353" s="4"/>
      <c r="DI1353" s="4"/>
      <c r="DJ1353" s="4"/>
      <c r="DK1353" s="4"/>
      <c r="DL1353" s="4"/>
      <c r="DM1353" s="4"/>
      <c r="DN1353" s="4"/>
      <c r="DO1353" s="4"/>
      <c r="DP1353" s="4"/>
      <c r="DQ1353" s="4"/>
      <c r="DR1353" s="4"/>
      <c r="DS1353" s="4"/>
      <c r="DT1353" s="4"/>
      <c r="DU1353" s="4"/>
      <c r="DV1353" s="4"/>
      <c r="DW1353" s="4"/>
      <c r="DX1353" s="4"/>
      <c r="DY1353" s="4"/>
      <c r="DZ1353" s="4"/>
      <c r="EA1353" s="4"/>
      <c r="EB1353" s="4"/>
      <c r="EC1353" s="4"/>
      <c r="ED1353" s="4"/>
      <c r="EE1353" s="4"/>
      <c r="EF1353" s="4"/>
      <c r="EG1353" s="4"/>
      <c r="EH1353" s="4"/>
      <c r="EI1353" s="4"/>
      <c r="EJ1353" s="4"/>
      <c r="EK1353" s="4"/>
      <c r="EL1353" s="4"/>
    </row>
    <row r="1354" spans="1:142" x14ac:dyDescent="0.35">
      <c r="A1354" s="3"/>
      <c r="B1354" s="4"/>
      <c r="C1354" s="4"/>
      <c r="D1354" s="4"/>
      <c r="E1354" s="3"/>
      <c r="F1354" s="3"/>
      <c r="G1354" s="3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  <c r="AC1354" s="4"/>
      <c r="AD1354" s="4"/>
      <c r="AE1354" s="4"/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  <c r="BA1354" s="4"/>
      <c r="BB1354" s="4"/>
      <c r="BC1354" s="4"/>
      <c r="BD1354" s="4"/>
      <c r="BE1354" s="4"/>
      <c r="BF1354" s="4"/>
      <c r="BG1354" s="4"/>
      <c r="BH1354" s="4"/>
      <c r="BI1354" s="4"/>
      <c r="BJ1354" s="4"/>
      <c r="BK1354" s="4"/>
      <c r="BL1354" s="4"/>
      <c r="BM1354" s="4"/>
      <c r="BN1354" s="4"/>
      <c r="BO1354" s="4"/>
      <c r="BP1354" s="4"/>
      <c r="BQ1354" s="4"/>
      <c r="BR1354" s="4"/>
      <c r="BS1354" s="4"/>
      <c r="BT1354" s="4"/>
      <c r="BU1354" s="4"/>
      <c r="BV1354" s="4"/>
      <c r="BW1354" s="4"/>
      <c r="BX1354" s="4"/>
      <c r="BY1354" s="4"/>
      <c r="BZ1354" s="4"/>
      <c r="CA1354" s="4"/>
      <c r="CB1354" s="4"/>
      <c r="CC1354" s="4"/>
      <c r="CD1354" s="4"/>
      <c r="CE1354" s="4"/>
      <c r="CF1354" s="4"/>
      <c r="CG1354" s="4"/>
      <c r="CH1354" s="4"/>
      <c r="CI1354" s="4"/>
      <c r="CJ1354" s="4"/>
      <c r="CK1354" s="4"/>
      <c r="CL1354" s="4"/>
      <c r="CM1354" s="4"/>
      <c r="CN1354" s="4"/>
      <c r="CO1354" s="4"/>
      <c r="CP1354" s="4"/>
      <c r="CQ1354" s="4"/>
      <c r="CR1354" s="4"/>
      <c r="CS1354" s="4"/>
      <c r="CT1354" s="4"/>
      <c r="CU1354" s="4"/>
      <c r="CV1354" s="4"/>
      <c r="CW1354" s="4"/>
      <c r="CX1354" s="4"/>
      <c r="CY1354" s="4"/>
      <c r="CZ1354" s="4"/>
      <c r="DA1354" s="4"/>
      <c r="DB1354" s="4"/>
      <c r="DC1354" s="4"/>
      <c r="DD1354" s="4"/>
      <c r="DE1354" s="4"/>
      <c r="DF1354" s="4"/>
      <c r="DG1354" s="4"/>
      <c r="DH1354" s="4"/>
      <c r="DI1354" s="4"/>
      <c r="DJ1354" s="4"/>
      <c r="DK1354" s="4"/>
      <c r="DL1354" s="4"/>
      <c r="DM1354" s="4"/>
      <c r="DN1354" s="4"/>
      <c r="DO1354" s="4"/>
      <c r="DP1354" s="4"/>
      <c r="DQ1354" s="4"/>
      <c r="DR1354" s="4"/>
      <c r="DS1354" s="4"/>
      <c r="DT1354" s="4"/>
      <c r="DU1354" s="4"/>
      <c r="DV1354" s="4"/>
      <c r="DW1354" s="4"/>
      <c r="DX1354" s="4"/>
      <c r="DY1354" s="4"/>
      <c r="DZ1354" s="4"/>
      <c r="EA1354" s="4"/>
      <c r="EB1354" s="4"/>
      <c r="EC1354" s="4"/>
      <c r="ED1354" s="4"/>
      <c r="EE1354" s="4"/>
      <c r="EF1354" s="4"/>
      <c r="EG1354" s="4"/>
      <c r="EH1354" s="4"/>
      <c r="EI1354" s="4"/>
      <c r="EJ1354" s="4"/>
      <c r="EK1354" s="4"/>
      <c r="EL1354" s="4"/>
    </row>
    <row r="1355" spans="1:142" x14ac:dyDescent="0.35">
      <c r="A1355" s="3"/>
      <c r="B1355" s="4"/>
      <c r="C1355" s="4"/>
      <c r="D1355" s="4"/>
      <c r="E1355" s="3"/>
      <c r="F1355" s="3"/>
      <c r="G1355" s="3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  <c r="AA1355" s="4"/>
      <c r="AB1355" s="4"/>
      <c r="AC1355" s="4"/>
      <c r="AD1355" s="4"/>
      <c r="AE1355" s="4"/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  <c r="AZ1355" s="4"/>
      <c r="BA1355" s="4"/>
      <c r="BB1355" s="4"/>
      <c r="BC1355" s="4"/>
      <c r="BD1355" s="4"/>
      <c r="BE1355" s="4"/>
      <c r="BF1355" s="4"/>
      <c r="BG1355" s="4"/>
      <c r="BH1355" s="4"/>
      <c r="BI1355" s="4"/>
      <c r="BJ1355" s="4"/>
      <c r="BK1355" s="4"/>
      <c r="BL1355" s="4"/>
      <c r="BM1355" s="4"/>
      <c r="BN1355" s="4"/>
      <c r="BO1355" s="4"/>
      <c r="BP1355" s="4"/>
      <c r="BQ1355" s="4"/>
      <c r="BR1355" s="4"/>
      <c r="BS1355" s="4"/>
      <c r="BT1355" s="4"/>
      <c r="BU1355" s="4"/>
      <c r="BV1355" s="4"/>
      <c r="BW1355" s="4"/>
      <c r="BX1355" s="4"/>
      <c r="BY1355" s="4"/>
      <c r="BZ1355" s="4"/>
      <c r="CA1355" s="4"/>
      <c r="CB1355" s="4"/>
      <c r="CC1355" s="4"/>
      <c r="CD1355" s="4"/>
      <c r="CE1355" s="4"/>
      <c r="CF1355" s="4"/>
      <c r="CG1355" s="4"/>
      <c r="CH1355" s="4"/>
      <c r="CI1355" s="4"/>
      <c r="CJ1355" s="4"/>
      <c r="CK1355" s="4"/>
      <c r="CL1355" s="4"/>
      <c r="CM1355" s="4"/>
      <c r="CN1355" s="4"/>
      <c r="CO1355" s="4"/>
      <c r="CP1355" s="4"/>
      <c r="CQ1355" s="4"/>
      <c r="CR1355" s="4"/>
      <c r="CS1355" s="4"/>
      <c r="CT1355" s="4"/>
      <c r="CU1355" s="4"/>
      <c r="CV1355" s="4"/>
      <c r="CW1355" s="4"/>
      <c r="CX1355" s="4"/>
      <c r="CY1355" s="4"/>
      <c r="CZ1355" s="4"/>
      <c r="DA1355" s="4"/>
      <c r="DB1355" s="4"/>
      <c r="DC1355" s="4"/>
      <c r="DD1355" s="4"/>
      <c r="DE1355" s="4"/>
      <c r="DF1355" s="4"/>
      <c r="DG1355" s="4"/>
      <c r="DH1355" s="4"/>
      <c r="DI1355" s="4"/>
      <c r="DJ1355" s="4"/>
      <c r="DK1355" s="4"/>
      <c r="DL1355" s="4"/>
      <c r="DM1355" s="4"/>
      <c r="DN1355" s="4"/>
      <c r="DO1355" s="4"/>
      <c r="DP1355" s="4"/>
      <c r="DQ1355" s="4"/>
      <c r="DR1355" s="4"/>
      <c r="DS1355" s="4"/>
      <c r="DT1355" s="4"/>
      <c r="DU1355" s="4"/>
      <c r="DV1355" s="4"/>
      <c r="DW1355" s="4"/>
      <c r="DX1355" s="4"/>
      <c r="DY1355" s="4"/>
      <c r="DZ1355" s="4"/>
      <c r="EA1355" s="4"/>
      <c r="EB1355" s="4"/>
      <c r="EC1355" s="4"/>
      <c r="ED1355" s="4"/>
      <c r="EE1355" s="4"/>
      <c r="EF1355" s="4"/>
      <c r="EG1355" s="4"/>
      <c r="EH1355" s="4"/>
      <c r="EI1355" s="4"/>
      <c r="EJ1355" s="4"/>
      <c r="EK1355" s="4"/>
      <c r="EL1355" s="4"/>
    </row>
    <row r="1356" spans="1:142" x14ac:dyDescent="0.35">
      <c r="A1356" s="3"/>
      <c r="B1356" s="4"/>
      <c r="C1356" s="4"/>
      <c r="D1356" s="4"/>
      <c r="E1356" s="3"/>
      <c r="F1356" s="3"/>
      <c r="G1356" s="3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/>
      <c r="AD1356" s="4"/>
      <c r="AE1356" s="4"/>
      <c r="AF1356" s="4"/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/>
      <c r="AS1356" s="4"/>
      <c r="AT1356" s="4"/>
      <c r="AU1356" s="4"/>
      <c r="AV1356" s="4"/>
      <c r="AW1356" s="4"/>
      <c r="AX1356" s="4"/>
      <c r="AY1356" s="4"/>
      <c r="AZ1356" s="4"/>
      <c r="BA1356" s="4"/>
      <c r="BB1356" s="4"/>
      <c r="BC1356" s="4"/>
      <c r="BD1356" s="4"/>
      <c r="BE1356" s="4"/>
      <c r="BF1356" s="4"/>
      <c r="BG1356" s="4"/>
      <c r="BH1356" s="4"/>
      <c r="BI1356" s="4"/>
      <c r="BJ1356" s="4"/>
      <c r="BK1356" s="4"/>
      <c r="BL1356" s="4"/>
      <c r="BM1356" s="4"/>
      <c r="BN1356" s="4"/>
      <c r="BO1356" s="4"/>
      <c r="BP1356" s="4"/>
      <c r="BQ1356" s="4"/>
      <c r="BR1356" s="4"/>
      <c r="BS1356" s="4"/>
      <c r="BT1356" s="4"/>
      <c r="BU1356" s="4"/>
      <c r="BV1356" s="4"/>
      <c r="BW1356" s="4"/>
      <c r="BX1356" s="4"/>
      <c r="BY1356" s="4"/>
      <c r="BZ1356" s="4"/>
      <c r="CA1356" s="4"/>
      <c r="CB1356" s="4"/>
      <c r="CC1356" s="4"/>
      <c r="CD1356" s="4"/>
      <c r="CE1356" s="4"/>
      <c r="CF1356" s="4"/>
      <c r="CG1356" s="4"/>
      <c r="CH1356" s="4"/>
      <c r="CI1356" s="4"/>
      <c r="CJ1356" s="4"/>
      <c r="CK1356" s="4"/>
      <c r="CL1356" s="4"/>
      <c r="CM1356" s="4"/>
      <c r="CN1356" s="4"/>
      <c r="CO1356" s="4"/>
      <c r="CP1356" s="4"/>
      <c r="CQ1356" s="4"/>
      <c r="CR1356" s="4"/>
      <c r="CS1356" s="4"/>
      <c r="CT1356" s="4"/>
      <c r="CU1356" s="4"/>
      <c r="CV1356" s="4"/>
      <c r="CW1356" s="4"/>
      <c r="CX1356" s="4"/>
      <c r="CY1356" s="4"/>
      <c r="CZ1356" s="4"/>
      <c r="DA1356" s="4"/>
      <c r="DB1356" s="4"/>
      <c r="DC1356" s="4"/>
      <c r="DD1356" s="4"/>
      <c r="DE1356" s="4"/>
      <c r="DF1356" s="4"/>
      <c r="DG1356" s="4"/>
      <c r="DH1356" s="4"/>
      <c r="DI1356" s="4"/>
      <c r="DJ1356" s="4"/>
      <c r="DK1356" s="4"/>
      <c r="DL1356" s="4"/>
      <c r="DM1356" s="4"/>
      <c r="DN1356" s="4"/>
      <c r="DO1356" s="4"/>
      <c r="DP1356" s="4"/>
      <c r="DQ1356" s="4"/>
      <c r="DR1356" s="4"/>
      <c r="DS1356" s="4"/>
      <c r="DT1356" s="4"/>
      <c r="DU1356" s="4"/>
      <c r="DV1356" s="4"/>
      <c r="DW1356" s="4"/>
      <c r="DX1356" s="4"/>
      <c r="DY1356" s="4"/>
      <c r="DZ1356" s="4"/>
      <c r="EA1356" s="4"/>
      <c r="EB1356" s="4"/>
      <c r="EC1356" s="4"/>
      <c r="ED1356" s="4"/>
      <c r="EE1356" s="4"/>
      <c r="EF1356" s="4"/>
      <c r="EG1356" s="4"/>
      <c r="EH1356" s="4"/>
      <c r="EI1356" s="4"/>
      <c r="EJ1356" s="4"/>
      <c r="EK1356" s="4"/>
      <c r="EL1356" s="4"/>
    </row>
    <row r="1357" spans="1:142" x14ac:dyDescent="0.35">
      <c r="A1357" s="3"/>
      <c r="B1357" s="4"/>
      <c r="C1357" s="4"/>
      <c r="D1357" s="4"/>
      <c r="E1357" s="3"/>
      <c r="F1357" s="3"/>
      <c r="G1357" s="3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  <c r="BA1357" s="4"/>
      <c r="BB1357" s="4"/>
      <c r="BC1357" s="4"/>
      <c r="BD1357" s="4"/>
      <c r="BE1357" s="4"/>
      <c r="BF1357" s="4"/>
      <c r="BG1357" s="4"/>
      <c r="BH1357" s="4"/>
      <c r="BI1357" s="4"/>
      <c r="BJ1357" s="4"/>
      <c r="BK1357" s="4"/>
      <c r="BL1357" s="4"/>
      <c r="BM1357" s="4"/>
      <c r="BN1357" s="4"/>
      <c r="BO1357" s="4"/>
      <c r="BP1357" s="4"/>
      <c r="BQ1357" s="4"/>
      <c r="BR1357" s="4"/>
      <c r="BS1357" s="4"/>
      <c r="BT1357" s="4"/>
      <c r="BU1357" s="4"/>
      <c r="BV1357" s="4"/>
      <c r="BW1357" s="4"/>
      <c r="BX1357" s="4"/>
      <c r="BY1357" s="4"/>
      <c r="BZ1357" s="4"/>
      <c r="CA1357" s="4"/>
      <c r="CB1357" s="4"/>
      <c r="CC1357" s="4"/>
      <c r="CD1357" s="4"/>
      <c r="CE1357" s="4"/>
      <c r="CF1357" s="4"/>
      <c r="CG1357" s="4"/>
      <c r="CH1357" s="4"/>
      <c r="CI1357" s="4"/>
      <c r="CJ1357" s="4"/>
      <c r="CK1357" s="4"/>
      <c r="CL1357" s="4"/>
      <c r="CM1357" s="4"/>
      <c r="CN1357" s="4"/>
      <c r="CO1357" s="4"/>
      <c r="CP1357" s="4"/>
      <c r="CQ1357" s="4"/>
      <c r="CR1357" s="4"/>
      <c r="CS1357" s="4"/>
      <c r="CT1357" s="4"/>
      <c r="CU1357" s="4"/>
      <c r="CV1357" s="4"/>
      <c r="CW1357" s="4"/>
      <c r="CX1357" s="4"/>
      <c r="CY1357" s="4"/>
      <c r="CZ1357" s="4"/>
      <c r="DA1357" s="4"/>
      <c r="DB1357" s="4"/>
      <c r="DC1357" s="4"/>
      <c r="DD1357" s="4"/>
      <c r="DE1357" s="4"/>
      <c r="DF1357" s="4"/>
      <c r="DG1357" s="4"/>
      <c r="DH1357" s="4"/>
      <c r="DI1357" s="4"/>
      <c r="DJ1357" s="4"/>
      <c r="DK1357" s="4"/>
      <c r="DL1357" s="4"/>
      <c r="DM1357" s="4"/>
      <c r="DN1357" s="4"/>
      <c r="DO1357" s="4"/>
      <c r="DP1357" s="4"/>
      <c r="DQ1357" s="4"/>
      <c r="DR1357" s="4"/>
      <c r="DS1357" s="4"/>
      <c r="DT1357" s="4"/>
      <c r="DU1357" s="4"/>
      <c r="DV1357" s="4"/>
      <c r="DW1357" s="4"/>
      <c r="DX1357" s="4"/>
      <c r="DY1357" s="4"/>
      <c r="DZ1357" s="4"/>
      <c r="EA1357" s="4"/>
      <c r="EB1357" s="4"/>
      <c r="EC1357" s="4"/>
      <c r="ED1357" s="4"/>
      <c r="EE1357" s="4"/>
      <c r="EF1357" s="4"/>
      <c r="EG1357" s="4"/>
      <c r="EH1357" s="4"/>
      <c r="EI1357" s="4"/>
      <c r="EJ1357" s="4"/>
      <c r="EK1357" s="4"/>
      <c r="EL1357" s="4"/>
    </row>
    <row r="1358" spans="1:142" x14ac:dyDescent="0.35">
      <c r="A1358" s="3"/>
      <c r="B1358" s="4"/>
      <c r="C1358" s="4"/>
      <c r="D1358" s="4"/>
      <c r="E1358" s="3"/>
      <c r="F1358" s="3"/>
      <c r="G1358" s="3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  <c r="AD1358" s="4"/>
      <c r="AE1358" s="4"/>
      <c r="AF1358" s="4"/>
      <c r="AG1358" s="4"/>
      <c r="AH1358" s="4"/>
      <c r="AI1358" s="4"/>
      <c r="AJ1358" s="4"/>
      <c r="AK1358" s="4"/>
      <c r="AL1358" s="4"/>
      <c r="AM1358" s="4"/>
      <c r="AN1358" s="4"/>
      <c r="AO1358" s="4"/>
      <c r="AP1358" s="4"/>
      <c r="AQ1358" s="4"/>
      <c r="AR1358" s="4"/>
      <c r="AS1358" s="4"/>
      <c r="AT1358" s="4"/>
      <c r="AU1358" s="4"/>
      <c r="AV1358" s="4"/>
      <c r="AW1358" s="4"/>
      <c r="AX1358" s="4"/>
      <c r="AY1358" s="4"/>
      <c r="AZ1358" s="4"/>
      <c r="BA1358" s="4"/>
      <c r="BB1358" s="4"/>
      <c r="BC1358" s="4"/>
      <c r="BD1358" s="4"/>
      <c r="BE1358" s="4"/>
      <c r="BF1358" s="4"/>
      <c r="BG1358" s="4"/>
      <c r="BH1358" s="4"/>
      <c r="BI1358" s="4"/>
      <c r="BJ1358" s="4"/>
      <c r="BK1358" s="4"/>
      <c r="BL1358" s="4"/>
      <c r="BM1358" s="4"/>
      <c r="BN1358" s="4"/>
      <c r="BO1358" s="4"/>
      <c r="BP1358" s="4"/>
      <c r="BQ1358" s="4"/>
      <c r="BR1358" s="4"/>
      <c r="BS1358" s="4"/>
      <c r="BT1358" s="4"/>
      <c r="BU1358" s="4"/>
      <c r="BV1358" s="4"/>
      <c r="BW1358" s="4"/>
      <c r="BX1358" s="4"/>
      <c r="BY1358" s="4"/>
      <c r="BZ1358" s="4"/>
      <c r="CA1358" s="4"/>
      <c r="CB1358" s="4"/>
      <c r="CC1358" s="4"/>
      <c r="CD1358" s="4"/>
      <c r="CE1358" s="4"/>
      <c r="CF1358" s="4"/>
      <c r="CG1358" s="4"/>
      <c r="CH1358" s="4"/>
      <c r="CI1358" s="4"/>
      <c r="CJ1358" s="4"/>
      <c r="CK1358" s="4"/>
      <c r="CL1358" s="4"/>
      <c r="CM1358" s="4"/>
      <c r="CN1358" s="4"/>
      <c r="CO1358" s="4"/>
      <c r="CP1358" s="4"/>
      <c r="CQ1358" s="4"/>
      <c r="CR1358" s="4"/>
      <c r="CS1358" s="4"/>
      <c r="CT1358" s="4"/>
      <c r="CU1358" s="4"/>
      <c r="CV1358" s="4"/>
      <c r="CW1358" s="4"/>
      <c r="CX1358" s="4"/>
      <c r="CY1358" s="4"/>
      <c r="CZ1358" s="4"/>
      <c r="DA1358" s="4"/>
      <c r="DB1358" s="4"/>
      <c r="DC1358" s="4"/>
      <c r="DD1358" s="4"/>
      <c r="DE1358" s="4"/>
      <c r="DF1358" s="4"/>
      <c r="DG1358" s="4"/>
      <c r="DH1358" s="4"/>
      <c r="DI1358" s="4"/>
      <c r="DJ1358" s="4"/>
      <c r="DK1358" s="4"/>
      <c r="DL1358" s="4"/>
      <c r="DM1358" s="4"/>
      <c r="DN1358" s="4"/>
      <c r="DO1358" s="4"/>
      <c r="DP1358" s="4"/>
      <c r="DQ1358" s="4"/>
      <c r="DR1358" s="4"/>
      <c r="DS1358" s="4"/>
      <c r="DT1358" s="4"/>
      <c r="DU1358" s="4"/>
      <c r="DV1358" s="4"/>
      <c r="DW1358" s="4"/>
      <c r="DX1358" s="4"/>
      <c r="DY1358" s="4"/>
      <c r="DZ1358" s="4"/>
      <c r="EA1358" s="4"/>
      <c r="EB1358" s="4"/>
      <c r="EC1358" s="4"/>
      <c r="ED1358" s="4"/>
      <c r="EE1358" s="4"/>
      <c r="EF1358" s="4"/>
      <c r="EG1358" s="4"/>
      <c r="EH1358" s="4"/>
      <c r="EI1358" s="4"/>
      <c r="EJ1358" s="4"/>
      <c r="EK1358" s="4"/>
      <c r="EL1358" s="4"/>
    </row>
    <row r="1359" spans="1:142" x14ac:dyDescent="0.35">
      <c r="A1359" s="3"/>
      <c r="B1359" s="4"/>
      <c r="C1359" s="4"/>
      <c r="D1359" s="4"/>
      <c r="E1359" s="3"/>
      <c r="F1359" s="3"/>
      <c r="G1359" s="3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  <c r="AC1359" s="4"/>
      <c r="AD1359" s="4"/>
      <c r="AE1359" s="4"/>
      <c r="AF1359" s="4"/>
      <c r="AG1359" s="4"/>
      <c r="AH1359" s="4"/>
      <c r="AI1359" s="4"/>
      <c r="AJ1359" s="4"/>
      <c r="AK1359" s="4"/>
      <c r="AL1359" s="4"/>
      <c r="AM1359" s="4"/>
      <c r="AN1359" s="4"/>
      <c r="AO1359" s="4"/>
      <c r="AP1359" s="4"/>
      <c r="AQ1359" s="4"/>
      <c r="AR1359" s="4"/>
      <c r="AS1359" s="4"/>
      <c r="AT1359" s="4"/>
      <c r="AU1359" s="4"/>
      <c r="AV1359" s="4"/>
      <c r="AW1359" s="4"/>
      <c r="AX1359" s="4"/>
      <c r="AY1359" s="4"/>
      <c r="AZ1359" s="4"/>
      <c r="BA1359" s="4"/>
      <c r="BB1359" s="4"/>
      <c r="BC1359" s="4"/>
      <c r="BD1359" s="4"/>
      <c r="BE1359" s="4"/>
      <c r="BF1359" s="4"/>
      <c r="BG1359" s="4"/>
      <c r="BH1359" s="4"/>
      <c r="BI1359" s="4"/>
      <c r="BJ1359" s="4"/>
      <c r="BK1359" s="4"/>
      <c r="BL1359" s="4"/>
      <c r="BM1359" s="4"/>
      <c r="BN1359" s="4"/>
      <c r="BO1359" s="4"/>
      <c r="BP1359" s="4"/>
      <c r="BQ1359" s="4"/>
      <c r="BR1359" s="4"/>
      <c r="BS1359" s="4"/>
      <c r="BT1359" s="4"/>
      <c r="BU1359" s="4"/>
      <c r="BV1359" s="4"/>
      <c r="BW1359" s="4"/>
      <c r="BX1359" s="4"/>
      <c r="BY1359" s="4"/>
      <c r="BZ1359" s="4"/>
      <c r="CA1359" s="4"/>
      <c r="CB1359" s="4"/>
      <c r="CC1359" s="4"/>
      <c r="CD1359" s="4"/>
      <c r="CE1359" s="4"/>
      <c r="CF1359" s="4"/>
      <c r="CG1359" s="4"/>
      <c r="CH1359" s="4"/>
      <c r="CI1359" s="4"/>
      <c r="CJ1359" s="4"/>
      <c r="CK1359" s="4"/>
      <c r="CL1359" s="4"/>
      <c r="CM1359" s="4"/>
      <c r="CN1359" s="4"/>
      <c r="CO1359" s="4"/>
      <c r="CP1359" s="4"/>
      <c r="CQ1359" s="4"/>
      <c r="CR1359" s="4"/>
      <c r="CS1359" s="4"/>
      <c r="CT1359" s="4"/>
      <c r="CU1359" s="4"/>
      <c r="CV1359" s="4"/>
      <c r="CW1359" s="4"/>
      <c r="CX1359" s="4"/>
      <c r="CY1359" s="4"/>
      <c r="CZ1359" s="4"/>
      <c r="DA1359" s="4"/>
      <c r="DB1359" s="4"/>
      <c r="DC1359" s="4"/>
      <c r="DD1359" s="4"/>
      <c r="DE1359" s="4"/>
      <c r="DF1359" s="4"/>
      <c r="DG1359" s="4"/>
      <c r="DH1359" s="4"/>
      <c r="DI1359" s="4"/>
      <c r="DJ1359" s="4"/>
      <c r="DK1359" s="4"/>
      <c r="DL1359" s="4"/>
      <c r="DM1359" s="4"/>
      <c r="DN1359" s="4"/>
      <c r="DO1359" s="4"/>
      <c r="DP1359" s="4"/>
      <c r="DQ1359" s="4"/>
      <c r="DR1359" s="4"/>
      <c r="DS1359" s="4"/>
      <c r="DT1359" s="4"/>
      <c r="DU1359" s="4"/>
      <c r="DV1359" s="4"/>
      <c r="DW1359" s="4"/>
      <c r="DX1359" s="4"/>
      <c r="DY1359" s="4"/>
      <c r="DZ1359" s="4"/>
      <c r="EA1359" s="4"/>
      <c r="EB1359" s="4"/>
      <c r="EC1359" s="4"/>
      <c r="ED1359" s="4"/>
      <c r="EE1359" s="4"/>
      <c r="EF1359" s="4"/>
      <c r="EG1359" s="4"/>
      <c r="EH1359" s="4"/>
      <c r="EI1359" s="4"/>
      <c r="EJ1359" s="4"/>
      <c r="EK1359" s="4"/>
      <c r="EL1359" s="4"/>
    </row>
    <row r="1360" spans="1:142" x14ac:dyDescent="0.35">
      <c r="A1360" s="3"/>
      <c r="B1360" s="4"/>
      <c r="C1360" s="4"/>
      <c r="D1360" s="4"/>
      <c r="E1360" s="3"/>
      <c r="F1360" s="3"/>
      <c r="G1360" s="3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  <c r="AC1360" s="4"/>
      <c r="AD1360" s="4"/>
      <c r="AE1360" s="4"/>
      <c r="AF1360" s="4"/>
      <c r="AG1360" s="4"/>
      <c r="AH1360" s="4"/>
      <c r="AI1360" s="4"/>
      <c r="AJ1360" s="4"/>
      <c r="AK1360" s="4"/>
      <c r="AL1360" s="4"/>
      <c r="AM1360" s="4"/>
      <c r="AN1360" s="4"/>
      <c r="AO1360" s="4"/>
      <c r="AP1360" s="4"/>
      <c r="AQ1360" s="4"/>
      <c r="AR1360" s="4"/>
      <c r="AS1360" s="4"/>
      <c r="AT1360" s="4"/>
      <c r="AU1360" s="4"/>
      <c r="AV1360" s="4"/>
      <c r="AW1360" s="4"/>
      <c r="AX1360" s="4"/>
      <c r="AY1360" s="4"/>
      <c r="AZ1360" s="4"/>
      <c r="BA1360" s="4"/>
      <c r="BB1360" s="4"/>
      <c r="BC1360" s="4"/>
      <c r="BD1360" s="4"/>
      <c r="BE1360" s="4"/>
      <c r="BF1360" s="4"/>
      <c r="BG1360" s="4"/>
      <c r="BH1360" s="4"/>
      <c r="BI1360" s="4"/>
      <c r="BJ1360" s="4"/>
      <c r="BK1360" s="4"/>
      <c r="BL1360" s="4"/>
      <c r="BM1360" s="4"/>
      <c r="BN1360" s="4"/>
      <c r="BO1360" s="4"/>
      <c r="BP1360" s="4"/>
      <c r="BQ1360" s="4"/>
      <c r="BR1360" s="4"/>
      <c r="BS1360" s="4"/>
      <c r="BT1360" s="4"/>
      <c r="BU1360" s="4"/>
      <c r="BV1360" s="4"/>
      <c r="BW1360" s="4"/>
      <c r="BX1360" s="4"/>
      <c r="BY1360" s="4"/>
      <c r="BZ1360" s="4"/>
      <c r="CA1360" s="4"/>
      <c r="CB1360" s="4"/>
      <c r="CC1360" s="4"/>
      <c r="CD1360" s="4"/>
      <c r="CE1360" s="4"/>
      <c r="CF1360" s="4"/>
      <c r="CG1360" s="4"/>
      <c r="CH1360" s="4"/>
      <c r="CI1360" s="4"/>
      <c r="CJ1360" s="4"/>
      <c r="CK1360" s="4"/>
      <c r="CL1360" s="4"/>
      <c r="CM1360" s="4"/>
      <c r="CN1360" s="4"/>
      <c r="CO1360" s="4"/>
      <c r="CP1360" s="4"/>
      <c r="CQ1360" s="4"/>
      <c r="CR1360" s="4"/>
      <c r="CS1360" s="4"/>
      <c r="CT1360" s="4"/>
      <c r="CU1360" s="4"/>
      <c r="CV1360" s="4"/>
      <c r="CW1360" s="4"/>
      <c r="CX1360" s="4"/>
      <c r="CY1360" s="4"/>
      <c r="CZ1360" s="4"/>
      <c r="DA1360" s="4"/>
      <c r="DB1360" s="4"/>
      <c r="DC1360" s="4"/>
      <c r="DD1360" s="4"/>
      <c r="DE1360" s="4"/>
      <c r="DF1360" s="4"/>
      <c r="DG1360" s="4"/>
      <c r="DH1360" s="4"/>
      <c r="DI1360" s="4"/>
      <c r="DJ1360" s="4"/>
      <c r="DK1360" s="4"/>
      <c r="DL1360" s="4"/>
      <c r="DM1360" s="4"/>
      <c r="DN1360" s="4"/>
      <c r="DO1360" s="4"/>
      <c r="DP1360" s="4"/>
      <c r="DQ1360" s="4"/>
      <c r="DR1360" s="4"/>
      <c r="DS1360" s="4"/>
      <c r="DT1360" s="4"/>
      <c r="DU1360" s="4"/>
      <c r="DV1360" s="4"/>
      <c r="DW1360" s="4"/>
      <c r="DX1360" s="4"/>
      <c r="DY1360" s="4"/>
      <c r="DZ1360" s="4"/>
      <c r="EA1360" s="4"/>
      <c r="EB1360" s="4"/>
      <c r="EC1360" s="4"/>
      <c r="ED1360" s="4"/>
      <c r="EE1360" s="4"/>
      <c r="EF1360" s="4"/>
      <c r="EG1360" s="4"/>
      <c r="EH1360" s="4"/>
      <c r="EI1360" s="4"/>
      <c r="EJ1360" s="4"/>
      <c r="EK1360" s="4"/>
      <c r="EL1360" s="4"/>
    </row>
    <row r="1361" spans="1:142" x14ac:dyDescent="0.35">
      <c r="A1361" s="3"/>
      <c r="B1361" s="4"/>
      <c r="C1361" s="4"/>
      <c r="D1361" s="4"/>
      <c r="E1361" s="3"/>
      <c r="F1361" s="3"/>
      <c r="G1361" s="3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  <c r="AC1361" s="4"/>
      <c r="AD1361" s="4"/>
      <c r="AE1361" s="4"/>
      <c r="AF1361" s="4"/>
      <c r="AG1361" s="4"/>
      <c r="AH1361" s="4"/>
      <c r="AI1361" s="4"/>
      <c r="AJ1361" s="4"/>
      <c r="AK1361" s="4"/>
      <c r="AL1361" s="4"/>
      <c r="AM1361" s="4"/>
      <c r="AN1361" s="4"/>
      <c r="AO1361" s="4"/>
      <c r="AP1361" s="4"/>
      <c r="AQ1361" s="4"/>
      <c r="AR1361" s="4"/>
      <c r="AS1361" s="4"/>
      <c r="AT1361" s="4"/>
      <c r="AU1361" s="4"/>
      <c r="AV1361" s="4"/>
      <c r="AW1361" s="4"/>
      <c r="AX1361" s="4"/>
      <c r="AY1361" s="4"/>
      <c r="AZ1361" s="4"/>
      <c r="BA1361" s="4"/>
      <c r="BB1361" s="4"/>
      <c r="BC1361" s="4"/>
      <c r="BD1361" s="4"/>
      <c r="BE1361" s="4"/>
      <c r="BF1361" s="4"/>
      <c r="BG1361" s="4"/>
      <c r="BH1361" s="4"/>
      <c r="BI1361" s="4"/>
      <c r="BJ1361" s="4"/>
      <c r="BK1361" s="4"/>
      <c r="BL1361" s="4"/>
      <c r="BM1361" s="4"/>
      <c r="BN1361" s="4"/>
      <c r="BO1361" s="4"/>
      <c r="BP1361" s="4"/>
      <c r="BQ1361" s="4"/>
      <c r="BR1361" s="4"/>
      <c r="BS1361" s="4"/>
      <c r="BT1361" s="4"/>
      <c r="BU1361" s="4"/>
      <c r="BV1361" s="4"/>
      <c r="BW1361" s="4"/>
      <c r="BX1361" s="4"/>
      <c r="BY1361" s="4"/>
      <c r="BZ1361" s="4"/>
      <c r="CA1361" s="4"/>
      <c r="CB1361" s="4"/>
      <c r="CC1361" s="4"/>
      <c r="CD1361" s="4"/>
      <c r="CE1361" s="4"/>
      <c r="CF1361" s="4"/>
      <c r="CG1361" s="4"/>
      <c r="CH1361" s="4"/>
      <c r="CI1361" s="4"/>
      <c r="CJ1361" s="4"/>
      <c r="CK1361" s="4"/>
      <c r="CL1361" s="4"/>
      <c r="CM1361" s="4"/>
      <c r="CN1361" s="4"/>
      <c r="CO1361" s="4"/>
      <c r="CP1361" s="4"/>
      <c r="CQ1361" s="4"/>
      <c r="CR1361" s="4"/>
      <c r="CS1361" s="4"/>
      <c r="CT1361" s="4"/>
      <c r="CU1361" s="4"/>
      <c r="CV1361" s="4"/>
      <c r="CW1361" s="4"/>
      <c r="CX1361" s="4"/>
      <c r="CY1361" s="4"/>
      <c r="CZ1361" s="4"/>
      <c r="DA1361" s="4"/>
      <c r="DB1361" s="4"/>
      <c r="DC1361" s="4"/>
      <c r="DD1361" s="4"/>
      <c r="DE1361" s="4"/>
      <c r="DF1361" s="4"/>
      <c r="DG1361" s="4"/>
      <c r="DH1361" s="4"/>
      <c r="DI1361" s="4"/>
      <c r="DJ1361" s="4"/>
      <c r="DK1361" s="4"/>
      <c r="DL1361" s="4"/>
      <c r="DM1361" s="4"/>
      <c r="DN1361" s="4"/>
      <c r="DO1361" s="4"/>
      <c r="DP1361" s="4"/>
      <c r="DQ1361" s="4"/>
      <c r="DR1361" s="4"/>
      <c r="DS1361" s="4"/>
      <c r="DT1361" s="4"/>
      <c r="DU1361" s="4"/>
      <c r="DV1361" s="4"/>
      <c r="DW1361" s="4"/>
      <c r="DX1361" s="4"/>
      <c r="DY1361" s="4"/>
      <c r="DZ1361" s="4"/>
      <c r="EA1361" s="4"/>
      <c r="EB1361" s="4"/>
      <c r="EC1361" s="4"/>
      <c r="ED1361" s="4"/>
      <c r="EE1361" s="4"/>
      <c r="EF1361" s="4"/>
      <c r="EG1361" s="4"/>
      <c r="EH1361" s="4"/>
      <c r="EI1361" s="4"/>
      <c r="EJ1361" s="4"/>
      <c r="EK1361" s="4"/>
      <c r="EL1361" s="4"/>
    </row>
    <row r="1362" spans="1:142" x14ac:dyDescent="0.35">
      <c r="A1362" s="3"/>
      <c r="B1362" s="4"/>
      <c r="C1362" s="4"/>
      <c r="D1362" s="4"/>
      <c r="E1362" s="3"/>
      <c r="F1362" s="3"/>
      <c r="G1362" s="3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  <c r="AC1362" s="4"/>
      <c r="AD1362" s="4"/>
      <c r="AE1362" s="4"/>
      <c r="AF1362" s="4"/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/>
      <c r="AS1362" s="4"/>
      <c r="AT1362" s="4"/>
      <c r="AU1362" s="4"/>
      <c r="AV1362" s="4"/>
      <c r="AW1362" s="4"/>
      <c r="AX1362" s="4"/>
      <c r="AY1362" s="4"/>
      <c r="AZ1362" s="4"/>
      <c r="BA1362" s="4"/>
      <c r="BB1362" s="4"/>
      <c r="BC1362" s="4"/>
      <c r="BD1362" s="4"/>
      <c r="BE1362" s="4"/>
      <c r="BF1362" s="4"/>
      <c r="BG1362" s="4"/>
      <c r="BH1362" s="4"/>
      <c r="BI1362" s="4"/>
      <c r="BJ1362" s="4"/>
      <c r="BK1362" s="4"/>
      <c r="BL1362" s="4"/>
      <c r="BM1362" s="4"/>
      <c r="BN1362" s="4"/>
      <c r="BO1362" s="4"/>
      <c r="BP1362" s="4"/>
      <c r="BQ1362" s="4"/>
      <c r="BR1362" s="4"/>
      <c r="BS1362" s="4"/>
      <c r="BT1362" s="4"/>
      <c r="BU1362" s="4"/>
      <c r="BV1362" s="4"/>
      <c r="BW1362" s="4"/>
      <c r="BX1362" s="4"/>
      <c r="BY1362" s="4"/>
      <c r="BZ1362" s="4"/>
      <c r="CA1362" s="4"/>
      <c r="CB1362" s="4"/>
      <c r="CC1362" s="4"/>
      <c r="CD1362" s="4"/>
      <c r="CE1362" s="4"/>
      <c r="CF1362" s="4"/>
      <c r="CG1362" s="4"/>
      <c r="CH1362" s="4"/>
      <c r="CI1362" s="4"/>
      <c r="CJ1362" s="4"/>
      <c r="CK1362" s="4"/>
      <c r="CL1362" s="4"/>
      <c r="CM1362" s="4"/>
      <c r="CN1362" s="4"/>
      <c r="CO1362" s="4"/>
      <c r="CP1362" s="4"/>
      <c r="CQ1362" s="4"/>
      <c r="CR1362" s="4"/>
      <c r="CS1362" s="4"/>
      <c r="CT1362" s="4"/>
      <c r="CU1362" s="4"/>
      <c r="CV1362" s="4"/>
      <c r="CW1362" s="4"/>
      <c r="CX1362" s="4"/>
      <c r="CY1362" s="4"/>
      <c r="CZ1362" s="4"/>
      <c r="DA1362" s="4"/>
      <c r="DB1362" s="4"/>
      <c r="DC1362" s="4"/>
      <c r="DD1362" s="4"/>
      <c r="DE1362" s="4"/>
      <c r="DF1362" s="4"/>
      <c r="DG1362" s="4"/>
      <c r="DH1362" s="4"/>
      <c r="DI1362" s="4"/>
      <c r="DJ1362" s="4"/>
      <c r="DK1362" s="4"/>
      <c r="DL1362" s="4"/>
      <c r="DM1362" s="4"/>
      <c r="DN1362" s="4"/>
      <c r="DO1362" s="4"/>
      <c r="DP1362" s="4"/>
      <c r="DQ1362" s="4"/>
      <c r="DR1362" s="4"/>
      <c r="DS1362" s="4"/>
      <c r="DT1362" s="4"/>
      <c r="DU1362" s="4"/>
      <c r="DV1362" s="4"/>
      <c r="DW1362" s="4"/>
      <c r="DX1362" s="4"/>
      <c r="DY1362" s="4"/>
      <c r="DZ1362" s="4"/>
      <c r="EA1362" s="4"/>
      <c r="EB1362" s="4"/>
      <c r="EC1362" s="4"/>
      <c r="ED1362" s="4"/>
      <c r="EE1362" s="4"/>
      <c r="EF1362" s="4"/>
      <c r="EG1362" s="4"/>
      <c r="EH1362" s="4"/>
      <c r="EI1362" s="4"/>
      <c r="EJ1362" s="4"/>
      <c r="EK1362" s="4"/>
      <c r="EL1362" s="4"/>
    </row>
    <row r="1363" spans="1:142" x14ac:dyDescent="0.35">
      <c r="A1363" s="3"/>
      <c r="B1363" s="4"/>
      <c r="C1363" s="4"/>
      <c r="D1363" s="4"/>
      <c r="E1363" s="3"/>
      <c r="F1363" s="3"/>
      <c r="G1363" s="3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  <c r="AC1363" s="4"/>
      <c r="AD1363" s="4"/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  <c r="BA1363" s="4"/>
      <c r="BB1363" s="4"/>
      <c r="BC1363" s="4"/>
      <c r="BD1363" s="4"/>
      <c r="BE1363" s="4"/>
      <c r="BF1363" s="4"/>
      <c r="BG1363" s="4"/>
      <c r="BH1363" s="4"/>
      <c r="BI1363" s="4"/>
      <c r="BJ1363" s="4"/>
      <c r="BK1363" s="4"/>
      <c r="BL1363" s="4"/>
      <c r="BM1363" s="4"/>
      <c r="BN1363" s="4"/>
      <c r="BO1363" s="4"/>
      <c r="BP1363" s="4"/>
      <c r="BQ1363" s="4"/>
      <c r="BR1363" s="4"/>
      <c r="BS1363" s="4"/>
      <c r="BT1363" s="4"/>
      <c r="BU1363" s="4"/>
      <c r="BV1363" s="4"/>
      <c r="BW1363" s="4"/>
      <c r="BX1363" s="4"/>
      <c r="BY1363" s="4"/>
      <c r="BZ1363" s="4"/>
      <c r="CA1363" s="4"/>
      <c r="CB1363" s="4"/>
      <c r="CC1363" s="4"/>
      <c r="CD1363" s="4"/>
      <c r="CE1363" s="4"/>
      <c r="CF1363" s="4"/>
      <c r="CG1363" s="4"/>
      <c r="CH1363" s="4"/>
      <c r="CI1363" s="4"/>
      <c r="CJ1363" s="4"/>
      <c r="CK1363" s="4"/>
      <c r="CL1363" s="4"/>
      <c r="CM1363" s="4"/>
      <c r="CN1363" s="4"/>
      <c r="CO1363" s="4"/>
      <c r="CP1363" s="4"/>
      <c r="CQ1363" s="4"/>
      <c r="CR1363" s="4"/>
      <c r="CS1363" s="4"/>
      <c r="CT1363" s="4"/>
      <c r="CU1363" s="4"/>
      <c r="CV1363" s="4"/>
      <c r="CW1363" s="4"/>
      <c r="CX1363" s="4"/>
      <c r="CY1363" s="4"/>
      <c r="CZ1363" s="4"/>
      <c r="DA1363" s="4"/>
      <c r="DB1363" s="4"/>
      <c r="DC1363" s="4"/>
      <c r="DD1363" s="4"/>
      <c r="DE1363" s="4"/>
      <c r="DF1363" s="4"/>
      <c r="DG1363" s="4"/>
      <c r="DH1363" s="4"/>
      <c r="DI1363" s="4"/>
      <c r="DJ1363" s="4"/>
      <c r="DK1363" s="4"/>
      <c r="DL1363" s="4"/>
      <c r="DM1363" s="4"/>
      <c r="DN1363" s="4"/>
      <c r="DO1363" s="4"/>
      <c r="DP1363" s="4"/>
      <c r="DQ1363" s="4"/>
      <c r="DR1363" s="4"/>
      <c r="DS1363" s="4"/>
      <c r="DT1363" s="4"/>
      <c r="DU1363" s="4"/>
      <c r="DV1363" s="4"/>
      <c r="DW1363" s="4"/>
      <c r="DX1363" s="4"/>
      <c r="DY1363" s="4"/>
      <c r="DZ1363" s="4"/>
      <c r="EA1363" s="4"/>
      <c r="EB1363" s="4"/>
      <c r="EC1363" s="4"/>
      <c r="ED1363" s="4"/>
      <c r="EE1363" s="4"/>
      <c r="EF1363" s="4"/>
      <c r="EG1363" s="4"/>
      <c r="EH1363" s="4"/>
      <c r="EI1363" s="4"/>
      <c r="EJ1363" s="4"/>
      <c r="EK1363" s="4"/>
      <c r="EL1363" s="4"/>
    </row>
    <row r="1364" spans="1:142" x14ac:dyDescent="0.35">
      <c r="A1364" s="3"/>
      <c r="B1364" s="4"/>
      <c r="C1364" s="4"/>
      <c r="D1364" s="4"/>
      <c r="E1364" s="3"/>
      <c r="F1364" s="3"/>
      <c r="G1364" s="3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  <c r="AD1364" s="4"/>
      <c r="AE1364" s="4"/>
      <c r="AF1364" s="4"/>
      <c r="AG1364" s="4"/>
      <c r="AH1364" s="4"/>
      <c r="AI1364" s="4"/>
      <c r="AJ1364" s="4"/>
      <c r="AK1364" s="4"/>
      <c r="AL1364" s="4"/>
      <c r="AM1364" s="4"/>
      <c r="AN1364" s="4"/>
      <c r="AO1364" s="4"/>
      <c r="AP1364" s="4"/>
      <c r="AQ1364" s="4"/>
      <c r="AR1364" s="4"/>
      <c r="AS1364" s="4"/>
      <c r="AT1364" s="4"/>
      <c r="AU1364" s="4"/>
      <c r="AV1364" s="4"/>
      <c r="AW1364" s="4"/>
      <c r="AX1364" s="4"/>
      <c r="AY1364" s="4"/>
      <c r="AZ1364" s="4"/>
      <c r="BA1364" s="4"/>
      <c r="BB1364" s="4"/>
      <c r="BC1364" s="4"/>
      <c r="BD1364" s="4"/>
      <c r="BE1364" s="4"/>
      <c r="BF1364" s="4"/>
      <c r="BG1364" s="4"/>
      <c r="BH1364" s="4"/>
      <c r="BI1364" s="4"/>
      <c r="BJ1364" s="4"/>
      <c r="BK1364" s="4"/>
      <c r="BL1364" s="4"/>
      <c r="BM1364" s="4"/>
      <c r="BN1364" s="4"/>
      <c r="BO1364" s="4"/>
      <c r="BP1364" s="4"/>
      <c r="BQ1364" s="4"/>
      <c r="BR1364" s="4"/>
      <c r="BS1364" s="4"/>
      <c r="BT1364" s="4"/>
      <c r="BU1364" s="4"/>
      <c r="BV1364" s="4"/>
      <c r="BW1364" s="4"/>
      <c r="BX1364" s="4"/>
      <c r="BY1364" s="4"/>
      <c r="BZ1364" s="4"/>
      <c r="CA1364" s="4"/>
      <c r="CB1364" s="4"/>
      <c r="CC1364" s="4"/>
      <c r="CD1364" s="4"/>
      <c r="CE1364" s="4"/>
      <c r="CF1364" s="4"/>
      <c r="CG1364" s="4"/>
      <c r="CH1364" s="4"/>
      <c r="CI1364" s="4"/>
      <c r="CJ1364" s="4"/>
      <c r="CK1364" s="4"/>
      <c r="CL1364" s="4"/>
      <c r="CM1364" s="4"/>
      <c r="CN1364" s="4"/>
      <c r="CO1364" s="4"/>
      <c r="CP1364" s="4"/>
      <c r="CQ1364" s="4"/>
      <c r="CR1364" s="4"/>
      <c r="CS1364" s="4"/>
      <c r="CT1364" s="4"/>
      <c r="CU1364" s="4"/>
      <c r="CV1364" s="4"/>
      <c r="CW1364" s="4"/>
      <c r="CX1364" s="4"/>
      <c r="CY1364" s="4"/>
      <c r="CZ1364" s="4"/>
      <c r="DA1364" s="4"/>
      <c r="DB1364" s="4"/>
      <c r="DC1364" s="4"/>
      <c r="DD1364" s="4"/>
      <c r="DE1364" s="4"/>
      <c r="DF1364" s="4"/>
      <c r="DG1364" s="4"/>
      <c r="DH1364" s="4"/>
      <c r="DI1364" s="4"/>
      <c r="DJ1364" s="4"/>
      <c r="DK1364" s="4"/>
      <c r="DL1364" s="4"/>
      <c r="DM1364" s="4"/>
      <c r="DN1364" s="4"/>
      <c r="DO1364" s="4"/>
      <c r="DP1364" s="4"/>
      <c r="DQ1364" s="4"/>
      <c r="DR1364" s="4"/>
      <c r="DS1364" s="4"/>
      <c r="DT1364" s="4"/>
      <c r="DU1364" s="4"/>
      <c r="DV1364" s="4"/>
      <c r="DW1364" s="4"/>
      <c r="DX1364" s="4"/>
      <c r="DY1364" s="4"/>
      <c r="DZ1364" s="4"/>
      <c r="EA1364" s="4"/>
      <c r="EB1364" s="4"/>
      <c r="EC1364" s="4"/>
      <c r="ED1364" s="4"/>
      <c r="EE1364" s="4"/>
      <c r="EF1364" s="4"/>
      <c r="EG1364" s="4"/>
      <c r="EH1364" s="4"/>
      <c r="EI1364" s="4"/>
      <c r="EJ1364" s="4"/>
      <c r="EK1364" s="4"/>
      <c r="EL1364" s="4"/>
    </row>
    <row r="1365" spans="1:142" x14ac:dyDescent="0.35">
      <c r="A1365" s="3"/>
      <c r="B1365" s="4"/>
      <c r="C1365" s="4"/>
      <c r="D1365" s="4"/>
      <c r="E1365" s="3"/>
      <c r="F1365" s="3"/>
      <c r="G1365" s="3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  <c r="AC1365" s="4"/>
      <c r="AD1365" s="4"/>
      <c r="AE1365" s="4"/>
      <c r="AF1365" s="4"/>
      <c r="AG1365" s="4"/>
      <c r="AH1365" s="4"/>
      <c r="AI1365" s="4"/>
      <c r="AJ1365" s="4"/>
      <c r="AK1365" s="4"/>
      <c r="AL1365" s="4"/>
      <c r="AM1365" s="4"/>
      <c r="AN1365" s="4"/>
      <c r="AO1365" s="4"/>
      <c r="AP1365" s="4"/>
      <c r="AQ1365" s="4"/>
      <c r="AR1365" s="4"/>
      <c r="AS1365" s="4"/>
      <c r="AT1365" s="4"/>
      <c r="AU1365" s="4"/>
      <c r="AV1365" s="4"/>
      <c r="AW1365" s="4"/>
      <c r="AX1365" s="4"/>
      <c r="AY1365" s="4"/>
      <c r="AZ1365" s="4"/>
      <c r="BA1365" s="4"/>
      <c r="BB1365" s="4"/>
      <c r="BC1365" s="4"/>
      <c r="BD1365" s="4"/>
      <c r="BE1365" s="4"/>
      <c r="BF1365" s="4"/>
      <c r="BG1365" s="4"/>
      <c r="BH1365" s="4"/>
      <c r="BI1365" s="4"/>
      <c r="BJ1365" s="4"/>
      <c r="BK1365" s="4"/>
      <c r="BL1365" s="4"/>
      <c r="BM1365" s="4"/>
      <c r="BN1365" s="4"/>
      <c r="BO1365" s="4"/>
      <c r="BP1365" s="4"/>
      <c r="BQ1365" s="4"/>
      <c r="BR1365" s="4"/>
      <c r="BS1365" s="4"/>
      <c r="BT1365" s="4"/>
      <c r="BU1365" s="4"/>
      <c r="BV1365" s="4"/>
      <c r="BW1365" s="4"/>
      <c r="BX1365" s="4"/>
      <c r="BY1365" s="4"/>
      <c r="BZ1365" s="4"/>
      <c r="CA1365" s="4"/>
      <c r="CB1365" s="4"/>
      <c r="CC1365" s="4"/>
      <c r="CD1365" s="4"/>
      <c r="CE1365" s="4"/>
      <c r="CF1365" s="4"/>
      <c r="CG1365" s="4"/>
      <c r="CH1365" s="4"/>
      <c r="CI1365" s="4"/>
      <c r="CJ1365" s="4"/>
      <c r="CK1365" s="4"/>
      <c r="CL1365" s="4"/>
      <c r="CM1365" s="4"/>
      <c r="CN1365" s="4"/>
      <c r="CO1365" s="4"/>
      <c r="CP1365" s="4"/>
      <c r="CQ1365" s="4"/>
      <c r="CR1365" s="4"/>
      <c r="CS1365" s="4"/>
      <c r="CT1365" s="4"/>
      <c r="CU1365" s="4"/>
      <c r="CV1365" s="4"/>
      <c r="CW1365" s="4"/>
      <c r="CX1365" s="4"/>
      <c r="CY1365" s="4"/>
      <c r="CZ1365" s="4"/>
      <c r="DA1365" s="4"/>
      <c r="DB1365" s="4"/>
      <c r="DC1365" s="4"/>
      <c r="DD1365" s="4"/>
      <c r="DE1365" s="4"/>
      <c r="DF1365" s="4"/>
      <c r="DG1365" s="4"/>
      <c r="DH1365" s="4"/>
      <c r="DI1365" s="4"/>
      <c r="DJ1365" s="4"/>
      <c r="DK1365" s="4"/>
      <c r="DL1365" s="4"/>
      <c r="DM1365" s="4"/>
      <c r="DN1365" s="4"/>
      <c r="DO1365" s="4"/>
      <c r="DP1365" s="4"/>
      <c r="DQ1365" s="4"/>
      <c r="DR1365" s="4"/>
      <c r="DS1365" s="4"/>
      <c r="DT1365" s="4"/>
      <c r="DU1365" s="4"/>
      <c r="DV1365" s="4"/>
      <c r="DW1365" s="4"/>
      <c r="DX1365" s="4"/>
      <c r="DY1365" s="4"/>
      <c r="DZ1365" s="4"/>
      <c r="EA1365" s="4"/>
      <c r="EB1365" s="4"/>
      <c r="EC1365" s="4"/>
      <c r="ED1365" s="4"/>
      <c r="EE1365" s="4"/>
      <c r="EF1365" s="4"/>
      <c r="EG1365" s="4"/>
      <c r="EH1365" s="4"/>
      <c r="EI1365" s="4"/>
      <c r="EJ1365" s="4"/>
      <c r="EK1365" s="4"/>
      <c r="EL1365" s="4"/>
    </row>
    <row r="1366" spans="1:142" x14ac:dyDescent="0.35">
      <c r="A1366" s="3"/>
      <c r="B1366" s="4"/>
      <c r="C1366" s="4"/>
      <c r="D1366" s="4"/>
      <c r="E1366" s="3"/>
      <c r="F1366" s="3"/>
      <c r="G1366" s="3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  <c r="AD1366" s="4"/>
      <c r="AE1366" s="4"/>
      <c r="AF1366" s="4"/>
      <c r="AG1366" s="4"/>
      <c r="AH1366" s="4"/>
      <c r="AI1366" s="4"/>
      <c r="AJ1366" s="4"/>
      <c r="AK1366" s="4"/>
      <c r="AL1366" s="4"/>
      <c r="AM1366" s="4"/>
      <c r="AN1366" s="4"/>
      <c r="AO1366" s="4"/>
      <c r="AP1366" s="4"/>
      <c r="AQ1366" s="4"/>
      <c r="AR1366" s="4"/>
      <c r="AS1366" s="4"/>
      <c r="AT1366" s="4"/>
      <c r="AU1366" s="4"/>
      <c r="AV1366" s="4"/>
      <c r="AW1366" s="4"/>
      <c r="AX1366" s="4"/>
      <c r="AY1366" s="4"/>
      <c r="AZ1366" s="4"/>
      <c r="BA1366" s="4"/>
      <c r="BB1366" s="4"/>
      <c r="BC1366" s="4"/>
      <c r="BD1366" s="4"/>
      <c r="BE1366" s="4"/>
      <c r="BF1366" s="4"/>
      <c r="BG1366" s="4"/>
      <c r="BH1366" s="4"/>
      <c r="BI1366" s="4"/>
      <c r="BJ1366" s="4"/>
      <c r="BK1366" s="4"/>
      <c r="BL1366" s="4"/>
      <c r="BM1366" s="4"/>
      <c r="BN1366" s="4"/>
      <c r="BO1366" s="4"/>
      <c r="BP1366" s="4"/>
      <c r="BQ1366" s="4"/>
      <c r="BR1366" s="4"/>
      <c r="BS1366" s="4"/>
      <c r="BT1366" s="4"/>
      <c r="BU1366" s="4"/>
      <c r="BV1366" s="4"/>
      <c r="BW1366" s="4"/>
      <c r="BX1366" s="4"/>
      <c r="BY1366" s="4"/>
      <c r="BZ1366" s="4"/>
      <c r="CA1366" s="4"/>
      <c r="CB1366" s="4"/>
      <c r="CC1366" s="4"/>
      <c r="CD1366" s="4"/>
      <c r="CE1366" s="4"/>
      <c r="CF1366" s="4"/>
      <c r="CG1366" s="4"/>
      <c r="CH1366" s="4"/>
      <c r="CI1366" s="4"/>
      <c r="CJ1366" s="4"/>
      <c r="CK1366" s="4"/>
      <c r="CL1366" s="4"/>
      <c r="CM1366" s="4"/>
      <c r="CN1366" s="4"/>
      <c r="CO1366" s="4"/>
      <c r="CP1366" s="4"/>
      <c r="CQ1366" s="4"/>
      <c r="CR1366" s="4"/>
      <c r="CS1366" s="4"/>
      <c r="CT1366" s="4"/>
      <c r="CU1366" s="4"/>
      <c r="CV1366" s="4"/>
      <c r="CW1366" s="4"/>
      <c r="CX1366" s="4"/>
      <c r="CY1366" s="4"/>
      <c r="CZ1366" s="4"/>
      <c r="DA1366" s="4"/>
      <c r="DB1366" s="4"/>
      <c r="DC1366" s="4"/>
      <c r="DD1366" s="4"/>
      <c r="DE1366" s="4"/>
      <c r="DF1366" s="4"/>
      <c r="DG1366" s="4"/>
      <c r="DH1366" s="4"/>
      <c r="DI1366" s="4"/>
      <c r="DJ1366" s="4"/>
      <c r="DK1366" s="4"/>
      <c r="DL1366" s="4"/>
      <c r="DM1366" s="4"/>
      <c r="DN1366" s="4"/>
      <c r="DO1366" s="4"/>
      <c r="DP1366" s="4"/>
      <c r="DQ1366" s="4"/>
      <c r="DR1366" s="4"/>
      <c r="DS1366" s="4"/>
      <c r="DT1366" s="4"/>
      <c r="DU1366" s="4"/>
      <c r="DV1366" s="4"/>
      <c r="DW1366" s="4"/>
      <c r="DX1366" s="4"/>
      <c r="DY1366" s="4"/>
      <c r="DZ1366" s="4"/>
      <c r="EA1366" s="4"/>
      <c r="EB1366" s="4"/>
      <c r="EC1366" s="4"/>
      <c r="ED1366" s="4"/>
      <c r="EE1366" s="4"/>
      <c r="EF1366" s="4"/>
      <c r="EG1366" s="4"/>
      <c r="EH1366" s="4"/>
      <c r="EI1366" s="4"/>
      <c r="EJ1366" s="4"/>
      <c r="EK1366" s="4"/>
      <c r="EL1366" s="4"/>
    </row>
    <row r="1367" spans="1:142" x14ac:dyDescent="0.35">
      <c r="A1367" s="3"/>
      <c r="B1367" s="4"/>
      <c r="C1367" s="4"/>
      <c r="D1367" s="4"/>
      <c r="E1367" s="3"/>
      <c r="F1367" s="3"/>
      <c r="G1367" s="3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/>
      <c r="AD1367" s="4"/>
      <c r="AE1367" s="4"/>
      <c r="AF1367" s="4"/>
      <c r="AG1367" s="4"/>
      <c r="AH1367" s="4"/>
      <c r="AI1367" s="4"/>
      <c r="AJ1367" s="4"/>
      <c r="AK1367" s="4"/>
      <c r="AL1367" s="4"/>
      <c r="AM1367" s="4"/>
      <c r="AN1367" s="4"/>
      <c r="AO1367" s="4"/>
      <c r="AP1367" s="4"/>
      <c r="AQ1367" s="4"/>
      <c r="AR1367" s="4"/>
      <c r="AS1367" s="4"/>
      <c r="AT1367" s="4"/>
      <c r="AU1367" s="4"/>
      <c r="AV1367" s="4"/>
      <c r="AW1367" s="4"/>
      <c r="AX1367" s="4"/>
      <c r="AY1367" s="4"/>
      <c r="AZ1367" s="4"/>
      <c r="BA1367" s="4"/>
      <c r="BB1367" s="4"/>
      <c r="BC1367" s="4"/>
      <c r="BD1367" s="4"/>
      <c r="BE1367" s="4"/>
      <c r="BF1367" s="4"/>
      <c r="BG1367" s="4"/>
      <c r="BH1367" s="4"/>
      <c r="BI1367" s="4"/>
      <c r="BJ1367" s="4"/>
      <c r="BK1367" s="4"/>
      <c r="BL1367" s="4"/>
      <c r="BM1367" s="4"/>
      <c r="BN1367" s="4"/>
      <c r="BO1367" s="4"/>
      <c r="BP1367" s="4"/>
      <c r="BQ1367" s="4"/>
      <c r="BR1367" s="4"/>
      <c r="BS1367" s="4"/>
      <c r="BT1367" s="4"/>
      <c r="BU1367" s="4"/>
      <c r="BV1367" s="4"/>
      <c r="BW1367" s="4"/>
      <c r="BX1367" s="4"/>
      <c r="BY1367" s="4"/>
      <c r="BZ1367" s="4"/>
      <c r="CA1367" s="4"/>
      <c r="CB1367" s="4"/>
      <c r="CC1367" s="4"/>
      <c r="CD1367" s="4"/>
      <c r="CE1367" s="4"/>
      <c r="CF1367" s="4"/>
      <c r="CG1367" s="4"/>
      <c r="CH1367" s="4"/>
      <c r="CI1367" s="4"/>
      <c r="CJ1367" s="4"/>
      <c r="CK1367" s="4"/>
      <c r="CL1367" s="4"/>
      <c r="CM1367" s="4"/>
      <c r="CN1367" s="4"/>
      <c r="CO1367" s="4"/>
      <c r="CP1367" s="4"/>
      <c r="CQ1367" s="4"/>
      <c r="CR1367" s="4"/>
      <c r="CS1367" s="4"/>
      <c r="CT1367" s="4"/>
      <c r="CU1367" s="4"/>
      <c r="CV1367" s="4"/>
      <c r="CW1367" s="4"/>
      <c r="CX1367" s="4"/>
      <c r="CY1367" s="4"/>
      <c r="CZ1367" s="4"/>
      <c r="DA1367" s="4"/>
      <c r="DB1367" s="4"/>
      <c r="DC1367" s="4"/>
      <c r="DD1367" s="4"/>
      <c r="DE1367" s="4"/>
      <c r="DF1367" s="4"/>
      <c r="DG1367" s="4"/>
      <c r="DH1367" s="4"/>
      <c r="DI1367" s="4"/>
      <c r="DJ1367" s="4"/>
      <c r="DK1367" s="4"/>
      <c r="DL1367" s="4"/>
      <c r="DM1367" s="4"/>
      <c r="DN1367" s="4"/>
      <c r="DO1367" s="4"/>
      <c r="DP1367" s="4"/>
      <c r="DQ1367" s="4"/>
      <c r="DR1367" s="4"/>
      <c r="DS1367" s="4"/>
      <c r="DT1367" s="4"/>
      <c r="DU1367" s="4"/>
      <c r="DV1367" s="4"/>
      <c r="DW1367" s="4"/>
      <c r="DX1367" s="4"/>
      <c r="DY1367" s="4"/>
      <c r="DZ1367" s="4"/>
      <c r="EA1367" s="4"/>
      <c r="EB1367" s="4"/>
      <c r="EC1367" s="4"/>
      <c r="ED1367" s="4"/>
      <c r="EE1367" s="4"/>
      <c r="EF1367" s="4"/>
      <c r="EG1367" s="4"/>
      <c r="EH1367" s="4"/>
      <c r="EI1367" s="4"/>
      <c r="EJ1367" s="4"/>
      <c r="EK1367" s="4"/>
      <c r="EL1367" s="4"/>
    </row>
    <row r="1368" spans="1:142" x14ac:dyDescent="0.35">
      <c r="A1368" s="3"/>
      <c r="B1368" s="4"/>
      <c r="C1368" s="4"/>
      <c r="D1368" s="4"/>
      <c r="E1368" s="3"/>
      <c r="F1368" s="3"/>
      <c r="G1368" s="3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  <c r="AA1368" s="4"/>
      <c r="AB1368" s="4"/>
      <c r="AC1368" s="4"/>
      <c r="AD1368" s="4"/>
      <c r="AE1368" s="4"/>
      <c r="AF1368" s="4"/>
      <c r="AG1368" s="4"/>
      <c r="AH1368" s="4"/>
      <c r="AI1368" s="4"/>
      <c r="AJ1368" s="4"/>
      <c r="AK1368" s="4"/>
      <c r="AL1368" s="4"/>
      <c r="AM1368" s="4"/>
      <c r="AN1368" s="4"/>
      <c r="AO1368" s="4"/>
      <c r="AP1368" s="4"/>
      <c r="AQ1368" s="4"/>
      <c r="AR1368" s="4"/>
      <c r="AS1368" s="4"/>
      <c r="AT1368" s="4"/>
      <c r="AU1368" s="4"/>
      <c r="AV1368" s="4"/>
      <c r="AW1368" s="4"/>
      <c r="AX1368" s="4"/>
      <c r="AY1368" s="4"/>
      <c r="AZ1368" s="4"/>
      <c r="BA1368" s="4"/>
      <c r="BB1368" s="4"/>
      <c r="BC1368" s="4"/>
      <c r="BD1368" s="4"/>
      <c r="BE1368" s="4"/>
      <c r="BF1368" s="4"/>
      <c r="BG1368" s="4"/>
      <c r="BH1368" s="4"/>
      <c r="BI1368" s="4"/>
      <c r="BJ1368" s="4"/>
      <c r="BK1368" s="4"/>
      <c r="BL1368" s="4"/>
      <c r="BM1368" s="4"/>
      <c r="BN1368" s="4"/>
      <c r="BO1368" s="4"/>
      <c r="BP1368" s="4"/>
      <c r="BQ1368" s="4"/>
      <c r="BR1368" s="4"/>
      <c r="BS1368" s="4"/>
      <c r="BT1368" s="4"/>
      <c r="BU1368" s="4"/>
      <c r="BV1368" s="4"/>
      <c r="BW1368" s="4"/>
      <c r="BX1368" s="4"/>
      <c r="BY1368" s="4"/>
      <c r="BZ1368" s="4"/>
      <c r="CA1368" s="4"/>
      <c r="CB1368" s="4"/>
      <c r="CC1368" s="4"/>
      <c r="CD1368" s="4"/>
      <c r="CE1368" s="4"/>
      <c r="CF1368" s="4"/>
      <c r="CG1368" s="4"/>
      <c r="CH1368" s="4"/>
      <c r="CI1368" s="4"/>
      <c r="CJ1368" s="4"/>
      <c r="CK1368" s="4"/>
      <c r="CL1368" s="4"/>
      <c r="CM1368" s="4"/>
      <c r="CN1368" s="4"/>
      <c r="CO1368" s="4"/>
      <c r="CP1368" s="4"/>
      <c r="CQ1368" s="4"/>
      <c r="CR1368" s="4"/>
      <c r="CS1368" s="4"/>
      <c r="CT1368" s="4"/>
      <c r="CU1368" s="4"/>
      <c r="CV1368" s="4"/>
      <c r="CW1368" s="4"/>
      <c r="CX1368" s="4"/>
      <c r="CY1368" s="4"/>
      <c r="CZ1368" s="4"/>
      <c r="DA1368" s="4"/>
      <c r="DB1368" s="4"/>
      <c r="DC1368" s="4"/>
      <c r="DD1368" s="4"/>
      <c r="DE1368" s="4"/>
      <c r="DF1368" s="4"/>
      <c r="DG1368" s="4"/>
      <c r="DH1368" s="4"/>
      <c r="DI1368" s="4"/>
      <c r="DJ1368" s="4"/>
      <c r="DK1368" s="4"/>
      <c r="DL1368" s="4"/>
      <c r="DM1368" s="4"/>
      <c r="DN1368" s="4"/>
      <c r="DO1368" s="4"/>
      <c r="DP1368" s="4"/>
      <c r="DQ1368" s="4"/>
      <c r="DR1368" s="4"/>
      <c r="DS1368" s="4"/>
      <c r="DT1368" s="4"/>
      <c r="DU1368" s="4"/>
      <c r="DV1368" s="4"/>
      <c r="DW1368" s="4"/>
      <c r="DX1368" s="4"/>
      <c r="DY1368" s="4"/>
      <c r="DZ1368" s="4"/>
      <c r="EA1368" s="4"/>
      <c r="EB1368" s="4"/>
      <c r="EC1368" s="4"/>
      <c r="ED1368" s="4"/>
      <c r="EE1368" s="4"/>
      <c r="EF1368" s="4"/>
      <c r="EG1368" s="4"/>
      <c r="EH1368" s="4"/>
      <c r="EI1368" s="4"/>
      <c r="EJ1368" s="4"/>
      <c r="EK1368" s="4"/>
      <c r="EL1368" s="4"/>
    </row>
    <row r="1369" spans="1:142" x14ac:dyDescent="0.35">
      <c r="A1369" s="3"/>
      <c r="B1369" s="4"/>
      <c r="C1369" s="4"/>
      <c r="D1369" s="4"/>
      <c r="E1369" s="3"/>
      <c r="F1369" s="3"/>
      <c r="G1369" s="3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  <c r="AA1369" s="4"/>
      <c r="AB1369" s="4"/>
      <c r="AC1369" s="4"/>
      <c r="AD1369" s="4"/>
      <c r="AE1369" s="4"/>
      <c r="AF1369" s="4"/>
      <c r="AG1369" s="4"/>
      <c r="AH1369" s="4"/>
      <c r="AI1369" s="4"/>
      <c r="AJ1369" s="4"/>
      <c r="AK1369" s="4"/>
      <c r="AL1369" s="4"/>
      <c r="AM1369" s="4"/>
      <c r="AN1369" s="4"/>
      <c r="AO1369" s="4"/>
      <c r="AP1369" s="4"/>
      <c r="AQ1369" s="4"/>
      <c r="AR1369" s="4"/>
      <c r="AS1369" s="4"/>
      <c r="AT1369" s="4"/>
      <c r="AU1369" s="4"/>
      <c r="AV1369" s="4"/>
      <c r="AW1369" s="4"/>
      <c r="AX1369" s="4"/>
      <c r="AY1369" s="4"/>
      <c r="AZ1369" s="4"/>
      <c r="BA1369" s="4"/>
      <c r="BB1369" s="4"/>
      <c r="BC1369" s="4"/>
      <c r="BD1369" s="4"/>
      <c r="BE1369" s="4"/>
      <c r="BF1369" s="4"/>
      <c r="BG1369" s="4"/>
      <c r="BH1369" s="4"/>
      <c r="BI1369" s="4"/>
      <c r="BJ1369" s="4"/>
      <c r="BK1369" s="4"/>
      <c r="BL1369" s="4"/>
      <c r="BM1369" s="4"/>
      <c r="BN1369" s="4"/>
      <c r="BO1369" s="4"/>
      <c r="BP1369" s="4"/>
      <c r="BQ1369" s="4"/>
      <c r="BR1369" s="4"/>
      <c r="BS1369" s="4"/>
      <c r="BT1369" s="4"/>
      <c r="BU1369" s="4"/>
      <c r="BV1369" s="4"/>
      <c r="BW1369" s="4"/>
      <c r="BX1369" s="4"/>
      <c r="BY1369" s="4"/>
      <c r="BZ1369" s="4"/>
      <c r="CA1369" s="4"/>
      <c r="CB1369" s="4"/>
      <c r="CC1369" s="4"/>
      <c r="CD1369" s="4"/>
      <c r="CE1369" s="4"/>
      <c r="CF1369" s="4"/>
      <c r="CG1369" s="4"/>
      <c r="CH1369" s="4"/>
      <c r="CI1369" s="4"/>
      <c r="CJ1369" s="4"/>
      <c r="CK1369" s="4"/>
      <c r="CL1369" s="4"/>
      <c r="CM1369" s="4"/>
      <c r="CN1369" s="4"/>
      <c r="CO1369" s="4"/>
      <c r="CP1369" s="4"/>
      <c r="CQ1369" s="4"/>
      <c r="CR1369" s="4"/>
      <c r="CS1369" s="4"/>
      <c r="CT1369" s="4"/>
      <c r="CU1369" s="4"/>
      <c r="CV1369" s="4"/>
      <c r="CW1369" s="4"/>
      <c r="CX1369" s="4"/>
      <c r="CY1369" s="4"/>
      <c r="CZ1369" s="4"/>
      <c r="DA1369" s="4"/>
      <c r="DB1369" s="4"/>
      <c r="DC1369" s="4"/>
      <c r="DD1369" s="4"/>
      <c r="DE1369" s="4"/>
      <c r="DF1369" s="4"/>
      <c r="DG1369" s="4"/>
      <c r="DH1369" s="4"/>
      <c r="DI1369" s="4"/>
      <c r="DJ1369" s="4"/>
      <c r="DK1369" s="4"/>
      <c r="DL1369" s="4"/>
      <c r="DM1369" s="4"/>
      <c r="DN1369" s="4"/>
      <c r="DO1369" s="4"/>
      <c r="DP1369" s="4"/>
      <c r="DQ1369" s="4"/>
      <c r="DR1369" s="4"/>
      <c r="DS1369" s="4"/>
      <c r="DT1369" s="4"/>
      <c r="DU1369" s="4"/>
      <c r="DV1369" s="4"/>
      <c r="DW1369" s="4"/>
      <c r="DX1369" s="4"/>
      <c r="DY1369" s="4"/>
      <c r="DZ1369" s="4"/>
      <c r="EA1369" s="4"/>
      <c r="EB1369" s="4"/>
      <c r="EC1369" s="4"/>
      <c r="ED1369" s="4"/>
      <c r="EE1369" s="4"/>
      <c r="EF1369" s="4"/>
      <c r="EG1369" s="4"/>
      <c r="EH1369" s="4"/>
      <c r="EI1369" s="4"/>
      <c r="EJ1369" s="4"/>
      <c r="EK1369" s="4"/>
      <c r="EL1369" s="4"/>
    </row>
    <row r="1370" spans="1:142" x14ac:dyDescent="0.35">
      <c r="A1370" s="3"/>
      <c r="B1370" s="4"/>
      <c r="C1370" s="4"/>
      <c r="D1370" s="4"/>
      <c r="E1370" s="3"/>
      <c r="F1370" s="3"/>
      <c r="G1370" s="3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  <c r="AA1370" s="4"/>
      <c r="AB1370" s="4"/>
      <c r="AC1370" s="4"/>
      <c r="AD1370" s="4"/>
      <c r="AE1370" s="4"/>
      <c r="AF1370" s="4"/>
      <c r="AG1370" s="4"/>
      <c r="AH1370" s="4"/>
      <c r="AI1370" s="4"/>
      <c r="AJ1370" s="4"/>
      <c r="AK1370" s="4"/>
      <c r="AL1370" s="4"/>
      <c r="AM1370" s="4"/>
      <c r="AN1370" s="4"/>
      <c r="AO1370" s="4"/>
      <c r="AP1370" s="4"/>
      <c r="AQ1370" s="4"/>
      <c r="AR1370" s="4"/>
      <c r="AS1370" s="4"/>
      <c r="AT1370" s="4"/>
      <c r="AU1370" s="4"/>
      <c r="AV1370" s="4"/>
      <c r="AW1370" s="4"/>
      <c r="AX1370" s="4"/>
      <c r="AY1370" s="4"/>
      <c r="AZ1370" s="4"/>
      <c r="BA1370" s="4"/>
      <c r="BB1370" s="4"/>
      <c r="BC1370" s="4"/>
      <c r="BD1370" s="4"/>
      <c r="BE1370" s="4"/>
      <c r="BF1370" s="4"/>
      <c r="BG1370" s="4"/>
      <c r="BH1370" s="4"/>
      <c r="BI1370" s="4"/>
      <c r="BJ1370" s="4"/>
      <c r="BK1370" s="4"/>
      <c r="BL1370" s="4"/>
      <c r="BM1370" s="4"/>
      <c r="BN1370" s="4"/>
      <c r="BO1370" s="4"/>
      <c r="BP1370" s="4"/>
      <c r="BQ1370" s="4"/>
      <c r="BR1370" s="4"/>
      <c r="BS1370" s="4"/>
      <c r="BT1370" s="4"/>
      <c r="BU1370" s="4"/>
      <c r="BV1370" s="4"/>
      <c r="BW1370" s="4"/>
      <c r="BX1370" s="4"/>
      <c r="BY1370" s="4"/>
      <c r="BZ1370" s="4"/>
      <c r="CA1370" s="4"/>
      <c r="CB1370" s="4"/>
      <c r="CC1370" s="4"/>
      <c r="CD1370" s="4"/>
      <c r="CE1370" s="4"/>
      <c r="CF1370" s="4"/>
      <c r="CG1370" s="4"/>
      <c r="CH1370" s="4"/>
      <c r="CI1370" s="4"/>
      <c r="CJ1370" s="4"/>
      <c r="CK1370" s="4"/>
      <c r="CL1370" s="4"/>
      <c r="CM1370" s="4"/>
      <c r="CN1370" s="4"/>
      <c r="CO1370" s="4"/>
      <c r="CP1370" s="4"/>
      <c r="CQ1370" s="4"/>
      <c r="CR1370" s="4"/>
      <c r="CS1370" s="4"/>
      <c r="CT1370" s="4"/>
      <c r="CU1370" s="4"/>
      <c r="CV1370" s="4"/>
      <c r="CW1370" s="4"/>
      <c r="CX1370" s="4"/>
      <c r="CY1370" s="4"/>
      <c r="CZ1370" s="4"/>
      <c r="DA1370" s="4"/>
      <c r="DB1370" s="4"/>
      <c r="DC1370" s="4"/>
      <c r="DD1370" s="4"/>
      <c r="DE1370" s="4"/>
      <c r="DF1370" s="4"/>
      <c r="DG1370" s="4"/>
      <c r="DH1370" s="4"/>
      <c r="DI1370" s="4"/>
      <c r="DJ1370" s="4"/>
      <c r="DK1370" s="4"/>
      <c r="DL1370" s="4"/>
      <c r="DM1370" s="4"/>
      <c r="DN1370" s="4"/>
      <c r="DO1370" s="4"/>
      <c r="DP1370" s="4"/>
      <c r="DQ1370" s="4"/>
      <c r="DR1370" s="4"/>
      <c r="DS1370" s="4"/>
      <c r="DT1370" s="4"/>
      <c r="DU1370" s="4"/>
      <c r="DV1370" s="4"/>
      <c r="DW1370" s="4"/>
      <c r="DX1370" s="4"/>
      <c r="DY1370" s="4"/>
      <c r="DZ1370" s="4"/>
      <c r="EA1370" s="4"/>
      <c r="EB1370" s="4"/>
      <c r="EC1370" s="4"/>
      <c r="ED1370" s="4"/>
      <c r="EE1370" s="4"/>
      <c r="EF1370" s="4"/>
      <c r="EG1370" s="4"/>
      <c r="EH1370" s="4"/>
      <c r="EI1370" s="4"/>
      <c r="EJ1370" s="4"/>
      <c r="EK1370" s="4"/>
      <c r="EL1370" s="4"/>
    </row>
    <row r="1371" spans="1:142" x14ac:dyDescent="0.35">
      <c r="A1371" s="3"/>
      <c r="B1371" s="4"/>
      <c r="C1371" s="4"/>
      <c r="D1371" s="4"/>
      <c r="E1371" s="3"/>
      <c r="F1371" s="3"/>
      <c r="G1371" s="3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  <c r="AC1371" s="4"/>
      <c r="AD1371" s="4"/>
      <c r="AE1371" s="4"/>
      <c r="AF1371" s="4"/>
      <c r="AG1371" s="4"/>
      <c r="AH1371" s="4"/>
      <c r="AI1371" s="4"/>
      <c r="AJ1371" s="4"/>
      <c r="AK1371" s="4"/>
      <c r="AL1371" s="4"/>
      <c r="AM1371" s="4"/>
      <c r="AN1371" s="4"/>
      <c r="AO1371" s="4"/>
      <c r="AP1371" s="4"/>
      <c r="AQ1371" s="4"/>
      <c r="AR1371" s="4"/>
      <c r="AS1371" s="4"/>
      <c r="AT1371" s="4"/>
      <c r="AU1371" s="4"/>
      <c r="AV1371" s="4"/>
      <c r="AW1371" s="4"/>
      <c r="AX1371" s="4"/>
      <c r="AY1371" s="4"/>
      <c r="AZ1371" s="4"/>
      <c r="BA1371" s="4"/>
      <c r="BB1371" s="4"/>
      <c r="BC1371" s="4"/>
      <c r="BD1371" s="4"/>
      <c r="BE1371" s="4"/>
      <c r="BF1371" s="4"/>
      <c r="BG1371" s="4"/>
      <c r="BH1371" s="4"/>
      <c r="BI1371" s="4"/>
      <c r="BJ1371" s="4"/>
      <c r="BK1371" s="4"/>
      <c r="BL1371" s="4"/>
      <c r="BM1371" s="4"/>
      <c r="BN1371" s="4"/>
      <c r="BO1371" s="4"/>
      <c r="BP1371" s="4"/>
      <c r="BQ1371" s="4"/>
      <c r="BR1371" s="4"/>
      <c r="BS1371" s="4"/>
      <c r="BT1371" s="4"/>
      <c r="BU1371" s="4"/>
      <c r="BV1371" s="4"/>
      <c r="BW1371" s="4"/>
      <c r="BX1371" s="4"/>
      <c r="BY1371" s="4"/>
      <c r="BZ1371" s="4"/>
      <c r="CA1371" s="4"/>
      <c r="CB1371" s="4"/>
      <c r="CC1371" s="4"/>
      <c r="CD1371" s="4"/>
      <c r="CE1371" s="4"/>
      <c r="CF1371" s="4"/>
      <c r="CG1371" s="4"/>
      <c r="CH1371" s="4"/>
      <c r="CI1371" s="4"/>
      <c r="CJ1371" s="4"/>
      <c r="CK1371" s="4"/>
      <c r="CL1371" s="4"/>
      <c r="CM1371" s="4"/>
      <c r="CN1371" s="4"/>
      <c r="CO1371" s="4"/>
      <c r="CP1371" s="4"/>
      <c r="CQ1371" s="4"/>
      <c r="CR1371" s="4"/>
      <c r="CS1371" s="4"/>
      <c r="CT1371" s="4"/>
      <c r="CU1371" s="4"/>
      <c r="CV1371" s="4"/>
      <c r="CW1371" s="4"/>
      <c r="CX1371" s="4"/>
      <c r="CY1371" s="4"/>
      <c r="CZ1371" s="4"/>
      <c r="DA1371" s="4"/>
      <c r="DB1371" s="4"/>
      <c r="DC1371" s="4"/>
      <c r="DD1371" s="4"/>
      <c r="DE1371" s="4"/>
      <c r="DF1371" s="4"/>
      <c r="DG1371" s="4"/>
      <c r="DH1371" s="4"/>
      <c r="DI1371" s="4"/>
      <c r="DJ1371" s="4"/>
      <c r="DK1371" s="4"/>
      <c r="DL1371" s="4"/>
      <c r="DM1371" s="4"/>
      <c r="DN1371" s="4"/>
      <c r="DO1371" s="4"/>
      <c r="DP1371" s="4"/>
      <c r="DQ1371" s="4"/>
      <c r="DR1371" s="4"/>
      <c r="DS1371" s="4"/>
      <c r="DT1371" s="4"/>
      <c r="DU1371" s="4"/>
      <c r="DV1371" s="4"/>
      <c r="DW1371" s="4"/>
      <c r="DX1371" s="4"/>
      <c r="DY1371" s="4"/>
      <c r="DZ1371" s="4"/>
      <c r="EA1371" s="4"/>
      <c r="EB1371" s="4"/>
      <c r="EC1371" s="4"/>
      <c r="ED1371" s="4"/>
      <c r="EE1371" s="4"/>
      <c r="EF1371" s="4"/>
      <c r="EG1371" s="4"/>
      <c r="EH1371" s="4"/>
      <c r="EI1371" s="4"/>
      <c r="EJ1371" s="4"/>
      <c r="EK1371" s="4"/>
      <c r="EL1371" s="4"/>
    </row>
    <row r="1372" spans="1:142" x14ac:dyDescent="0.35">
      <c r="A1372" s="3"/>
      <c r="B1372" s="4"/>
      <c r="C1372" s="4"/>
      <c r="D1372" s="4"/>
      <c r="E1372" s="3"/>
      <c r="F1372" s="3"/>
      <c r="G1372" s="3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  <c r="AC1372" s="4"/>
      <c r="AD1372" s="4"/>
      <c r="AE1372" s="4"/>
      <c r="AF1372" s="4"/>
      <c r="AG1372" s="4"/>
      <c r="AH1372" s="4"/>
      <c r="AI1372" s="4"/>
      <c r="AJ1372" s="4"/>
      <c r="AK1372" s="4"/>
      <c r="AL1372" s="4"/>
      <c r="AM1372" s="4"/>
      <c r="AN1372" s="4"/>
      <c r="AO1372" s="4"/>
      <c r="AP1372" s="4"/>
      <c r="AQ1372" s="4"/>
      <c r="AR1372" s="4"/>
      <c r="AS1372" s="4"/>
      <c r="AT1372" s="4"/>
      <c r="AU1372" s="4"/>
      <c r="AV1372" s="4"/>
      <c r="AW1372" s="4"/>
      <c r="AX1372" s="4"/>
      <c r="AY1372" s="4"/>
      <c r="AZ1372" s="4"/>
      <c r="BA1372" s="4"/>
      <c r="BB1372" s="4"/>
      <c r="BC1372" s="4"/>
      <c r="BD1372" s="4"/>
      <c r="BE1372" s="4"/>
      <c r="BF1372" s="4"/>
      <c r="BG1372" s="4"/>
      <c r="BH1372" s="4"/>
      <c r="BI1372" s="4"/>
      <c r="BJ1372" s="4"/>
      <c r="BK1372" s="4"/>
      <c r="BL1372" s="4"/>
      <c r="BM1372" s="4"/>
      <c r="BN1372" s="4"/>
      <c r="BO1372" s="4"/>
      <c r="BP1372" s="4"/>
      <c r="BQ1372" s="4"/>
      <c r="BR1372" s="4"/>
      <c r="BS1372" s="4"/>
      <c r="BT1372" s="4"/>
      <c r="BU1372" s="4"/>
      <c r="BV1372" s="4"/>
      <c r="BW1372" s="4"/>
      <c r="BX1372" s="4"/>
      <c r="BY1372" s="4"/>
      <c r="BZ1372" s="4"/>
      <c r="CA1372" s="4"/>
      <c r="CB1372" s="4"/>
      <c r="CC1372" s="4"/>
      <c r="CD1372" s="4"/>
      <c r="CE1372" s="4"/>
      <c r="CF1372" s="4"/>
      <c r="CG1372" s="4"/>
      <c r="CH1372" s="4"/>
      <c r="CI1372" s="4"/>
      <c r="CJ1372" s="4"/>
      <c r="CK1372" s="4"/>
      <c r="CL1372" s="4"/>
      <c r="CM1372" s="4"/>
      <c r="CN1372" s="4"/>
      <c r="CO1372" s="4"/>
      <c r="CP1372" s="4"/>
      <c r="CQ1372" s="4"/>
      <c r="CR1372" s="4"/>
      <c r="CS1372" s="4"/>
      <c r="CT1372" s="4"/>
      <c r="CU1372" s="4"/>
      <c r="CV1372" s="4"/>
      <c r="CW1372" s="4"/>
      <c r="CX1372" s="4"/>
      <c r="CY1372" s="4"/>
      <c r="CZ1372" s="4"/>
      <c r="DA1372" s="4"/>
      <c r="DB1372" s="4"/>
      <c r="DC1372" s="4"/>
      <c r="DD1372" s="4"/>
      <c r="DE1372" s="4"/>
      <c r="DF1372" s="4"/>
      <c r="DG1372" s="4"/>
      <c r="DH1372" s="4"/>
      <c r="DI1372" s="4"/>
      <c r="DJ1372" s="4"/>
      <c r="DK1372" s="4"/>
      <c r="DL1372" s="4"/>
      <c r="DM1372" s="4"/>
      <c r="DN1372" s="4"/>
      <c r="DO1372" s="4"/>
      <c r="DP1372" s="4"/>
      <c r="DQ1372" s="4"/>
      <c r="DR1372" s="4"/>
      <c r="DS1372" s="4"/>
      <c r="DT1372" s="4"/>
      <c r="DU1372" s="4"/>
      <c r="DV1372" s="4"/>
      <c r="DW1372" s="4"/>
      <c r="DX1372" s="4"/>
      <c r="DY1372" s="4"/>
      <c r="DZ1372" s="4"/>
      <c r="EA1372" s="4"/>
      <c r="EB1372" s="4"/>
      <c r="EC1372" s="4"/>
      <c r="ED1372" s="4"/>
      <c r="EE1372" s="4"/>
      <c r="EF1372" s="4"/>
      <c r="EG1372" s="4"/>
      <c r="EH1372" s="4"/>
      <c r="EI1372" s="4"/>
      <c r="EJ1372" s="4"/>
      <c r="EK1372" s="4"/>
      <c r="EL1372" s="4"/>
    </row>
    <row r="1373" spans="1:142" x14ac:dyDescent="0.35">
      <c r="A1373" s="3"/>
      <c r="B1373" s="4"/>
      <c r="C1373" s="4"/>
      <c r="D1373" s="4"/>
      <c r="E1373" s="3"/>
      <c r="F1373" s="3"/>
      <c r="G1373" s="3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  <c r="AC1373" s="4"/>
      <c r="AD1373" s="4"/>
      <c r="AE1373" s="4"/>
      <c r="AF1373" s="4"/>
      <c r="AG1373" s="4"/>
      <c r="AH1373" s="4"/>
      <c r="AI1373" s="4"/>
      <c r="AJ1373" s="4"/>
      <c r="AK1373" s="4"/>
      <c r="AL1373" s="4"/>
      <c r="AM1373" s="4"/>
      <c r="AN1373" s="4"/>
      <c r="AO1373" s="4"/>
      <c r="AP1373" s="4"/>
      <c r="AQ1373" s="4"/>
      <c r="AR1373" s="4"/>
      <c r="AS1373" s="4"/>
      <c r="AT1373" s="4"/>
      <c r="AU1373" s="4"/>
      <c r="AV1373" s="4"/>
      <c r="AW1373" s="4"/>
      <c r="AX1373" s="4"/>
      <c r="AY1373" s="4"/>
      <c r="AZ1373" s="4"/>
      <c r="BA1373" s="4"/>
      <c r="BB1373" s="4"/>
      <c r="BC1373" s="4"/>
      <c r="BD1373" s="4"/>
      <c r="BE1373" s="4"/>
      <c r="BF1373" s="4"/>
      <c r="BG1373" s="4"/>
      <c r="BH1373" s="4"/>
      <c r="BI1373" s="4"/>
      <c r="BJ1373" s="4"/>
      <c r="BK1373" s="4"/>
      <c r="BL1373" s="4"/>
      <c r="BM1373" s="4"/>
      <c r="BN1373" s="4"/>
      <c r="BO1373" s="4"/>
      <c r="BP1373" s="4"/>
      <c r="BQ1373" s="4"/>
      <c r="BR1373" s="4"/>
      <c r="BS1373" s="4"/>
      <c r="BT1373" s="4"/>
      <c r="BU1373" s="4"/>
      <c r="BV1373" s="4"/>
      <c r="BW1373" s="4"/>
      <c r="BX1373" s="4"/>
      <c r="BY1373" s="4"/>
      <c r="BZ1373" s="4"/>
      <c r="CA1373" s="4"/>
      <c r="CB1373" s="4"/>
      <c r="CC1373" s="4"/>
      <c r="CD1373" s="4"/>
      <c r="CE1373" s="4"/>
      <c r="CF1373" s="4"/>
      <c r="CG1373" s="4"/>
      <c r="CH1373" s="4"/>
      <c r="CI1373" s="4"/>
      <c r="CJ1373" s="4"/>
      <c r="CK1373" s="4"/>
      <c r="CL1373" s="4"/>
      <c r="CM1373" s="4"/>
      <c r="CN1373" s="4"/>
      <c r="CO1373" s="4"/>
      <c r="CP1373" s="4"/>
      <c r="CQ1373" s="4"/>
      <c r="CR1373" s="4"/>
      <c r="CS1373" s="4"/>
      <c r="CT1373" s="4"/>
      <c r="CU1373" s="4"/>
      <c r="CV1373" s="4"/>
      <c r="CW1373" s="4"/>
      <c r="CX1373" s="4"/>
      <c r="CY1373" s="4"/>
      <c r="CZ1373" s="4"/>
      <c r="DA1373" s="4"/>
      <c r="DB1373" s="4"/>
      <c r="DC1373" s="4"/>
      <c r="DD1373" s="4"/>
      <c r="DE1373" s="4"/>
      <c r="DF1373" s="4"/>
      <c r="DG1373" s="4"/>
      <c r="DH1373" s="4"/>
      <c r="DI1373" s="4"/>
      <c r="DJ1373" s="4"/>
      <c r="DK1373" s="4"/>
      <c r="DL1373" s="4"/>
      <c r="DM1373" s="4"/>
      <c r="DN1373" s="4"/>
      <c r="DO1373" s="4"/>
      <c r="DP1373" s="4"/>
      <c r="DQ1373" s="4"/>
      <c r="DR1373" s="4"/>
      <c r="DS1373" s="4"/>
      <c r="DT1373" s="4"/>
      <c r="DU1373" s="4"/>
      <c r="DV1373" s="4"/>
      <c r="DW1373" s="4"/>
      <c r="DX1373" s="4"/>
      <c r="DY1373" s="4"/>
      <c r="DZ1373" s="4"/>
      <c r="EA1373" s="4"/>
      <c r="EB1373" s="4"/>
      <c r="EC1373" s="4"/>
      <c r="ED1373" s="4"/>
      <c r="EE1373" s="4"/>
      <c r="EF1373" s="4"/>
      <c r="EG1373" s="4"/>
      <c r="EH1373" s="4"/>
      <c r="EI1373" s="4"/>
      <c r="EJ1373" s="4"/>
      <c r="EK1373" s="4"/>
      <c r="EL1373" s="4"/>
    </row>
    <row r="1374" spans="1:142" x14ac:dyDescent="0.35">
      <c r="A1374" s="3"/>
      <c r="B1374" s="4"/>
      <c r="C1374" s="4"/>
      <c r="D1374" s="4"/>
      <c r="E1374" s="3"/>
      <c r="F1374" s="3"/>
      <c r="G1374" s="3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/>
      <c r="AD1374" s="4"/>
      <c r="AE1374" s="4"/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  <c r="AZ1374" s="4"/>
      <c r="BA1374" s="4"/>
      <c r="BB1374" s="4"/>
      <c r="BC1374" s="4"/>
      <c r="BD1374" s="4"/>
      <c r="BE1374" s="4"/>
      <c r="BF1374" s="4"/>
      <c r="BG1374" s="4"/>
      <c r="BH1374" s="4"/>
      <c r="BI1374" s="4"/>
      <c r="BJ1374" s="4"/>
      <c r="BK1374" s="4"/>
      <c r="BL1374" s="4"/>
      <c r="BM1374" s="4"/>
      <c r="BN1374" s="4"/>
      <c r="BO1374" s="4"/>
      <c r="BP1374" s="4"/>
      <c r="BQ1374" s="4"/>
      <c r="BR1374" s="4"/>
      <c r="BS1374" s="4"/>
      <c r="BT1374" s="4"/>
      <c r="BU1374" s="4"/>
      <c r="BV1374" s="4"/>
      <c r="BW1374" s="4"/>
      <c r="BX1374" s="4"/>
      <c r="BY1374" s="4"/>
      <c r="BZ1374" s="4"/>
      <c r="CA1374" s="4"/>
      <c r="CB1374" s="4"/>
      <c r="CC1374" s="4"/>
      <c r="CD1374" s="4"/>
      <c r="CE1374" s="4"/>
      <c r="CF1374" s="4"/>
      <c r="CG1374" s="4"/>
      <c r="CH1374" s="4"/>
      <c r="CI1374" s="4"/>
      <c r="CJ1374" s="4"/>
      <c r="CK1374" s="4"/>
      <c r="CL1374" s="4"/>
      <c r="CM1374" s="4"/>
      <c r="CN1374" s="4"/>
      <c r="CO1374" s="4"/>
      <c r="CP1374" s="4"/>
      <c r="CQ1374" s="4"/>
      <c r="CR1374" s="4"/>
      <c r="CS1374" s="4"/>
      <c r="CT1374" s="4"/>
      <c r="CU1374" s="4"/>
      <c r="CV1374" s="4"/>
      <c r="CW1374" s="4"/>
      <c r="CX1374" s="4"/>
      <c r="CY1374" s="4"/>
      <c r="CZ1374" s="4"/>
      <c r="DA1374" s="4"/>
      <c r="DB1374" s="4"/>
      <c r="DC1374" s="4"/>
      <c r="DD1374" s="4"/>
      <c r="DE1374" s="4"/>
      <c r="DF1374" s="4"/>
      <c r="DG1374" s="4"/>
      <c r="DH1374" s="4"/>
      <c r="DI1374" s="4"/>
      <c r="DJ1374" s="4"/>
      <c r="DK1374" s="4"/>
      <c r="DL1374" s="4"/>
      <c r="DM1374" s="4"/>
      <c r="DN1374" s="4"/>
      <c r="DO1374" s="4"/>
      <c r="DP1374" s="4"/>
      <c r="DQ1374" s="4"/>
      <c r="DR1374" s="4"/>
      <c r="DS1374" s="4"/>
      <c r="DT1374" s="4"/>
      <c r="DU1374" s="4"/>
      <c r="DV1374" s="4"/>
      <c r="DW1374" s="4"/>
      <c r="DX1374" s="4"/>
      <c r="DY1374" s="4"/>
      <c r="DZ1374" s="4"/>
      <c r="EA1374" s="4"/>
      <c r="EB1374" s="4"/>
      <c r="EC1374" s="4"/>
      <c r="ED1374" s="4"/>
      <c r="EE1374" s="4"/>
      <c r="EF1374" s="4"/>
      <c r="EG1374" s="4"/>
      <c r="EH1374" s="4"/>
      <c r="EI1374" s="4"/>
      <c r="EJ1374" s="4"/>
      <c r="EK1374" s="4"/>
      <c r="EL1374" s="4"/>
    </row>
    <row r="1375" spans="1:142" x14ac:dyDescent="0.35">
      <c r="A1375" s="3"/>
      <c r="B1375" s="4"/>
      <c r="C1375" s="4"/>
      <c r="D1375" s="4"/>
      <c r="E1375" s="3"/>
      <c r="F1375" s="3"/>
      <c r="G1375" s="3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  <c r="AA1375" s="4"/>
      <c r="AB1375" s="4"/>
      <c r="AC1375" s="4"/>
      <c r="AD1375" s="4"/>
      <c r="AE1375" s="4"/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  <c r="AY1375" s="4"/>
      <c r="AZ1375" s="4"/>
      <c r="BA1375" s="4"/>
      <c r="BB1375" s="4"/>
      <c r="BC1375" s="4"/>
      <c r="BD1375" s="4"/>
      <c r="BE1375" s="4"/>
      <c r="BF1375" s="4"/>
      <c r="BG1375" s="4"/>
      <c r="BH1375" s="4"/>
      <c r="BI1375" s="4"/>
      <c r="BJ1375" s="4"/>
      <c r="BK1375" s="4"/>
      <c r="BL1375" s="4"/>
      <c r="BM1375" s="4"/>
      <c r="BN1375" s="4"/>
      <c r="BO1375" s="4"/>
      <c r="BP1375" s="4"/>
      <c r="BQ1375" s="4"/>
      <c r="BR1375" s="4"/>
      <c r="BS1375" s="4"/>
      <c r="BT1375" s="4"/>
      <c r="BU1375" s="4"/>
      <c r="BV1375" s="4"/>
      <c r="BW1375" s="4"/>
      <c r="BX1375" s="4"/>
      <c r="BY1375" s="4"/>
      <c r="BZ1375" s="4"/>
      <c r="CA1375" s="4"/>
      <c r="CB1375" s="4"/>
      <c r="CC1375" s="4"/>
      <c r="CD1375" s="4"/>
      <c r="CE1375" s="4"/>
      <c r="CF1375" s="4"/>
      <c r="CG1375" s="4"/>
      <c r="CH1375" s="4"/>
      <c r="CI1375" s="4"/>
      <c r="CJ1375" s="4"/>
      <c r="CK1375" s="4"/>
      <c r="CL1375" s="4"/>
      <c r="CM1375" s="4"/>
      <c r="CN1375" s="4"/>
      <c r="CO1375" s="4"/>
      <c r="CP1375" s="4"/>
      <c r="CQ1375" s="4"/>
      <c r="CR1375" s="4"/>
      <c r="CS1375" s="4"/>
      <c r="CT1375" s="4"/>
      <c r="CU1375" s="4"/>
      <c r="CV1375" s="4"/>
      <c r="CW1375" s="4"/>
      <c r="CX1375" s="4"/>
      <c r="CY1375" s="4"/>
      <c r="CZ1375" s="4"/>
      <c r="DA1375" s="4"/>
      <c r="DB1375" s="4"/>
      <c r="DC1375" s="4"/>
      <c r="DD1375" s="4"/>
      <c r="DE1375" s="4"/>
      <c r="DF1375" s="4"/>
      <c r="DG1375" s="4"/>
      <c r="DH1375" s="4"/>
      <c r="DI1375" s="4"/>
      <c r="DJ1375" s="4"/>
      <c r="DK1375" s="4"/>
      <c r="DL1375" s="4"/>
      <c r="DM1375" s="4"/>
      <c r="DN1375" s="4"/>
      <c r="DO1375" s="4"/>
      <c r="DP1375" s="4"/>
      <c r="DQ1375" s="4"/>
      <c r="DR1375" s="4"/>
      <c r="DS1375" s="4"/>
      <c r="DT1375" s="4"/>
      <c r="DU1375" s="4"/>
      <c r="DV1375" s="4"/>
      <c r="DW1375" s="4"/>
      <c r="DX1375" s="4"/>
      <c r="DY1375" s="4"/>
      <c r="DZ1375" s="4"/>
      <c r="EA1375" s="4"/>
      <c r="EB1375" s="4"/>
      <c r="EC1375" s="4"/>
      <c r="ED1375" s="4"/>
      <c r="EE1375" s="4"/>
      <c r="EF1375" s="4"/>
      <c r="EG1375" s="4"/>
      <c r="EH1375" s="4"/>
      <c r="EI1375" s="4"/>
      <c r="EJ1375" s="4"/>
      <c r="EK1375" s="4"/>
      <c r="EL1375" s="4"/>
    </row>
    <row r="1376" spans="1:142" x14ac:dyDescent="0.35">
      <c r="A1376" s="3"/>
      <c r="B1376" s="4"/>
      <c r="C1376" s="4"/>
      <c r="D1376" s="4"/>
      <c r="E1376" s="3"/>
      <c r="F1376" s="3"/>
      <c r="G1376" s="3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  <c r="AC1376" s="4"/>
      <c r="AD1376" s="4"/>
      <c r="AE1376" s="4"/>
      <c r="AF1376" s="4"/>
      <c r="AG1376" s="4"/>
      <c r="AH1376" s="4"/>
      <c r="AI1376" s="4"/>
      <c r="AJ1376" s="4"/>
      <c r="AK1376" s="4"/>
      <c r="AL1376" s="4"/>
      <c r="AM1376" s="4"/>
      <c r="AN1376" s="4"/>
      <c r="AO1376" s="4"/>
      <c r="AP1376" s="4"/>
      <c r="AQ1376" s="4"/>
      <c r="AR1376" s="4"/>
      <c r="AS1376" s="4"/>
      <c r="AT1376" s="4"/>
      <c r="AU1376" s="4"/>
      <c r="AV1376" s="4"/>
      <c r="AW1376" s="4"/>
      <c r="AX1376" s="4"/>
      <c r="AY1376" s="4"/>
      <c r="AZ1376" s="4"/>
      <c r="BA1376" s="4"/>
      <c r="BB1376" s="4"/>
      <c r="BC1376" s="4"/>
      <c r="BD1376" s="4"/>
      <c r="BE1376" s="4"/>
      <c r="BF1376" s="4"/>
      <c r="BG1376" s="4"/>
      <c r="BH1376" s="4"/>
      <c r="BI1376" s="4"/>
      <c r="BJ1376" s="4"/>
      <c r="BK1376" s="4"/>
      <c r="BL1376" s="4"/>
      <c r="BM1376" s="4"/>
      <c r="BN1376" s="4"/>
      <c r="BO1376" s="4"/>
      <c r="BP1376" s="4"/>
      <c r="BQ1376" s="4"/>
      <c r="BR1376" s="4"/>
      <c r="BS1376" s="4"/>
      <c r="BT1376" s="4"/>
      <c r="BU1376" s="4"/>
      <c r="BV1376" s="4"/>
      <c r="BW1376" s="4"/>
      <c r="BX1376" s="4"/>
      <c r="BY1376" s="4"/>
      <c r="BZ1376" s="4"/>
      <c r="CA1376" s="4"/>
      <c r="CB1376" s="4"/>
      <c r="CC1376" s="4"/>
      <c r="CD1376" s="4"/>
      <c r="CE1376" s="4"/>
      <c r="CF1376" s="4"/>
      <c r="CG1376" s="4"/>
      <c r="CH1376" s="4"/>
      <c r="CI1376" s="4"/>
      <c r="CJ1376" s="4"/>
      <c r="CK1376" s="4"/>
      <c r="CL1376" s="4"/>
      <c r="CM1376" s="4"/>
      <c r="CN1376" s="4"/>
      <c r="CO1376" s="4"/>
      <c r="CP1376" s="4"/>
      <c r="CQ1376" s="4"/>
      <c r="CR1376" s="4"/>
      <c r="CS1376" s="4"/>
      <c r="CT1376" s="4"/>
      <c r="CU1376" s="4"/>
      <c r="CV1376" s="4"/>
      <c r="CW1376" s="4"/>
      <c r="CX1376" s="4"/>
      <c r="CY1376" s="4"/>
      <c r="CZ1376" s="4"/>
      <c r="DA1376" s="4"/>
      <c r="DB1376" s="4"/>
      <c r="DC1376" s="4"/>
      <c r="DD1376" s="4"/>
      <c r="DE1376" s="4"/>
      <c r="DF1376" s="4"/>
      <c r="DG1376" s="4"/>
      <c r="DH1376" s="4"/>
      <c r="DI1376" s="4"/>
      <c r="DJ1376" s="4"/>
      <c r="DK1376" s="4"/>
      <c r="DL1376" s="4"/>
      <c r="DM1376" s="4"/>
      <c r="DN1376" s="4"/>
      <c r="DO1376" s="4"/>
      <c r="DP1376" s="4"/>
      <c r="DQ1376" s="4"/>
      <c r="DR1376" s="4"/>
      <c r="DS1376" s="4"/>
      <c r="DT1376" s="4"/>
      <c r="DU1376" s="4"/>
      <c r="DV1376" s="4"/>
      <c r="DW1376" s="4"/>
      <c r="DX1376" s="4"/>
      <c r="DY1376" s="4"/>
      <c r="DZ1376" s="4"/>
      <c r="EA1376" s="4"/>
      <c r="EB1376" s="4"/>
      <c r="EC1376" s="4"/>
      <c r="ED1376" s="4"/>
      <c r="EE1376" s="4"/>
      <c r="EF1376" s="4"/>
      <c r="EG1376" s="4"/>
      <c r="EH1376" s="4"/>
      <c r="EI1376" s="4"/>
      <c r="EJ1376" s="4"/>
      <c r="EK1376" s="4"/>
      <c r="EL1376" s="4"/>
    </row>
    <row r="1377" spans="1:142" x14ac:dyDescent="0.35">
      <c r="A1377" s="3"/>
      <c r="B1377" s="4"/>
      <c r="C1377" s="4"/>
      <c r="D1377" s="4"/>
      <c r="E1377" s="3"/>
      <c r="F1377" s="3"/>
      <c r="G1377" s="3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  <c r="AA1377" s="4"/>
      <c r="AB1377" s="4"/>
      <c r="AC1377" s="4"/>
      <c r="AD1377" s="4"/>
      <c r="AE1377" s="4"/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  <c r="BA1377" s="4"/>
      <c r="BB1377" s="4"/>
      <c r="BC1377" s="4"/>
      <c r="BD1377" s="4"/>
      <c r="BE1377" s="4"/>
      <c r="BF1377" s="4"/>
      <c r="BG1377" s="4"/>
      <c r="BH1377" s="4"/>
      <c r="BI1377" s="4"/>
      <c r="BJ1377" s="4"/>
      <c r="BK1377" s="4"/>
      <c r="BL1377" s="4"/>
      <c r="BM1377" s="4"/>
      <c r="BN1377" s="4"/>
      <c r="BO1377" s="4"/>
      <c r="BP1377" s="4"/>
      <c r="BQ1377" s="4"/>
      <c r="BR1377" s="4"/>
      <c r="BS1377" s="4"/>
      <c r="BT1377" s="4"/>
      <c r="BU1377" s="4"/>
      <c r="BV1377" s="4"/>
      <c r="BW1377" s="4"/>
      <c r="BX1377" s="4"/>
      <c r="BY1377" s="4"/>
      <c r="BZ1377" s="4"/>
      <c r="CA1377" s="4"/>
      <c r="CB1377" s="4"/>
      <c r="CC1377" s="4"/>
      <c r="CD1377" s="4"/>
      <c r="CE1377" s="4"/>
      <c r="CF1377" s="4"/>
      <c r="CG1377" s="4"/>
      <c r="CH1377" s="4"/>
      <c r="CI1377" s="4"/>
      <c r="CJ1377" s="4"/>
      <c r="CK1377" s="4"/>
      <c r="CL1377" s="4"/>
      <c r="CM1377" s="4"/>
      <c r="CN1377" s="4"/>
      <c r="CO1377" s="4"/>
      <c r="CP1377" s="4"/>
      <c r="CQ1377" s="4"/>
      <c r="CR1377" s="4"/>
      <c r="CS1377" s="4"/>
      <c r="CT1377" s="4"/>
      <c r="CU1377" s="4"/>
      <c r="CV1377" s="4"/>
      <c r="CW1377" s="4"/>
      <c r="CX1377" s="4"/>
      <c r="CY1377" s="4"/>
      <c r="CZ1377" s="4"/>
      <c r="DA1377" s="4"/>
      <c r="DB1377" s="4"/>
      <c r="DC1377" s="4"/>
      <c r="DD1377" s="4"/>
      <c r="DE1377" s="4"/>
      <c r="DF1377" s="4"/>
      <c r="DG1377" s="4"/>
      <c r="DH1377" s="4"/>
      <c r="DI1377" s="4"/>
      <c r="DJ1377" s="4"/>
      <c r="DK1377" s="4"/>
      <c r="DL1377" s="4"/>
      <c r="DM1377" s="4"/>
      <c r="DN1377" s="4"/>
      <c r="DO1377" s="4"/>
      <c r="DP1377" s="4"/>
      <c r="DQ1377" s="4"/>
      <c r="DR1377" s="4"/>
      <c r="DS1377" s="4"/>
      <c r="DT1377" s="4"/>
      <c r="DU1377" s="4"/>
      <c r="DV1377" s="4"/>
      <c r="DW1377" s="4"/>
      <c r="DX1377" s="4"/>
      <c r="DY1377" s="4"/>
      <c r="DZ1377" s="4"/>
      <c r="EA1377" s="4"/>
      <c r="EB1377" s="4"/>
      <c r="EC1377" s="4"/>
      <c r="ED1377" s="4"/>
      <c r="EE1377" s="4"/>
      <c r="EF1377" s="4"/>
      <c r="EG1377" s="4"/>
      <c r="EH1377" s="4"/>
      <c r="EI1377" s="4"/>
      <c r="EJ1377" s="4"/>
      <c r="EK1377" s="4"/>
      <c r="EL1377" s="4"/>
    </row>
    <row r="1378" spans="1:142" x14ac:dyDescent="0.35">
      <c r="A1378" s="3"/>
      <c r="B1378" s="4"/>
      <c r="C1378" s="4"/>
      <c r="D1378" s="4"/>
      <c r="E1378" s="3"/>
      <c r="F1378" s="3"/>
      <c r="G1378" s="3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/>
      <c r="AD1378" s="4"/>
      <c r="AE1378" s="4"/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  <c r="AZ1378" s="4"/>
      <c r="BA1378" s="4"/>
      <c r="BB1378" s="4"/>
      <c r="BC1378" s="4"/>
      <c r="BD1378" s="4"/>
      <c r="BE1378" s="4"/>
      <c r="BF1378" s="4"/>
      <c r="BG1378" s="4"/>
      <c r="BH1378" s="4"/>
      <c r="BI1378" s="4"/>
      <c r="BJ1378" s="4"/>
      <c r="BK1378" s="4"/>
      <c r="BL1378" s="4"/>
      <c r="BM1378" s="4"/>
      <c r="BN1378" s="4"/>
      <c r="BO1378" s="4"/>
      <c r="BP1378" s="4"/>
      <c r="BQ1378" s="4"/>
      <c r="BR1378" s="4"/>
      <c r="BS1378" s="4"/>
      <c r="BT1378" s="4"/>
      <c r="BU1378" s="4"/>
      <c r="BV1378" s="4"/>
      <c r="BW1378" s="4"/>
      <c r="BX1378" s="4"/>
      <c r="BY1378" s="4"/>
      <c r="BZ1378" s="4"/>
      <c r="CA1378" s="4"/>
      <c r="CB1378" s="4"/>
      <c r="CC1378" s="4"/>
      <c r="CD1378" s="4"/>
      <c r="CE1378" s="4"/>
      <c r="CF1378" s="4"/>
      <c r="CG1378" s="4"/>
      <c r="CH1378" s="4"/>
      <c r="CI1378" s="4"/>
      <c r="CJ1378" s="4"/>
      <c r="CK1378" s="4"/>
      <c r="CL1378" s="4"/>
      <c r="CM1378" s="4"/>
      <c r="CN1378" s="4"/>
      <c r="CO1378" s="4"/>
      <c r="CP1378" s="4"/>
      <c r="CQ1378" s="4"/>
      <c r="CR1378" s="4"/>
      <c r="CS1378" s="4"/>
      <c r="CT1378" s="4"/>
      <c r="CU1378" s="4"/>
      <c r="CV1378" s="4"/>
      <c r="CW1378" s="4"/>
      <c r="CX1378" s="4"/>
      <c r="CY1378" s="4"/>
      <c r="CZ1378" s="4"/>
      <c r="DA1378" s="4"/>
      <c r="DB1378" s="4"/>
      <c r="DC1378" s="4"/>
      <c r="DD1378" s="4"/>
      <c r="DE1378" s="4"/>
      <c r="DF1378" s="4"/>
      <c r="DG1378" s="4"/>
      <c r="DH1378" s="4"/>
      <c r="DI1378" s="4"/>
      <c r="DJ1378" s="4"/>
      <c r="DK1378" s="4"/>
      <c r="DL1378" s="4"/>
      <c r="DM1378" s="4"/>
      <c r="DN1378" s="4"/>
      <c r="DO1378" s="4"/>
      <c r="DP1378" s="4"/>
      <c r="DQ1378" s="4"/>
      <c r="DR1378" s="4"/>
      <c r="DS1378" s="4"/>
      <c r="DT1378" s="4"/>
      <c r="DU1378" s="4"/>
      <c r="DV1378" s="4"/>
      <c r="DW1378" s="4"/>
      <c r="DX1378" s="4"/>
      <c r="DY1378" s="4"/>
      <c r="DZ1378" s="4"/>
      <c r="EA1378" s="4"/>
      <c r="EB1378" s="4"/>
      <c r="EC1378" s="4"/>
      <c r="ED1378" s="4"/>
      <c r="EE1378" s="4"/>
      <c r="EF1378" s="4"/>
      <c r="EG1378" s="4"/>
      <c r="EH1378" s="4"/>
      <c r="EI1378" s="4"/>
      <c r="EJ1378" s="4"/>
      <c r="EK1378" s="4"/>
      <c r="EL1378" s="4"/>
    </row>
    <row r="1379" spans="1:142" x14ac:dyDescent="0.35">
      <c r="A1379" s="3"/>
      <c r="B1379" s="4"/>
      <c r="C1379" s="4"/>
      <c r="D1379" s="4"/>
      <c r="E1379" s="3"/>
      <c r="F1379" s="3"/>
      <c r="G1379" s="3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  <c r="AC1379" s="4"/>
      <c r="AD1379" s="4"/>
      <c r="AE1379" s="4"/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  <c r="AZ1379" s="4"/>
      <c r="BA1379" s="4"/>
      <c r="BB1379" s="4"/>
      <c r="BC1379" s="4"/>
      <c r="BD1379" s="4"/>
      <c r="BE1379" s="4"/>
      <c r="BF1379" s="4"/>
      <c r="BG1379" s="4"/>
      <c r="BH1379" s="4"/>
      <c r="BI1379" s="4"/>
      <c r="BJ1379" s="4"/>
      <c r="BK1379" s="4"/>
      <c r="BL1379" s="4"/>
      <c r="BM1379" s="4"/>
      <c r="BN1379" s="4"/>
      <c r="BO1379" s="4"/>
      <c r="BP1379" s="4"/>
      <c r="BQ1379" s="4"/>
      <c r="BR1379" s="4"/>
      <c r="BS1379" s="4"/>
      <c r="BT1379" s="4"/>
      <c r="BU1379" s="4"/>
      <c r="BV1379" s="4"/>
      <c r="BW1379" s="4"/>
      <c r="BX1379" s="4"/>
      <c r="BY1379" s="4"/>
      <c r="BZ1379" s="4"/>
      <c r="CA1379" s="4"/>
      <c r="CB1379" s="4"/>
      <c r="CC1379" s="4"/>
      <c r="CD1379" s="4"/>
      <c r="CE1379" s="4"/>
      <c r="CF1379" s="4"/>
      <c r="CG1379" s="4"/>
      <c r="CH1379" s="4"/>
      <c r="CI1379" s="4"/>
      <c r="CJ1379" s="4"/>
      <c r="CK1379" s="4"/>
      <c r="CL1379" s="4"/>
      <c r="CM1379" s="4"/>
      <c r="CN1379" s="4"/>
      <c r="CO1379" s="4"/>
      <c r="CP1379" s="4"/>
      <c r="CQ1379" s="4"/>
      <c r="CR1379" s="4"/>
      <c r="CS1379" s="4"/>
      <c r="CT1379" s="4"/>
      <c r="CU1379" s="4"/>
      <c r="CV1379" s="4"/>
      <c r="CW1379" s="4"/>
      <c r="CX1379" s="4"/>
      <c r="CY1379" s="4"/>
      <c r="CZ1379" s="4"/>
      <c r="DA1379" s="4"/>
      <c r="DB1379" s="4"/>
      <c r="DC1379" s="4"/>
      <c r="DD1379" s="4"/>
      <c r="DE1379" s="4"/>
      <c r="DF1379" s="4"/>
      <c r="DG1379" s="4"/>
      <c r="DH1379" s="4"/>
      <c r="DI1379" s="4"/>
      <c r="DJ1379" s="4"/>
      <c r="DK1379" s="4"/>
      <c r="DL1379" s="4"/>
      <c r="DM1379" s="4"/>
      <c r="DN1379" s="4"/>
      <c r="DO1379" s="4"/>
      <c r="DP1379" s="4"/>
      <c r="DQ1379" s="4"/>
      <c r="DR1379" s="4"/>
      <c r="DS1379" s="4"/>
      <c r="DT1379" s="4"/>
      <c r="DU1379" s="4"/>
      <c r="DV1379" s="4"/>
      <c r="DW1379" s="4"/>
      <c r="DX1379" s="4"/>
      <c r="DY1379" s="4"/>
      <c r="DZ1379" s="4"/>
      <c r="EA1379" s="4"/>
      <c r="EB1379" s="4"/>
      <c r="EC1379" s="4"/>
      <c r="ED1379" s="4"/>
      <c r="EE1379" s="4"/>
      <c r="EF1379" s="4"/>
      <c r="EG1379" s="4"/>
      <c r="EH1379" s="4"/>
      <c r="EI1379" s="4"/>
      <c r="EJ1379" s="4"/>
      <c r="EK1379" s="4"/>
      <c r="EL1379" s="4"/>
    </row>
    <row r="1380" spans="1:142" x14ac:dyDescent="0.35">
      <c r="A1380" s="3"/>
      <c r="B1380" s="4"/>
      <c r="C1380" s="4"/>
      <c r="D1380" s="4"/>
      <c r="E1380" s="3"/>
      <c r="F1380" s="3"/>
      <c r="G1380" s="3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  <c r="AC1380" s="4"/>
      <c r="AD1380" s="4"/>
      <c r="AE1380" s="4"/>
      <c r="AF1380" s="4"/>
      <c r="AG1380" s="4"/>
      <c r="AH1380" s="4"/>
      <c r="AI1380" s="4"/>
      <c r="AJ1380" s="4"/>
      <c r="AK1380" s="4"/>
      <c r="AL1380" s="4"/>
      <c r="AM1380" s="4"/>
      <c r="AN1380" s="4"/>
      <c r="AO1380" s="4"/>
      <c r="AP1380" s="4"/>
      <c r="AQ1380" s="4"/>
      <c r="AR1380" s="4"/>
      <c r="AS1380" s="4"/>
      <c r="AT1380" s="4"/>
      <c r="AU1380" s="4"/>
      <c r="AV1380" s="4"/>
      <c r="AW1380" s="4"/>
      <c r="AX1380" s="4"/>
      <c r="AY1380" s="4"/>
      <c r="AZ1380" s="4"/>
      <c r="BA1380" s="4"/>
      <c r="BB1380" s="4"/>
      <c r="BC1380" s="4"/>
      <c r="BD1380" s="4"/>
      <c r="BE1380" s="4"/>
      <c r="BF1380" s="4"/>
      <c r="BG1380" s="4"/>
      <c r="BH1380" s="4"/>
      <c r="BI1380" s="4"/>
      <c r="BJ1380" s="4"/>
      <c r="BK1380" s="4"/>
      <c r="BL1380" s="4"/>
      <c r="BM1380" s="4"/>
      <c r="BN1380" s="4"/>
      <c r="BO1380" s="4"/>
      <c r="BP1380" s="4"/>
      <c r="BQ1380" s="4"/>
      <c r="BR1380" s="4"/>
      <c r="BS1380" s="4"/>
      <c r="BT1380" s="4"/>
      <c r="BU1380" s="4"/>
      <c r="BV1380" s="4"/>
      <c r="BW1380" s="4"/>
      <c r="BX1380" s="4"/>
      <c r="BY1380" s="4"/>
      <c r="BZ1380" s="4"/>
      <c r="CA1380" s="4"/>
      <c r="CB1380" s="4"/>
      <c r="CC1380" s="4"/>
      <c r="CD1380" s="4"/>
      <c r="CE1380" s="4"/>
      <c r="CF1380" s="4"/>
      <c r="CG1380" s="4"/>
      <c r="CH1380" s="4"/>
      <c r="CI1380" s="4"/>
      <c r="CJ1380" s="4"/>
      <c r="CK1380" s="4"/>
      <c r="CL1380" s="4"/>
      <c r="CM1380" s="4"/>
      <c r="CN1380" s="4"/>
      <c r="CO1380" s="4"/>
      <c r="CP1380" s="4"/>
      <c r="CQ1380" s="4"/>
      <c r="CR1380" s="4"/>
      <c r="CS1380" s="4"/>
      <c r="CT1380" s="4"/>
      <c r="CU1380" s="4"/>
      <c r="CV1380" s="4"/>
      <c r="CW1380" s="4"/>
      <c r="CX1380" s="4"/>
      <c r="CY1380" s="4"/>
      <c r="CZ1380" s="4"/>
      <c r="DA1380" s="4"/>
      <c r="DB1380" s="4"/>
      <c r="DC1380" s="4"/>
      <c r="DD1380" s="4"/>
      <c r="DE1380" s="4"/>
      <c r="DF1380" s="4"/>
      <c r="DG1380" s="4"/>
      <c r="DH1380" s="4"/>
      <c r="DI1380" s="4"/>
      <c r="DJ1380" s="4"/>
      <c r="DK1380" s="4"/>
      <c r="DL1380" s="4"/>
      <c r="DM1380" s="4"/>
      <c r="DN1380" s="4"/>
      <c r="DO1380" s="4"/>
      <c r="DP1380" s="4"/>
      <c r="DQ1380" s="4"/>
      <c r="DR1380" s="4"/>
      <c r="DS1380" s="4"/>
      <c r="DT1380" s="4"/>
      <c r="DU1380" s="4"/>
      <c r="DV1380" s="4"/>
      <c r="DW1380" s="4"/>
      <c r="DX1380" s="4"/>
      <c r="DY1380" s="4"/>
      <c r="DZ1380" s="4"/>
      <c r="EA1380" s="4"/>
      <c r="EB1380" s="4"/>
      <c r="EC1380" s="4"/>
      <c r="ED1380" s="4"/>
      <c r="EE1380" s="4"/>
      <c r="EF1380" s="4"/>
      <c r="EG1380" s="4"/>
      <c r="EH1380" s="4"/>
      <c r="EI1380" s="4"/>
      <c r="EJ1380" s="4"/>
      <c r="EK1380" s="4"/>
      <c r="EL1380" s="4"/>
    </row>
    <row r="1381" spans="1:142" x14ac:dyDescent="0.35">
      <c r="A1381" s="3"/>
      <c r="B1381" s="4"/>
      <c r="C1381" s="4"/>
      <c r="D1381" s="4"/>
      <c r="E1381" s="3"/>
      <c r="F1381" s="3"/>
      <c r="G1381" s="3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  <c r="AC1381" s="4"/>
      <c r="AD1381" s="4"/>
      <c r="AE1381" s="4"/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  <c r="AZ1381" s="4"/>
      <c r="BA1381" s="4"/>
      <c r="BB1381" s="4"/>
      <c r="BC1381" s="4"/>
      <c r="BD1381" s="4"/>
      <c r="BE1381" s="4"/>
      <c r="BF1381" s="4"/>
      <c r="BG1381" s="4"/>
      <c r="BH1381" s="4"/>
      <c r="BI1381" s="4"/>
      <c r="BJ1381" s="4"/>
      <c r="BK1381" s="4"/>
      <c r="BL1381" s="4"/>
      <c r="BM1381" s="4"/>
      <c r="BN1381" s="4"/>
      <c r="BO1381" s="4"/>
      <c r="BP1381" s="4"/>
      <c r="BQ1381" s="4"/>
      <c r="BR1381" s="4"/>
      <c r="BS1381" s="4"/>
      <c r="BT1381" s="4"/>
      <c r="BU1381" s="4"/>
      <c r="BV1381" s="4"/>
      <c r="BW1381" s="4"/>
      <c r="BX1381" s="4"/>
      <c r="BY1381" s="4"/>
      <c r="BZ1381" s="4"/>
      <c r="CA1381" s="4"/>
      <c r="CB1381" s="4"/>
      <c r="CC1381" s="4"/>
      <c r="CD1381" s="4"/>
      <c r="CE1381" s="4"/>
      <c r="CF1381" s="4"/>
      <c r="CG1381" s="4"/>
      <c r="CH1381" s="4"/>
      <c r="CI1381" s="4"/>
      <c r="CJ1381" s="4"/>
      <c r="CK1381" s="4"/>
      <c r="CL1381" s="4"/>
      <c r="CM1381" s="4"/>
      <c r="CN1381" s="4"/>
      <c r="CO1381" s="4"/>
      <c r="CP1381" s="4"/>
      <c r="CQ1381" s="4"/>
      <c r="CR1381" s="4"/>
      <c r="CS1381" s="4"/>
      <c r="CT1381" s="4"/>
      <c r="CU1381" s="4"/>
      <c r="CV1381" s="4"/>
      <c r="CW1381" s="4"/>
      <c r="CX1381" s="4"/>
      <c r="CY1381" s="4"/>
      <c r="CZ1381" s="4"/>
      <c r="DA1381" s="4"/>
      <c r="DB1381" s="4"/>
      <c r="DC1381" s="4"/>
      <c r="DD1381" s="4"/>
      <c r="DE1381" s="4"/>
      <c r="DF1381" s="4"/>
      <c r="DG1381" s="4"/>
      <c r="DH1381" s="4"/>
      <c r="DI1381" s="4"/>
      <c r="DJ1381" s="4"/>
      <c r="DK1381" s="4"/>
      <c r="DL1381" s="4"/>
      <c r="DM1381" s="4"/>
      <c r="DN1381" s="4"/>
      <c r="DO1381" s="4"/>
      <c r="DP1381" s="4"/>
      <c r="DQ1381" s="4"/>
      <c r="DR1381" s="4"/>
      <c r="DS1381" s="4"/>
      <c r="DT1381" s="4"/>
      <c r="DU1381" s="4"/>
      <c r="DV1381" s="4"/>
      <c r="DW1381" s="4"/>
      <c r="DX1381" s="4"/>
      <c r="DY1381" s="4"/>
      <c r="DZ1381" s="4"/>
      <c r="EA1381" s="4"/>
      <c r="EB1381" s="4"/>
      <c r="EC1381" s="4"/>
      <c r="ED1381" s="4"/>
      <c r="EE1381" s="4"/>
      <c r="EF1381" s="4"/>
      <c r="EG1381" s="4"/>
      <c r="EH1381" s="4"/>
      <c r="EI1381" s="4"/>
      <c r="EJ1381" s="4"/>
      <c r="EK1381" s="4"/>
      <c r="EL1381" s="4"/>
    </row>
    <row r="1382" spans="1:142" x14ac:dyDescent="0.35">
      <c r="A1382" s="3"/>
      <c r="B1382" s="4"/>
      <c r="C1382" s="4"/>
      <c r="D1382" s="4"/>
      <c r="E1382" s="3"/>
      <c r="F1382" s="3"/>
      <c r="G1382" s="3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  <c r="AC1382" s="4"/>
      <c r="AD1382" s="4"/>
      <c r="AE1382" s="4"/>
      <c r="AF1382" s="4"/>
      <c r="AG1382" s="4"/>
      <c r="AH1382" s="4"/>
      <c r="AI1382" s="4"/>
      <c r="AJ1382" s="4"/>
      <c r="AK1382" s="4"/>
      <c r="AL1382" s="4"/>
      <c r="AM1382" s="4"/>
      <c r="AN1382" s="4"/>
      <c r="AO1382" s="4"/>
      <c r="AP1382" s="4"/>
      <c r="AQ1382" s="4"/>
      <c r="AR1382" s="4"/>
      <c r="AS1382" s="4"/>
      <c r="AT1382" s="4"/>
      <c r="AU1382" s="4"/>
      <c r="AV1382" s="4"/>
      <c r="AW1382" s="4"/>
      <c r="AX1382" s="4"/>
      <c r="AY1382" s="4"/>
      <c r="AZ1382" s="4"/>
      <c r="BA1382" s="4"/>
      <c r="BB1382" s="4"/>
      <c r="BC1382" s="4"/>
      <c r="BD1382" s="4"/>
      <c r="BE1382" s="4"/>
      <c r="BF1382" s="4"/>
      <c r="BG1382" s="4"/>
      <c r="BH1382" s="4"/>
      <c r="BI1382" s="4"/>
      <c r="BJ1382" s="4"/>
      <c r="BK1382" s="4"/>
      <c r="BL1382" s="4"/>
      <c r="BM1382" s="4"/>
      <c r="BN1382" s="4"/>
      <c r="BO1382" s="4"/>
      <c r="BP1382" s="4"/>
      <c r="BQ1382" s="4"/>
      <c r="BR1382" s="4"/>
      <c r="BS1382" s="4"/>
      <c r="BT1382" s="4"/>
      <c r="BU1382" s="4"/>
      <c r="BV1382" s="4"/>
      <c r="BW1382" s="4"/>
      <c r="BX1382" s="4"/>
      <c r="BY1382" s="4"/>
      <c r="BZ1382" s="4"/>
      <c r="CA1382" s="4"/>
      <c r="CB1382" s="4"/>
      <c r="CC1382" s="4"/>
      <c r="CD1382" s="4"/>
      <c r="CE1382" s="4"/>
      <c r="CF1382" s="4"/>
      <c r="CG1382" s="4"/>
      <c r="CH1382" s="4"/>
      <c r="CI1382" s="4"/>
      <c r="CJ1382" s="4"/>
      <c r="CK1382" s="4"/>
      <c r="CL1382" s="4"/>
      <c r="CM1382" s="4"/>
      <c r="CN1382" s="4"/>
      <c r="CO1382" s="4"/>
      <c r="CP1382" s="4"/>
      <c r="CQ1382" s="4"/>
      <c r="CR1382" s="4"/>
      <c r="CS1382" s="4"/>
      <c r="CT1382" s="4"/>
      <c r="CU1382" s="4"/>
      <c r="CV1382" s="4"/>
      <c r="CW1382" s="4"/>
      <c r="CX1382" s="4"/>
      <c r="CY1382" s="4"/>
      <c r="CZ1382" s="4"/>
      <c r="DA1382" s="4"/>
      <c r="DB1382" s="4"/>
      <c r="DC1382" s="4"/>
      <c r="DD1382" s="4"/>
      <c r="DE1382" s="4"/>
      <c r="DF1382" s="4"/>
      <c r="DG1382" s="4"/>
      <c r="DH1382" s="4"/>
      <c r="DI1382" s="4"/>
      <c r="DJ1382" s="4"/>
      <c r="DK1382" s="4"/>
      <c r="DL1382" s="4"/>
      <c r="DM1382" s="4"/>
      <c r="DN1382" s="4"/>
      <c r="DO1382" s="4"/>
      <c r="DP1382" s="4"/>
      <c r="DQ1382" s="4"/>
      <c r="DR1382" s="4"/>
      <c r="DS1382" s="4"/>
      <c r="DT1382" s="4"/>
      <c r="DU1382" s="4"/>
      <c r="DV1382" s="4"/>
      <c r="DW1382" s="4"/>
      <c r="DX1382" s="4"/>
      <c r="DY1382" s="4"/>
      <c r="DZ1382" s="4"/>
      <c r="EA1382" s="4"/>
      <c r="EB1382" s="4"/>
      <c r="EC1382" s="4"/>
      <c r="ED1382" s="4"/>
      <c r="EE1382" s="4"/>
      <c r="EF1382" s="4"/>
      <c r="EG1382" s="4"/>
      <c r="EH1382" s="4"/>
      <c r="EI1382" s="4"/>
      <c r="EJ1382" s="4"/>
      <c r="EK1382" s="4"/>
      <c r="EL1382" s="4"/>
    </row>
    <row r="1383" spans="1:142" x14ac:dyDescent="0.35">
      <c r="A1383" s="3"/>
      <c r="B1383" s="4"/>
      <c r="C1383" s="4"/>
      <c r="D1383" s="4"/>
      <c r="E1383" s="3"/>
      <c r="F1383" s="3"/>
      <c r="G1383" s="3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  <c r="AA1383" s="4"/>
      <c r="AB1383" s="4"/>
      <c r="AC1383" s="4"/>
      <c r="AD1383" s="4"/>
      <c r="AE1383" s="4"/>
      <c r="AF1383" s="4"/>
      <c r="AG1383" s="4"/>
      <c r="AH1383" s="4"/>
      <c r="AI1383" s="4"/>
      <c r="AJ1383" s="4"/>
      <c r="AK1383" s="4"/>
      <c r="AL1383" s="4"/>
      <c r="AM1383" s="4"/>
      <c r="AN1383" s="4"/>
      <c r="AO1383" s="4"/>
      <c r="AP1383" s="4"/>
      <c r="AQ1383" s="4"/>
      <c r="AR1383" s="4"/>
      <c r="AS1383" s="4"/>
      <c r="AT1383" s="4"/>
      <c r="AU1383" s="4"/>
      <c r="AV1383" s="4"/>
      <c r="AW1383" s="4"/>
      <c r="AX1383" s="4"/>
      <c r="AY1383" s="4"/>
      <c r="AZ1383" s="4"/>
      <c r="BA1383" s="4"/>
      <c r="BB1383" s="4"/>
      <c r="BC1383" s="4"/>
      <c r="BD1383" s="4"/>
      <c r="BE1383" s="4"/>
      <c r="BF1383" s="4"/>
      <c r="BG1383" s="4"/>
      <c r="BH1383" s="4"/>
      <c r="BI1383" s="4"/>
      <c r="BJ1383" s="4"/>
      <c r="BK1383" s="4"/>
      <c r="BL1383" s="4"/>
      <c r="BM1383" s="4"/>
      <c r="BN1383" s="4"/>
      <c r="BO1383" s="4"/>
      <c r="BP1383" s="4"/>
      <c r="BQ1383" s="4"/>
      <c r="BR1383" s="4"/>
      <c r="BS1383" s="4"/>
      <c r="BT1383" s="4"/>
      <c r="BU1383" s="4"/>
      <c r="BV1383" s="4"/>
      <c r="BW1383" s="4"/>
      <c r="BX1383" s="4"/>
      <c r="BY1383" s="4"/>
      <c r="BZ1383" s="4"/>
      <c r="CA1383" s="4"/>
      <c r="CB1383" s="4"/>
      <c r="CC1383" s="4"/>
      <c r="CD1383" s="4"/>
      <c r="CE1383" s="4"/>
      <c r="CF1383" s="4"/>
      <c r="CG1383" s="4"/>
      <c r="CH1383" s="4"/>
      <c r="CI1383" s="4"/>
      <c r="CJ1383" s="4"/>
      <c r="CK1383" s="4"/>
      <c r="CL1383" s="4"/>
      <c r="CM1383" s="4"/>
      <c r="CN1383" s="4"/>
      <c r="CO1383" s="4"/>
      <c r="CP1383" s="4"/>
      <c r="CQ1383" s="4"/>
      <c r="CR1383" s="4"/>
      <c r="CS1383" s="4"/>
      <c r="CT1383" s="4"/>
      <c r="CU1383" s="4"/>
      <c r="CV1383" s="4"/>
      <c r="CW1383" s="4"/>
      <c r="CX1383" s="4"/>
      <c r="CY1383" s="4"/>
      <c r="CZ1383" s="4"/>
      <c r="DA1383" s="4"/>
      <c r="DB1383" s="4"/>
      <c r="DC1383" s="4"/>
      <c r="DD1383" s="4"/>
      <c r="DE1383" s="4"/>
      <c r="DF1383" s="4"/>
      <c r="DG1383" s="4"/>
      <c r="DH1383" s="4"/>
      <c r="DI1383" s="4"/>
      <c r="DJ1383" s="4"/>
      <c r="DK1383" s="4"/>
      <c r="DL1383" s="4"/>
      <c r="DM1383" s="4"/>
      <c r="DN1383" s="4"/>
      <c r="DO1383" s="4"/>
      <c r="DP1383" s="4"/>
      <c r="DQ1383" s="4"/>
      <c r="DR1383" s="4"/>
      <c r="DS1383" s="4"/>
      <c r="DT1383" s="4"/>
      <c r="DU1383" s="4"/>
      <c r="DV1383" s="4"/>
      <c r="DW1383" s="4"/>
      <c r="DX1383" s="4"/>
      <c r="DY1383" s="4"/>
      <c r="DZ1383" s="4"/>
      <c r="EA1383" s="4"/>
      <c r="EB1383" s="4"/>
      <c r="EC1383" s="4"/>
      <c r="ED1383" s="4"/>
      <c r="EE1383" s="4"/>
      <c r="EF1383" s="4"/>
      <c r="EG1383" s="4"/>
      <c r="EH1383" s="4"/>
      <c r="EI1383" s="4"/>
      <c r="EJ1383" s="4"/>
      <c r="EK1383" s="4"/>
      <c r="EL1383" s="4"/>
    </row>
    <row r="1384" spans="1:142" x14ac:dyDescent="0.35">
      <c r="A1384" s="3"/>
      <c r="B1384" s="4"/>
      <c r="C1384" s="4"/>
      <c r="D1384" s="4"/>
      <c r="E1384" s="3"/>
      <c r="F1384" s="3"/>
      <c r="G1384" s="3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  <c r="AA1384" s="4"/>
      <c r="AB1384" s="4"/>
      <c r="AC1384" s="4"/>
      <c r="AD1384" s="4"/>
      <c r="AE1384" s="4"/>
      <c r="AF1384" s="4"/>
      <c r="AG1384" s="4"/>
      <c r="AH1384" s="4"/>
      <c r="AI1384" s="4"/>
      <c r="AJ1384" s="4"/>
      <c r="AK1384" s="4"/>
      <c r="AL1384" s="4"/>
      <c r="AM1384" s="4"/>
      <c r="AN1384" s="4"/>
      <c r="AO1384" s="4"/>
      <c r="AP1384" s="4"/>
      <c r="AQ1384" s="4"/>
      <c r="AR1384" s="4"/>
      <c r="AS1384" s="4"/>
      <c r="AT1384" s="4"/>
      <c r="AU1384" s="4"/>
      <c r="AV1384" s="4"/>
      <c r="AW1384" s="4"/>
      <c r="AX1384" s="4"/>
      <c r="AY1384" s="4"/>
      <c r="AZ1384" s="4"/>
      <c r="BA1384" s="4"/>
      <c r="BB1384" s="4"/>
      <c r="BC1384" s="4"/>
      <c r="BD1384" s="4"/>
      <c r="BE1384" s="4"/>
      <c r="BF1384" s="4"/>
      <c r="BG1384" s="4"/>
      <c r="BH1384" s="4"/>
      <c r="BI1384" s="4"/>
      <c r="BJ1384" s="4"/>
      <c r="BK1384" s="4"/>
      <c r="BL1384" s="4"/>
      <c r="BM1384" s="4"/>
      <c r="BN1384" s="4"/>
      <c r="BO1384" s="4"/>
      <c r="BP1384" s="4"/>
      <c r="BQ1384" s="4"/>
      <c r="BR1384" s="4"/>
      <c r="BS1384" s="4"/>
      <c r="BT1384" s="4"/>
      <c r="BU1384" s="4"/>
      <c r="BV1384" s="4"/>
      <c r="BW1384" s="4"/>
      <c r="BX1384" s="4"/>
      <c r="BY1384" s="4"/>
      <c r="BZ1384" s="4"/>
      <c r="CA1384" s="4"/>
      <c r="CB1384" s="4"/>
      <c r="CC1384" s="4"/>
      <c r="CD1384" s="4"/>
      <c r="CE1384" s="4"/>
      <c r="CF1384" s="4"/>
      <c r="CG1384" s="4"/>
      <c r="CH1384" s="4"/>
      <c r="CI1384" s="4"/>
      <c r="CJ1384" s="4"/>
      <c r="CK1384" s="4"/>
      <c r="CL1384" s="4"/>
      <c r="CM1384" s="4"/>
      <c r="CN1384" s="4"/>
      <c r="CO1384" s="4"/>
      <c r="CP1384" s="4"/>
      <c r="CQ1384" s="4"/>
      <c r="CR1384" s="4"/>
      <c r="CS1384" s="4"/>
      <c r="CT1384" s="4"/>
      <c r="CU1384" s="4"/>
      <c r="CV1384" s="4"/>
      <c r="CW1384" s="4"/>
      <c r="CX1384" s="4"/>
      <c r="CY1384" s="4"/>
      <c r="CZ1384" s="4"/>
      <c r="DA1384" s="4"/>
      <c r="DB1384" s="4"/>
      <c r="DC1384" s="4"/>
      <c r="DD1384" s="4"/>
      <c r="DE1384" s="4"/>
      <c r="DF1384" s="4"/>
      <c r="DG1384" s="4"/>
      <c r="DH1384" s="4"/>
      <c r="DI1384" s="4"/>
      <c r="DJ1384" s="4"/>
      <c r="DK1384" s="4"/>
      <c r="DL1384" s="4"/>
      <c r="DM1384" s="4"/>
      <c r="DN1384" s="4"/>
      <c r="DO1384" s="4"/>
      <c r="DP1384" s="4"/>
      <c r="DQ1384" s="4"/>
      <c r="DR1384" s="4"/>
      <c r="DS1384" s="4"/>
      <c r="DT1384" s="4"/>
      <c r="DU1384" s="4"/>
      <c r="DV1384" s="4"/>
      <c r="DW1384" s="4"/>
      <c r="DX1384" s="4"/>
      <c r="DY1384" s="4"/>
      <c r="DZ1384" s="4"/>
      <c r="EA1384" s="4"/>
      <c r="EB1384" s="4"/>
      <c r="EC1384" s="4"/>
      <c r="ED1384" s="4"/>
      <c r="EE1384" s="4"/>
      <c r="EF1384" s="4"/>
      <c r="EG1384" s="4"/>
      <c r="EH1384" s="4"/>
      <c r="EI1384" s="4"/>
      <c r="EJ1384" s="4"/>
      <c r="EK1384" s="4"/>
      <c r="EL1384" s="4"/>
    </row>
    <row r="1385" spans="1:142" x14ac:dyDescent="0.35">
      <c r="A1385" s="3"/>
      <c r="B1385" s="4"/>
      <c r="C1385" s="4"/>
      <c r="D1385" s="4"/>
      <c r="E1385" s="3"/>
      <c r="F1385" s="3"/>
      <c r="G1385" s="3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  <c r="AA1385" s="4"/>
      <c r="AB1385" s="4"/>
      <c r="AC1385" s="4"/>
      <c r="AD1385" s="4"/>
      <c r="AE1385" s="4"/>
      <c r="AF1385" s="4"/>
      <c r="AG1385" s="4"/>
      <c r="AH1385" s="4"/>
      <c r="AI1385" s="4"/>
      <c r="AJ1385" s="4"/>
      <c r="AK1385" s="4"/>
      <c r="AL1385" s="4"/>
      <c r="AM1385" s="4"/>
      <c r="AN1385" s="4"/>
      <c r="AO1385" s="4"/>
      <c r="AP1385" s="4"/>
      <c r="AQ1385" s="4"/>
      <c r="AR1385" s="4"/>
      <c r="AS1385" s="4"/>
      <c r="AT1385" s="4"/>
      <c r="AU1385" s="4"/>
      <c r="AV1385" s="4"/>
      <c r="AW1385" s="4"/>
      <c r="AX1385" s="4"/>
      <c r="AY1385" s="4"/>
      <c r="AZ1385" s="4"/>
      <c r="BA1385" s="4"/>
      <c r="BB1385" s="4"/>
      <c r="BC1385" s="4"/>
      <c r="BD1385" s="4"/>
      <c r="BE1385" s="4"/>
      <c r="BF1385" s="4"/>
      <c r="BG1385" s="4"/>
      <c r="BH1385" s="4"/>
      <c r="BI1385" s="4"/>
      <c r="BJ1385" s="4"/>
      <c r="BK1385" s="4"/>
      <c r="BL1385" s="4"/>
      <c r="BM1385" s="4"/>
      <c r="BN1385" s="4"/>
      <c r="BO1385" s="4"/>
      <c r="BP1385" s="4"/>
      <c r="BQ1385" s="4"/>
      <c r="BR1385" s="4"/>
      <c r="BS1385" s="4"/>
      <c r="BT1385" s="4"/>
      <c r="BU1385" s="4"/>
      <c r="BV1385" s="4"/>
      <c r="BW1385" s="4"/>
      <c r="BX1385" s="4"/>
      <c r="BY1385" s="4"/>
      <c r="BZ1385" s="4"/>
      <c r="CA1385" s="4"/>
      <c r="CB1385" s="4"/>
      <c r="CC1385" s="4"/>
      <c r="CD1385" s="4"/>
      <c r="CE1385" s="4"/>
      <c r="CF1385" s="4"/>
      <c r="CG1385" s="4"/>
      <c r="CH1385" s="4"/>
      <c r="CI1385" s="4"/>
      <c r="CJ1385" s="4"/>
      <c r="CK1385" s="4"/>
      <c r="CL1385" s="4"/>
      <c r="CM1385" s="4"/>
      <c r="CN1385" s="4"/>
      <c r="CO1385" s="4"/>
      <c r="CP1385" s="4"/>
      <c r="CQ1385" s="4"/>
      <c r="CR1385" s="4"/>
      <c r="CS1385" s="4"/>
      <c r="CT1385" s="4"/>
      <c r="CU1385" s="4"/>
      <c r="CV1385" s="4"/>
      <c r="CW1385" s="4"/>
      <c r="CX1385" s="4"/>
      <c r="CY1385" s="4"/>
      <c r="CZ1385" s="4"/>
      <c r="DA1385" s="4"/>
      <c r="DB1385" s="4"/>
      <c r="DC1385" s="4"/>
      <c r="DD1385" s="4"/>
      <c r="DE1385" s="4"/>
      <c r="DF1385" s="4"/>
      <c r="DG1385" s="4"/>
      <c r="DH1385" s="4"/>
      <c r="DI1385" s="4"/>
      <c r="DJ1385" s="4"/>
      <c r="DK1385" s="4"/>
      <c r="DL1385" s="4"/>
      <c r="DM1385" s="4"/>
      <c r="DN1385" s="4"/>
      <c r="DO1385" s="4"/>
      <c r="DP1385" s="4"/>
      <c r="DQ1385" s="4"/>
      <c r="DR1385" s="4"/>
      <c r="DS1385" s="4"/>
      <c r="DT1385" s="4"/>
      <c r="DU1385" s="4"/>
      <c r="DV1385" s="4"/>
      <c r="DW1385" s="4"/>
      <c r="DX1385" s="4"/>
      <c r="DY1385" s="4"/>
      <c r="DZ1385" s="4"/>
      <c r="EA1385" s="4"/>
      <c r="EB1385" s="4"/>
      <c r="EC1385" s="4"/>
      <c r="ED1385" s="4"/>
      <c r="EE1385" s="4"/>
      <c r="EF1385" s="4"/>
      <c r="EG1385" s="4"/>
      <c r="EH1385" s="4"/>
      <c r="EI1385" s="4"/>
      <c r="EJ1385" s="4"/>
      <c r="EK1385" s="4"/>
      <c r="EL1385" s="4"/>
    </row>
    <row r="1386" spans="1:142" x14ac:dyDescent="0.35">
      <c r="A1386" s="3"/>
      <c r="B1386" s="4"/>
      <c r="C1386" s="4"/>
      <c r="D1386" s="4"/>
      <c r="E1386" s="3"/>
      <c r="F1386" s="3"/>
      <c r="G1386" s="3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  <c r="AA1386" s="4"/>
      <c r="AB1386" s="4"/>
      <c r="AC1386" s="4"/>
      <c r="AD1386" s="4"/>
      <c r="AE1386" s="4"/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  <c r="AY1386" s="4"/>
      <c r="AZ1386" s="4"/>
      <c r="BA1386" s="4"/>
      <c r="BB1386" s="4"/>
      <c r="BC1386" s="4"/>
      <c r="BD1386" s="4"/>
      <c r="BE1386" s="4"/>
      <c r="BF1386" s="4"/>
      <c r="BG1386" s="4"/>
      <c r="BH1386" s="4"/>
      <c r="BI1386" s="4"/>
      <c r="BJ1386" s="4"/>
      <c r="BK1386" s="4"/>
      <c r="BL1386" s="4"/>
      <c r="BM1386" s="4"/>
      <c r="BN1386" s="4"/>
      <c r="BO1386" s="4"/>
      <c r="BP1386" s="4"/>
      <c r="BQ1386" s="4"/>
      <c r="BR1386" s="4"/>
      <c r="BS1386" s="4"/>
      <c r="BT1386" s="4"/>
      <c r="BU1386" s="4"/>
      <c r="BV1386" s="4"/>
      <c r="BW1386" s="4"/>
      <c r="BX1386" s="4"/>
      <c r="BY1386" s="4"/>
      <c r="BZ1386" s="4"/>
      <c r="CA1386" s="4"/>
      <c r="CB1386" s="4"/>
      <c r="CC1386" s="4"/>
      <c r="CD1386" s="4"/>
      <c r="CE1386" s="4"/>
      <c r="CF1386" s="4"/>
      <c r="CG1386" s="4"/>
      <c r="CH1386" s="4"/>
      <c r="CI1386" s="4"/>
      <c r="CJ1386" s="4"/>
      <c r="CK1386" s="4"/>
      <c r="CL1386" s="4"/>
      <c r="CM1386" s="4"/>
      <c r="CN1386" s="4"/>
      <c r="CO1386" s="4"/>
      <c r="CP1386" s="4"/>
      <c r="CQ1386" s="4"/>
      <c r="CR1386" s="4"/>
      <c r="CS1386" s="4"/>
      <c r="CT1386" s="4"/>
      <c r="CU1386" s="4"/>
      <c r="CV1386" s="4"/>
      <c r="CW1386" s="4"/>
      <c r="CX1386" s="4"/>
      <c r="CY1386" s="4"/>
      <c r="CZ1386" s="4"/>
      <c r="DA1386" s="4"/>
      <c r="DB1386" s="4"/>
      <c r="DC1386" s="4"/>
      <c r="DD1386" s="4"/>
      <c r="DE1386" s="4"/>
      <c r="DF1386" s="4"/>
      <c r="DG1386" s="4"/>
      <c r="DH1386" s="4"/>
      <c r="DI1386" s="4"/>
      <c r="DJ1386" s="4"/>
      <c r="DK1386" s="4"/>
      <c r="DL1386" s="4"/>
      <c r="DM1386" s="4"/>
      <c r="DN1386" s="4"/>
      <c r="DO1386" s="4"/>
      <c r="DP1386" s="4"/>
      <c r="DQ1386" s="4"/>
      <c r="DR1386" s="4"/>
      <c r="DS1386" s="4"/>
      <c r="DT1386" s="4"/>
      <c r="DU1386" s="4"/>
      <c r="DV1386" s="4"/>
      <c r="DW1386" s="4"/>
      <c r="DX1386" s="4"/>
      <c r="DY1386" s="4"/>
      <c r="DZ1386" s="4"/>
      <c r="EA1386" s="4"/>
      <c r="EB1386" s="4"/>
      <c r="EC1386" s="4"/>
      <c r="ED1386" s="4"/>
      <c r="EE1386" s="4"/>
      <c r="EF1386" s="4"/>
      <c r="EG1386" s="4"/>
      <c r="EH1386" s="4"/>
      <c r="EI1386" s="4"/>
      <c r="EJ1386" s="4"/>
      <c r="EK1386" s="4"/>
      <c r="EL1386" s="4"/>
    </row>
    <row r="1387" spans="1:142" x14ac:dyDescent="0.35">
      <c r="A1387" s="3"/>
      <c r="B1387" s="4"/>
      <c r="C1387" s="4"/>
      <c r="D1387" s="4"/>
      <c r="E1387" s="3"/>
      <c r="F1387" s="3"/>
      <c r="G1387" s="3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  <c r="AA1387" s="4"/>
      <c r="AB1387" s="4"/>
      <c r="AC1387" s="4"/>
      <c r="AD1387" s="4"/>
      <c r="AE1387" s="4"/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/>
      <c r="AW1387" s="4"/>
      <c r="AX1387" s="4"/>
      <c r="AY1387" s="4"/>
      <c r="AZ1387" s="4"/>
      <c r="BA1387" s="4"/>
      <c r="BB1387" s="4"/>
      <c r="BC1387" s="4"/>
      <c r="BD1387" s="4"/>
      <c r="BE1387" s="4"/>
      <c r="BF1387" s="4"/>
      <c r="BG1387" s="4"/>
      <c r="BH1387" s="4"/>
      <c r="BI1387" s="4"/>
      <c r="BJ1387" s="4"/>
      <c r="BK1387" s="4"/>
      <c r="BL1387" s="4"/>
      <c r="BM1387" s="4"/>
      <c r="BN1387" s="4"/>
      <c r="BO1387" s="4"/>
      <c r="BP1387" s="4"/>
      <c r="BQ1387" s="4"/>
      <c r="BR1387" s="4"/>
      <c r="BS1387" s="4"/>
      <c r="BT1387" s="4"/>
      <c r="BU1387" s="4"/>
      <c r="BV1387" s="4"/>
      <c r="BW1387" s="4"/>
      <c r="BX1387" s="4"/>
      <c r="BY1387" s="4"/>
      <c r="BZ1387" s="4"/>
      <c r="CA1387" s="4"/>
      <c r="CB1387" s="4"/>
      <c r="CC1387" s="4"/>
      <c r="CD1387" s="4"/>
      <c r="CE1387" s="4"/>
      <c r="CF1387" s="4"/>
      <c r="CG1387" s="4"/>
      <c r="CH1387" s="4"/>
      <c r="CI1387" s="4"/>
      <c r="CJ1387" s="4"/>
      <c r="CK1387" s="4"/>
      <c r="CL1387" s="4"/>
      <c r="CM1387" s="4"/>
      <c r="CN1387" s="4"/>
      <c r="CO1387" s="4"/>
      <c r="CP1387" s="4"/>
      <c r="CQ1387" s="4"/>
      <c r="CR1387" s="4"/>
      <c r="CS1387" s="4"/>
      <c r="CT1387" s="4"/>
      <c r="CU1387" s="4"/>
      <c r="CV1387" s="4"/>
      <c r="CW1387" s="4"/>
      <c r="CX1387" s="4"/>
      <c r="CY1387" s="4"/>
      <c r="CZ1387" s="4"/>
      <c r="DA1387" s="4"/>
      <c r="DB1387" s="4"/>
      <c r="DC1387" s="4"/>
      <c r="DD1387" s="4"/>
      <c r="DE1387" s="4"/>
      <c r="DF1387" s="4"/>
      <c r="DG1387" s="4"/>
      <c r="DH1387" s="4"/>
      <c r="DI1387" s="4"/>
      <c r="DJ1387" s="4"/>
      <c r="DK1387" s="4"/>
      <c r="DL1387" s="4"/>
      <c r="DM1387" s="4"/>
      <c r="DN1387" s="4"/>
      <c r="DO1387" s="4"/>
      <c r="DP1387" s="4"/>
      <c r="DQ1387" s="4"/>
      <c r="DR1387" s="4"/>
      <c r="DS1387" s="4"/>
      <c r="DT1387" s="4"/>
      <c r="DU1387" s="4"/>
      <c r="DV1387" s="4"/>
      <c r="DW1387" s="4"/>
      <c r="DX1387" s="4"/>
      <c r="DY1387" s="4"/>
      <c r="DZ1387" s="4"/>
      <c r="EA1387" s="4"/>
      <c r="EB1387" s="4"/>
      <c r="EC1387" s="4"/>
      <c r="ED1387" s="4"/>
      <c r="EE1387" s="4"/>
      <c r="EF1387" s="4"/>
      <c r="EG1387" s="4"/>
      <c r="EH1387" s="4"/>
      <c r="EI1387" s="4"/>
      <c r="EJ1387" s="4"/>
      <c r="EK1387" s="4"/>
      <c r="EL1387" s="4"/>
    </row>
    <row r="1388" spans="1:142" x14ac:dyDescent="0.35">
      <c r="A1388" s="3"/>
      <c r="B1388" s="4"/>
      <c r="C1388" s="4"/>
      <c r="D1388" s="4"/>
      <c r="E1388" s="3"/>
      <c r="F1388" s="3"/>
      <c r="G1388" s="3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  <c r="AA1388" s="4"/>
      <c r="AB1388" s="4"/>
      <c r="AC1388" s="4"/>
      <c r="AD1388" s="4"/>
      <c r="AE1388" s="4"/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  <c r="AY1388" s="4"/>
      <c r="AZ1388" s="4"/>
      <c r="BA1388" s="4"/>
      <c r="BB1388" s="4"/>
      <c r="BC1388" s="4"/>
      <c r="BD1388" s="4"/>
      <c r="BE1388" s="4"/>
      <c r="BF1388" s="4"/>
      <c r="BG1388" s="4"/>
      <c r="BH1388" s="4"/>
      <c r="BI1388" s="4"/>
      <c r="BJ1388" s="4"/>
      <c r="BK1388" s="4"/>
      <c r="BL1388" s="4"/>
      <c r="BM1388" s="4"/>
      <c r="BN1388" s="4"/>
      <c r="BO1388" s="4"/>
      <c r="BP1388" s="4"/>
      <c r="BQ1388" s="4"/>
      <c r="BR1388" s="4"/>
      <c r="BS1388" s="4"/>
      <c r="BT1388" s="4"/>
      <c r="BU1388" s="4"/>
      <c r="BV1388" s="4"/>
      <c r="BW1388" s="4"/>
      <c r="BX1388" s="4"/>
      <c r="BY1388" s="4"/>
      <c r="BZ1388" s="4"/>
      <c r="CA1388" s="4"/>
      <c r="CB1388" s="4"/>
      <c r="CC1388" s="4"/>
      <c r="CD1388" s="4"/>
      <c r="CE1388" s="4"/>
      <c r="CF1388" s="4"/>
      <c r="CG1388" s="4"/>
      <c r="CH1388" s="4"/>
      <c r="CI1388" s="4"/>
      <c r="CJ1388" s="4"/>
      <c r="CK1388" s="4"/>
      <c r="CL1388" s="4"/>
      <c r="CM1388" s="4"/>
      <c r="CN1388" s="4"/>
      <c r="CO1388" s="4"/>
      <c r="CP1388" s="4"/>
      <c r="CQ1388" s="4"/>
      <c r="CR1388" s="4"/>
      <c r="CS1388" s="4"/>
      <c r="CT1388" s="4"/>
      <c r="CU1388" s="4"/>
      <c r="CV1388" s="4"/>
      <c r="CW1388" s="4"/>
      <c r="CX1388" s="4"/>
      <c r="CY1388" s="4"/>
      <c r="CZ1388" s="4"/>
      <c r="DA1388" s="4"/>
      <c r="DB1388" s="4"/>
      <c r="DC1388" s="4"/>
      <c r="DD1388" s="4"/>
      <c r="DE1388" s="4"/>
      <c r="DF1388" s="4"/>
      <c r="DG1388" s="4"/>
      <c r="DH1388" s="4"/>
      <c r="DI1388" s="4"/>
      <c r="DJ1388" s="4"/>
      <c r="DK1388" s="4"/>
      <c r="DL1388" s="4"/>
      <c r="DM1388" s="4"/>
      <c r="DN1388" s="4"/>
      <c r="DO1388" s="4"/>
      <c r="DP1388" s="4"/>
      <c r="DQ1388" s="4"/>
      <c r="DR1388" s="4"/>
      <c r="DS1388" s="4"/>
      <c r="DT1388" s="4"/>
      <c r="DU1388" s="4"/>
      <c r="DV1388" s="4"/>
      <c r="DW1388" s="4"/>
      <c r="DX1388" s="4"/>
      <c r="DY1388" s="4"/>
      <c r="DZ1388" s="4"/>
      <c r="EA1388" s="4"/>
      <c r="EB1388" s="4"/>
      <c r="EC1388" s="4"/>
      <c r="ED1388" s="4"/>
      <c r="EE1388" s="4"/>
      <c r="EF1388" s="4"/>
      <c r="EG1388" s="4"/>
      <c r="EH1388" s="4"/>
      <c r="EI1388" s="4"/>
      <c r="EJ1388" s="4"/>
      <c r="EK1388" s="4"/>
      <c r="EL1388" s="4"/>
    </row>
    <row r="1389" spans="1:142" x14ac:dyDescent="0.35">
      <c r="A1389" s="3"/>
      <c r="B1389" s="4"/>
      <c r="C1389" s="4"/>
      <c r="D1389" s="4"/>
      <c r="E1389" s="3"/>
      <c r="F1389" s="3"/>
      <c r="G1389" s="3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  <c r="AA1389" s="4"/>
      <c r="AB1389" s="4"/>
      <c r="AC1389" s="4"/>
      <c r="AD1389" s="4"/>
      <c r="AE1389" s="4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  <c r="AX1389" s="4"/>
      <c r="AY1389" s="4"/>
      <c r="AZ1389" s="4"/>
      <c r="BA1389" s="4"/>
      <c r="BB1389" s="4"/>
      <c r="BC1389" s="4"/>
      <c r="BD1389" s="4"/>
      <c r="BE1389" s="4"/>
      <c r="BF1389" s="4"/>
      <c r="BG1389" s="4"/>
      <c r="BH1389" s="4"/>
      <c r="BI1389" s="4"/>
      <c r="BJ1389" s="4"/>
      <c r="BK1389" s="4"/>
      <c r="BL1389" s="4"/>
      <c r="BM1389" s="4"/>
      <c r="BN1389" s="4"/>
      <c r="BO1389" s="4"/>
      <c r="BP1389" s="4"/>
      <c r="BQ1389" s="4"/>
      <c r="BR1389" s="4"/>
      <c r="BS1389" s="4"/>
      <c r="BT1389" s="4"/>
      <c r="BU1389" s="4"/>
      <c r="BV1389" s="4"/>
      <c r="BW1389" s="4"/>
      <c r="BX1389" s="4"/>
      <c r="BY1389" s="4"/>
      <c r="BZ1389" s="4"/>
      <c r="CA1389" s="4"/>
      <c r="CB1389" s="4"/>
      <c r="CC1389" s="4"/>
      <c r="CD1389" s="4"/>
      <c r="CE1389" s="4"/>
      <c r="CF1389" s="4"/>
      <c r="CG1389" s="4"/>
      <c r="CH1389" s="4"/>
      <c r="CI1389" s="4"/>
      <c r="CJ1389" s="4"/>
      <c r="CK1389" s="4"/>
      <c r="CL1389" s="4"/>
      <c r="CM1389" s="4"/>
      <c r="CN1389" s="4"/>
      <c r="CO1389" s="4"/>
      <c r="CP1389" s="4"/>
      <c r="CQ1389" s="4"/>
      <c r="CR1389" s="4"/>
      <c r="CS1389" s="4"/>
      <c r="CT1389" s="4"/>
      <c r="CU1389" s="4"/>
      <c r="CV1389" s="4"/>
      <c r="CW1389" s="4"/>
      <c r="CX1389" s="4"/>
      <c r="CY1389" s="4"/>
      <c r="CZ1389" s="4"/>
      <c r="DA1389" s="4"/>
      <c r="DB1389" s="4"/>
      <c r="DC1389" s="4"/>
      <c r="DD1389" s="4"/>
      <c r="DE1389" s="4"/>
      <c r="DF1389" s="4"/>
      <c r="DG1389" s="4"/>
      <c r="DH1389" s="4"/>
      <c r="DI1389" s="4"/>
      <c r="DJ1389" s="4"/>
      <c r="DK1389" s="4"/>
      <c r="DL1389" s="4"/>
      <c r="DM1389" s="4"/>
      <c r="DN1389" s="4"/>
      <c r="DO1389" s="4"/>
      <c r="DP1389" s="4"/>
      <c r="DQ1389" s="4"/>
      <c r="DR1389" s="4"/>
      <c r="DS1389" s="4"/>
      <c r="DT1389" s="4"/>
      <c r="DU1389" s="4"/>
      <c r="DV1389" s="4"/>
      <c r="DW1389" s="4"/>
      <c r="DX1389" s="4"/>
      <c r="DY1389" s="4"/>
      <c r="DZ1389" s="4"/>
      <c r="EA1389" s="4"/>
      <c r="EB1389" s="4"/>
      <c r="EC1389" s="4"/>
      <c r="ED1389" s="4"/>
      <c r="EE1389" s="4"/>
      <c r="EF1389" s="4"/>
      <c r="EG1389" s="4"/>
      <c r="EH1389" s="4"/>
      <c r="EI1389" s="4"/>
      <c r="EJ1389" s="4"/>
      <c r="EK1389" s="4"/>
      <c r="EL1389" s="4"/>
    </row>
    <row r="1390" spans="1:142" x14ac:dyDescent="0.35">
      <c r="A1390" s="3"/>
      <c r="B1390" s="4"/>
      <c r="C1390" s="4"/>
      <c r="D1390" s="4"/>
      <c r="E1390" s="3"/>
      <c r="F1390" s="3"/>
      <c r="G1390" s="3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  <c r="AA1390" s="4"/>
      <c r="AB1390" s="4"/>
      <c r="AC1390" s="4"/>
      <c r="AD1390" s="4"/>
      <c r="AE1390" s="4"/>
      <c r="AF1390" s="4"/>
      <c r="AG1390" s="4"/>
      <c r="AH1390" s="4"/>
      <c r="AI1390" s="4"/>
      <c r="AJ1390" s="4"/>
      <c r="AK1390" s="4"/>
      <c r="AL1390" s="4"/>
      <c r="AM1390" s="4"/>
      <c r="AN1390" s="4"/>
      <c r="AO1390" s="4"/>
      <c r="AP1390" s="4"/>
      <c r="AQ1390" s="4"/>
      <c r="AR1390" s="4"/>
      <c r="AS1390" s="4"/>
      <c r="AT1390" s="4"/>
      <c r="AU1390" s="4"/>
      <c r="AV1390" s="4"/>
      <c r="AW1390" s="4"/>
      <c r="AX1390" s="4"/>
      <c r="AY1390" s="4"/>
      <c r="AZ1390" s="4"/>
      <c r="BA1390" s="4"/>
      <c r="BB1390" s="4"/>
      <c r="BC1390" s="4"/>
      <c r="BD1390" s="4"/>
      <c r="BE1390" s="4"/>
      <c r="BF1390" s="4"/>
      <c r="BG1390" s="4"/>
      <c r="BH1390" s="4"/>
      <c r="BI1390" s="4"/>
      <c r="BJ1390" s="4"/>
      <c r="BK1390" s="4"/>
      <c r="BL1390" s="4"/>
      <c r="BM1390" s="4"/>
      <c r="BN1390" s="4"/>
      <c r="BO1390" s="4"/>
      <c r="BP1390" s="4"/>
      <c r="BQ1390" s="4"/>
      <c r="BR1390" s="4"/>
      <c r="BS1390" s="4"/>
      <c r="BT1390" s="4"/>
      <c r="BU1390" s="4"/>
      <c r="BV1390" s="4"/>
      <c r="BW1390" s="4"/>
      <c r="BX1390" s="4"/>
      <c r="BY1390" s="4"/>
      <c r="BZ1390" s="4"/>
      <c r="CA1390" s="4"/>
      <c r="CB1390" s="4"/>
      <c r="CC1390" s="4"/>
      <c r="CD1390" s="4"/>
      <c r="CE1390" s="4"/>
      <c r="CF1390" s="4"/>
      <c r="CG1390" s="4"/>
      <c r="CH1390" s="4"/>
      <c r="CI1390" s="4"/>
      <c r="CJ1390" s="4"/>
      <c r="CK1390" s="4"/>
      <c r="CL1390" s="4"/>
      <c r="CM1390" s="4"/>
      <c r="CN1390" s="4"/>
      <c r="CO1390" s="4"/>
      <c r="CP1390" s="4"/>
      <c r="CQ1390" s="4"/>
      <c r="CR1390" s="4"/>
      <c r="CS1390" s="4"/>
      <c r="CT1390" s="4"/>
      <c r="CU1390" s="4"/>
      <c r="CV1390" s="4"/>
      <c r="CW1390" s="4"/>
      <c r="CX1390" s="4"/>
      <c r="CY1390" s="4"/>
      <c r="CZ1390" s="4"/>
      <c r="DA1390" s="4"/>
      <c r="DB1390" s="4"/>
      <c r="DC1390" s="4"/>
      <c r="DD1390" s="4"/>
      <c r="DE1390" s="4"/>
      <c r="DF1390" s="4"/>
      <c r="DG1390" s="4"/>
      <c r="DH1390" s="4"/>
      <c r="DI1390" s="4"/>
      <c r="DJ1390" s="4"/>
      <c r="DK1390" s="4"/>
      <c r="DL1390" s="4"/>
      <c r="DM1390" s="4"/>
      <c r="DN1390" s="4"/>
      <c r="DO1390" s="4"/>
      <c r="DP1390" s="4"/>
      <c r="DQ1390" s="4"/>
      <c r="DR1390" s="4"/>
      <c r="DS1390" s="4"/>
      <c r="DT1390" s="4"/>
      <c r="DU1390" s="4"/>
      <c r="DV1390" s="4"/>
      <c r="DW1390" s="4"/>
      <c r="DX1390" s="4"/>
      <c r="DY1390" s="4"/>
      <c r="DZ1390" s="4"/>
      <c r="EA1390" s="4"/>
      <c r="EB1390" s="4"/>
      <c r="EC1390" s="4"/>
      <c r="ED1390" s="4"/>
      <c r="EE1390" s="4"/>
      <c r="EF1390" s="4"/>
      <c r="EG1390" s="4"/>
      <c r="EH1390" s="4"/>
      <c r="EI1390" s="4"/>
      <c r="EJ1390" s="4"/>
      <c r="EK1390" s="4"/>
      <c r="EL1390" s="4"/>
    </row>
    <row r="1391" spans="1:142" x14ac:dyDescent="0.35">
      <c r="A1391" s="3"/>
      <c r="B1391" s="4"/>
      <c r="C1391" s="4"/>
      <c r="D1391" s="4"/>
      <c r="E1391" s="3"/>
      <c r="F1391" s="3"/>
      <c r="G1391" s="3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  <c r="AA1391" s="4"/>
      <c r="AB1391" s="4"/>
      <c r="AC1391" s="4"/>
      <c r="AD1391" s="4"/>
      <c r="AE1391" s="4"/>
      <c r="AF1391" s="4"/>
      <c r="AG1391" s="4"/>
      <c r="AH1391" s="4"/>
      <c r="AI1391" s="4"/>
      <c r="AJ1391" s="4"/>
      <c r="AK1391" s="4"/>
      <c r="AL1391" s="4"/>
      <c r="AM1391" s="4"/>
      <c r="AN1391" s="4"/>
      <c r="AO1391" s="4"/>
      <c r="AP1391" s="4"/>
      <c r="AQ1391" s="4"/>
      <c r="AR1391" s="4"/>
      <c r="AS1391" s="4"/>
      <c r="AT1391" s="4"/>
      <c r="AU1391" s="4"/>
      <c r="AV1391" s="4"/>
      <c r="AW1391" s="4"/>
      <c r="AX1391" s="4"/>
      <c r="AY1391" s="4"/>
      <c r="AZ1391" s="4"/>
      <c r="BA1391" s="4"/>
      <c r="BB1391" s="4"/>
      <c r="BC1391" s="4"/>
      <c r="BD1391" s="4"/>
      <c r="BE1391" s="4"/>
      <c r="BF1391" s="4"/>
      <c r="BG1391" s="4"/>
      <c r="BH1391" s="4"/>
      <c r="BI1391" s="4"/>
      <c r="BJ1391" s="4"/>
      <c r="BK1391" s="4"/>
      <c r="BL1391" s="4"/>
      <c r="BM1391" s="4"/>
      <c r="BN1391" s="4"/>
      <c r="BO1391" s="4"/>
      <c r="BP1391" s="4"/>
      <c r="BQ1391" s="4"/>
      <c r="BR1391" s="4"/>
      <c r="BS1391" s="4"/>
      <c r="BT1391" s="4"/>
      <c r="BU1391" s="4"/>
      <c r="BV1391" s="4"/>
      <c r="BW1391" s="4"/>
      <c r="BX1391" s="4"/>
      <c r="BY1391" s="4"/>
      <c r="BZ1391" s="4"/>
      <c r="CA1391" s="4"/>
      <c r="CB1391" s="4"/>
      <c r="CC1391" s="4"/>
      <c r="CD1391" s="4"/>
      <c r="CE1391" s="4"/>
      <c r="CF1391" s="4"/>
      <c r="CG1391" s="4"/>
      <c r="CH1391" s="4"/>
      <c r="CI1391" s="4"/>
      <c r="CJ1391" s="4"/>
      <c r="CK1391" s="4"/>
      <c r="CL1391" s="4"/>
      <c r="CM1391" s="4"/>
      <c r="CN1391" s="4"/>
      <c r="CO1391" s="4"/>
      <c r="CP1391" s="4"/>
      <c r="CQ1391" s="4"/>
      <c r="CR1391" s="4"/>
      <c r="CS1391" s="4"/>
      <c r="CT1391" s="4"/>
      <c r="CU1391" s="4"/>
      <c r="CV1391" s="4"/>
      <c r="CW1391" s="4"/>
      <c r="CX1391" s="4"/>
      <c r="CY1391" s="4"/>
      <c r="CZ1391" s="4"/>
      <c r="DA1391" s="4"/>
      <c r="DB1391" s="4"/>
      <c r="DC1391" s="4"/>
      <c r="DD1391" s="4"/>
      <c r="DE1391" s="4"/>
      <c r="DF1391" s="4"/>
      <c r="DG1391" s="4"/>
      <c r="DH1391" s="4"/>
      <c r="DI1391" s="4"/>
      <c r="DJ1391" s="4"/>
      <c r="DK1391" s="4"/>
      <c r="DL1391" s="4"/>
      <c r="DM1391" s="4"/>
      <c r="DN1391" s="4"/>
      <c r="DO1391" s="4"/>
      <c r="DP1391" s="4"/>
      <c r="DQ1391" s="4"/>
      <c r="DR1391" s="4"/>
      <c r="DS1391" s="4"/>
      <c r="DT1391" s="4"/>
      <c r="DU1391" s="4"/>
      <c r="DV1391" s="4"/>
      <c r="DW1391" s="4"/>
      <c r="DX1391" s="4"/>
      <c r="DY1391" s="4"/>
      <c r="DZ1391" s="4"/>
      <c r="EA1391" s="4"/>
      <c r="EB1391" s="4"/>
      <c r="EC1391" s="4"/>
      <c r="ED1391" s="4"/>
      <c r="EE1391" s="4"/>
      <c r="EF1391" s="4"/>
      <c r="EG1391" s="4"/>
      <c r="EH1391" s="4"/>
      <c r="EI1391" s="4"/>
      <c r="EJ1391" s="4"/>
      <c r="EK1391" s="4"/>
      <c r="EL1391" s="4"/>
    </row>
    <row r="1392" spans="1:142" x14ac:dyDescent="0.35">
      <c r="A1392" s="3"/>
      <c r="B1392" s="4"/>
      <c r="C1392" s="4"/>
      <c r="D1392" s="4"/>
      <c r="E1392" s="3"/>
      <c r="F1392" s="3"/>
      <c r="G1392" s="3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  <c r="AA1392" s="4"/>
      <c r="AB1392" s="4"/>
      <c r="AC1392" s="4"/>
      <c r="AD1392" s="4"/>
      <c r="AE1392" s="4"/>
      <c r="AF1392" s="4"/>
      <c r="AG1392" s="4"/>
      <c r="AH1392" s="4"/>
      <c r="AI1392" s="4"/>
      <c r="AJ1392" s="4"/>
      <c r="AK1392" s="4"/>
      <c r="AL1392" s="4"/>
      <c r="AM1392" s="4"/>
      <c r="AN1392" s="4"/>
      <c r="AO1392" s="4"/>
      <c r="AP1392" s="4"/>
      <c r="AQ1392" s="4"/>
      <c r="AR1392" s="4"/>
      <c r="AS1392" s="4"/>
      <c r="AT1392" s="4"/>
      <c r="AU1392" s="4"/>
      <c r="AV1392" s="4"/>
      <c r="AW1392" s="4"/>
      <c r="AX1392" s="4"/>
      <c r="AY1392" s="4"/>
      <c r="AZ1392" s="4"/>
      <c r="BA1392" s="4"/>
      <c r="BB1392" s="4"/>
      <c r="BC1392" s="4"/>
      <c r="BD1392" s="4"/>
      <c r="BE1392" s="4"/>
      <c r="BF1392" s="4"/>
      <c r="BG1392" s="4"/>
      <c r="BH1392" s="4"/>
      <c r="BI1392" s="4"/>
      <c r="BJ1392" s="4"/>
      <c r="BK1392" s="4"/>
      <c r="BL1392" s="4"/>
      <c r="BM1392" s="4"/>
      <c r="BN1392" s="4"/>
      <c r="BO1392" s="4"/>
      <c r="BP1392" s="4"/>
      <c r="BQ1392" s="4"/>
      <c r="BR1392" s="4"/>
      <c r="BS1392" s="4"/>
      <c r="BT1392" s="4"/>
      <c r="BU1392" s="4"/>
      <c r="BV1392" s="4"/>
      <c r="BW1392" s="4"/>
      <c r="BX1392" s="4"/>
      <c r="BY1392" s="4"/>
      <c r="BZ1392" s="4"/>
      <c r="CA1392" s="4"/>
      <c r="CB1392" s="4"/>
      <c r="CC1392" s="4"/>
      <c r="CD1392" s="4"/>
      <c r="CE1392" s="4"/>
      <c r="CF1392" s="4"/>
      <c r="CG1392" s="4"/>
      <c r="CH1392" s="4"/>
      <c r="CI1392" s="4"/>
      <c r="CJ1392" s="4"/>
      <c r="CK1392" s="4"/>
      <c r="CL1392" s="4"/>
      <c r="CM1392" s="4"/>
      <c r="CN1392" s="4"/>
      <c r="CO1392" s="4"/>
      <c r="CP1392" s="4"/>
      <c r="CQ1392" s="4"/>
      <c r="CR1392" s="4"/>
      <c r="CS1392" s="4"/>
      <c r="CT1392" s="4"/>
      <c r="CU1392" s="4"/>
      <c r="CV1392" s="4"/>
      <c r="CW1392" s="4"/>
      <c r="CX1392" s="4"/>
      <c r="CY1392" s="4"/>
      <c r="CZ1392" s="4"/>
      <c r="DA1392" s="4"/>
      <c r="DB1392" s="4"/>
      <c r="DC1392" s="4"/>
      <c r="DD1392" s="4"/>
      <c r="DE1392" s="4"/>
      <c r="DF1392" s="4"/>
      <c r="DG1392" s="4"/>
      <c r="DH1392" s="4"/>
      <c r="DI1392" s="4"/>
      <c r="DJ1392" s="4"/>
      <c r="DK1392" s="4"/>
      <c r="DL1392" s="4"/>
      <c r="DM1392" s="4"/>
      <c r="DN1392" s="4"/>
      <c r="DO1392" s="4"/>
      <c r="DP1392" s="4"/>
      <c r="DQ1392" s="4"/>
      <c r="DR1392" s="4"/>
      <c r="DS1392" s="4"/>
      <c r="DT1392" s="4"/>
      <c r="DU1392" s="4"/>
      <c r="DV1392" s="4"/>
      <c r="DW1392" s="4"/>
      <c r="DX1392" s="4"/>
      <c r="DY1392" s="4"/>
      <c r="DZ1392" s="4"/>
      <c r="EA1392" s="4"/>
      <c r="EB1392" s="4"/>
      <c r="EC1392" s="4"/>
      <c r="ED1392" s="4"/>
      <c r="EE1392" s="4"/>
      <c r="EF1392" s="4"/>
      <c r="EG1392" s="4"/>
      <c r="EH1392" s="4"/>
      <c r="EI1392" s="4"/>
      <c r="EJ1392" s="4"/>
      <c r="EK1392" s="4"/>
      <c r="EL1392" s="4"/>
    </row>
    <row r="1393" spans="1:142" x14ac:dyDescent="0.35">
      <c r="A1393" s="3"/>
      <c r="B1393" s="4"/>
      <c r="C1393" s="4"/>
      <c r="D1393" s="4"/>
      <c r="E1393" s="3"/>
      <c r="F1393" s="3"/>
      <c r="G1393" s="3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  <c r="AA1393" s="4"/>
      <c r="AB1393" s="4"/>
      <c r="AC1393" s="4"/>
      <c r="AD1393" s="4"/>
      <c r="AE1393" s="4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  <c r="AZ1393" s="4"/>
      <c r="BA1393" s="4"/>
      <c r="BB1393" s="4"/>
      <c r="BC1393" s="4"/>
      <c r="BD1393" s="4"/>
      <c r="BE1393" s="4"/>
      <c r="BF1393" s="4"/>
      <c r="BG1393" s="4"/>
      <c r="BH1393" s="4"/>
      <c r="BI1393" s="4"/>
      <c r="BJ1393" s="4"/>
      <c r="BK1393" s="4"/>
      <c r="BL1393" s="4"/>
      <c r="BM1393" s="4"/>
      <c r="BN1393" s="4"/>
      <c r="BO1393" s="4"/>
      <c r="BP1393" s="4"/>
      <c r="BQ1393" s="4"/>
      <c r="BR1393" s="4"/>
      <c r="BS1393" s="4"/>
      <c r="BT1393" s="4"/>
      <c r="BU1393" s="4"/>
      <c r="BV1393" s="4"/>
      <c r="BW1393" s="4"/>
      <c r="BX1393" s="4"/>
      <c r="BY1393" s="4"/>
      <c r="BZ1393" s="4"/>
      <c r="CA1393" s="4"/>
      <c r="CB1393" s="4"/>
      <c r="CC1393" s="4"/>
      <c r="CD1393" s="4"/>
      <c r="CE1393" s="4"/>
      <c r="CF1393" s="4"/>
      <c r="CG1393" s="4"/>
      <c r="CH1393" s="4"/>
      <c r="CI1393" s="4"/>
      <c r="CJ1393" s="4"/>
      <c r="CK1393" s="4"/>
      <c r="CL1393" s="4"/>
      <c r="CM1393" s="4"/>
      <c r="CN1393" s="4"/>
      <c r="CO1393" s="4"/>
      <c r="CP1393" s="4"/>
      <c r="CQ1393" s="4"/>
      <c r="CR1393" s="4"/>
      <c r="CS1393" s="4"/>
      <c r="CT1393" s="4"/>
      <c r="CU1393" s="4"/>
      <c r="CV1393" s="4"/>
      <c r="CW1393" s="4"/>
      <c r="CX1393" s="4"/>
      <c r="CY1393" s="4"/>
      <c r="CZ1393" s="4"/>
      <c r="DA1393" s="4"/>
      <c r="DB1393" s="4"/>
      <c r="DC1393" s="4"/>
      <c r="DD1393" s="4"/>
      <c r="DE1393" s="4"/>
      <c r="DF1393" s="4"/>
      <c r="DG1393" s="4"/>
      <c r="DH1393" s="4"/>
      <c r="DI1393" s="4"/>
      <c r="DJ1393" s="4"/>
      <c r="DK1393" s="4"/>
      <c r="DL1393" s="4"/>
      <c r="DM1393" s="4"/>
      <c r="DN1393" s="4"/>
      <c r="DO1393" s="4"/>
      <c r="DP1393" s="4"/>
      <c r="DQ1393" s="4"/>
      <c r="DR1393" s="4"/>
      <c r="DS1393" s="4"/>
      <c r="DT1393" s="4"/>
      <c r="DU1393" s="4"/>
      <c r="DV1393" s="4"/>
      <c r="DW1393" s="4"/>
      <c r="DX1393" s="4"/>
      <c r="DY1393" s="4"/>
      <c r="DZ1393" s="4"/>
      <c r="EA1393" s="4"/>
      <c r="EB1393" s="4"/>
      <c r="EC1393" s="4"/>
      <c r="ED1393" s="4"/>
      <c r="EE1393" s="4"/>
      <c r="EF1393" s="4"/>
      <c r="EG1393" s="4"/>
      <c r="EH1393" s="4"/>
      <c r="EI1393" s="4"/>
      <c r="EJ1393" s="4"/>
      <c r="EK1393" s="4"/>
      <c r="EL1393" s="4"/>
    </row>
    <row r="1394" spans="1:142" x14ac:dyDescent="0.35">
      <c r="A1394" s="3"/>
      <c r="B1394" s="4"/>
      <c r="C1394" s="4"/>
      <c r="D1394" s="4"/>
      <c r="E1394" s="3"/>
      <c r="F1394" s="3"/>
      <c r="G1394" s="3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/>
      <c r="AD1394" s="4"/>
      <c r="AE1394" s="4"/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  <c r="AY1394" s="4"/>
      <c r="AZ1394" s="4"/>
      <c r="BA1394" s="4"/>
      <c r="BB1394" s="4"/>
      <c r="BC1394" s="4"/>
      <c r="BD1394" s="4"/>
      <c r="BE1394" s="4"/>
      <c r="BF1394" s="4"/>
      <c r="BG1394" s="4"/>
      <c r="BH1394" s="4"/>
      <c r="BI1394" s="4"/>
      <c r="BJ1394" s="4"/>
      <c r="BK1394" s="4"/>
      <c r="BL1394" s="4"/>
      <c r="BM1394" s="4"/>
      <c r="BN1394" s="4"/>
      <c r="BO1394" s="4"/>
      <c r="BP1394" s="4"/>
      <c r="BQ1394" s="4"/>
      <c r="BR1394" s="4"/>
      <c r="BS1394" s="4"/>
      <c r="BT1394" s="4"/>
      <c r="BU1394" s="4"/>
      <c r="BV1394" s="4"/>
      <c r="BW1394" s="4"/>
      <c r="BX1394" s="4"/>
      <c r="BY1394" s="4"/>
      <c r="BZ1394" s="4"/>
      <c r="CA1394" s="4"/>
      <c r="CB1394" s="4"/>
      <c r="CC1394" s="4"/>
      <c r="CD1394" s="4"/>
      <c r="CE1394" s="4"/>
      <c r="CF1394" s="4"/>
      <c r="CG1394" s="4"/>
      <c r="CH1394" s="4"/>
      <c r="CI1394" s="4"/>
      <c r="CJ1394" s="4"/>
      <c r="CK1394" s="4"/>
      <c r="CL1394" s="4"/>
      <c r="CM1394" s="4"/>
      <c r="CN1394" s="4"/>
      <c r="CO1394" s="4"/>
      <c r="CP1394" s="4"/>
      <c r="CQ1394" s="4"/>
      <c r="CR1394" s="4"/>
      <c r="CS1394" s="4"/>
      <c r="CT1394" s="4"/>
      <c r="CU1394" s="4"/>
      <c r="CV1394" s="4"/>
      <c r="CW1394" s="4"/>
      <c r="CX1394" s="4"/>
      <c r="CY1394" s="4"/>
      <c r="CZ1394" s="4"/>
      <c r="DA1394" s="4"/>
      <c r="DB1394" s="4"/>
      <c r="DC1394" s="4"/>
      <c r="DD1394" s="4"/>
      <c r="DE1394" s="4"/>
      <c r="DF1394" s="4"/>
      <c r="DG1394" s="4"/>
      <c r="DH1394" s="4"/>
      <c r="DI1394" s="4"/>
      <c r="DJ1394" s="4"/>
      <c r="DK1394" s="4"/>
      <c r="DL1394" s="4"/>
      <c r="DM1394" s="4"/>
      <c r="DN1394" s="4"/>
      <c r="DO1394" s="4"/>
      <c r="DP1394" s="4"/>
      <c r="DQ1394" s="4"/>
      <c r="DR1394" s="4"/>
      <c r="DS1394" s="4"/>
      <c r="DT1394" s="4"/>
      <c r="DU1394" s="4"/>
      <c r="DV1394" s="4"/>
      <c r="DW1394" s="4"/>
      <c r="DX1394" s="4"/>
      <c r="DY1394" s="4"/>
      <c r="DZ1394" s="4"/>
      <c r="EA1394" s="4"/>
      <c r="EB1394" s="4"/>
      <c r="EC1394" s="4"/>
      <c r="ED1394" s="4"/>
      <c r="EE1394" s="4"/>
      <c r="EF1394" s="4"/>
      <c r="EG1394" s="4"/>
      <c r="EH1394" s="4"/>
      <c r="EI1394" s="4"/>
      <c r="EJ1394" s="4"/>
      <c r="EK1394" s="4"/>
      <c r="EL1394" s="4"/>
    </row>
    <row r="1395" spans="1:142" x14ac:dyDescent="0.35">
      <c r="A1395" s="3"/>
      <c r="B1395" s="4"/>
      <c r="C1395" s="4"/>
      <c r="D1395" s="4"/>
      <c r="E1395" s="3"/>
      <c r="F1395" s="3"/>
      <c r="G1395" s="3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/>
      <c r="AC1395" s="4"/>
      <c r="AD1395" s="4"/>
      <c r="AE1395" s="4"/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  <c r="AY1395" s="4"/>
      <c r="AZ1395" s="4"/>
      <c r="BA1395" s="4"/>
      <c r="BB1395" s="4"/>
      <c r="BC1395" s="4"/>
      <c r="BD1395" s="4"/>
      <c r="BE1395" s="4"/>
      <c r="BF1395" s="4"/>
      <c r="BG1395" s="4"/>
      <c r="BH1395" s="4"/>
      <c r="BI1395" s="4"/>
      <c r="BJ1395" s="4"/>
      <c r="BK1395" s="4"/>
      <c r="BL1395" s="4"/>
      <c r="BM1395" s="4"/>
      <c r="BN1395" s="4"/>
      <c r="BO1395" s="4"/>
      <c r="BP1395" s="4"/>
      <c r="BQ1395" s="4"/>
      <c r="BR1395" s="4"/>
      <c r="BS1395" s="4"/>
      <c r="BT1395" s="4"/>
      <c r="BU1395" s="4"/>
      <c r="BV1395" s="4"/>
      <c r="BW1395" s="4"/>
      <c r="BX1395" s="4"/>
      <c r="BY1395" s="4"/>
      <c r="BZ1395" s="4"/>
      <c r="CA1395" s="4"/>
      <c r="CB1395" s="4"/>
      <c r="CC1395" s="4"/>
      <c r="CD1395" s="4"/>
      <c r="CE1395" s="4"/>
      <c r="CF1395" s="4"/>
      <c r="CG1395" s="4"/>
      <c r="CH1395" s="4"/>
      <c r="CI1395" s="4"/>
      <c r="CJ1395" s="4"/>
      <c r="CK1395" s="4"/>
      <c r="CL1395" s="4"/>
      <c r="CM1395" s="4"/>
      <c r="CN1395" s="4"/>
      <c r="CO1395" s="4"/>
      <c r="CP1395" s="4"/>
      <c r="CQ1395" s="4"/>
      <c r="CR1395" s="4"/>
      <c r="CS1395" s="4"/>
      <c r="CT1395" s="4"/>
      <c r="CU1395" s="4"/>
      <c r="CV1395" s="4"/>
      <c r="CW1395" s="4"/>
      <c r="CX1395" s="4"/>
      <c r="CY1395" s="4"/>
      <c r="CZ1395" s="4"/>
      <c r="DA1395" s="4"/>
      <c r="DB1395" s="4"/>
      <c r="DC1395" s="4"/>
      <c r="DD1395" s="4"/>
      <c r="DE1395" s="4"/>
      <c r="DF1395" s="4"/>
      <c r="DG1395" s="4"/>
      <c r="DH1395" s="4"/>
      <c r="DI1395" s="4"/>
      <c r="DJ1395" s="4"/>
      <c r="DK1395" s="4"/>
      <c r="DL1395" s="4"/>
      <c r="DM1395" s="4"/>
      <c r="DN1395" s="4"/>
      <c r="DO1395" s="4"/>
      <c r="DP1395" s="4"/>
      <c r="DQ1395" s="4"/>
      <c r="DR1395" s="4"/>
      <c r="DS1395" s="4"/>
      <c r="DT1395" s="4"/>
      <c r="DU1395" s="4"/>
      <c r="DV1395" s="4"/>
      <c r="DW1395" s="4"/>
      <c r="DX1395" s="4"/>
      <c r="DY1395" s="4"/>
      <c r="DZ1395" s="4"/>
      <c r="EA1395" s="4"/>
      <c r="EB1395" s="4"/>
      <c r="EC1395" s="4"/>
      <c r="ED1395" s="4"/>
      <c r="EE1395" s="4"/>
      <c r="EF1395" s="4"/>
      <c r="EG1395" s="4"/>
      <c r="EH1395" s="4"/>
      <c r="EI1395" s="4"/>
      <c r="EJ1395" s="4"/>
      <c r="EK1395" s="4"/>
      <c r="EL1395" s="4"/>
    </row>
    <row r="1396" spans="1:142" x14ac:dyDescent="0.35">
      <c r="A1396" s="3"/>
      <c r="B1396" s="4"/>
      <c r="C1396" s="4"/>
      <c r="D1396" s="4"/>
      <c r="E1396" s="3"/>
      <c r="F1396" s="3"/>
      <c r="G1396" s="3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  <c r="AC1396" s="4"/>
      <c r="AD1396" s="4"/>
      <c r="AE1396" s="4"/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  <c r="AY1396" s="4"/>
      <c r="AZ1396" s="4"/>
      <c r="BA1396" s="4"/>
      <c r="BB1396" s="4"/>
      <c r="BC1396" s="4"/>
      <c r="BD1396" s="4"/>
      <c r="BE1396" s="4"/>
      <c r="BF1396" s="4"/>
      <c r="BG1396" s="4"/>
      <c r="BH1396" s="4"/>
      <c r="BI1396" s="4"/>
      <c r="BJ1396" s="4"/>
      <c r="BK1396" s="4"/>
      <c r="BL1396" s="4"/>
      <c r="BM1396" s="4"/>
      <c r="BN1396" s="4"/>
      <c r="BO1396" s="4"/>
      <c r="BP1396" s="4"/>
      <c r="BQ1396" s="4"/>
      <c r="BR1396" s="4"/>
      <c r="BS1396" s="4"/>
      <c r="BT1396" s="4"/>
      <c r="BU1396" s="4"/>
      <c r="BV1396" s="4"/>
      <c r="BW1396" s="4"/>
      <c r="BX1396" s="4"/>
      <c r="BY1396" s="4"/>
      <c r="BZ1396" s="4"/>
      <c r="CA1396" s="4"/>
      <c r="CB1396" s="4"/>
      <c r="CC1396" s="4"/>
      <c r="CD1396" s="4"/>
      <c r="CE1396" s="4"/>
      <c r="CF1396" s="4"/>
      <c r="CG1396" s="4"/>
      <c r="CH1396" s="4"/>
      <c r="CI1396" s="4"/>
      <c r="CJ1396" s="4"/>
      <c r="CK1396" s="4"/>
      <c r="CL1396" s="4"/>
      <c r="CM1396" s="4"/>
      <c r="CN1396" s="4"/>
      <c r="CO1396" s="4"/>
      <c r="CP1396" s="4"/>
      <c r="CQ1396" s="4"/>
      <c r="CR1396" s="4"/>
      <c r="CS1396" s="4"/>
      <c r="CT1396" s="4"/>
      <c r="CU1396" s="4"/>
      <c r="CV1396" s="4"/>
      <c r="CW1396" s="4"/>
      <c r="CX1396" s="4"/>
      <c r="CY1396" s="4"/>
      <c r="CZ1396" s="4"/>
      <c r="DA1396" s="4"/>
      <c r="DB1396" s="4"/>
      <c r="DC1396" s="4"/>
      <c r="DD1396" s="4"/>
      <c r="DE1396" s="4"/>
      <c r="DF1396" s="4"/>
      <c r="DG1396" s="4"/>
      <c r="DH1396" s="4"/>
      <c r="DI1396" s="4"/>
      <c r="DJ1396" s="4"/>
      <c r="DK1396" s="4"/>
      <c r="DL1396" s="4"/>
      <c r="DM1396" s="4"/>
      <c r="DN1396" s="4"/>
      <c r="DO1396" s="4"/>
      <c r="DP1396" s="4"/>
      <c r="DQ1396" s="4"/>
      <c r="DR1396" s="4"/>
      <c r="DS1396" s="4"/>
      <c r="DT1396" s="4"/>
      <c r="DU1396" s="4"/>
      <c r="DV1396" s="4"/>
      <c r="DW1396" s="4"/>
      <c r="DX1396" s="4"/>
      <c r="DY1396" s="4"/>
      <c r="DZ1396" s="4"/>
      <c r="EA1396" s="4"/>
      <c r="EB1396" s="4"/>
      <c r="EC1396" s="4"/>
      <c r="ED1396" s="4"/>
      <c r="EE1396" s="4"/>
      <c r="EF1396" s="4"/>
      <c r="EG1396" s="4"/>
      <c r="EH1396" s="4"/>
      <c r="EI1396" s="4"/>
      <c r="EJ1396" s="4"/>
      <c r="EK1396" s="4"/>
      <c r="EL1396" s="4"/>
    </row>
    <row r="1397" spans="1:142" x14ac:dyDescent="0.35">
      <c r="A1397" s="3"/>
      <c r="B1397" s="4"/>
      <c r="C1397" s="4"/>
      <c r="D1397" s="4"/>
      <c r="E1397" s="3"/>
      <c r="F1397" s="3"/>
      <c r="G1397" s="3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  <c r="AA1397" s="4"/>
      <c r="AB1397" s="4"/>
      <c r="AC1397" s="4"/>
      <c r="AD1397" s="4"/>
      <c r="AE1397" s="4"/>
      <c r="AF1397" s="4"/>
      <c r="AG1397" s="4"/>
      <c r="AH1397" s="4"/>
      <c r="AI1397" s="4"/>
      <c r="AJ1397" s="4"/>
      <c r="AK1397" s="4"/>
      <c r="AL1397" s="4"/>
      <c r="AM1397" s="4"/>
      <c r="AN1397" s="4"/>
      <c r="AO1397" s="4"/>
      <c r="AP1397" s="4"/>
      <c r="AQ1397" s="4"/>
      <c r="AR1397" s="4"/>
      <c r="AS1397" s="4"/>
      <c r="AT1397" s="4"/>
      <c r="AU1397" s="4"/>
      <c r="AV1397" s="4"/>
      <c r="AW1397" s="4"/>
      <c r="AX1397" s="4"/>
      <c r="AY1397" s="4"/>
      <c r="AZ1397" s="4"/>
      <c r="BA1397" s="4"/>
      <c r="BB1397" s="4"/>
      <c r="BC1397" s="4"/>
      <c r="BD1397" s="4"/>
      <c r="BE1397" s="4"/>
      <c r="BF1397" s="4"/>
      <c r="BG1397" s="4"/>
      <c r="BH1397" s="4"/>
      <c r="BI1397" s="4"/>
      <c r="BJ1397" s="4"/>
      <c r="BK1397" s="4"/>
      <c r="BL1397" s="4"/>
      <c r="BM1397" s="4"/>
      <c r="BN1397" s="4"/>
      <c r="BO1397" s="4"/>
      <c r="BP1397" s="4"/>
      <c r="BQ1397" s="4"/>
      <c r="BR1397" s="4"/>
      <c r="BS1397" s="4"/>
      <c r="BT1397" s="4"/>
      <c r="BU1397" s="4"/>
      <c r="BV1397" s="4"/>
      <c r="BW1397" s="4"/>
      <c r="BX1397" s="4"/>
      <c r="BY1397" s="4"/>
      <c r="BZ1397" s="4"/>
      <c r="CA1397" s="4"/>
      <c r="CB1397" s="4"/>
      <c r="CC1397" s="4"/>
      <c r="CD1397" s="4"/>
      <c r="CE1397" s="4"/>
      <c r="CF1397" s="4"/>
      <c r="CG1397" s="4"/>
      <c r="CH1397" s="4"/>
      <c r="CI1397" s="4"/>
      <c r="CJ1397" s="4"/>
      <c r="CK1397" s="4"/>
      <c r="CL1397" s="4"/>
      <c r="CM1397" s="4"/>
      <c r="CN1397" s="4"/>
      <c r="CO1397" s="4"/>
      <c r="CP1397" s="4"/>
      <c r="CQ1397" s="4"/>
      <c r="CR1397" s="4"/>
      <c r="CS1397" s="4"/>
      <c r="CT1397" s="4"/>
      <c r="CU1397" s="4"/>
      <c r="CV1397" s="4"/>
      <c r="CW1397" s="4"/>
      <c r="CX1397" s="4"/>
      <c r="CY1397" s="4"/>
      <c r="CZ1397" s="4"/>
      <c r="DA1397" s="4"/>
      <c r="DB1397" s="4"/>
      <c r="DC1397" s="4"/>
      <c r="DD1397" s="4"/>
      <c r="DE1397" s="4"/>
      <c r="DF1397" s="4"/>
      <c r="DG1397" s="4"/>
      <c r="DH1397" s="4"/>
      <c r="DI1397" s="4"/>
      <c r="DJ1397" s="4"/>
      <c r="DK1397" s="4"/>
      <c r="DL1397" s="4"/>
      <c r="DM1397" s="4"/>
      <c r="DN1397" s="4"/>
      <c r="DO1397" s="4"/>
      <c r="DP1397" s="4"/>
      <c r="DQ1397" s="4"/>
      <c r="DR1397" s="4"/>
      <c r="DS1397" s="4"/>
      <c r="DT1397" s="4"/>
      <c r="DU1397" s="4"/>
      <c r="DV1397" s="4"/>
      <c r="DW1397" s="4"/>
      <c r="DX1397" s="4"/>
      <c r="DY1397" s="4"/>
      <c r="DZ1397" s="4"/>
      <c r="EA1397" s="4"/>
      <c r="EB1397" s="4"/>
      <c r="EC1397" s="4"/>
      <c r="ED1397" s="4"/>
      <c r="EE1397" s="4"/>
      <c r="EF1397" s="4"/>
      <c r="EG1397" s="4"/>
      <c r="EH1397" s="4"/>
      <c r="EI1397" s="4"/>
      <c r="EJ1397" s="4"/>
      <c r="EK1397" s="4"/>
      <c r="EL1397" s="4"/>
    </row>
    <row r="1398" spans="1:142" x14ac:dyDescent="0.35">
      <c r="A1398" s="3"/>
      <c r="B1398" s="4"/>
      <c r="C1398" s="4"/>
      <c r="D1398" s="4"/>
      <c r="E1398" s="3"/>
      <c r="F1398" s="3"/>
      <c r="G1398" s="3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  <c r="AA1398" s="4"/>
      <c r="AB1398" s="4"/>
      <c r="AC1398" s="4"/>
      <c r="AD1398" s="4"/>
      <c r="AE1398" s="4"/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  <c r="AX1398" s="4"/>
      <c r="AY1398" s="4"/>
      <c r="AZ1398" s="4"/>
      <c r="BA1398" s="4"/>
      <c r="BB1398" s="4"/>
      <c r="BC1398" s="4"/>
      <c r="BD1398" s="4"/>
      <c r="BE1398" s="4"/>
      <c r="BF1398" s="4"/>
      <c r="BG1398" s="4"/>
      <c r="BH1398" s="4"/>
      <c r="BI1398" s="4"/>
      <c r="BJ1398" s="4"/>
      <c r="BK1398" s="4"/>
      <c r="BL1398" s="4"/>
      <c r="BM1398" s="4"/>
      <c r="BN1398" s="4"/>
      <c r="BO1398" s="4"/>
      <c r="BP1398" s="4"/>
      <c r="BQ1398" s="4"/>
      <c r="BR1398" s="4"/>
      <c r="BS1398" s="4"/>
      <c r="BT1398" s="4"/>
      <c r="BU1398" s="4"/>
      <c r="BV1398" s="4"/>
      <c r="BW1398" s="4"/>
      <c r="BX1398" s="4"/>
      <c r="BY1398" s="4"/>
      <c r="BZ1398" s="4"/>
      <c r="CA1398" s="4"/>
      <c r="CB1398" s="4"/>
      <c r="CC1398" s="4"/>
      <c r="CD1398" s="4"/>
      <c r="CE1398" s="4"/>
      <c r="CF1398" s="4"/>
      <c r="CG1398" s="4"/>
      <c r="CH1398" s="4"/>
      <c r="CI1398" s="4"/>
      <c r="CJ1398" s="4"/>
      <c r="CK1398" s="4"/>
      <c r="CL1398" s="4"/>
      <c r="CM1398" s="4"/>
      <c r="CN1398" s="4"/>
      <c r="CO1398" s="4"/>
      <c r="CP1398" s="4"/>
      <c r="CQ1398" s="4"/>
      <c r="CR1398" s="4"/>
      <c r="CS1398" s="4"/>
      <c r="CT1398" s="4"/>
      <c r="CU1398" s="4"/>
      <c r="CV1398" s="4"/>
      <c r="CW1398" s="4"/>
      <c r="CX1398" s="4"/>
      <c r="CY1398" s="4"/>
      <c r="CZ1398" s="4"/>
      <c r="DA1398" s="4"/>
      <c r="DB1398" s="4"/>
      <c r="DC1398" s="4"/>
      <c r="DD1398" s="4"/>
      <c r="DE1398" s="4"/>
      <c r="DF1398" s="4"/>
      <c r="DG1398" s="4"/>
      <c r="DH1398" s="4"/>
      <c r="DI1398" s="4"/>
      <c r="DJ1398" s="4"/>
      <c r="DK1398" s="4"/>
      <c r="DL1398" s="4"/>
      <c r="DM1398" s="4"/>
      <c r="DN1398" s="4"/>
      <c r="DO1398" s="4"/>
      <c r="DP1398" s="4"/>
      <c r="DQ1398" s="4"/>
      <c r="DR1398" s="4"/>
      <c r="DS1398" s="4"/>
      <c r="DT1398" s="4"/>
      <c r="DU1398" s="4"/>
      <c r="DV1398" s="4"/>
      <c r="DW1398" s="4"/>
      <c r="DX1398" s="4"/>
      <c r="DY1398" s="4"/>
      <c r="DZ1398" s="4"/>
      <c r="EA1398" s="4"/>
      <c r="EB1398" s="4"/>
      <c r="EC1398" s="4"/>
      <c r="ED1398" s="4"/>
      <c r="EE1398" s="4"/>
      <c r="EF1398" s="4"/>
      <c r="EG1398" s="4"/>
      <c r="EH1398" s="4"/>
      <c r="EI1398" s="4"/>
      <c r="EJ1398" s="4"/>
      <c r="EK1398" s="4"/>
      <c r="EL1398" s="4"/>
    </row>
    <row r="1399" spans="1:142" x14ac:dyDescent="0.35">
      <c r="A1399" s="3"/>
      <c r="B1399" s="4"/>
      <c r="C1399" s="4"/>
      <c r="D1399" s="4"/>
      <c r="E1399" s="3"/>
      <c r="F1399" s="3"/>
      <c r="G1399" s="3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  <c r="AA1399" s="4"/>
      <c r="AB1399" s="4"/>
      <c r="AC1399" s="4"/>
      <c r="AD1399" s="4"/>
      <c r="AE1399" s="4"/>
      <c r="AF1399" s="4"/>
      <c r="AG1399" s="4"/>
      <c r="AH1399" s="4"/>
      <c r="AI1399" s="4"/>
      <c r="AJ1399" s="4"/>
      <c r="AK1399" s="4"/>
      <c r="AL1399" s="4"/>
      <c r="AM1399" s="4"/>
      <c r="AN1399" s="4"/>
      <c r="AO1399" s="4"/>
      <c r="AP1399" s="4"/>
      <c r="AQ1399" s="4"/>
      <c r="AR1399" s="4"/>
      <c r="AS1399" s="4"/>
      <c r="AT1399" s="4"/>
      <c r="AU1399" s="4"/>
      <c r="AV1399" s="4"/>
      <c r="AW1399" s="4"/>
      <c r="AX1399" s="4"/>
      <c r="AY1399" s="4"/>
      <c r="AZ1399" s="4"/>
      <c r="BA1399" s="4"/>
      <c r="BB1399" s="4"/>
      <c r="BC1399" s="4"/>
      <c r="BD1399" s="4"/>
      <c r="BE1399" s="4"/>
      <c r="BF1399" s="4"/>
      <c r="BG1399" s="4"/>
      <c r="BH1399" s="4"/>
      <c r="BI1399" s="4"/>
      <c r="BJ1399" s="4"/>
      <c r="BK1399" s="4"/>
      <c r="BL1399" s="4"/>
      <c r="BM1399" s="4"/>
      <c r="BN1399" s="4"/>
      <c r="BO1399" s="4"/>
      <c r="BP1399" s="4"/>
      <c r="BQ1399" s="4"/>
      <c r="BR1399" s="4"/>
      <c r="BS1399" s="4"/>
      <c r="BT1399" s="4"/>
      <c r="BU1399" s="4"/>
      <c r="BV1399" s="4"/>
      <c r="BW1399" s="4"/>
      <c r="BX1399" s="4"/>
      <c r="BY1399" s="4"/>
      <c r="BZ1399" s="4"/>
      <c r="CA1399" s="4"/>
      <c r="CB1399" s="4"/>
      <c r="CC1399" s="4"/>
      <c r="CD1399" s="4"/>
      <c r="CE1399" s="4"/>
      <c r="CF1399" s="4"/>
      <c r="CG1399" s="4"/>
      <c r="CH1399" s="4"/>
      <c r="CI1399" s="4"/>
      <c r="CJ1399" s="4"/>
      <c r="CK1399" s="4"/>
      <c r="CL1399" s="4"/>
      <c r="CM1399" s="4"/>
      <c r="CN1399" s="4"/>
      <c r="CO1399" s="4"/>
      <c r="CP1399" s="4"/>
      <c r="CQ1399" s="4"/>
      <c r="CR1399" s="4"/>
      <c r="CS1399" s="4"/>
      <c r="CT1399" s="4"/>
      <c r="CU1399" s="4"/>
      <c r="CV1399" s="4"/>
      <c r="CW1399" s="4"/>
      <c r="CX1399" s="4"/>
      <c r="CY1399" s="4"/>
      <c r="CZ1399" s="4"/>
      <c r="DA1399" s="4"/>
      <c r="DB1399" s="4"/>
      <c r="DC1399" s="4"/>
      <c r="DD1399" s="4"/>
      <c r="DE1399" s="4"/>
      <c r="DF1399" s="4"/>
      <c r="DG1399" s="4"/>
      <c r="DH1399" s="4"/>
      <c r="DI1399" s="4"/>
      <c r="DJ1399" s="4"/>
      <c r="DK1399" s="4"/>
      <c r="DL1399" s="4"/>
      <c r="DM1399" s="4"/>
      <c r="DN1399" s="4"/>
      <c r="DO1399" s="4"/>
      <c r="DP1399" s="4"/>
      <c r="DQ1399" s="4"/>
      <c r="DR1399" s="4"/>
      <c r="DS1399" s="4"/>
      <c r="DT1399" s="4"/>
      <c r="DU1399" s="4"/>
      <c r="DV1399" s="4"/>
      <c r="DW1399" s="4"/>
      <c r="DX1399" s="4"/>
      <c r="DY1399" s="4"/>
      <c r="DZ1399" s="4"/>
      <c r="EA1399" s="4"/>
      <c r="EB1399" s="4"/>
      <c r="EC1399" s="4"/>
      <c r="ED1399" s="4"/>
      <c r="EE1399" s="4"/>
      <c r="EF1399" s="4"/>
      <c r="EG1399" s="4"/>
      <c r="EH1399" s="4"/>
      <c r="EI1399" s="4"/>
      <c r="EJ1399" s="4"/>
      <c r="EK1399" s="4"/>
      <c r="EL1399" s="4"/>
    </row>
    <row r="1400" spans="1:142" x14ac:dyDescent="0.35">
      <c r="A1400" s="3"/>
      <c r="B1400" s="4"/>
      <c r="C1400" s="4"/>
      <c r="D1400" s="4"/>
      <c r="E1400" s="3"/>
      <c r="F1400" s="3"/>
      <c r="G1400" s="3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  <c r="AA1400" s="4"/>
      <c r="AB1400" s="4"/>
      <c r="AC1400" s="4"/>
      <c r="AD1400" s="4"/>
      <c r="AE1400" s="4"/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  <c r="AX1400" s="4"/>
      <c r="AY1400" s="4"/>
      <c r="AZ1400" s="4"/>
      <c r="BA1400" s="4"/>
      <c r="BB1400" s="4"/>
      <c r="BC1400" s="4"/>
      <c r="BD1400" s="4"/>
      <c r="BE1400" s="4"/>
      <c r="BF1400" s="4"/>
      <c r="BG1400" s="4"/>
      <c r="BH1400" s="4"/>
      <c r="BI1400" s="4"/>
      <c r="BJ1400" s="4"/>
      <c r="BK1400" s="4"/>
      <c r="BL1400" s="4"/>
      <c r="BM1400" s="4"/>
      <c r="BN1400" s="4"/>
      <c r="BO1400" s="4"/>
      <c r="BP1400" s="4"/>
      <c r="BQ1400" s="4"/>
      <c r="BR1400" s="4"/>
      <c r="BS1400" s="4"/>
      <c r="BT1400" s="4"/>
      <c r="BU1400" s="4"/>
      <c r="BV1400" s="4"/>
      <c r="BW1400" s="4"/>
      <c r="BX1400" s="4"/>
      <c r="BY1400" s="4"/>
      <c r="BZ1400" s="4"/>
      <c r="CA1400" s="4"/>
      <c r="CB1400" s="4"/>
      <c r="CC1400" s="4"/>
      <c r="CD1400" s="4"/>
      <c r="CE1400" s="4"/>
      <c r="CF1400" s="4"/>
      <c r="CG1400" s="4"/>
      <c r="CH1400" s="4"/>
      <c r="CI1400" s="4"/>
      <c r="CJ1400" s="4"/>
      <c r="CK1400" s="4"/>
      <c r="CL1400" s="4"/>
      <c r="CM1400" s="4"/>
      <c r="CN1400" s="4"/>
      <c r="CO1400" s="4"/>
      <c r="CP1400" s="4"/>
      <c r="CQ1400" s="4"/>
      <c r="CR1400" s="4"/>
      <c r="CS1400" s="4"/>
      <c r="CT1400" s="4"/>
      <c r="CU1400" s="4"/>
      <c r="CV1400" s="4"/>
      <c r="CW1400" s="4"/>
      <c r="CX1400" s="4"/>
      <c r="CY1400" s="4"/>
      <c r="CZ1400" s="4"/>
      <c r="DA1400" s="4"/>
      <c r="DB1400" s="4"/>
      <c r="DC1400" s="4"/>
      <c r="DD1400" s="4"/>
      <c r="DE1400" s="4"/>
      <c r="DF1400" s="4"/>
      <c r="DG1400" s="4"/>
      <c r="DH1400" s="4"/>
      <c r="DI1400" s="4"/>
      <c r="DJ1400" s="4"/>
      <c r="DK1400" s="4"/>
      <c r="DL1400" s="4"/>
      <c r="DM1400" s="4"/>
      <c r="DN1400" s="4"/>
      <c r="DO1400" s="4"/>
      <c r="DP1400" s="4"/>
      <c r="DQ1400" s="4"/>
      <c r="DR1400" s="4"/>
      <c r="DS1400" s="4"/>
      <c r="DT1400" s="4"/>
      <c r="DU1400" s="4"/>
      <c r="DV1400" s="4"/>
      <c r="DW1400" s="4"/>
      <c r="DX1400" s="4"/>
      <c r="DY1400" s="4"/>
      <c r="DZ1400" s="4"/>
      <c r="EA1400" s="4"/>
      <c r="EB1400" s="4"/>
      <c r="EC1400" s="4"/>
      <c r="ED1400" s="4"/>
      <c r="EE1400" s="4"/>
      <c r="EF1400" s="4"/>
      <c r="EG1400" s="4"/>
      <c r="EH1400" s="4"/>
      <c r="EI1400" s="4"/>
      <c r="EJ1400" s="4"/>
      <c r="EK1400" s="4"/>
      <c r="EL1400" s="4"/>
    </row>
    <row r="1401" spans="1:142" x14ac:dyDescent="0.35">
      <c r="A1401" s="3"/>
      <c r="B1401" s="4"/>
      <c r="C1401" s="4"/>
      <c r="D1401" s="4"/>
      <c r="E1401" s="3"/>
      <c r="F1401" s="3"/>
      <c r="G1401" s="3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  <c r="AA1401" s="4"/>
      <c r="AB1401" s="4"/>
      <c r="AC1401" s="4"/>
      <c r="AD1401" s="4"/>
      <c r="AE1401" s="4"/>
      <c r="AF1401" s="4"/>
      <c r="AG1401" s="4"/>
      <c r="AH1401" s="4"/>
      <c r="AI1401" s="4"/>
      <c r="AJ1401" s="4"/>
      <c r="AK1401" s="4"/>
      <c r="AL1401" s="4"/>
      <c r="AM1401" s="4"/>
      <c r="AN1401" s="4"/>
      <c r="AO1401" s="4"/>
      <c r="AP1401" s="4"/>
      <c r="AQ1401" s="4"/>
      <c r="AR1401" s="4"/>
      <c r="AS1401" s="4"/>
      <c r="AT1401" s="4"/>
      <c r="AU1401" s="4"/>
      <c r="AV1401" s="4"/>
      <c r="AW1401" s="4"/>
      <c r="AX1401" s="4"/>
      <c r="AY1401" s="4"/>
      <c r="AZ1401" s="4"/>
      <c r="BA1401" s="4"/>
      <c r="BB1401" s="4"/>
      <c r="BC1401" s="4"/>
      <c r="BD1401" s="4"/>
      <c r="BE1401" s="4"/>
      <c r="BF1401" s="4"/>
      <c r="BG1401" s="4"/>
      <c r="BH1401" s="4"/>
      <c r="BI1401" s="4"/>
      <c r="BJ1401" s="4"/>
      <c r="BK1401" s="4"/>
      <c r="BL1401" s="4"/>
      <c r="BM1401" s="4"/>
      <c r="BN1401" s="4"/>
      <c r="BO1401" s="4"/>
      <c r="BP1401" s="4"/>
      <c r="BQ1401" s="4"/>
      <c r="BR1401" s="4"/>
      <c r="BS1401" s="4"/>
      <c r="BT1401" s="4"/>
      <c r="BU1401" s="4"/>
      <c r="BV1401" s="4"/>
      <c r="BW1401" s="4"/>
      <c r="BX1401" s="4"/>
      <c r="BY1401" s="4"/>
      <c r="BZ1401" s="4"/>
      <c r="CA1401" s="4"/>
      <c r="CB1401" s="4"/>
      <c r="CC1401" s="4"/>
      <c r="CD1401" s="4"/>
      <c r="CE1401" s="4"/>
      <c r="CF1401" s="4"/>
      <c r="CG1401" s="4"/>
      <c r="CH1401" s="4"/>
      <c r="CI1401" s="4"/>
      <c r="CJ1401" s="4"/>
      <c r="CK1401" s="4"/>
      <c r="CL1401" s="4"/>
      <c r="CM1401" s="4"/>
      <c r="CN1401" s="4"/>
      <c r="CO1401" s="4"/>
      <c r="CP1401" s="4"/>
      <c r="CQ1401" s="4"/>
      <c r="CR1401" s="4"/>
      <c r="CS1401" s="4"/>
      <c r="CT1401" s="4"/>
      <c r="CU1401" s="4"/>
      <c r="CV1401" s="4"/>
      <c r="CW1401" s="4"/>
      <c r="CX1401" s="4"/>
      <c r="CY1401" s="4"/>
      <c r="CZ1401" s="4"/>
      <c r="DA1401" s="4"/>
      <c r="DB1401" s="4"/>
      <c r="DC1401" s="4"/>
      <c r="DD1401" s="4"/>
      <c r="DE1401" s="4"/>
      <c r="DF1401" s="4"/>
      <c r="DG1401" s="4"/>
      <c r="DH1401" s="4"/>
      <c r="DI1401" s="4"/>
      <c r="DJ1401" s="4"/>
      <c r="DK1401" s="4"/>
      <c r="DL1401" s="4"/>
      <c r="DM1401" s="4"/>
      <c r="DN1401" s="4"/>
      <c r="DO1401" s="4"/>
      <c r="DP1401" s="4"/>
      <c r="DQ1401" s="4"/>
      <c r="DR1401" s="4"/>
      <c r="DS1401" s="4"/>
      <c r="DT1401" s="4"/>
      <c r="DU1401" s="4"/>
      <c r="DV1401" s="4"/>
      <c r="DW1401" s="4"/>
      <c r="DX1401" s="4"/>
      <c r="DY1401" s="4"/>
      <c r="DZ1401" s="4"/>
      <c r="EA1401" s="4"/>
      <c r="EB1401" s="4"/>
      <c r="EC1401" s="4"/>
      <c r="ED1401" s="4"/>
      <c r="EE1401" s="4"/>
      <c r="EF1401" s="4"/>
      <c r="EG1401" s="4"/>
      <c r="EH1401" s="4"/>
      <c r="EI1401" s="4"/>
      <c r="EJ1401" s="4"/>
      <c r="EK1401" s="4"/>
      <c r="EL1401" s="4"/>
    </row>
    <row r="1402" spans="1:142" x14ac:dyDescent="0.35">
      <c r="A1402" s="3"/>
      <c r="B1402" s="4"/>
      <c r="C1402" s="4"/>
      <c r="D1402" s="4"/>
      <c r="E1402" s="3"/>
      <c r="F1402" s="3"/>
      <c r="G1402" s="3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  <c r="AA1402" s="4"/>
      <c r="AB1402" s="4"/>
      <c r="AC1402" s="4"/>
      <c r="AD1402" s="4"/>
      <c r="AE1402" s="4"/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  <c r="AX1402" s="4"/>
      <c r="AY1402" s="4"/>
      <c r="AZ1402" s="4"/>
      <c r="BA1402" s="4"/>
      <c r="BB1402" s="4"/>
      <c r="BC1402" s="4"/>
      <c r="BD1402" s="4"/>
      <c r="BE1402" s="4"/>
      <c r="BF1402" s="4"/>
      <c r="BG1402" s="4"/>
      <c r="BH1402" s="4"/>
      <c r="BI1402" s="4"/>
      <c r="BJ1402" s="4"/>
      <c r="BK1402" s="4"/>
      <c r="BL1402" s="4"/>
      <c r="BM1402" s="4"/>
      <c r="BN1402" s="4"/>
      <c r="BO1402" s="4"/>
      <c r="BP1402" s="4"/>
      <c r="BQ1402" s="4"/>
      <c r="BR1402" s="4"/>
      <c r="BS1402" s="4"/>
      <c r="BT1402" s="4"/>
      <c r="BU1402" s="4"/>
      <c r="BV1402" s="4"/>
      <c r="BW1402" s="4"/>
      <c r="BX1402" s="4"/>
      <c r="BY1402" s="4"/>
      <c r="BZ1402" s="4"/>
      <c r="CA1402" s="4"/>
      <c r="CB1402" s="4"/>
      <c r="CC1402" s="4"/>
      <c r="CD1402" s="4"/>
      <c r="CE1402" s="4"/>
      <c r="CF1402" s="4"/>
      <c r="CG1402" s="4"/>
      <c r="CH1402" s="4"/>
      <c r="CI1402" s="4"/>
      <c r="CJ1402" s="4"/>
      <c r="CK1402" s="4"/>
      <c r="CL1402" s="4"/>
      <c r="CM1402" s="4"/>
      <c r="CN1402" s="4"/>
      <c r="CO1402" s="4"/>
      <c r="CP1402" s="4"/>
      <c r="CQ1402" s="4"/>
      <c r="CR1402" s="4"/>
      <c r="CS1402" s="4"/>
      <c r="CT1402" s="4"/>
      <c r="CU1402" s="4"/>
      <c r="CV1402" s="4"/>
      <c r="CW1402" s="4"/>
      <c r="CX1402" s="4"/>
      <c r="CY1402" s="4"/>
      <c r="CZ1402" s="4"/>
      <c r="DA1402" s="4"/>
      <c r="DB1402" s="4"/>
      <c r="DC1402" s="4"/>
      <c r="DD1402" s="4"/>
      <c r="DE1402" s="4"/>
      <c r="DF1402" s="4"/>
      <c r="DG1402" s="4"/>
      <c r="DH1402" s="4"/>
      <c r="DI1402" s="4"/>
      <c r="DJ1402" s="4"/>
      <c r="DK1402" s="4"/>
      <c r="DL1402" s="4"/>
      <c r="DM1402" s="4"/>
      <c r="DN1402" s="4"/>
      <c r="DO1402" s="4"/>
      <c r="DP1402" s="4"/>
      <c r="DQ1402" s="4"/>
      <c r="DR1402" s="4"/>
      <c r="DS1402" s="4"/>
      <c r="DT1402" s="4"/>
      <c r="DU1402" s="4"/>
      <c r="DV1402" s="4"/>
      <c r="DW1402" s="4"/>
      <c r="DX1402" s="4"/>
      <c r="DY1402" s="4"/>
      <c r="DZ1402" s="4"/>
      <c r="EA1402" s="4"/>
      <c r="EB1402" s="4"/>
      <c r="EC1402" s="4"/>
      <c r="ED1402" s="4"/>
      <c r="EE1402" s="4"/>
      <c r="EF1402" s="4"/>
      <c r="EG1402" s="4"/>
      <c r="EH1402" s="4"/>
      <c r="EI1402" s="4"/>
      <c r="EJ1402" s="4"/>
      <c r="EK1402" s="4"/>
      <c r="EL1402" s="4"/>
    </row>
    <row r="1403" spans="1:142" x14ac:dyDescent="0.35">
      <c r="A1403" s="3"/>
      <c r="B1403" s="4"/>
      <c r="C1403" s="4"/>
      <c r="D1403" s="4"/>
      <c r="E1403" s="3"/>
      <c r="F1403" s="3"/>
      <c r="G1403" s="3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  <c r="AA1403" s="4"/>
      <c r="AB1403" s="4"/>
      <c r="AC1403" s="4"/>
      <c r="AD1403" s="4"/>
      <c r="AE1403" s="4"/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  <c r="AX1403" s="4"/>
      <c r="AY1403" s="4"/>
      <c r="AZ1403" s="4"/>
      <c r="BA1403" s="4"/>
      <c r="BB1403" s="4"/>
      <c r="BC1403" s="4"/>
      <c r="BD1403" s="4"/>
      <c r="BE1403" s="4"/>
      <c r="BF1403" s="4"/>
      <c r="BG1403" s="4"/>
      <c r="BH1403" s="4"/>
      <c r="BI1403" s="4"/>
      <c r="BJ1403" s="4"/>
      <c r="BK1403" s="4"/>
      <c r="BL1403" s="4"/>
      <c r="BM1403" s="4"/>
      <c r="BN1403" s="4"/>
      <c r="BO1403" s="4"/>
      <c r="BP1403" s="4"/>
      <c r="BQ1403" s="4"/>
      <c r="BR1403" s="4"/>
      <c r="BS1403" s="4"/>
      <c r="BT1403" s="4"/>
      <c r="BU1403" s="4"/>
      <c r="BV1403" s="4"/>
      <c r="BW1403" s="4"/>
      <c r="BX1403" s="4"/>
      <c r="BY1403" s="4"/>
      <c r="BZ1403" s="4"/>
      <c r="CA1403" s="4"/>
      <c r="CB1403" s="4"/>
      <c r="CC1403" s="4"/>
      <c r="CD1403" s="4"/>
      <c r="CE1403" s="4"/>
      <c r="CF1403" s="4"/>
      <c r="CG1403" s="4"/>
      <c r="CH1403" s="4"/>
      <c r="CI1403" s="4"/>
      <c r="CJ1403" s="4"/>
      <c r="CK1403" s="4"/>
      <c r="CL1403" s="4"/>
      <c r="CM1403" s="4"/>
      <c r="CN1403" s="4"/>
      <c r="CO1403" s="4"/>
      <c r="CP1403" s="4"/>
      <c r="CQ1403" s="4"/>
      <c r="CR1403" s="4"/>
      <c r="CS1403" s="4"/>
      <c r="CT1403" s="4"/>
      <c r="CU1403" s="4"/>
      <c r="CV1403" s="4"/>
      <c r="CW1403" s="4"/>
      <c r="CX1403" s="4"/>
      <c r="CY1403" s="4"/>
      <c r="CZ1403" s="4"/>
      <c r="DA1403" s="4"/>
      <c r="DB1403" s="4"/>
      <c r="DC1403" s="4"/>
      <c r="DD1403" s="4"/>
      <c r="DE1403" s="4"/>
      <c r="DF1403" s="4"/>
      <c r="DG1403" s="4"/>
      <c r="DH1403" s="4"/>
      <c r="DI1403" s="4"/>
      <c r="DJ1403" s="4"/>
      <c r="DK1403" s="4"/>
      <c r="DL1403" s="4"/>
      <c r="DM1403" s="4"/>
      <c r="DN1403" s="4"/>
      <c r="DO1403" s="4"/>
      <c r="DP1403" s="4"/>
      <c r="DQ1403" s="4"/>
      <c r="DR1403" s="4"/>
      <c r="DS1403" s="4"/>
      <c r="DT1403" s="4"/>
      <c r="DU1403" s="4"/>
      <c r="DV1403" s="4"/>
      <c r="DW1403" s="4"/>
      <c r="DX1403" s="4"/>
      <c r="DY1403" s="4"/>
      <c r="DZ1403" s="4"/>
      <c r="EA1403" s="4"/>
      <c r="EB1403" s="4"/>
      <c r="EC1403" s="4"/>
      <c r="ED1403" s="4"/>
      <c r="EE1403" s="4"/>
      <c r="EF1403" s="4"/>
      <c r="EG1403" s="4"/>
      <c r="EH1403" s="4"/>
      <c r="EI1403" s="4"/>
      <c r="EJ1403" s="4"/>
      <c r="EK1403" s="4"/>
      <c r="EL1403" s="4"/>
    </row>
    <row r="1404" spans="1:142" x14ac:dyDescent="0.35">
      <c r="A1404" s="3"/>
      <c r="B1404" s="4"/>
      <c r="C1404" s="4"/>
      <c r="D1404" s="4"/>
      <c r="E1404" s="3"/>
      <c r="F1404" s="3"/>
      <c r="G1404" s="3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  <c r="AA1404" s="4"/>
      <c r="AB1404" s="4"/>
      <c r="AC1404" s="4"/>
      <c r="AD1404" s="4"/>
      <c r="AE1404" s="4"/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/>
      <c r="AT1404" s="4"/>
      <c r="AU1404" s="4"/>
      <c r="AV1404" s="4"/>
      <c r="AW1404" s="4"/>
      <c r="AX1404" s="4"/>
      <c r="AY1404" s="4"/>
      <c r="AZ1404" s="4"/>
      <c r="BA1404" s="4"/>
      <c r="BB1404" s="4"/>
      <c r="BC1404" s="4"/>
      <c r="BD1404" s="4"/>
      <c r="BE1404" s="4"/>
      <c r="BF1404" s="4"/>
      <c r="BG1404" s="4"/>
      <c r="BH1404" s="4"/>
      <c r="BI1404" s="4"/>
      <c r="BJ1404" s="4"/>
      <c r="BK1404" s="4"/>
      <c r="BL1404" s="4"/>
      <c r="BM1404" s="4"/>
      <c r="BN1404" s="4"/>
      <c r="BO1404" s="4"/>
      <c r="BP1404" s="4"/>
      <c r="BQ1404" s="4"/>
      <c r="BR1404" s="4"/>
      <c r="BS1404" s="4"/>
      <c r="BT1404" s="4"/>
      <c r="BU1404" s="4"/>
      <c r="BV1404" s="4"/>
      <c r="BW1404" s="4"/>
      <c r="BX1404" s="4"/>
      <c r="BY1404" s="4"/>
      <c r="BZ1404" s="4"/>
      <c r="CA1404" s="4"/>
      <c r="CB1404" s="4"/>
      <c r="CC1404" s="4"/>
      <c r="CD1404" s="4"/>
      <c r="CE1404" s="4"/>
      <c r="CF1404" s="4"/>
      <c r="CG1404" s="4"/>
      <c r="CH1404" s="4"/>
      <c r="CI1404" s="4"/>
      <c r="CJ1404" s="4"/>
      <c r="CK1404" s="4"/>
      <c r="CL1404" s="4"/>
      <c r="CM1404" s="4"/>
      <c r="CN1404" s="4"/>
      <c r="CO1404" s="4"/>
      <c r="CP1404" s="4"/>
      <c r="CQ1404" s="4"/>
      <c r="CR1404" s="4"/>
      <c r="CS1404" s="4"/>
      <c r="CT1404" s="4"/>
      <c r="CU1404" s="4"/>
      <c r="CV1404" s="4"/>
      <c r="CW1404" s="4"/>
      <c r="CX1404" s="4"/>
      <c r="CY1404" s="4"/>
      <c r="CZ1404" s="4"/>
      <c r="DA1404" s="4"/>
      <c r="DB1404" s="4"/>
      <c r="DC1404" s="4"/>
      <c r="DD1404" s="4"/>
      <c r="DE1404" s="4"/>
      <c r="DF1404" s="4"/>
      <c r="DG1404" s="4"/>
      <c r="DH1404" s="4"/>
      <c r="DI1404" s="4"/>
      <c r="DJ1404" s="4"/>
      <c r="DK1404" s="4"/>
      <c r="DL1404" s="4"/>
      <c r="DM1404" s="4"/>
      <c r="DN1404" s="4"/>
      <c r="DO1404" s="4"/>
      <c r="DP1404" s="4"/>
      <c r="DQ1404" s="4"/>
      <c r="DR1404" s="4"/>
      <c r="DS1404" s="4"/>
      <c r="DT1404" s="4"/>
      <c r="DU1404" s="4"/>
      <c r="DV1404" s="4"/>
      <c r="DW1404" s="4"/>
      <c r="DX1404" s="4"/>
      <c r="DY1404" s="4"/>
      <c r="DZ1404" s="4"/>
      <c r="EA1404" s="4"/>
      <c r="EB1404" s="4"/>
      <c r="EC1404" s="4"/>
      <c r="ED1404" s="4"/>
      <c r="EE1404" s="4"/>
      <c r="EF1404" s="4"/>
      <c r="EG1404" s="4"/>
      <c r="EH1404" s="4"/>
      <c r="EI1404" s="4"/>
      <c r="EJ1404" s="4"/>
      <c r="EK1404" s="4"/>
      <c r="EL1404" s="4"/>
    </row>
    <row r="1405" spans="1:142" x14ac:dyDescent="0.35">
      <c r="A1405" s="3"/>
      <c r="B1405" s="4"/>
      <c r="C1405" s="4"/>
      <c r="D1405" s="4"/>
      <c r="E1405" s="3"/>
      <c r="F1405" s="3"/>
      <c r="G1405" s="3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  <c r="AA1405" s="4"/>
      <c r="AB1405" s="4"/>
      <c r="AC1405" s="4"/>
      <c r="AD1405" s="4"/>
      <c r="AE1405" s="4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4"/>
      <c r="AT1405" s="4"/>
      <c r="AU1405" s="4"/>
      <c r="AV1405" s="4"/>
      <c r="AW1405" s="4"/>
      <c r="AX1405" s="4"/>
      <c r="AY1405" s="4"/>
      <c r="AZ1405" s="4"/>
      <c r="BA1405" s="4"/>
      <c r="BB1405" s="4"/>
      <c r="BC1405" s="4"/>
      <c r="BD1405" s="4"/>
      <c r="BE1405" s="4"/>
      <c r="BF1405" s="4"/>
      <c r="BG1405" s="4"/>
      <c r="BH1405" s="4"/>
      <c r="BI1405" s="4"/>
      <c r="BJ1405" s="4"/>
      <c r="BK1405" s="4"/>
      <c r="BL1405" s="4"/>
      <c r="BM1405" s="4"/>
      <c r="BN1405" s="4"/>
      <c r="BO1405" s="4"/>
      <c r="BP1405" s="4"/>
      <c r="BQ1405" s="4"/>
      <c r="BR1405" s="4"/>
      <c r="BS1405" s="4"/>
      <c r="BT1405" s="4"/>
      <c r="BU1405" s="4"/>
      <c r="BV1405" s="4"/>
      <c r="BW1405" s="4"/>
      <c r="BX1405" s="4"/>
      <c r="BY1405" s="4"/>
      <c r="BZ1405" s="4"/>
      <c r="CA1405" s="4"/>
      <c r="CB1405" s="4"/>
      <c r="CC1405" s="4"/>
      <c r="CD1405" s="4"/>
      <c r="CE1405" s="4"/>
      <c r="CF1405" s="4"/>
      <c r="CG1405" s="4"/>
      <c r="CH1405" s="4"/>
      <c r="CI1405" s="4"/>
      <c r="CJ1405" s="4"/>
      <c r="CK1405" s="4"/>
      <c r="CL1405" s="4"/>
      <c r="CM1405" s="4"/>
      <c r="CN1405" s="4"/>
      <c r="CO1405" s="4"/>
      <c r="CP1405" s="4"/>
      <c r="CQ1405" s="4"/>
      <c r="CR1405" s="4"/>
      <c r="CS1405" s="4"/>
      <c r="CT1405" s="4"/>
      <c r="CU1405" s="4"/>
      <c r="CV1405" s="4"/>
      <c r="CW1405" s="4"/>
      <c r="CX1405" s="4"/>
      <c r="CY1405" s="4"/>
      <c r="CZ1405" s="4"/>
      <c r="DA1405" s="4"/>
      <c r="DB1405" s="4"/>
      <c r="DC1405" s="4"/>
      <c r="DD1405" s="4"/>
      <c r="DE1405" s="4"/>
      <c r="DF1405" s="4"/>
      <c r="DG1405" s="4"/>
      <c r="DH1405" s="4"/>
      <c r="DI1405" s="4"/>
      <c r="DJ1405" s="4"/>
      <c r="DK1405" s="4"/>
      <c r="DL1405" s="4"/>
      <c r="DM1405" s="4"/>
      <c r="DN1405" s="4"/>
      <c r="DO1405" s="4"/>
      <c r="DP1405" s="4"/>
      <c r="DQ1405" s="4"/>
      <c r="DR1405" s="4"/>
      <c r="DS1405" s="4"/>
      <c r="DT1405" s="4"/>
      <c r="DU1405" s="4"/>
      <c r="DV1405" s="4"/>
      <c r="DW1405" s="4"/>
      <c r="DX1405" s="4"/>
      <c r="DY1405" s="4"/>
      <c r="DZ1405" s="4"/>
      <c r="EA1405" s="4"/>
      <c r="EB1405" s="4"/>
      <c r="EC1405" s="4"/>
      <c r="ED1405" s="4"/>
      <c r="EE1405" s="4"/>
      <c r="EF1405" s="4"/>
      <c r="EG1405" s="4"/>
      <c r="EH1405" s="4"/>
      <c r="EI1405" s="4"/>
      <c r="EJ1405" s="4"/>
      <c r="EK1405" s="4"/>
      <c r="EL1405" s="4"/>
    </row>
    <row r="1406" spans="1:142" x14ac:dyDescent="0.35">
      <c r="A1406" s="3"/>
      <c r="B1406" s="4"/>
      <c r="C1406" s="4"/>
      <c r="D1406" s="4"/>
      <c r="E1406" s="3"/>
      <c r="F1406" s="3"/>
      <c r="G1406" s="3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  <c r="AA1406" s="4"/>
      <c r="AB1406" s="4"/>
      <c r="AC1406" s="4"/>
      <c r="AD1406" s="4"/>
      <c r="AE1406" s="4"/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  <c r="AY1406" s="4"/>
      <c r="AZ1406" s="4"/>
      <c r="BA1406" s="4"/>
      <c r="BB1406" s="4"/>
      <c r="BC1406" s="4"/>
      <c r="BD1406" s="4"/>
      <c r="BE1406" s="4"/>
      <c r="BF1406" s="4"/>
      <c r="BG1406" s="4"/>
      <c r="BH1406" s="4"/>
      <c r="BI1406" s="4"/>
      <c r="BJ1406" s="4"/>
      <c r="BK1406" s="4"/>
      <c r="BL1406" s="4"/>
      <c r="BM1406" s="4"/>
      <c r="BN1406" s="4"/>
      <c r="BO1406" s="4"/>
      <c r="BP1406" s="4"/>
      <c r="BQ1406" s="4"/>
      <c r="BR1406" s="4"/>
      <c r="BS1406" s="4"/>
      <c r="BT1406" s="4"/>
      <c r="BU1406" s="4"/>
      <c r="BV1406" s="4"/>
      <c r="BW1406" s="4"/>
      <c r="BX1406" s="4"/>
      <c r="BY1406" s="4"/>
      <c r="BZ1406" s="4"/>
      <c r="CA1406" s="4"/>
      <c r="CB1406" s="4"/>
      <c r="CC1406" s="4"/>
      <c r="CD1406" s="4"/>
      <c r="CE1406" s="4"/>
      <c r="CF1406" s="4"/>
      <c r="CG1406" s="4"/>
      <c r="CH1406" s="4"/>
      <c r="CI1406" s="4"/>
      <c r="CJ1406" s="4"/>
      <c r="CK1406" s="4"/>
      <c r="CL1406" s="4"/>
      <c r="CM1406" s="4"/>
      <c r="CN1406" s="4"/>
      <c r="CO1406" s="4"/>
      <c r="CP1406" s="4"/>
      <c r="CQ1406" s="4"/>
      <c r="CR1406" s="4"/>
      <c r="CS1406" s="4"/>
      <c r="CT1406" s="4"/>
      <c r="CU1406" s="4"/>
      <c r="CV1406" s="4"/>
      <c r="CW1406" s="4"/>
      <c r="CX1406" s="4"/>
      <c r="CY1406" s="4"/>
      <c r="CZ1406" s="4"/>
      <c r="DA1406" s="4"/>
      <c r="DB1406" s="4"/>
      <c r="DC1406" s="4"/>
      <c r="DD1406" s="4"/>
      <c r="DE1406" s="4"/>
      <c r="DF1406" s="4"/>
      <c r="DG1406" s="4"/>
      <c r="DH1406" s="4"/>
      <c r="DI1406" s="4"/>
      <c r="DJ1406" s="4"/>
      <c r="DK1406" s="4"/>
      <c r="DL1406" s="4"/>
      <c r="DM1406" s="4"/>
      <c r="DN1406" s="4"/>
      <c r="DO1406" s="4"/>
      <c r="DP1406" s="4"/>
      <c r="DQ1406" s="4"/>
      <c r="DR1406" s="4"/>
      <c r="DS1406" s="4"/>
      <c r="DT1406" s="4"/>
      <c r="DU1406" s="4"/>
      <c r="DV1406" s="4"/>
      <c r="DW1406" s="4"/>
      <c r="DX1406" s="4"/>
      <c r="DY1406" s="4"/>
      <c r="DZ1406" s="4"/>
      <c r="EA1406" s="4"/>
      <c r="EB1406" s="4"/>
      <c r="EC1406" s="4"/>
      <c r="ED1406" s="4"/>
      <c r="EE1406" s="4"/>
      <c r="EF1406" s="4"/>
      <c r="EG1406" s="4"/>
      <c r="EH1406" s="4"/>
      <c r="EI1406" s="4"/>
      <c r="EJ1406" s="4"/>
      <c r="EK1406" s="4"/>
      <c r="EL1406" s="4"/>
    </row>
    <row r="1407" spans="1:142" x14ac:dyDescent="0.35">
      <c r="A1407" s="3"/>
      <c r="B1407" s="4"/>
      <c r="C1407" s="4"/>
      <c r="D1407" s="4"/>
      <c r="E1407" s="3"/>
      <c r="F1407" s="3"/>
      <c r="G1407" s="3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  <c r="AA1407" s="4"/>
      <c r="AB1407" s="4"/>
      <c r="AC1407" s="4"/>
      <c r="AD1407" s="4"/>
      <c r="AE1407" s="4"/>
      <c r="AF1407" s="4"/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4"/>
      <c r="AT1407" s="4"/>
      <c r="AU1407" s="4"/>
      <c r="AV1407" s="4"/>
      <c r="AW1407" s="4"/>
      <c r="AX1407" s="4"/>
      <c r="AY1407" s="4"/>
      <c r="AZ1407" s="4"/>
      <c r="BA1407" s="4"/>
      <c r="BB1407" s="4"/>
      <c r="BC1407" s="4"/>
      <c r="BD1407" s="4"/>
      <c r="BE1407" s="4"/>
      <c r="BF1407" s="4"/>
      <c r="BG1407" s="4"/>
      <c r="BH1407" s="4"/>
      <c r="BI1407" s="4"/>
      <c r="BJ1407" s="4"/>
      <c r="BK1407" s="4"/>
      <c r="BL1407" s="4"/>
      <c r="BM1407" s="4"/>
      <c r="BN1407" s="4"/>
      <c r="BO1407" s="4"/>
      <c r="BP1407" s="4"/>
      <c r="BQ1407" s="4"/>
      <c r="BR1407" s="4"/>
      <c r="BS1407" s="4"/>
      <c r="BT1407" s="4"/>
      <c r="BU1407" s="4"/>
      <c r="BV1407" s="4"/>
      <c r="BW1407" s="4"/>
      <c r="BX1407" s="4"/>
      <c r="BY1407" s="4"/>
      <c r="BZ1407" s="4"/>
      <c r="CA1407" s="4"/>
      <c r="CB1407" s="4"/>
      <c r="CC1407" s="4"/>
      <c r="CD1407" s="4"/>
      <c r="CE1407" s="4"/>
      <c r="CF1407" s="4"/>
      <c r="CG1407" s="4"/>
      <c r="CH1407" s="4"/>
      <c r="CI1407" s="4"/>
      <c r="CJ1407" s="4"/>
      <c r="CK1407" s="4"/>
      <c r="CL1407" s="4"/>
      <c r="CM1407" s="4"/>
      <c r="CN1407" s="4"/>
      <c r="CO1407" s="4"/>
      <c r="CP1407" s="4"/>
      <c r="CQ1407" s="4"/>
      <c r="CR1407" s="4"/>
      <c r="CS1407" s="4"/>
      <c r="CT1407" s="4"/>
      <c r="CU1407" s="4"/>
      <c r="CV1407" s="4"/>
      <c r="CW1407" s="4"/>
      <c r="CX1407" s="4"/>
      <c r="CY1407" s="4"/>
      <c r="CZ1407" s="4"/>
      <c r="DA1407" s="4"/>
      <c r="DB1407" s="4"/>
      <c r="DC1407" s="4"/>
      <c r="DD1407" s="4"/>
      <c r="DE1407" s="4"/>
      <c r="DF1407" s="4"/>
      <c r="DG1407" s="4"/>
      <c r="DH1407" s="4"/>
      <c r="DI1407" s="4"/>
      <c r="DJ1407" s="4"/>
      <c r="DK1407" s="4"/>
      <c r="DL1407" s="4"/>
      <c r="DM1407" s="4"/>
      <c r="DN1407" s="4"/>
      <c r="DO1407" s="4"/>
      <c r="DP1407" s="4"/>
      <c r="DQ1407" s="4"/>
      <c r="DR1407" s="4"/>
      <c r="DS1407" s="4"/>
      <c r="DT1407" s="4"/>
      <c r="DU1407" s="4"/>
      <c r="DV1407" s="4"/>
      <c r="DW1407" s="4"/>
      <c r="DX1407" s="4"/>
      <c r="DY1407" s="4"/>
      <c r="DZ1407" s="4"/>
      <c r="EA1407" s="4"/>
      <c r="EB1407" s="4"/>
      <c r="EC1407" s="4"/>
      <c r="ED1407" s="4"/>
      <c r="EE1407" s="4"/>
      <c r="EF1407" s="4"/>
      <c r="EG1407" s="4"/>
      <c r="EH1407" s="4"/>
      <c r="EI1407" s="4"/>
      <c r="EJ1407" s="4"/>
      <c r="EK1407" s="4"/>
      <c r="EL1407" s="4"/>
    </row>
    <row r="1408" spans="1:142" x14ac:dyDescent="0.35">
      <c r="A1408" s="3"/>
      <c r="B1408" s="4"/>
      <c r="C1408" s="4"/>
      <c r="D1408" s="4"/>
      <c r="E1408" s="3"/>
      <c r="F1408" s="3"/>
      <c r="G1408" s="3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  <c r="AA1408" s="4"/>
      <c r="AB1408" s="4"/>
      <c r="AC1408" s="4"/>
      <c r="AD1408" s="4"/>
      <c r="AE1408" s="4"/>
      <c r="AF1408" s="4"/>
      <c r="AG1408" s="4"/>
      <c r="AH1408" s="4"/>
      <c r="AI1408" s="4"/>
      <c r="AJ1408" s="4"/>
      <c r="AK1408" s="4"/>
      <c r="AL1408" s="4"/>
      <c r="AM1408" s="4"/>
      <c r="AN1408" s="4"/>
      <c r="AO1408" s="4"/>
      <c r="AP1408" s="4"/>
      <c r="AQ1408" s="4"/>
      <c r="AR1408" s="4"/>
      <c r="AS1408" s="4"/>
      <c r="AT1408" s="4"/>
      <c r="AU1408" s="4"/>
      <c r="AV1408" s="4"/>
      <c r="AW1408" s="4"/>
      <c r="AX1408" s="4"/>
      <c r="AY1408" s="4"/>
      <c r="AZ1408" s="4"/>
      <c r="BA1408" s="4"/>
      <c r="BB1408" s="4"/>
      <c r="BC1408" s="4"/>
      <c r="BD1408" s="4"/>
      <c r="BE1408" s="4"/>
      <c r="BF1408" s="4"/>
      <c r="BG1408" s="4"/>
      <c r="BH1408" s="4"/>
      <c r="BI1408" s="4"/>
      <c r="BJ1408" s="4"/>
      <c r="BK1408" s="4"/>
      <c r="BL1408" s="4"/>
      <c r="BM1408" s="4"/>
      <c r="BN1408" s="4"/>
      <c r="BO1408" s="4"/>
      <c r="BP1408" s="4"/>
      <c r="BQ1408" s="4"/>
      <c r="BR1408" s="4"/>
      <c r="BS1408" s="4"/>
      <c r="BT1408" s="4"/>
      <c r="BU1408" s="4"/>
      <c r="BV1408" s="4"/>
      <c r="BW1408" s="4"/>
      <c r="BX1408" s="4"/>
      <c r="BY1408" s="4"/>
      <c r="BZ1408" s="4"/>
      <c r="CA1408" s="4"/>
      <c r="CB1408" s="4"/>
      <c r="CC1408" s="4"/>
      <c r="CD1408" s="4"/>
      <c r="CE1408" s="4"/>
      <c r="CF1408" s="4"/>
      <c r="CG1408" s="4"/>
      <c r="CH1408" s="4"/>
      <c r="CI1408" s="4"/>
      <c r="CJ1408" s="4"/>
      <c r="CK1408" s="4"/>
      <c r="CL1408" s="4"/>
      <c r="CM1408" s="4"/>
      <c r="CN1408" s="4"/>
      <c r="CO1408" s="4"/>
      <c r="CP1408" s="4"/>
      <c r="CQ1408" s="4"/>
      <c r="CR1408" s="4"/>
      <c r="CS1408" s="4"/>
      <c r="CT1408" s="4"/>
      <c r="CU1408" s="4"/>
      <c r="CV1408" s="4"/>
      <c r="CW1408" s="4"/>
      <c r="CX1408" s="4"/>
      <c r="CY1408" s="4"/>
      <c r="CZ1408" s="4"/>
      <c r="DA1408" s="4"/>
      <c r="DB1408" s="4"/>
      <c r="DC1408" s="4"/>
      <c r="DD1408" s="4"/>
      <c r="DE1408" s="4"/>
      <c r="DF1408" s="4"/>
      <c r="DG1408" s="4"/>
      <c r="DH1408" s="4"/>
      <c r="DI1408" s="4"/>
      <c r="DJ1408" s="4"/>
      <c r="DK1408" s="4"/>
      <c r="DL1408" s="4"/>
      <c r="DM1408" s="4"/>
      <c r="DN1408" s="4"/>
      <c r="DO1408" s="4"/>
      <c r="DP1408" s="4"/>
      <c r="DQ1408" s="4"/>
      <c r="DR1408" s="4"/>
      <c r="DS1408" s="4"/>
      <c r="DT1408" s="4"/>
      <c r="DU1408" s="4"/>
      <c r="DV1408" s="4"/>
      <c r="DW1408" s="4"/>
      <c r="DX1408" s="4"/>
      <c r="DY1408" s="4"/>
      <c r="DZ1408" s="4"/>
      <c r="EA1408" s="4"/>
      <c r="EB1408" s="4"/>
      <c r="EC1408" s="4"/>
      <c r="ED1408" s="4"/>
      <c r="EE1408" s="4"/>
      <c r="EF1408" s="4"/>
      <c r="EG1408" s="4"/>
      <c r="EH1408" s="4"/>
      <c r="EI1408" s="4"/>
      <c r="EJ1408" s="4"/>
      <c r="EK1408" s="4"/>
      <c r="EL1408" s="4"/>
    </row>
    <row r="1409" spans="1:142" x14ac:dyDescent="0.35">
      <c r="A1409" s="3"/>
      <c r="B1409" s="4"/>
      <c r="C1409" s="4"/>
      <c r="D1409" s="4"/>
      <c r="E1409" s="3"/>
      <c r="F1409" s="3"/>
      <c r="G1409" s="3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  <c r="AA1409" s="4"/>
      <c r="AB1409" s="4"/>
      <c r="AC1409" s="4"/>
      <c r="AD1409" s="4"/>
      <c r="AE1409" s="4"/>
      <c r="AF1409" s="4"/>
      <c r="AG1409" s="4"/>
      <c r="AH1409" s="4"/>
      <c r="AI1409" s="4"/>
      <c r="AJ1409" s="4"/>
      <c r="AK1409" s="4"/>
      <c r="AL1409" s="4"/>
      <c r="AM1409" s="4"/>
      <c r="AN1409" s="4"/>
      <c r="AO1409" s="4"/>
      <c r="AP1409" s="4"/>
      <c r="AQ1409" s="4"/>
      <c r="AR1409" s="4"/>
      <c r="AS1409" s="4"/>
      <c r="AT1409" s="4"/>
      <c r="AU1409" s="4"/>
      <c r="AV1409" s="4"/>
      <c r="AW1409" s="4"/>
      <c r="AX1409" s="4"/>
      <c r="AY1409" s="4"/>
      <c r="AZ1409" s="4"/>
      <c r="BA1409" s="4"/>
      <c r="BB1409" s="4"/>
      <c r="BC1409" s="4"/>
      <c r="BD1409" s="4"/>
      <c r="BE1409" s="4"/>
      <c r="BF1409" s="4"/>
      <c r="BG1409" s="4"/>
      <c r="BH1409" s="4"/>
      <c r="BI1409" s="4"/>
      <c r="BJ1409" s="4"/>
      <c r="BK1409" s="4"/>
      <c r="BL1409" s="4"/>
      <c r="BM1409" s="4"/>
      <c r="BN1409" s="4"/>
      <c r="BO1409" s="4"/>
      <c r="BP1409" s="4"/>
      <c r="BQ1409" s="4"/>
      <c r="BR1409" s="4"/>
      <c r="BS1409" s="4"/>
      <c r="BT1409" s="4"/>
      <c r="BU1409" s="4"/>
      <c r="BV1409" s="4"/>
      <c r="BW1409" s="4"/>
      <c r="BX1409" s="4"/>
      <c r="BY1409" s="4"/>
      <c r="BZ1409" s="4"/>
      <c r="CA1409" s="4"/>
      <c r="CB1409" s="4"/>
      <c r="CC1409" s="4"/>
      <c r="CD1409" s="4"/>
      <c r="CE1409" s="4"/>
      <c r="CF1409" s="4"/>
      <c r="CG1409" s="4"/>
      <c r="CH1409" s="4"/>
      <c r="CI1409" s="4"/>
      <c r="CJ1409" s="4"/>
      <c r="CK1409" s="4"/>
      <c r="CL1409" s="4"/>
      <c r="CM1409" s="4"/>
      <c r="CN1409" s="4"/>
      <c r="CO1409" s="4"/>
      <c r="CP1409" s="4"/>
      <c r="CQ1409" s="4"/>
      <c r="CR1409" s="4"/>
      <c r="CS1409" s="4"/>
      <c r="CT1409" s="4"/>
      <c r="CU1409" s="4"/>
      <c r="CV1409" s="4"/>
      <c r="CW1409" s="4"/>
      <c r="CX1409" s="4"/>
      <c r="CY1409" s="4"/>
      <c r="CZ1409" s="4"/>
      <c r="DA1409" s="4"/>
      <c r="DB1409" s="4"/>
      <c r="DC1409" s="4"/>
      <c r="DD1409" s="4"/>
      <c r="DE1409" s="4"/>
      <c r="DF1409" s="4"/>
      <c r="DG1409" s="4"/>
      <c r="DH1409" s="4"/>
      <c r="DI1409" s="4"/>
      <c r="DJ1409" s="4"/>
      <c r="DK1409" s="4"/>
      <c r="DL1409" s="4"/>
      <c r="DM1409" s="4"/>
      <c r="DN1409" s="4"/>
      <c r="DO1409" s="4"/>
      <c r="DP1409" s="4"/>
      <c r="DQ1409" s="4"/>
      <c r="DR1409" s="4"/>
      <c r="DS1409" s="4"/>
      <c r="DT1409" s="4"/>
      <c r="DU1409" s="4"/>
      <c r="DV1409" s="4"/>
      <c r="DW1409" s="4"/>
      <c r="DX1409" s="4"/>
      <c r="DY1409" s="4"/>
      <c r="DZ1409" s="4"/>
      <c r="EA1409" s="4"/>
      <c r="EB1409" s="4"/>
      <c r="EC1409" s="4"/>
      <c r="ED1409" s="4"/>
      <c r="EE1409" s="4"/>
      <c r="EF1409" s="4"/>
      <c r="EG1409" s="4"/>
      <c r="EH1409" s="4"/>
      <c r="EI1409" s="4"/>
      <c r="EJ1409" s="4"/>
      <c r="EK1409" s="4"/>
      <c r="EL1409" s="4"/>
    </row>
    <row r="1410" spans="1:142" x14ac:dyDescent="0.35">
      <c r="A1410" s="3"/>
      <c r="B1410" s="4"/>
      <c r="C1410" s="4"/>
      <c r="D1410" s="4"/>
      <c r="E1410" s="3"/>
      <c r="F1410" s="3"/>
      <c r="G1410" s="3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  <c r="AA1410" s="4"/>
      <c r="AB1410" s="4"/>
      <c r="AC1410" s="4"/>
      <c r="AD1410" s="4"/>
      <c r="AE1410" s="4"/>
      <c r="AF1410" s="4"/>
      <c r="AG1410" s="4"/>
      <c r="AH1410" s="4"/>
      <c r="AI1410" s="4"/>
      <c r="AJ1410" s="4"/>
      <c r="AK1410" s="4"/>
      <c r="AL1410" s="4"/>
      <c r="AM1410" s="4"/>
      <c r="AN1410" s="4"/>
      <c r="AO1410" s="4"/>
      <c r="AP1410" s="4"/>
      <c r="AQ1410" s="4"/>
      <c r="AR1410" s="4"/>
      <c r="AS1410" s="4"/>
      <c r="AT1410" s="4"/>
      <c r="AU1410" s="4"/>
      <c r="AV1410" s="4"/>
      <c r="AW1410" s="4"/>
      <c r="AX1410" s="4"/>
      <c r="AY1410" s="4"/>
      <c r="AZ1410" s="4"/>
      <c r="BA1410" s="4"/>
      <c r="BB1410" s="4"/>
      <c r="BC1410" s="4"/>
      <c r="BD1410" s="4"/>
      <c r="BE1410" s="4"/>
      <c r="BF1410" s="4"/>
      <c r="BG1410" s="4"/>
      <c r="BH1410" s="4"/>
      <c r="BI1410" s="4"/>
      <c r="BJ1410" s="4"/>
      <c r="BK1410" s="4"/>
      <c r="BL1410" s="4"/>
      <c r="BM1410" s="4"/>
      <c r="BN1410" s="4"/>
      <c r="BO1410" s="4"/>
      <c r="BP1410" s="4"/>
      <c r="BQ1410" s="4"/>
      <c r="BR1410" s="4"/>
      <c r="BS1410" s="4"/>
      <c r="BT1410" s="4"/>
      <c r="BU1410" s="4"/>
      <c r="BV1410" s="4"/>
      <c r="BW1410" s="4"/>
      <c r="BX1410" s="4"/>
      <c r="BY1410" s="4"/>
      <c r="BZ1410" s="4"/>
      <c r="CA1410" s="4"/>
      <c r="CB1410" s="4"/>
      <c r="CC1410" s="4"/>
      <c r="CD1410" s="4"/>
      <c r="CE1410" s="4"/>
      <c r="CF1410" s="4"/>
      <c r="CG1410" s="4"/>
      <c r="CH1410" s="4"/>
      <c r="CI1410" s="4"/>
      <c r="CJ1410" s="4"/>
      <c r="CK1410" s="4"/>
      <c r="CL1410" s="4"/>
      <c r="CM1410" s="4"/>
      <c r="CN1410" s="4"/>
      <c r="CO1410" s="4"/>
      <c r="CP1410" s="4"/>
      <c r="CQ1410" s="4"/>
      <c r="CR1410" s="4"/>
      <c r="CS1410" s="4"/>
      <c r="CT1410" s="4"/>
      <c r="CU1410" s="4"/>
      <c r="CV1410" s="4"/>
      <c r="CW1410" s="4"/>
      <c r="CX1410" s="4"/>
      <c r="CY1410" s="4"/>
      <c r="CZ1410" s="4"/>
      <c r="DA1410" s="4"/>
      <c r="DB1410" s="4"/>
      <c r="DC1410" s="4"/>
      <c r="DD1410" s="4"/>
      <c r="DE1410" s="4"/>
      <c r="DF1410" s="4"/>
      <c r="DG1410" s="4"/>
      <c r="DH1410" s="4"/>
      <c r="DI1410" s="4"/>
      <c r="DJ1410" s="4"/>
      <c r="DK1410" s="4"/>
      <c r="DL1410" s="4"/>
      <c r="DM1410" s="4"/>
      <c r="DN1410" s="4"/>
      <c r="DO1410" s="4"/>
      <c r="DP1410" s="4"/>
      <c r="DQ1410" s="4"/>
      <c r="DR1410" s="4"/>
      <c r="DS1410" s="4"/>
      <c r="DT1410" s="4"/>
      <c r="DU1410" s="4"/>
      <c r="DV1410" s="4"/>
      <c r="DW1410" s="4"/>
      <c r="DX1410" s="4"/>
      <c r="DY1410" s="4"/>
      <c r="DZ1410" s="4"/>
      <c r="EA1410" s="4"/>
      <c r="EB1410" s="4"/>
      <c r="EC1410" s="4"/>
      <c r="ED1410" s="4"/>
      <c r="EE1410" s="4"/>
      <c r="EF1410" s="4"/>
      <c r="EG1410" s="4"/>
      <c r="EH1410" s="4"/>
      <c r="EI1410" s="4"/>
      <c r="EJ1410" s="4"/>
      <c r="EK1410" s="4"/>
      <c r="EL1410" s="4"/>
    </row>
    <row r="1411" spans="1:142" x14ac:dyDescent="0.35">
      <c r="A1411" s="3"/>
      <c r="B1411" s="4"/>
      <c r="C1411" s="4"/>
      <c r="D1411" s="4"/>
      <c r="E1411" s="3"/>
      <c r="F1411" s="3"/>
      <c r="G1411" s="3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  <c r="AA1411" s="4"/>
      <c r="AB1411" s="4"/>
      <c r="AC1411" s="4"/>
      <c r="AD1411" s="4"/>
      <c r="AE1411" s="4"/>
      <c r="AF1411" s="4"/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4"/>
      <c r="AT1411" s="4"/>
      <c r="AU1411" s="4"/>
      <c r="AV1411" s="4"/>
      <c r="AW1411" s="4"/>
      <c r="AX1411" s="4"/>
      <c r="AY1411" s="4"/>
      <c r="AZ1411" s="4"/>
      <c r="BA1411" s="4"/>
      <c r="BB1411" s="4"/>
      <c r="BC1411" s="4"/>
      <c r="BD1411" s="4"/>
      <c r="BE1411" s="4"/>
      <c r="BF1411" s="4"/>
      <c r="BG1411" s="4"/>
      <c r="BH1411" s="4"/>
      <c r="BI1411" s="4"/>
      <c r="BJ1411" s="4"/>
      <c r="BK1411" s="4"/>
      <c r="BL1411" s="4"/>
      <c r="BM1411" s="4"/>
      <c r="BN1411" s="4"/>
      <c r="BO1411" s="4"/>
      <c r="BP1411" s="4"/>
      <c r="BQ1411" s="4"/>
      <c r="BR1411" s="4"/>
      <c r="BS1411" s="4"/>
      <c r="BT1411" s="4"/>
      <c r="BU1411" s="4"/>
      <c r="BV1411" s="4"/>
      <c r="BW1411" s="4"/>
      <c r="BX1411" s="4"/>
      <c r="BY1411" s="4"/>
      <c r="BZ1411" s="4"/>
      <c r="CA1411" s="4"/>
      <c r="CB1411" s="4"/>
      <c r="CC1411" s="4"/>
      <c r="CD1411" s="4"/>
      <c r="CE1411" s="4"/>
      <c r="CF1411" s="4"/>
      <c r="CG1411" s="4"/>
      <c r="CH1411" s="4"/>
      <c r="CI1411" s="4"/>
      <c r="CJ1411" s="4"/>
      <c r="CK1411" s="4"/>
      <c r="CL1411" s="4"/>
      <c r="CM1411" s="4"/>
      <c r="CN1411" s="4"/>
      <c r="CO1411" s="4"/>
      <c r="CP1411" s="4"/>
      <c r="CQ1411" s="4"/>
      <c r="CR1411" s="4"/>
      <c r="CS1411" s="4"/>
      <c r="CT1411" s="4"/>
      <c r="CU1411" s="4"/>
      <c r="CV1411" s="4"/>
      <c r="CW1411" s="4"/>
      <c r="CX1411" s="4"/>
      <c r="CY1411" s="4"/>
      <c r="CZ1411" s="4"/>
      <c r="DA1411" s="4"/>
      <c r="DB1411" s="4"/>
      <c r="DC1411" s="4"/>
      <c r="DD1411" s="4"/>
      <c r="DE1411" s="4"/>
      <c r="DF1411" s="4"/>
      <c r="DG1411" s="4"/>
      <c r="DH1411" s="4"/>
      <c r="DI1411" s="4"/>
      <c r="DJ1411" s="4"/>
      <c r="DK1411" s="4"/>
      <c r="DL1411" s="4"/>
      <c r="DM1411" s="4"/>
      <c r="DN1411" s="4"/>
      <c r="DO1411" s="4"/>
      <c r="DP1411" s="4"/>
      <c r="DQ1411" s="4"/>
      <c r="DR1411" s="4"/>
      <c r="DS1411" s="4"/>
      <c r="DT1411" s="4"/>
      <c r="DU1411" s="4"/>
      <c r="DV1411" s="4"/>
      <c r="DW1411" s="4"/>
      <c r="DX1411" s="4"/>
      <c r="DY1411" s="4"/>
      <c r="DZ1411" s="4"/>
      <c r="EA1411" s="4"/>
      <c r="EB1411" s="4"/>
      <c r="EC1411" s="4"/>
      <c r="ED1411" s="4"/>
      <c r="EE1411" s="4"/>
      <c r="EF1411" s="4"/>
      <c r="EG1411" s="4"/>
      <c r="EH1411" s="4"/>
      <c r="EI1411" s="4"/>
      <c r="EJ1411" s="4"/>
      <c r="EK1411" s="4"/>
      <c r="EL1411" s="4"/>
    </row>
    <row r="1412" spans="1:142" x14ac:dyDescent="0.35">
      <c r="A1412" s="3"/>
      <c r="B1412" s="4"/>
      <c r="C1412" s="4"/>
      <c r="D1412" s="4"/>
      <c r="E1412" s="3"/>
      <c r="F1412" s="3"/>
      <c r="G1412" s="3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  <c r="AA1412" s="4"/>
      <c r="AB1412" s="4"/>
      <c r="AC1412" s="4"/>
      <c r="AD1412" s="4"/>
      <c r="AE1412" s="4"/>
      <c r="AF1412" s="4"/>
      <c r="AG1412" s="4"/>
      <c r="AH1412" s="4"/>
      <c r="AI1412" s="4"/>
      <c r="AJ1412" s="4"/>
      <c r="AK1412" s="4"/>
      <c r="AL1412" s="4"/>
      <c r="AM1412" s="4"/>
      <c r="AN1412" s="4"/>
      <c r="AO1412" s="4"/>
      <c r="AP1412" s="4"/>
      <c r="AQ1412" s="4"/>
      <c r="AR1412" s="4"/>
      <c r="AS1412" s="4"/>
      <c r="AT1412" s="4"/>
      <c r="AU1412" s="4"/>
      <c r="AV1412" s="4"/>
      <c r="AW1412" s="4"/>
      <c r="AX1412" s="4"/>
      <c r="AY1412" s="4"/>
      <c r="AZ1412" s="4"/>
      <c r="BA1412" s="4"/>
      <c r="BB1412" s="4"/>
      <c r="BC1412" s="4"/>
      <c r="BD1412" s="4"/>
      <c r="BE1412" s="4"/>
      <c r="BF1412" s="4"/>
      <c r="BG1412" s="4"/>
      <c r="BH1412" s="4"/>
      <c r="BI1412" s="4"/>
      <c r="BJ1412" s="4"/>
      <c r="BK1412" s="4"/>
      <c r="BL1412" s="4"/>
      <c r="BM1412" s="4"/>
      <c r="BN1412" s="4"/>
      <c r="BO1412" s="4"/>
      <c r="BP1412" s="4"/>
      <c r="BQ1412" s="4"/>
      <c r="BR1412" s="4"/>
      <c r="BS1412" s="4"/>
      <c r="BT1412" s="4"/>
      <c r="BU1412" s="4"/>
      <c r="BV1412" s="4"/>
      <c r="BW1412" s="4"/>
      <c r="BX1412" s="4"/>
      <c r="BY1412" s="4"/>
      <c r="BZ1412" s="4"/>
      <c r="CA1412" s="4"/>
      <c r="CB1412" s="4"/>
      <c r="CC1412" s="4"/>
      <c r="CD1412" s="4"/>
      <c r="CE1412" s="4"/>
      <c r="CF1412" s="4"/>
      <c r="CG1412" s="4"/>
      <c r="CH1412" s="4"/>
      <c r="CI1412" s="4"/>
      <c r="CJ1412" s="4"/>
      <c r="CK1412" s="4"/>
      <c r="CL1412" s="4"/>
      <c r="CM1412" s="4"/>
      <c r="CN1412" s="4"/>
      <c r="CO1412" s="4"/>
      <c r="CP1412" s="4"/>
      <c r="CQ1412" s="4"/>
      <c r="CR1412" s="4"/>
      <c r="CS1412" s="4"/>
      <c r="CT1412" s="4"/>
      <c r="CU1412" s="4"/>
      <c r="CV1412" s="4"/>
      <c r="CW1412" s="4"/>
      <c r="CX1412" s="4"/>
      <c r="CY1412" s="4"/>
      <c r="CZ1412" s="4"/>
      <c r="DA1412" s="4"/>
      <c r="DB1412" s="4"/>
      <c r="DC1412" s="4"/>
      <c r="DD1412" s="4"/>
      <c r="DE1412" s="4"/>
      <c r="DF1412" s="4"/>
      <c r="DG1412" s="4"/>
      <c r="DH1412" s="4"/>
      <c r="DI1412" s="4"/>
      <c r="DJ1412" s="4"/>
      <c r="DK1412" s="4"/>
      <c r="DL1412" s="4"/>
      <c r="DM1412" s="4"/>
      <c r="DN1412" s="4"/>
      <c r="DO1412" s="4"/>
      <c r="DP1412" s="4"/>
      <c r="DQ1412" s="4"/>
      <c r="DR1412" s="4"/>
      <c r="DS1412" s="4"/>
      <c r="DT1412" s="4"/>
      <c r="DU1412" s="4"/>
      <c r="DV1412" s="4"/>
      <c r="DW1412" s="4"/>
      <c r="DX1412" s="4"/>
      <c r="DY1412" s="4"/>
      <c r="DZ1412" s="4"/>
      <c r="EA1412" s="4"/>
      <c r="EB1412" s="4"/>
      <c r="EC1412" s="4"/>
      <c r="ED1412" s="4"/>
      <c r="EE1412" s="4"/>
      <c r="EF1412" s="4"/>
      <c r="EG1412" s="4"/>
      <c r="EH1412" s="4"/>
      <c r="EI1412" s="4"/>
      <c r="EJ1412" s="4"/>
      <c r="EK1412" s="4"/>
      <c r="EL1412" s="4"/>
    </row>
    <row r="1413" spans="1:142" x14ac:dyDescent="0.35">
      <c r="A1413" s="3"/>
      <c r="B1413" s="4"/>
      <c r="C1413" s="4"/>
      <c r="D1413" s="4"/>
      <c r="E1413" s="3"/>
      <c r="F1413" s="3"/>
      <c r="G1413" s="3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  <c r="AA1413" s="4"/>
      <c r="AB1413" s="4"/>
      <c r="AC1413" s="4"/>
      <c r="AD1413" s="4"/>
      <c r="AE1413" s="4"/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4"/>
      <c r="AT1413" s="4"/>
      <c r="AU1413" s="4"/>
      <c r="AV1413" s="4"/>
      <c r="AW1413" s="4"/>
      <c r="AX1413" s="4"/>
      <c r="AY1413" s="4"/>
      <c r="AZ1413" s="4"/>
      <c r="BA1413" s="4"/>
      <c r="BB1413" s="4"/>
      <c r="BC1413" s="4"/>
      <c r="BD1413" s="4"/>
      <c r="BE1413" s="4"/>
      <c r="BF1413" s="4"/>
      <c r="BG1413" s="4"/>
      <c r="BH1413" s="4"/>
      <c r="BI1413" s="4"/>
      <c r="BJ1413" s="4"/>
      <c r="BK1413" s="4"/>
      <c r="BL1413" s="4"/>
      <c r="BM1413" s="4"/>
      <c r="BN1413" s="4"/>
      <c r="BO1413" s="4"/>
      <c r="BP1413" s="4"/>
      <c r="BQ1413" s="4"/>
      <c r="BR1413" s="4"/>
      <c r="BS1413" s="4"/>
      <c r="BT1413" s="4"/>
      <c r="BU1413" s="4"/>
      <c r="BV1413" s="4"/>
      <c r="BW1413" s="4"/>
      <c r="BX1413" s="4"/>
      <c r="BY1413" s="4"/>
      <c r="BZ1413" s="4"/>
      <c r="CA1413" s="4"/>
      <c r="CB1413" s="4"/>
      <c r="CC1413" s="4"/>
      <c r="CD1413" s="4"/>
      <c r="CE1413" s="4"/>
      <c r="CF1413" s="4"/>
      <c r="CG1413" s="4"/>
      <c r="CH1413" s="4"/>
      <c r="CI1413" s="4"/>
      <c r="CJ1413" s="4"/>
      <c r="CK1413" s="4"/>
      <c r="CL1413" s="4"/>
      <c r="CM1413" s="4"/>
      <c r="CN1413" s="4"/>
      <c r="CO1413" s="4"/>
      <c r="CP1413" s="4"/>
      <c r="CQ1413" s="4"/>
      <c r="CR1413" s="4"/>
      <c r="CS1413" s="4"/>
      <c r="CT1413" s="4"/>
      <c r="CU1413" s="4"/>
      <c r="CV1413" s="4"/>
      <c r="CW1413" s="4"/>
      <c r="CX1413" s="4"/>
      <c r="CY1413" s="4"/>
      <c r="CZ1413" s="4"/>
      <c r="DA1413" s="4"/>
      <c r="DB1413" s="4"/>
      <c r="DC1413" s="4"/>
      <c r="DD1413" s="4"/>
      <c r="DE1413" s="4"/>
      <c r="DF1413" s="4"/>
      <c r="DG1413" s="4"/>
      <c r="DH1413" s="4"/>
      <c r="DI1413" s="4"/>
      <c r="DJ1413" s="4"/>
      <c r="DK1413" s="4"/>
      <c r="DL1413" s="4"/>
      <c r="DM1413" s="4"/>
      <c r="DN1413" s="4"/>
      <c r="DO1413" s="4"/>
      <c r="DP1413" s="4"/>
      <c r="DQ1413" s="4"/>
      <c r="DR1413" s="4"/>
      <c r="DS1413" s="4"/>
      <c r="DT1413" s="4"/>
      <c r="DU1413" s="4"/>
      <c r="DV1413" s="4"/>
      <c r="DW1413" s="4"/>
      <c r="DX1413" s="4"/>
      <c r="DY1413" s="4"/>
      <c r="DZ1413" s="4"/>
      <c r="EA1413" s="4"/>
      <c r="EB1413" s="4"/>
      <c r="EC1413" s="4"/>
      <c r="ED1413" s="4"/>
      <c r="EE1413" s="4"/>
      <c r="EF1413" s="4"/>
      <c r="EG1413" s="4"/>
      <c r="EH1413" s="4"/>
      <c r="EI1413" s="4"/>
      <c r="EJ1413" s="4"/>
      <c r="EK1413" s="4"/>
      <c r="EL1413" s="4"/>
    </row>
    <row r="1414" spans="1:142" x14ac:dyDescent="0.35">
      <c r="A1414" s="3"/>
      <c r="B1414" s="4"/>
      <c r="C1414" s="4"/>
      <c r="D1414" s="4"/>
      <c r="E1414" s="3"/>
      <c r="F1414" s="3"/>
      <c r="G1414" s="3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  <c r="AA1414" s="4"/>
      <c r="AB1414" s="4"/>
      <c r="AC1414" s="4"/>
      <c r="AD1414" s="4"/>
      <c r="AE1414" s="4"/>
      <c r="AF1414" s="4"/>
      <c r="AG1414" s="4"/>
      <c r="AH1414" s="4"/>
      <c r="AI1414" s="4"/>
      <c r="AJ1414" s="4"/>
      <c r="AK1414" s="4"/>
      <c r="AL1414" s="4"/>
      <c r="AM1414" s="4"/>
      <c r="AN1414" s="4"/>
      <c r="AO1414" s="4"/>
      <c r="AP1414" s="4"/>
      <c r="AQ1414" s="4"/>
      <c r="AR1414" s="4"/>
      <c r="AS1414" s="4"/>
      <c r="AT1414" s="4"/>
      <c r="AU1414" s="4"/>
      <c r="AV1414" s="4"/>
      <c r="AW1414" s="4"/>
      <c r="AX1414" s="4"/>
      <c r="AY1414" s="4"/>
      <c r="AZ1414" s="4"/>
      <c r="BA1414" s="4"/>
      <c r="BB1414" s="4"/>
      <c r="BC1414" s="4"/>
      <c r="BD1414" s="4"/>
      <c r="BE1414" s="4"/>
      <c r="BF1414" s="4"/>
      <c r="BG1414" s="4"/>
      <c r="BH1414" s="4"/>
      <c r="BI1414" s="4"/>
      <c r="BJ1414" s="4"/>
      <c r="BK1414" s="4"/>
      <c r="BL1414" s="4"/>
      <c r="BM1414" s="4"/>
      <c r="BN1414" s="4"/>
      <c r="BO1414" s="4"/>
      <c r="BP1414" s="4"/>
      <c r="BQ1414" s="4"/>
      <c r="BR1414" s="4"/>
      <c r="BS1414" s="4"/>
      <c r="BT1414" s="4"/>
      <c r="BU1414" s="4"/>
      <c r="BV1414" s="4"/>
      <c r="BW1414" s="4"/>
      <c r="BX1414" s="4"/>
      <c r="BY1414" s="4"/>
      <c r="BZ1414" s="4"/>
      <c r="CA1414" s="4"/>
      <c r="CB1414" s="4"/>
      <c r="CC1414" s="4"/>
      <c r="CD1414" s="4"/>
      <c r="CE1414" s="4"/>
      <c r="CF1414" s="4"/>
      <c r="CG1414" s="4"/>
      <c r="CH1414" s="4"/>
      <c r="CI1414" s="4"/>
      <c r="CJ1414" s="4"/>
      <c r="CK1414" s="4"/>
      <c r="CL1414" s="4"/>
      <c r="CM1414" s="4"/>
      <c r="CN1414" s="4"/>
      <c r="CO1414" s="4"/>
      <c r="CP1414" s="4"/>
      <c r="CQ1414" s="4"/>
      <c r="CR1414" s="4"/>
      <c r="CS1414" s="4"/>
      <c r="CT1414" s="4"/>
      <c r="CU1414" s="4"/>
      <c r="CV1414" s="4"/>
      <c r="CW1414" s="4"/>
      <c r="CX1414" s="4"/>
      <c r="CY1414" s="4"/>
      <c r="CZ1414" s="4"/>
      <c r="DA1414" s="4"/>
      <c r="DB1414" s="4"/>
      <c r="DC1414" s="4"/>
      <c r="DD1414" s="4"/>
      <c r="DE1414" s="4"/>
      <c r="DF1414" s="4"/>
      <c r="DG1414" s="4"/>
      <c r="DH1414" s="4"/>
      <c r="DI1414" s="4"/>
      <c r="DJ1414" s="4"/>
      <c r="DK1414" s="4"/>
      <c r="DL1414" s="4"/>
      <c r="DM1414" s="4"/>
      <c r="DN1414" s="4"/>
      <c r="DO1414" s="4"/>
      <c r="DP1414" s="4"/>
      <c r="DQ1414" s="4"/>
      <c r="DR1414" s="4"/>
      <c r="DS1414" s="4"/>
      <c r="DT1414" s="4"/>
      <c r="DU1414" s="4"/>
      <c r="DV1414" s="4"/>
      <c r="DW1414" s="4"/>
      <c r="DX1414" s="4"/>
      <c r="DY1414" s="4"/>
      <c r="DZ1414" s="4"/>
      <c r="EA1414" s="4"/>
      <c r="EB1414" s="4"/>
      <c r="EC1414" s="4"/>
      <c r="ED1414" s="4"/>
      <c r="EE1414" s="4"/>
      <c r="EF1414" s="4"/>
      <c r="EG1414" s="4"/>
      <c r="EH1414" s="4"/>
      <c r="EI1414" s="4"/>
      <c r="EJ1414" s="4"/>
      <c r="EK1414" s="4"/>
      <c r="EL1414" s="4"/>
    </row>
    <row r="1415" spans="1:142" x14ac:dyDescent="0.35">
      <c r="A1415" s="3"/>
      <c r="B1415" s="4"/>
      <c r="C1415" s="4"/>
      <c r="D1415" s="4"/>
      <c r="E1415" s="3"/>
      <c r="F1415" s="3"/>
      <c r="G1415" s="3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  <c r="AA1415" s="4"/>
      <c r="AB1415" s="4"/>
      <c r="AC1415" s="4"/>
      <c r="AD1415" s="4"/>
      <c r="AE1415" s="4"/>
      <c r="AF1415" s="4"/>
      <c r="AG1415" s="4"/>
      <c r="AH1415" s="4"/>
      <c r="AI1415" s="4"/>
      <c r="AJ1415" s="4"/>
      <c r="AK1415" s="4"/>
      <c r="AL1415" s="4"/>
      <c r="AM1415" s="4"/>
      <c r="AN1415" s="4"/>
      <c r="AO1415" s="4"/>
      <c r="AP1415" s="4"/>
      <c r="AQ1415" s="4"/>
      <c r="AR1415" s="4"/>
      <c r="AS1415" s="4"/>
      <c r="AT1415" s="4"/>
      <c r="AU1415" s="4"/>
      <c r="AV1415" s="4"/>
      <c r="AW1415" s="4"/>
      <c r="AX1415" s="4"/>
      <c r="AY1415" s="4"/>
      <c r="AZ1415" s="4"/>
      <c r="BA1415" s="4"/>
      <c r="BB1415" s="4"/>
      <c r="BC1415" s="4"/>
      <c r="BD1415" s="4"/>
      <c r="BE1415" s="4"/>
      <c r="BF1415" s="4"/>
      <c r="BG1415" s="4"/>
      <c r="BH1415" s="4"/>
      <c r="BI1415" s="4"/>
      <c r="BJ1415" s="4"/>
      <c r="BK1415" s="4"/>
      <c r="BL1415" s="4"/>
      <c r="BM1415" s="4"/>
      <c r="BN1415" s="4"/>
      <c r="BO1415" s="4"/>
      <c r="BP1415" s="4"/>
      <c r="BQ1415" s="4"/>
      <c r="BR1415" s="4"/>
      <c r="BS1415" s="4"/>
      <c r="BT1415" s="4"/>
      <c r="BU1415" s="4"/>
      <c r="BV1415" s="4"/>
      <c r="BW1415" s="4"/>
      <c r="BX1415" s="4"/>
      <c r="BY1415" s="4"/>
      <c r="BZ1415" s="4"/>
      <c r="CA1415" s="4"/>
      <c r="CB1415" s="4"/>
      <c r="CC1415" s="4"/>
      <c r="CD1415" s="4"/>
      <c r="CE1415" s="4"/>
      <c r="CF1415" s="4"/>
      <c r="CG1415" s="4"/>
      <c r="CH1415" s="4"/>
      <c r="CI1415" s="4"/>
      <c r="CJ1415" s="4"/>
      <c r="CK1415" s="4"/>
      <c r="CL1415" s="4"/>
      <c r="CM1415" s="4"/>
      <c r="CN1415" s="4"/>
      <c r="CO1415" s="4"/>
      <c r="CP1415" s="4"/>
      <c r="CQ1415" s="4"/>
      <c r="CR1415" s="4"/>
      <c r="CS1415" s="4"/>
      <c r="CT1415" s="4"/>
      <c r="CU1415" s="4"/>
      <c r="CV1415" s="4"/>
      <c r="CW1415" s="4"/>
      <c r="CX1415" s="4"/>
      <c r="CY1415" s="4"/>
      <c r="CZ1415" s="4"/>
      <c r="DA1415" s="4"/>
      <c r="DB1415" s="4"/>
      <c r="DC1415" s="4"/>
      <c r="DD1415" s="4"/>
      <c r="DE1415" s="4"/>
      <c r="DF1415" s="4"/>
      <c r="DG1415" s="4"/>
      <c r="DH1415" s="4"/>
      <c r="DI1415" s="4"/>
      <c r="DJ1415" s="4"/>
      <c r="DK1415" s="4"/>
      <c r="DL1415" s="4"/>
      <c r="DM1415" s="4"/>
      <c r="DN1415" s="4"/>
      <c r="DO1415" s="4"/>
      <c r="DP1415" s="4"/>
      <c r="DQ1415" s="4"/>
      <c r="DR1415" s="4"/>
      <c r="DS1415" s="4"/>
      <c r="DT1415" s="4"/>
      <c r="DU1415" s="4"/>
      <c r="DV1415" s="4"/>
      <c r="DW1415" s="4"/>
      <c r="DX1415" s="4"/>
      <c r="DY1415" s="4"/>
      <c r="DZ1415" s="4"/>
      <c r="EA1415" s="4"/>
      <c r="EB1415" s="4"/>
      <c r="EC1415" s="4"/>
      <c r="ED1415" s="4"/>
      <c r="EE1415" s="4"/>
      <c r="EF1415" s="4"/>
      <c r="EG1415" s="4"/>
      <c r="EH1415" s="4"/>
      <c r="EI1415" s="4"/>
      <c r="EJ1415" s="4"/>
      <c r="EK1415" s="4"/>
      <c r="EL1415" s="4"/>
    </row>
    <row r="1416" spans="1:142" x14ac:dyDescent="0.35">
      <c r="A1416" s="3"/>
      <c r="B1416" s="4"/>
      <c r="C1416" s="4"/>
      <c r="D1416" s="4"/>
      <c r="E1416" s="3"/>
      <c r="F1416" s="3"/>
      <c r="G1416" s="3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  <c r="AC1416" s="4"/>
      <c r="AD1416" s="4"/>
      <c r="AE1416" s="4"/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  <c r="AY1416" s="4"/>
      <c r="AZ1416" s="4"/>
      <c r="BA1416" s="4"/>
      <c r="BB1416" s="4"/>
      <c r="BC1416" s="4"/>
      <c r="BD1416" s="4"/>
      <c r="BE1416" s="4"/>
      <c r="BF1416" s="4"/>
      <c r="BG1416" s="4"/>
      <c r="BH1416" s="4"/>
      <c r="BI1416" s="4"/>
      <c r="BJ1416" s="4"/>
      <c r="BK1416" s="4"/>
      <c r="BL1416" s="4"/>
      <c r="BM1416" s="4"/>
      <c r="BN1416" s="4"/>
      <c r="BO1416" s="4"/>
      <c r="BP1416" s="4"/>
      <c r="BQ1416" s="4"/>
      <c r="BR1416" s="4"/>
      <c r="BS1416" s="4"/>
      <c r="BT1416" s="4"/>
      <c r="BU1416" s="4"/>
      <c r="BV1416" s="4"/>
      <c r="BW1416" s="4"/>
      <c r="BX1416" s="4"/>
      <c r="BY1416" s="4"/>
      <c r="BZ1416" s="4"/>
      <c r="CA1416" s="4"/>
      <c r="CB1416" s="4"/>
      <c r="CC1416" s="4"/>
      <c r="CD1416" s="4"/>
      <c r="CE1416" s="4"/>
      <c r="CF1416" s="4"/>
      <c r="CG1416" s="4"/>
      <c r="CH1416" s="4"/>
      <c r="CI1416" s="4"/>
      <c r="CJ1416" s="4"/>
      <c r="CK1416" s="4"/>
      <c r="CL1416" s="4"/>
      <c r="CM1416" s="4"/>
      <c r="CN1416" s="4"/>
      <c r="CO1416" s="4"/>
      <c r="CP1416" s="4"/>
      <c r="CQ1416" s="4"/>
      <c r="CR1416" s="4"/>
      <c r="CS1416" s="4"/>
      <c r="CT1416" s="4"/>
      <c r="CU1416" s="4"/>
      <c r="CV1416" s="4"/>
      <c r="CW1416" s="4"/>
      <c r="CX1416" s="4"/>
      <c r="CY1416" s="4"/>
      <c r="CZ1416" s="4"/>
      <c r="DA1416" s="4"/>
      <c r="DB1416" s="4"/>
      <c r="DC1416" s="4"/>
      <c r="DD1416" s="4"/>
      <c r="DE1416" s="4"/>
      <c r="DF1416" s="4"/>
      <c r="DG1416" s="4"/>
      <c r="DH1416" s="4"/>
      <c r="DI1416" s="4"/>
      <c r="DJ1416" s="4"/>
      <c r="DK1416" s="4"/>
      <c r="DL1416" s="4"/>
      <c r="DM1416" s="4"/>
      <c r="DN1416" s="4"/>
      <c r="DO1416" s="4"/>
      <c r="DP1416" s="4"/>
      <c r="DQ1416" s="4"/>
      <c r="DR1416" s="4"/>
      <c r="DS1416" s="4"/>
      <c r="DT1416" s="4"/>
      <c r="DU1416" s="4"/>
      <c r="DV1416" s="4"/>
      <c r="DW1416" s="4"/>
      <c r="DX1416" s="4"/>
      <c r="DY1416" s="4"/>
      <c r="DZ1416" s="4"/>
      <c r="EA1416" s="4"/>
      <c r="EB1416" s="4"/>
      <c r="EC1416" s="4"/>
      <c r="ED1416" s="4"/>
      <c r="EE1416" s="4"/>
      <c r="EF1416" s="4"/>
      <c r="EG1416" s="4"/>
      <c r="EH1416" s="4"/>
      <c r="EI1416" s="4"/>
      <c r="EJ1416" s="4"/>
      <c r="EK1416" s="4"/>
      <c r="EL1416" s="4"/>
    </row>
    <row r="1417" spans="1:142" x14ac:dyDescent="0.35">
      <c r="A1417" s="3"/>
      <c r="B1417" s="4"/>
      <c r="C1417" s="4"/>
      <c r="D1417" s="4"/>
      <c r="E1417" s="3"/>
      <c r="F1417" s="3"/>
      <c r="G1417" s="3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  <c r="AA1417" s="4"/>
      <c r="AB1417" s="4"/>
      <c r="AC1417" s="4"/>
      <c r="AD1417" s="4"/>
      <c r="AE1417" s="4"/>
      <c r="AF1417" s="4"/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/>
      <c r="AS1417" s="4"/>
      <c r="AT1417" s="4"/>
      <c r="AU1417" s="4"/>
      <c r="AV1417" s="4"/>
      <c r="AW1417" s="4"/>
      <c r="AX1417" s="4"/>
      <c r="AY1417" s="4"/>
      <c r="AZ1417" s="4"/>
      <c r="BA1417" s="4"/>
      <c r="BB1417" s="4"/>
      <c r="BC1417" s="4"/>
      <c r="BD1417" s="4"/>
      <c r="BE1417" s="4"/>
      <c r="BF1417" s="4"/>
      <c r="BG1417" s="4"/>
      <c r="BH1417" s="4"/>
      <c r="BI1417" s="4"/>
      <c r="BJ1417" s="4"/>
      <c r="BK1417" s="4"/>
      <c r="BL1417" s="4"/>
      <c r="BM1417" s="4"/>
      <c r="BN1417" s="4"/>
      <c r="BO1417" s="4"/>
      <c r="BP1417" s="4"/>
      <c r="BQ1417" s="4"/>
      <c r="BR1417" s="4"/>
      <c r="BS1417" s="4"/>
      <c r="BT1417" s="4"/>
      <c r="BU1417" s="4"/>
      <c r="BV1417" s="4"/>
      <c r="BW1417" s="4"/>
      <c r="BX1417" s="4"/>
      <c r="BY1417" s="4"/>
      <c r="BZ1417" s="4"/>
      <c r="CA1417" s="4"/>
      <c r="CB1417" s="4"/>
      <c r="CC1417" s="4"/>
      <c r="CD1417" s="4"/>
      <c r="CE1417" s="4"/>
      <c r="CF1417" s="4"/>
      <c r="CG1417" s="4"/>
      <c r="CH1417" s="4"/>
      <c r="CI1417" s="4"/>
      <c r="CJ1417" s="4"/>
      <c r="CK1417" s="4"/>
      <c r="CL1417" s="4"/>
      <c r="CM1417" s="4"/>
      <c r="CN1417" s="4"/>
      <c r="CO1417" s="4"/>
      <c r="CP1417" s="4"/>
      <c r="CQ1417" s="4"/>
      <c r="CR1417" s="4"/>
      <c r="CS1417" s="4"/>
      <c r="CT1417" s="4"/>
      <c r="CU1417" s="4"/>
      <c r="CV1417" s="4"/>
      <c r="CW1417" s="4"/>
      <c r="CX1417" s="4"/>
      <c r="CY1417" s="4"/>
      <c r="CZ1417" s="4"/>
      <c r="DA1417" s="4"/>
      <c r="DB1417" s="4"/>
      <c r="DC1417" s="4"/>
      <c r="DD1417" s="4"/>
      <c r="DE1417" s="4"/>
      <c r="DF1417" s="4"/>
      <c r="DG1417" s="4"/>
      <c r="DH1417" s="4"/>
      <c r="DI1417" s="4"/>
      <c r="DJ1417" s="4"/>
      <c r="DK1417" s="4"/>
      <c r="DL1417" s="4"/>
      <c r="DM1417" s="4"/>
      <c r="DN1417" s="4"/>
      <c r="DO1417" s="4"/>
      <c r="DP1417" s="4"/>
      <c r="DQ1417" s="4"/>
      <c r="DR1417" s="4"/>
      <c r="DS1417" s="4"/>
      <c r="DT1417" s="4"/>
      <c r="DU1417" s="4"/>
      <c r="DV1417" s="4"/>
      <c r="DW1417" s="4"/>
      <c r="DX1417" s="4"/>
      <c r="DY1417" s="4"/>
      <c r="DZ1417" s="4"/>
      <c r="EA1417" s="4"/>
      <c r="EB1417" s="4"/>
      <c r="EC1417" s="4"/>
      <c r="ED1417" s="4"/>
      <c r="EE1417" s="4"/>
      <c r="EF1417" s="4"/>
      <c r="EG1417" s="4"/>
      <c r="EH1417" s="4"/>
      <c r="EI1417" s="4"/>
      <c r="EJ1417" s="4"/>
      <c r="EK1417" s="4"/>
      <c r="EL1417" s="4"/>
    </row>
    <row r="1418" spans="1:142" x14ac:dyDescent="0.35">
      <c r="A1418" s="3"/>
      <c r="B1418" s="4"/>
      <c r="C1418" s="4"/>
      <c r="D1418" s="4"/>
      <c r="E1418" s="3"/>
      <c r="F1418" s="3"/>
      <c r="G1418" s="3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  <c r="AA1418" s="4"/>
      <c r="AB1418" s="4"/>
      <c r="AC1418" s="4"/>
      <c r="AD1418" s="4"/>
      <c r="AE1418" s="4"/>
      <c r="AF1418" s="4"/>
      <c r="AG1418" s="4"/>
      <c r="AH1418" s="4"/>
      <c r="AI1418" s="4"/>
      <c r="AJ1418" s="4"/>
      <c r="AK1418" s="4"/>
      <c r="AL1418" s="4"/>
      <c r="AM1418" s="4"/>
      <c r="AN1418" s="4"/>
      <c r="AO1418" s="4"/>
      <c r="AP1418" s="4"/>
      <c r="AQ1418" s="4"/>
      <c r="AR1418" s="4"/>
      <c r="AS1418" s="4"/>
      <c r="AT1418" s="4"/>
      <c r="AU1418" s="4"/>
      <c r="AV1418" s="4"/>
      <c r="AW1418" s="4"/>
      <c r="AX1418" s="4"/>
      <c r="AY1418" s="4"/>
      <c r="AZ1418" s="4"/>
      <c r="BA1418" s="4"/>
      <c r="BB1418" s="4"/>
      <c r="BC1418" s="4"/>
      <c r="BD1418" s="4"/>
      <c r="BE1418" s="4"/>
      <c r="BF1418" s="4"/>
      <c r="BG1418" s="4"/>
      <c r="BH1418" s="4"/>
      <c r="BI1418" s="4"/>
      <c r="BJ1418" s="4"/>
      <c r="BK1418" s="4"/>
      <c r="BL1418" s="4"/>
      <c r="BM1418" s="4"/>
      <c r="BN1418" s="4"/>
      <c r="BO1418" s="4"/>
      <c r="BP1418" s="4"/>
      <c r="BQ1418" s="4"/>
      <c r="BR1418" s="4"/>
      <c r="BS1418" s="4"/>
      <c r="BT1418" s="4"/>
      <c r="BU1418" s="4"/>
      <c r="BV1418" s="4"/>
      <c r="BW1418" s="4"/>
      <c r="BX1418" s="4"/>
      <c r="BY1418" s="4"/>
      <c r="BZ1418" s="4"/>
      <c r="CA1418" s="4"/>
      <c r="CB1418" s="4"/>
      <c r="CC1418" s="4"/>
      <c r="CD1418" s="4"/>
      <c r="CE1418" s="4"/>
      <c r="CF1418" s="4"/>
      <c r="CG1418" s="4"/>
      <c r="CH1418" s="4"/>
      <c r="CI1418" s="4"/>
      <c r="CJ1418" s="4"/>
      <c r="CK1418" s="4"/>
      <c r="CL1418" s="4"/>
      <c r="CM1418" s="4"/>
      <c r="CN1418" s="4"/>
      <c r="CO1418" s="4"/>
      <c r="CP1418" s="4"/>
      <c r="CQ1418" s="4"/>
      <c r="CR1418" s="4"/>
      <c r="CS1418" s="4"/>
      <c r="CT1418" s="4"/>
      <c r="CU1418" s="4"/>
      <c r="CV1418" s="4"/>
      <c r="CW1418" s="4"/>
      <c r="CX1418" s="4"/>
      <c r="CY1418" s="4"/>
      <c r="CZ1418" s="4"/>
      <c r="DA1418" s="4"/>
      <c r="DB1418" s="4"/>
      <c r="DC1418" s="4"/>
      <c r="DD1418" s="4"/>
      <c r="DE1418" s="4"/>
      <c r="DF1418" s="4"/>
      <c r="DG1418" s="4"/>
      <c r="DH1418" s="4"/>
      <c r="DI1418" s="4"/>
      <c r="DJ1418" s="4"/>
      <c r="DK1418" s="4"/>
      <c r="DL1418" s="4"/>
      <c r="DM1418" s="4"/>
      <c r="DN1418" s="4"/>
      <c r="DO1418" s="4"/>
      <c r="DP1418" s="4"/>
      <c r="DQ1418" s="4"/>
      <c r="DR1418" s="4"/>
      <c r="DS1418" s="4"/>
      <c r="DT1418" s="4"/>
      <c r="DU1418" s="4"/>
      <c r="DV1418" s="4"/>
      <c r="DW1418" s="4"/>
      <c r="DX1418" s="4"/>
      <c r="DY1418" s="4"/>
      <c r="DZ1418" s="4"/>
      <c r="EA1418" s="4"/>
      <c r="EB1418" s="4"/>
      <c r="EC1418" s="4"/>
      <c r="ED1418" s="4"/>
      <c r="EE1418" s="4"/>
      <c r="EF1418" s="4"/>
      <c r="EG1418" s="4"/>
      <c r="EH1418" s="4"/>
      <c r="EI1418" s="4"/>
      <c r="EJ1418" s="4"/>
      <c r="EK1418" s="4"/>
      <c r="EL1418" s="4"/>
    </row>
    <row r="1419" spans="1:142" x14ac:dyDescent="0.35">
      <c r="A1419" s="3"/>
      <c r="B1419" s="4"/>
      <c r="C1419" s="4"/>
      <c r="D1419" s="4"/>
      <c r="E1419" s="3"/>
      <c r="F1419" s="3"/>
      <c r="G1419" s="3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  <c r="AA1419" s="4"/>
      <c r="AB1419" s="4"/>
      <c r="AC1419" s="4"/>
      <c r="AD1419" s="4"/>
      <c r="AE1419" s="4"/>
      <c r="AF1419" s="4"/>
      <c r="AG1419" s="4"/>
      <c r="AH1419" s="4"/>
      <c r="AI1419" s="4"/>
      <c r="AJ1419" s="4"/>
      <c r="AK1419" s="4"/>
      <c r="AL1419" s="4"/>
      <c r="AM1419" s="4"/>
      <c r="AN1419" s="4"/>
      <c r="AO1419" s="4"/>
      <c r="AP1419" s="4"/>
      <c r="AQ1419" s="4"/>
      <c r="AR1419" s="4"/>
      <c r="AS1419" s="4"/>
      <c r="AT1419" s="4"/>
      <c r="AU1419" s="4"/>
      <c r="AV1419" s="4"/>
      <c r="AW1419" s="4"/>
      <c r="AX1419" s="4"/>
      <c r="AY1419" s="4"/>
      <c r="AZ1419" s="4"/>
      <c r="BA1419" s="4"/>
      <c r="BB1419" s="4"/>
      <c r="BC1419" s="4"/>
      <c r="BD1419" s="4"/>
      <c r="BE1419" s="4"/>
      <c r="BF1419" s="4"/>
      <c r="BG1419" s="4"/>
      <c r="BH1419" s="4"/>
      <c r="BI1419" s="4"/>
      <c r="BJ1419" s="4"/>
      <c r="BK1419" s="4"/>
      <c r="BL1419" s="4"/>
      <c r="BM1419" s="4"/>
      <c r="BN1419" s="4"/>
      <c r="BO1419" s="4"/>
      <c r="BP1419" s="4"/>
      <c r="BQ1419" s="4"/>
      <c r="BR1419" s="4"/>
      <c r="BS1419" s="4"/>
      <c r="BT1419" s="4"/>
      <c r="BU1419" s="4"/>
      <c r="BV1419" s="4"/>
      <c r="BW1419" s="4"/>
      <c r="BX1419" s="4"/>
      <c r="BY1419" s="4"/>
      <c r="BZ1419" s="4"/>
      <c r="CA1419" s="4"/>
      <c r="CB1419" s="4"/>
      <c r="CC1419" s="4"/>
      <c r="CD1419" s="4"/>
      <c r="CE1419" s="4"/>
      <c r="CF1419" s="4"/>
      <c r="CG1419" s="4"/>
      <c r="CH1419" s="4"/>
      <c r="CI1419" s="4"/>
      <c r="CJ1419" s="4"/>
      <c r="CK1419" s="4"/>
      <c r="CL1419" s="4"/>
      <c r="CM1419" s="4"/>
      <c r="CN1419" s="4"/>
      <c r="CO1419" s="4"/>
      <c r="CP1419" s="4"/>
      <c r="CQ1419" s="4"/>
      <c r="CR1419" s="4"/>
      <c r="CS1419" s="4"/>
      <c r="CT1419" s="4"/>
      <c r="CU1419" s="4"/>
      <c r="CV1419" s="4"/>
      <c r="CW1419" s="4"/>
      <c r="CX1419" s="4"/>
      <c r="CY1419" s="4"/>
      <c r="CZ1419" s="4"/>
      <c r="DA1419" s="4"/>
      <c r="DB1419" s="4"/>
      <c r="DC1419" s="4"/>
      <c r="DD1419" s="4"/>
      <c r="DE1419" s="4"/>
      <c r="DF1419" s="4"/>
      <c r="DG1419" s="4"/>
      <c r="DH1419" s="4"/>
      <c r="DI1419" s="4"/>
      <c r="DJ1419" s="4"/>
      <c r="DK1419" s="4"/>
      <c r="DL1419" s="4"/>
      <c r="DM1419" s="4"/>
      <c r="DN1419" s="4"/>
      <c r="DO1419" s="4"/>
      <c r="DP1419" s="4"/>
      <c r="DQ1419" s="4"/>
      <c r="DR1419" s="4"/>
      <c r="DS1419" s="4"/>
      <c r="DT1419" s="4"/>
      <c r="DU1419" s="4"/>
      <c r="DV1419" s="4"/>
      <c r="DW1419" s="4"/>
      <c r="DX1419" s="4"/>
      <c r="DY1419" s="4"/>
      <c r="DZ1419" s="4"/>
      <c r="EA1419" s="4"/>
      <c r="EB1419" s="4"/>
      <c r="EC1419" s="4"/>
      <c r="ED1419" s="4"/>
      <c r="EE1419" s="4"/>
      <c r="EF1419" s="4"/>
      <c r="EG1419" s="4"/>
      <c r="EH1419" s="4"/>
      <c r="EI1419" s="4"/>
      <c r="EJ1419" s="4"/>
      <c r="EK1419" s="4"/>
      <c r="EL1419" s="4"/>
    </row>
    <row r="1420" spans="1:142" x14ac:dyDescent="0.35">
      <c r="A1420" s="3"/>
      <c r="B1420" s="4"/>
      <c r="C1420" s="4"/>
      <c r="D1420" s="4"/>
      <c r="E1420" s="3"/>
      <c r="F1420" s="3"/>
      <c r="G1420" s="3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  <c r="AA1420" s="4"/>
      <c r="AB1420" s="4"/>
      <c r="AC1420" s="4"/>
      <c r="AD1420" s="4"/>
      <c r="AE1420" s="4"/>
      <c r="AF1420" s="4"/>
      <c r="AG1420" s="4"/>
      <c r="AH1420" s="4"/>
      <c r="AI1420" s="4"/>
      <c r="AJ1420" s="4"/>
      <c r="AK1420" s="4"/>
      <c r="AL1420" s="4"/>
      <c r="AM1420" s="4"/>
      <c r="AN1420" s="4"/>
      <c r="AO1420" s="4"/>
      <c r="AP1420" s="4"/>
      <c r="AQ1420" s="4"/>
      <c r="AR1420" s="4"/>
      <c r="AS1420" s="4"/>
      <c r="AT1420" s="4"/>
      <c r="AU1420" s="4"/>
      <c r="AV1420" s="4"/>
      <c r="AW1420" s="4"/>
      <c r="AX1420" s="4"/>
      <c r="AY1420" s="4"/>
      <c r="AZ1420" s="4"/>
      <c r="BA1420" s="4"/>
      <c r="BB1420" s="4"/>
      <c r="BC1420" s="4"/>
      <c r="BD1420" s="4"/>
      <c r="BE1420" s="4"/>
      <c r="BF1420" s="4"/>
      <c r="BG1420" s="4"/>
      <c r="BH1420" s="4"/>
      <c r="BI1420" s="4"/>
      <c r="BJ1420" s="4"/>
      <c r="BK1420" s="4"/>
      <c r="BL1420" s="4"/>
      <c r="BM1420" s="4"/>
      <c r="BN1420" s="4"/>
      <c r="BO1420" s="4"/>
      <c r="BP1420" s="4"/>
      <c r="BQ1420" s="4"/>
      <c r="BR1420" s="4"/>
      <c r="BS1420" s="4"/>
      <c r="BT1420" s="4"/>
      <c r="BU1420" s="4"/>
      <c r="BV1420" s="4"/>
      <c r="BW1420" s="4"/>
      <c r="BX1420" s="4"/>
      <c r="BY1420" s="4"/>
      <c r="BZ1420" s="4"/>
      <c r="CA1420" s="4"/>
      <c r="CB1420" s="4"/>
      <c r="CC1420" s="4"/>
      <c r="CD1420" s="4"/>
      <c r="CE1420" s="4"/>
      <c r="CF1420" s="4"/>
      <c r="CG1420" s="4"/>
      <c r="CH1420" s="4"/>
      <c r="CI1420" s="4"/>
      <c r="CJ1420" s="4"/>
      <c r="CK1420" s="4"/>
      <c r="CL1420" s="4"/>
      <c r="CM1420" s="4"/>
      <c r="CN1420" s="4"/>
      <c r="CO1420" s="4"/>
      <c r="CP1420" s="4"/>
      <c r="CQ1420" s="4"/>
      <c r="CR1420" s="4"/>
      <c r="CS1420" s="4"/>
      <c r="CT1420" s="4"/>
      <c r="CU1420" s="4"/>
      <c r="CV1420" s="4"/>
      <c r="CW1420" s="4"/>
      <c r="CX1420" s="4"/>
      <c r="CY1420" s="4"/>
      <c r="CZ1420" s="4"/>
      <c r="DA1420" s="4"/>
      <c r="DB1420" s="4"/>
      <c r="DC1420" s="4"/>
      <c r="DD1420" s="4"/>
      <c r="DE1420" s="4"/>
      <c r="DF1420" s="4"/>
      <c r="DG1420" s="4"/>
      <c r="DH1420" s="4"/>
      <c r="DI1420" s="4"/>
      <c r="DJ1420" s="4"/>
      <c r="DK1420" s="4"/>
      <c r="DL1420" s="4"/>
      <c r="DM1420" s="4"/>
      <c r="DN1420" s="4"/>
      <c r="DO1420" s="4"/>
      <c r="DP1420" s="4"/>
      <c r="DQ1420" s="4"/>
      <c r="DR1420" s="4"/>
      <c r="DS1420" s="4"/>
      <c r="DT1420" s="4"/>
      <c r="DU1420" s="4"/>
      <c r="DV1420" s="4"/>
      <c r="DW1420" s="4"/>
      <c r="DX1420" s="4"/>
      <c r="DY1420" s="4"/>
      <c r="DZ1420" s="4"/>
      <c r="EA1420" s="4"/>
      <c r="EB1420" s="4"/>
      <c r="EC1420" s="4"/>
      <c r="ED1420" s="4"/>
      <c r="EE1420" s="4"/>
      <c r="EF1420" s="4"/>
      <c r="EG1420" s="4"/>
      <c r="EH1420" s="4"/>
      <c r="EI1420" s="4"/>
      <c r="EJ1420" s="4"/>
      <c r="EK1420" s="4"/>
      <c r="EL1420" s="4"/>
    </row>
    <row r="1421" spans="1:142" x14ac:dyDescent="0.35">
      <c r="A1421" s="3"/>
      <c r="B1421" s="4"/>
      <c r="C1421" s="4"/>
      <c r="D1421" s="4"/>
      <c r="E1421" s="3"/>
      <c r="F1421" s="3"/>
      <c r="G1421" s="3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  <c r="AA1421" s="4"/>
      <c r="AB1421" s="4"/>
      <c r="AC1421" s="4"/>
      <c r="AD1421" s="4"/>
      <c r="AE1421" s="4"/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  <c r="AX1421" s="4"/>
      <c r="AY1421" s="4"/>
      <c r="AZ1421" s="4"/>
      <c r="BA1421" s="4"/>
      <c r="BB1421" s="4"/>
      <c r="BC1421" s="4"/>
      <c r="BD1421" s="4"/>
      <c r="BE1421" s="4"/>
      <c r="BF1421" s="4"/>
      <c r="BG1421" s="4"/>
      <c r="BH1421" s="4"/>
      <c r="BI1421" s="4"/>
      <c r="BJ1421" s="4"/>
      <c r="BK1421" s="4"/>
      <c r="BL1421" s="4"/>
      <c r="BM1421" s="4"/>
      <c r="BN1421" s="4"/>
      <c r="BO1421" s="4"/>
      <c r="BP1421" s="4"/>
      <c r="BQ1421" s="4"/>
      <c r="BR1421" s="4"/>
      <c r="BS1421" s="4"/>
      <c r="BT1421" s="4"/>
      <c r="BU1421" s="4"/>
      <c r="BV1421" s="4"/>
      <c r="BW1421" s="4"/>
      <c r="BX1421" s="4"/>
      <c r="BY1421" s="4"/>
      <c r="BZ1421" s="4"/>
      <c r="CA1421" s="4"/>
      <c r="CB1421" s="4"/>
      <c r="CC1421" s="4"/>
      <c r="CD1421" s="4"/>
      <c r="CE1421" s="4"/>
      <c r="CF1421" s="4"/>
      <c r="CG1421" s="4"/>
      <c r="CH1421" s="4"/>
      <c r="CI1421" s="4"/>
      <c r="CJ1421" s="4"/>
      <c r="CK1421" s="4"/>
      <c r="CL1421" s="4"/>
      <c r="CM1421" s="4"/>
      <c r="CN1421" s="4"/>
      <c r="CO1421" s="4"/>
      <c r="CP1421" s="4"/>
      <c r="CQ1421" s="4"/>
      <c r="CR1421" s="4"/>
      <c r="CS1421" s="4"/>
      <c r="CT1421" s="4"/>
      <c r="CU1421" s="4"/>
      <c r="CV1421" s="4"/>
      <c r="CW1421" s="4"/>
      <c r="CX1421" s="4"/>
      <c r="CY1421" s="4"/>
      <c r="CZ1421" s="4"/>
      <c r="DA1421" s="4"/>
      <c r="DB1421" s="4"/>
      <c r="DC1421" s="4"/>
      <c r="DD1421" s="4"/>
      <c r="DE1421" s="4"/>
      <c r="DF1421" s="4"/>
      <c r="DG1421" s="4"/>
      <c r="DH1421" s="4"/>
      <c r="DI1421" s="4"/>
      <c r="DJ1421" s="4"/>
      <c r="DK1421" s="4"/>
      <c r="DL1421" s="4"/>
      <c r="DM1421" s="4"/>
      <c r="DN1421" s="4"/>
      <c r="DO1421" s="4"/>
      <c r="DP1421" s="4"/>
      <c r="DQ1421" s="4"/>
      <c r="DR1421" s="4"/>
      <c r="DS1421" s="4"/>
      <c r="DT1421" s="4"/>
      <c r="DU1421" s="4"/>
      <c r="DV1421" s="4"/>
      <c r="DW1421" s="4"/>
      <c r="DX1421" s="4"/>
      <c r="DY1421" s="4"/>
      <c r="DZ1421" s="4"/>
      <c r="EA1421" s="4"/>
      <c r="EB1421" s="4"/>
      <c r="EC1421" s="4"/>
      <c r="ED1421" s="4"/>
      <c r="EE1421" s="4"/>
      <c r="EF1421" s="4"/>
      <c r="EG1421" s="4"/>
      <c r="EH1421" s="4"/>
      <c r="EI1421" s="4"/>
      <c r="EJ1421" s="4"/>
      <c r="EK1421" s="4"/>
      <c r="EL1421" s="4"/>
    </row>
    <row r="1422" spans="1:142" x14ac:dyDescent="0.35">
      <c r="A1422" s="3"/>
      <c r="B1422" s="4"/>
      <c r="C1422" s="4"/>
      <c r="D1422" s="4"/>
      <c r="E1422" s="3"/>
      <c r="F1422" s="3"/>
      <c r="G1422" s="3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  <c r="AA1422" s="4"/>
      <c r="AB1422" s="4"/>
      <c r="AC1422" s="4"/>
      <c r="AD1422" s="4"/>
      <c r="AE1422" s="4"/>
      <c r="AF1422" s="4"/>
      <c r="AG1422" s="4"/>
      <c r="AH1422" s="4"/>
      <c r="AI1422" s="4"/>
      <c r="AJ1422" s="4"/>
      <c r="AK1422" s="4"/>
      <c r="AL1422" s="4"/>
      <c r="AM1422" s="4"/>
      <c r="AN1422" s="4"/>
      <c r="AO1422" s="4"/>
      <c r="AP1422" s="4"/>
      <c r="AQ1422" s="4"/>
      <c r="AR1422" s="4"/>
      <c r="AS1422" s="4"/>
      <c r="AT1422" s="4"/>
      <c r="AU1422" s="4"/>
      <c r="AV1422" s="4"/>
      <c r="AW1422" s="4"/>
      <c r="AX1422" s="4"/>
      <c r="AY1422" s="4"/>
      <c r="AZ1422" s="4"/>
      <c r="BA1422" s="4"/>
      <c r="BB1422" s="4"/>
      <c r="BC1422" s="4"/>
      <c r="BD1422" s="4"/>
      <c r="BE1422" s="4"/>
      <c r="BF1422" s="4"/>
      <c r="BG1422" s="4"/>
      <c r="BH1422" s="4"/>
      <c r="BI1422" s="4"/>
      <c r="BJ1422" s="4"/>
      <c r="BK1422" s="4"/>
      <c r="BL1422" s="4"/>
      <c r="BM1422" s="4"/>
      <c r="BN1422" s="4"/>
      <c r="BO1422" s="4"/>
      <c r="BP1422" s="4"/>
      <c r="BQ1422" s="4"/>
      <c r="BR1422" s="4"/>
      <c r="BS1422" s="4"/>
      <c r="BT1422" s="4"/>
      <c r="BU1422" s="4"/>
      <c r="BV1422" s="4"/>
      <c r="BW1422" s="4"/>
      <c r="BX1422" s="4"/>
      <c r="BY1422" s="4"/>
      <c r="BZ1422" s="4"/>
      <c r="CA1422" s="4"/>
      <c r="CB1422" s="4"/>
      <c r="CC1422" s="4"/>
      <c r="CD1422" s="4"/>
      <c r="CE1422" s="4"/>
      <c r="CF1422" s="4"/>
      <c r="CG1422" s="4"/>
      <c r="CH1422" s="4"/>
      <c r="CI1422" s="4"/>
      <c r="CJ1422" s="4"/>
      <c r="CK1422" s="4"/>
      <c r="CL1422" s="4"/>
      <c r="CM1422" s="4"/>
      <c r="CN1422" s="4"/>
      <c r="CO1422" s="4"/>
      <c r="CP1422" s="4"/>
      <c r="CQ1422" s="4"/>
      <c r="CR1422" s="4"/>
      <c r="CS1422" s="4"/>
      <c r="CT1422" s="4"/>
      <c r="CU1422" s="4"/>
      <c r="CV1422" s="4"/>
      <c r="CW1422" s="4"/>
      <c r="CX1422" s="4"/>
      <c r="CY1422" s="4"/>
      <c r="CZ1422" s="4"/>
      <c r="DA1422" s="4"/>
      <c r="DB1422" s="4"/>
      <c r="DC1422" s="4"/>
      <c r="DD1422" s="4"/>
      <c r="DE1422" s="4"/>
      <c r="DF1422" s="4"/>
      <c r="DG1422" s="4"/>
      <c r="DH1422" s="4"/>
      <c r="DI1422" s="4"/>
      <c r="DJ1422" s="4"/>
      <c r="DK1422" s="4"/>
      <c r="DL1422" s="4"/>
      <c r="DM1422" s="4"/>
      <c r="DN1422" s="4"/>
      <c r="DO1422" s="4"/>
      <c r="DP1422" s="4"/>
      <c r="DQ1422" s="4"/>
      <c r="DR1422" s="4"/>
      <c r="DS1422" s="4"/>
      <c r="DT1422" s="4"/>
      <c r="DU1422" s="4"/>
      <c r="DV1422" s="4"/>
      <c r="DW1422" s="4"/>
      <c r="DX1422" s="4"/>
      <c r="DY1422" s="4"/>
      <c r="DZ1422" s="4"/>
      <c r="EA1422" s="4"/>
      <c r="EB1422" s="4"/>
      <c r="EC1422" s="4"/>
      <c r="ED1422" s="4"/>
      <c r="EE1422" s="4"/>
      <c r="EF1422" s="4"/>
      <c r="EG1422" s="4"/>
      <c r="EH1422" s="4"/>
      <c r="EI1422" s="4"/>
      <c r="EJ1422" s="4"/>
      <c r="EK1422" s="4"/>
      <c r="EL1422" s="4"/>
    </row>
    <row r="1423" spans="1:142" x14ac:dyDescent="0.35">
      <c r="A1423" s="3"/>
      <c r="B1423" s="4"/>
      <c r="C1423" s="4"/>
      <c r="D1423" s="4"/>
      <c r="E1423" s="3"/>
      <c r="F1423" s="3"/>
      <c r="G1423" s="3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  <c r="AC1423" s="4"/>
      <c r="AD1423" s="4"/>
      <c r="AE1423" s="4"/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  <c r="AX1423" s="4"/>
      <c r="AY1423" s="4"/>
      <c r="AZ1423" s="4"/>
      <c r="BA1423" s="4"/>
      <c r="BB1423" s="4"/>
      <c r="BC1423" s="4"/>
      <c r="BD1423" s="4"/>
      <c r="BE1423" s="4"/>
      <c r="BF1423" s="4"/>
      <c r="BG1423" s="4"/>
      <c r="BH1423" s="4"/>
      <c r="BI1423" s="4"/>
      <c r="BJ1423" s="4"/>
      <c r="BK1423" s="4"/>
      <c r="BL1423" s="4"/>
      <c r="BM1423" s="4"/>
      <c r="BN1423" s="4"/>
      <c r="BO1423" s="4"/>
      <c r="BP1423" s="4"/>
      <c r="BQ1423" s="4"/>
      <c r="BR1423" s="4"/>
      <c r="BS1423" s="4"/>
      <c r="BT1423" s="4"/>
      <c r="BU1423" s="4"/>
      <c r="BV1423" s="4"/>
      <c r="BW1423" s="4"/>
      <c r="BX1423" s="4"/>
      <c r="BY1423" s="4"/>
      <c r="BZ1423" s="4"/>
      <c r="CA1423" s="4"/>
      <c r="CB1423" s="4"/>
      <c r="CC1423" s="4"/>
      <c r="CD1423" s="4"/>
      <c r="CE1423" s="4"/>
      <c r="CF1423" s="4"/>
      <c r="CG1423" s="4"/>
      <c r="CH1423" s="4"/>
      <c r="CI1423" s="4"/>
      <c r="CJ1423" s="4"/>
      <c r="CK1423" s="4"/>
      <c r="CL1423" s="4"/>
      <c r="CM1423" s="4"/>
      <c r="CN1423" s="4"/>
      <c r="CO1423" s="4"/>
      <c r="CP1423" s="4"/>
      <c r="CQ1423" s="4"/>
      <c r="CR1423" s="4"/>
      <c r="CS1423" s="4"/>
      <c r="CT1423" s="4"/>
      <c r="CU1423" s="4"/>
      <c r="CV1423" s="4"/>
      <c r="CW1423" s="4"/>
      <c r="CX1423" s="4"/>
      <c r="CY1423" s="4"/>
      <c r="CZ1423" s="4"/>
      <c r="DA1423" s="4"/>
      <c r="DB1423" s="4"/>
      <c r="DC1423" s="4"/>
      <c r="DD1423" s="4"/>
      <c r="DE1423" s="4"/>
      <c r="DF1423" s="4"/>
      <c r="DG1423" s="4"/>
      <c r="DH1423" s="4"/>
      <c r="DI1423" s="4"/>
      <c r="DJ1423" s="4"/>
      <c r="DK1423" s="4"/>
      <c r="DL1423" s="4"/>
      <c r="DM1423" s="4"/>
      <c r="DN1423" s="4"/>
      <c r="DO1423" s="4"/>
      <c r="DP1423" s="4"/>
      <c r="DQ1423" s="4"/>
      <c r="DR1423" s="4"/>
      <c r="DS1423" s="4"/>
      <c r="DT1423" s="4"/>
      <c r="DU1423" s="4"/>
      <c r="DV1423" s="4"/>
      <c r="DW1423" s="4"/>
      <c r="DX1423" s="4"/>
      <c r="DY1423" s="4"/>
      <c r="DZ1423" s="4"/>
      <c r="EA1423" s="4"/>
      <c r="EB1423" s="4"/>
      <c r="EC1423" s="4"/>
      <c r="ED1423" s="4"/>
      <c r="EE1423" s="4"/>
      <c r="EF1423" s="4"/>
      <c r="EG1423" s="4"/>
      <c r="EH1423" s="4"/>
      <c r="EI1423" s="4"/>
      <c r="EJ1423" s="4"/>
      <c r="EK1423" s="4"/>
      <c r="EL1423" s="4"/>
    </row>
    <row r="1424" spans="1:142" x14ac:dyDescent="0.35">
      <c r="A1424" s="3"/>
      <c r="B1424" s="4"/>
      <c r="C1424" s="4"/>
      <c r="D1424" s="4"/>
      <c r="E1424" s="3"/>
      <c r="F1424" s="3"/>
      <c r="G1424" s="3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  <c r="AA1424" s="4"/>
      <c r="AB1424" s="4"/>
      <c r="AC1424" s="4"/>
      <c r="AD1424" s="4"/>
      <c r="AE1424" s="4"/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  <c r="AX1424" s="4"/>
      <c r="AY1424" s="4"/>
      <c r="AZ1424" s="4"/>
      <c r="BA1424" s="4"/>
      <c r="BB1424" s="4"/>
      <c r="BC1424" s="4"/>
      <c r="BD1424" s="4"/>
      <c r="BE1424" s="4"/>
      <c r="BF1424" s="4"/>
      <c r="BG1424" s="4"/>
      <c r="BH1424" s="4"/>
      <c r="BI1424" s="4"/>
      <c r="BJ1424" s="4"/>
      <c r="BK1424" s="4"/>
      <c r="BL1424" s="4"/>
      <c r="BM1424" s="4"/>
      <c r="BN1424" s="4"/>
      <c r="BO1424" s="4"/>
      <c r="BP1424" s="4"/>
      <c r="BQ1424" s="4"/>
      <c r="BR1424" s="4"/>
      <c r="BS1424" s="4"/>
      <c r="BT1424" s="4"/>
      <c r="BU1424" s="4"/>
      <c r="BV1424" s="4"/>
      <c r="BW1424" s="4"/>
      <c r="BX1424" s="4"/>
      <c r="BY1424" s="4"/>
      <c r="BZ1424" s="4"/>
      <c r="CA1424" s="4"/>
      <c r="CB1424" s="4"/>
      <c r="CC1424" s="4"/>
      <c r="CD1424" s="4"/>
      <c r="CE1424" s="4"/>
      <c r="CF1424" s="4"/>
      <c r="CG1424" s="4"/>
      <c r="CH1424" s="4"/>
      <c r="CI1424" s="4"/>
      <c r="CJ1424" s="4"/>
      <c r="CK1424" s="4"/>
      <c r="CL1424" s="4"/>
      <c r="CM1424" s="4"/>
      <c r="CN1424" s="4"/>
      <c r="CO1424" s="4"/>
      <c r="CP1424" s="4"/>
      <c r="CQ1424" s="4"/>
      <c r="CR1424" s="4"/>
      <c r="CS1424" s="4"/>
      <c r="CT1424" s="4"/>
      <c r="CU1424" s="4"/>
      <c r="CV1424" s="4"/>
      <c r="CW1424" s="4"/>
      <c r="CX1424" s="4"/>
      <c r="CY1424" s="4"/>
      <c r="CZ1424" s="4"/>
      <c r="DA1424" s="4"/>
      <c r="DB1424" s="4"/>
      <c r="DC1424" s="4"/>
      <c r="DD1424" s="4"/>
      <c r="DE1424" s="4"/>
      <c r="DF1424" s="4"/>
      <c r="DG1424" s="4"/>
      <c r="DH1424" s="4"/>
      <c r="DI1424" s="4"/>
      <c r="DJ1424" s="4"/>
      <c r="DK1424" s="4"/>
      <c r="DL1424" s="4"/>
      <c r="DM1424" s="4"/>
      <c r="DN1424" s="4"/>
      <c r="DO1424" s="4"/>
      <c r="DP1424" s="4"/>
      <c r="DQ1424" s="4"/>
      <c r="DR1424" s="4"/>
      <c r="DS1424" s="4"/>
      <c r="DT1424" s="4"/>
      <c r="DU1424" s="4"/>
      <c r="DV1424" s="4"/>
      <c r="DW1424" s="4"/>
      <c r="DX1424" s="4"/>
      <c r="DY1424" s="4"/>
      <c r="DZ1424" s="4"/>
      <c r="EA1424" s="4"/>
      <c r="EB1424" s="4"/>
      <c r="EC1424" s="4"/>
      <c r="ED1424" s="4"/>
      <c r="EE1424" s="4"/>
      <c r="EF1424" s="4"/>
      <c r="EG1424" s="4"/>
      <c r="EH1424" s="4"/>
      <c r="EI1424" s="4"/>
      <c r="EJ1424" s="4"/>
      <c r="EK1424" s="4"/>
      <c r="EL1424" s="4"/>
    </row>
    <row r="1425" spans="1:142" x14ac:dyDescent="0.35">
      <c r="A1425" s="3"/>
      <c r="B1425" s="4"/>
      <c r="C1425" s="4"/>
      <c r="D1425" s="4"/>
      <c r="E1425" s="3"/>
      <c r="F1425" s="3"/>
      <c r="G1425" s="3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  <c r="AA1425" s="4"/>
      <c r="AB1425" s="4"/>
      <c r="AC1425" s="4"/>
      <c r="AD1425" s="4"/>
      <c r="AE1425" s="4"/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  <c r="AY1425" s="4"/>
      <c r="AZ1425" s="4"/>
      <c r="BA1425" s="4"/>
      <c r="BB1425" s="4"/>
      <c r="BC1425" s="4"/>
      <c r="BD1425" s="4"/>
      <c r="BE1425" s="4"/>
      <c r="BF1425" s="4"/>
      <c r="BG1425" s="4"/>
      <c r="BH1425" s="4"/>
      <c r="BI1425" s="4"/>
      <c r="BJ1425" s="4"/>
      <c r="BK1425" s="4"/>
      <c r="BL1425" s="4"/>
      <c r="BM1425" s="4"/>
      <c r="BN1425" s="4"/>
      <c r="BO1425" s="4"/>
      <c r="BP1425" s="4"/>
      <c r="BQ1425" s="4"/>
      <c r="BR1425" s="4"/>
      <c r="BS1425" s="4"/>
      <c r="BT1425" s="4"/>
      <c r="BU1425" s="4"/>
      <c r="BV1425" s="4"/>
      <c r="BW1425" s="4"/>
      <c r="BX1425" s="4"/>
      <c r="BY1425" s="4"/>
      <c r="BZ1425" s="4"/>
      <c r="CA1425" s="4"/>
      <c r="CB1425" s="4"/>
      <c r="CC1425" s="4"/>
      <c r="CD1425" s="4"/>
      <c r="CE1425" s="4"/>
      <c r="CF1425" s="4"/>
      <c r="CG1425" s="4"/>
      <c r="CH1425" s="4"/>
      <c r="CI1425" s="4"/>
      <c r="CJ1425" s="4"/>
      <c r="CK1425" s="4"/>
      <c r="CL1425" s="4"/>
      <c r="CM1425" s="4"/>
      <c r="CN1425" s="4"/>
      <c r="CO1425" s="4"/>
      <c r="CP1425" s="4"/>
      <c r="CQ1425" s="4"/>
      <c r="CR1425" s="4"/>
      <c r="CS1425" s="4"/>
      <c r="CT1425" s="4"/>
      <c r="CU1425" s="4"/>
      <c r="CV1425" s="4"/>
      <c r="CW1425" s="4"/>
      <c r="CX1425" s="4"/>
      <c r="CY1425" s="4"/>
      <c r="CZ1425" s="4"/>
      <c r="DA1425" s="4"/>
      <c r="DB1425" s="4"/>
      <c r="DC1425" s="4"/>
      <c r="DD1425" s="4"/>
      <c r="DE1425" s="4"/>
      <c r="DF1425" s="4"/>
      <c r="DG1425" s="4"/>
      <c r="DH1425" s="4"/>
      <c r="DI1425" s="4"/>
      <c r="DJ1425" s="4"/>
      <c r="DK1425" s="4"/>
      <c r="DL1425" s="4"/>
      <c r="DM1425" s="4"/>
      <c r="DN1425" s="4"/>
      <c r="DO1425" s="4"/>
      <c r="DP1425" s="4"/>
      <c r="DQ1425" s="4"/>
      <c r="DR1425" s="4"/>
      <c r="DS1425" s="4"/>
      <c r="DT1425" s="4"/>
      <c r="DU1425" s="4"/>
      <c r="DV1425" s="4"/>
      <c r="DW1425" s="4"/>
      <c r="DX1425" s="4"/>
      <c r="DY1425" s="4"/>
      <c r="DZ1425" s="4"/>
      <c r="EA1425" s="4"/>
      <c r="EB1425" s="4"/>
      <c r="EC1425" s="4"/>
      <c r="ED1425" s="4"/>
      <c r="EE1425" s="4"/>
      <c r="EF1425" s="4"/>
      <c r="EG1425" s="4"/>
      <c r="EH1425" s="4"/>
      <c r="EI1425" s="4"/>
      <c r="EJ1425" s="4"/>
      <c r="EK1425" s="4"/>
      <c r="EL1425" s="4"/>
    </row>
    <row r="1426" spans="1:142" x14ac:dyDescent="0.35">
      <c r="A1426" s="3"/>
      <c r="B1426" s="4"/>
      <c r="C1426" s="4"/>
      <c r="D1426" s="4"/>
      <c r="E1426" s="3"/>
      <c r="F1426" s="3"/>
      <c r="G1426" s="3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  <c r="BA1426" s="4"/>
      <c r="BB1426" s="4"/>
      <c r="BC1426" s="4"/>
      <c r="BD1426" s="4"/>
      <c r="BE1426" s="4"/>
      <c r="BF1426" s="4"/>
      <c r="BG1426" s="4"/>
      <c r="BH1426" s="4"/>
      <c r="BI1426" s="4"/>
      <c r="BJ1426" s="4"/>
      <c r="BK1426" s="4"/>
      <c r="BL1426" s="4"/>
      <c r="BM1426" s="4"/>
      <c r="BN1426" s="4"/>
      <c r="BO1426" s="4"/>
      <c r="BP1426" s="4"/>
      <c r="BQ1426" s="4"/>
      <c r="BR1426" s="4"/>
      <c r="BS1426" s="4"/>
      <c r="BT1426" s="4"/>
      <c r="BU1426" s="4"/>
      <c r="BV1426" s="4"/>
      <c r="BW1426" s="4"/>
      <c r="BX1426" s="4"/>
      <c r="BY1426" s="4"/>
      <c r="BZ1426" s="4"/>
      <c r="CA1426" s="4"/>
      <c r="CB1426" s="4"/>
      <c r="CC1426" s="4"/>
      <c r="CD1426" s="4"/>
      <c r="CE1426" s="4"/>
      <c r="CF1426" s="4"/>
      <c r="CG1426" s="4"/>
      <c r="CH1426" s="4"/>
      <c r="CI1426" s="4"/>
      <c r="CJ1426" s="4"/>
      <c r="CK1426" s="4"/>
      <c r="CL1426" s="4"/>
      <c r="CM1426" s="4"/>
      <c r="CN1426" s="4"/>
      <c r="CO1426" s="4"/>
      <c r="CP1426" s="4"/>
      <c r="CQ1426" s="4"/>
      <c r="CR1426" s="4"/>
      <c r="CS1426" s="4"/>
      <c r="CT1426" s="4"/>
      <c r="CU1426" s="4"/>
      <c r="CV1426" s="4"/>
      <c r="CW1426" s="4"/>
      <c r="CX1426" s="4"/>
      <c r="CY1426" s="4"/>
      <c r="CZ1426" s="4"/>
      <c r="DA1426" s="4"/>
      <c r="DB1426" s="4"/>
      <c r="DC1426" s="4"/>
      <c r="DD1426" s="4"/>
      <c r="DE1426" s="4"/>
      <c r="DF1426" s="4"/>
      <c r="DG1426" s="4"/>
      <c r="DH1426" s="4"/>
      <c r="DI1426" s="4"/>
      <c r="DJ1426" s="4"/>
      <c r="DK1426" s="4"/>
      <c r="DL1426" s="4"/>
      <c r="DM1426" s="4"/>
      <c r="DN1426" s="4"/>
      <c r="DO1426" s="4"/>
      <c r="DP1426" s="4"/>
      <c r="DQ1426" s="4"/>
      <c r="DR1426" s="4"/>
      <c r="DS1426" s="4"/>
      <c r="DT1426" s="4"/>
      <c r="DU1426" s="4"/>
      <c r="DV1426" s="4"/>
      <c r="DW1426" s="4"/>
      <c r="DX1426" s="4"/>
      <c r="DY1426" s="4"/>
      <c r="DZ1426" s="4"/>
      <c r="EA1426" s="4"/>
      <c r="EB1426" s="4"/>
      <c r="EC1426" s="4"/>
      <c r="ED1426" s="4"/>
      <c r="EE1426" s="4"/>
      <c r="EF1426" s="4"/>
      <c r="EG1426" s="4"/>
      <c r="EH1426" s="4"/>
      <c r="EI1426" s="4"/>
      <c r="EJ1426" s="4"/>
      <c r="EK1426" s="4"/>
      <c r="EL1426" s="4"/>
    </row>
    <row r="1427" spans="1:142" x14ac:dyDescent="0.35">
      <c r="A1427" s="3"/>
      <c r="B1427" s="4"/>
      <c r="C1427" s="4"/>
      <c r="D1427" s="4"/>
      <c r="E1427" s="3"/>
      <c r="F1427" s="3"/>
      <c r="G1427" s="3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/>
      <c r="AS1427" s="4"/>
      <c r="AT1427" s="4"/>
      <c r="AU1427" s="4"/>
      <c r="AV1427" s="4"/>
      <c r="AW1427" s="4"/>
      <c r="AX1427" s="4"/>
      <c r="AY1427" s="4"/>
      <c r="AZ1427" s="4"/>
      <c r="BA1427" s="4"/>
      <c r="BB1427" s="4"/>
      <c r="BC1427" s="4"/>
      <c r="BD1427" s="4"/>
      <c r="BE1427" s="4"/>
      <c r="BF1427" s="4"/>
      <c r="BG1427" s="4"/>
      <c r="BH1427" s="4"/>
      <c r="BI1427" s="4"/>
      <c r="BJ1427" s="4"/>
      <c r="BK1427" s="4"/>
      <c r="BL1427" s="4"/>
      <c r="BM1427" s="4"/>
      <c r="BN1427" s="4"/>
      <c r="BO1427" s="4"/>
      <c r="BP1427" s="4"/>
      <c r="BQ1427" s="4"/>
      <c r="BR1427" s="4"/>
      <c r="BS1427" s="4"/>
      <c r="BT1427" s="4"/>
      <c r="BU1427" s="4"/>
      <c r="BV1427" s="4"/>
      <c r="BW1427" s="4"/>
      <c r="BX1427" s="4"/>
      <c r="BY1427" s="4"/>
      <c r="BZ1427" s="4"/>
      <c r="CA1427" s="4"/>
      <c r="CB1427" s="4"/>
      <c r="CC1427" s="4"/>
      <c r="CD1427" s="4"/>
      <c r="CE1427" s="4"/>
      <c r="CF1427" s="4"/>
      <c r="CG1427" s="4"/>
      <c r="CH1427" s="4"/>
      <c r="CI1427" s="4"/>
      <c r="CJ1427" s="4"/>
      <c r="CK1427" s="4"/>
      <c r="CL1427" s="4"/>
      <c r="CM1427" s="4"/>
      <c r="CN1427" s="4"/>
      <c r="CO1427" s="4"/>
      <c r="CP1427" s="4"/>
      <c r="CQ1427" s="4"/>
      <c r="CR1427" s="4"/>
      <c r="CS1427" s="4"/>
      <c r="CT1427" s="4"/>
      <c r="CU1427" s="4"/>
      <c r="CV1427" s="4"/>
      <c r="CW1427" s="4"/>
      <c r="CX1427" s="4"/>
      <c r="CY1427" s="4"/>
      <c r="CZ1427" s="4"/>
      <c r="DA1427" s="4"/>
      <c r="DB1427" s="4"/>
      <c r="DC1427" s="4"/>
      <c r="DD1427" s="4"/>
      <c r="DE1427" s="4"/>
      <c r="DF1427" s="4"/>
      <c r="DG1427" s="4"/>
      <c r="DH1427" s="4"/>
      <c r="DI1427" s="4"/>
      <c r="DJ1427" s="4"/>
      <c r="DK1427" s="4"/>
      <c r="DL1427" s="4"/>
      <c r="DM1427" s="4"/>
      <c r="DN1427" s="4"/>
      <c r="DO1427" s="4"/>
      <c r="DP1427" s="4"/>
      <c r="DQ1427" s="4"/>
      <c r="DR1427" s="4"/>
      <c r="DS1427" s="4"/>
      <c r="DT1427" s="4"/>
      <c r="DU1427" s="4"/>
      <c r="DV1427" s="4"/>
      <c r="DW1427" s="4"/>
      <c r="DX1427" s="4"/>
      <c r="DY1427" s="4"/>
      <c r="DZ1427" s="4"/>
      <c r="EA1427" s="4"/>
      <c r="EB1427" s="4"/>
      <c r="EC1427" s="4"/>
      <c r="ED1427" s="4"/>
      <c r="EE1427" s="4"/>
      <c r="EF1427" s="4"/>
      <c r="EG1427" s="4"/>
      <c r="EH1427" s="4"/>
      <c r="EI1427" s="4"/>
      <c r="EJ1427" s="4"/>
      <c r="EK1427" s="4"/>
      <c r="EL1427" s="4"/>
    </row>
    <row r="1428" spans="1:142" x14ac:dyDescent="0.35">
      <c r="A1428" s="3"/>
      <c r="B1428" s="4"/>
      <c r="C1428" s="4"/>
      <c r="D1428" s="4"/>
      <c r="E1428" s="3"/>
      <c r="F1428" s="3"/>
      <c r="G1428" s="3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/>
      <c r="AD1428" s="4"/>
      <c r="AE1428" s="4"/>
      <c r="AF1428" s="4"/>
      <c r="AG1428" s="4"/>
      <c r="AH1428" s="4"/>
      <c r="AI1428" s="4"/>
      <c r="AJ1428" s="4"/>
      <c r="AK1428" s="4"/>
      <c r="AL1428" s="4"/>
      <c r="AM1428" s="4"/>
      <c r="AN1428" s="4"/>
      <c r="AO1428" s="4"/>
      <c r="AP1428" s="4"/>
      <c r="AQ1428" s="4"/>
      <c r="AR1428" s="4"/>
      <c r="AS1428" s="4"/>
      <c r="AT1428" s="4"/>
      <c r="AU1428" s="4"/>
      <c r="AV1428" s="4"/>
      <c r="AW1428" s="4"/>
      <c r="AX1428" s="4"/>
      <c r="AY1428" s="4"/>
      <c r="AZ1428" s="4"/>
      <c r="BA1428" s="4"/>
      <c r="BB1428" s="4"/>
      <c r="BC1428" s="4"/>
      <c r="BD1428" s="4"/>
      <c r="BE1428" s="4"/>
      <c r="BF1428" s="4"/>
      <c r="BG1428" s="4"/>
      <c r="BH1428" s="4"/>
      <c r="BI1428" s="4"/>
      <c r="BJ1428" s="4"/>
      <c r="BK1428" s="4"/>
      <c r="BL1428" s="4"/>
      <c r="BM1428" s="4"/>
      <c r="BN1428" s="4"/>
      <c r="BO1428" s="4"/>
      <c r="BP1428" s="4"/>
      <c r="BQ1428" s="4"/>
      <c r="BR1428" s="4"/>
      <c r="BS1428" s="4"/>
      <c r="BT1428" s="4"/>
      <c r="BU1428" s="4"/>
      <c r="BV1428" s="4"/>
      <c r="BW1428" s="4"/>
      <c r="BX1428" s="4"/>
      <c r="BY1428" s="4"/>
      <c r="BZ1428" s="4"/>
      <c r="CA1428" s="4"/>
      <c r="CB1428" s="4"/>
      <c r="CC1428" s="4"/>
      <c r="CD1428" s="4"/>
      <c r="CE1428" s="4"/>
      <c r="CF1428" s="4"/>
      <c r="CG1428" s="4"/>
      <c r="CH1428" s="4"/>
      <c r="CI1428" s="4"/>
      <c r="CJ1428" s="4"/>
      <c r="CK1428" s="4"/>
      <c r="CL1428" s="4"/>
      <c r="CM1428" s="4"/>
      <c r="CN1428" s="4"/>
      <c r="CO1428" s="4"/>
      <c r="CP1428" s="4"/>
      <c r="CQ1428" s="4"/>
      <c r="CR1428" s="4"/>
      <c r="CS1428" s="4"/>
      <c r="CT1428" s="4"/>
      <c r="CU1428" s="4"/>
      <c r="CV1428" s="4"/>
      <c r="CW1428" s="4"/>
      <c r="CX1428" s="4"/>
      <c r="CY1428" s="4"/>
      <c r="CZ1428" s="4"/>
      <c r="DA1428" s="4"/>
      <c r="DB1428" s="4"/>
      <c r="DC1428" s="4"/>
      <c r="DD1428" s="4"/>
      <c r="DE1428" s="4"/>
      <c r="DF1428" s="4"/>
      <c r="DG1428" s="4"/>
      <c r="DH1428" s="4"/>
      <c r="DI1428" s="4"/>
      <c r="DJ1428" s="4"/>
      <c r="DK1428" s="4"/>
      <c r="DL1428" s="4"/>
      <c r="DM1428" s="4"/>
      <c r="DN1428" s="4"/>
      <c r="DO1428" s="4"/>
      <c r="DP1428" s="4"/>
      <c r="DQ1428" s="4"/>
      <c r="DR1428" s="4"/>
      <c r="DS1428" s="4"/>
      <c r="DT1428" s="4"/>
      <c r="DU1428" s="4"/>
      <c r="DV1428" s="4"/>
      <c r="DW1428" s="4"/>
      <c r="DX1428" s="4"/>
      <c r="DY1428" s="4"/>
      <c r="DZ1428" s="4"/>
      <c r="EA1428" s="4"/>
      <c r="EB1428" s="4"/>
      <c r="EC1428" s="4"/>
      <c r="ED1428" s="4"/>
      <c r="EE1428" s="4"/>
      <c r="EF1428" s="4"/>
      <c r="EG1428" s="4"/>
      <c r="EH1428" s="4"/>
      <c r="EI1428" s="4"/>
      <c r="EJ1428" s="4"/>
      <c r="EK1428" s="4"/>
      <c r="EL1428" s="4"/>
    </row>
    <row r="1429" spans="1:142" x14ac:dyDescent="0.35">
      <c r="A1429" s="3"/>
      <c r="B1429" s="4"/>
      <c r="C1429" s="4"/>
      <c r="D1429" s="4"/>
      <c r="E1429" s="3"/>
      <c r="F1429" s="3"/>
      <c r="G1429" s="3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  <c r="AA1429" s="4"/>
      <c r="AB1429" s="4"/>
      <c r="AC1429" s="4"/>
      <c r="AD1429" s="4"/>
      <c r="AE1429" s="4"/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  <c r="AX1429" s="4"/>
      <c r="AY1429" s="4"/>
      <c r="AZ1429" s="4"/>
      <c r="BA1429" s="4"/>
      <c r="BB1429" s="4"/>
      <c r="BC1429" s="4"/>
      <c r="BD1429" s="4"/>
      <c r="BE1429" s="4"/>
      <c r="BF1429" s="4"/>
      <c r="BG1429" s="4"/>
      <c r="BH1429" s="4"/>
      <c r="BI1429" s="4"/>
      <c r="BJ1429" s="4"/>
      <c r="BK1429" s="4"/>
      <c r="BL1429" s="4"/>
      <c r="BM1429" s="4"/>
      <c r="BN1429" s="4"/>
      <c r="BO1429" s="4"/>
      <c r="BP1429" s="4"/>
      <c r="BQ1429" s="4"/>
      <c r="BR1429" s="4"/>
      <c r="BS1429" s="4"/>
      <c r="BT1429" s="4"/>
      <c r="BU1429" s="4"/>
      <c r="BV1429" s="4"/>
      <c r="BW1429" s="4"/>
      <c r="BX1429" s="4"/>
      <c r="BY1429" s="4"/>
      <c r="BZ1429" s="4"/>
      <c r="CA1429" s="4"/>
      <c r="CB1429" s="4"/>
      <c r="CC1429" s="4"/>
      <c r="CD1429" s="4"/>
      <c r="CE1429" s="4"/>
      <c r="CF1429" s="4"/>
      <c r="CG1429" s="4"/>
      <c r="CH1429" s="4"/>
      <c r="CI1429" s="4"/>
      <c r="CJ1429" s="4"/>
      <c r="CK1429" s="4"/>
      <c r="CL1429" s="4"/>
      <c r="CM1429" s="4"/>
      <c r="CN1429" s="4"/>
      <c r="CO1429" s="4"/>
      <c r="CP1429" s="4"/>
      <c r="CQ1429" s="4"/>
      <c r="CR1429" s="4"/>
      <c r="CS1429" s="4"/>
      <c r="CT1429" s="4"/>
      <c r="CU1429" s="4"/>
      <c r="CV1429" s="4"/>
      <c r="CW1429" s="4"/>
      <c r="CX1429" s="4"/>
      <c r="CY1429" s="4"/>
      <c r="CZ1429" s="4"/>
      <c r="DA1429" s="4"/>
      <c r="DB1429" s="4"/>
      <c r="DC1429" s="4"/>
      <c r="DD1429" s="4"/>
      <c r="DE1429" s="4"/>
      <c r="DF1429" s="4"/>
      <c r="DG1429" s="4"/>
      <c r="DH1429" s="4"/>
      <c r="DI1429" s="4"/>
      <c r="DJ1429" s="4"/>
      <c r="DK1429" s="4"/>
      <c r="DL1429" s="4"/>
      <c r="DM1429" s="4"/>
      <c r="DN1429" s="4"/>
      <c r="DO1429" s="4"/>
      <c r="DP1429" s="4"/>
      <c r="DQ1429" s="4"/>
      <c r="DR1429" s="4"/>
      <c r="DS1429" s="4"/>
      <c r="DT1429" s="4"/>
      <c r="DU1429" s="4"/>
      <c r="DV1429" s="4"/>
      <c r="DW1429" s="4"/>
      <c r="DX1429" s="4"/>
      <c r="DY1429" s="4"/>
      <c r="DZ1429" s="4"/>
      <c r="EA1429" s="4"/>
      <c r="EB1429" s="4"/>
      <c r="EC1429" s="4"/>
      <c r="ED1429" s="4"/>
      <c r="EE1429" s="4"/>
      <c r="EF1429" s="4"/>
      <c r="EG1429" s="4"/>
      <c r="EH1429" s="4"/>
      <c r="EI1429" s="4"/>
      <c r="EJ1429" s="4"/>
      <c r="EK1429" s="4"/>
      <c r="EL1429" s="4"/>
    </row>
    <row r="1430" spans="1:142" x14ac:dyDescent="0.35">
      <c r="A1430" s="3"/>
      <c r="B1430" s="4"/>
      <c r="C1430" s="4"/>
      <c r="D1430" s="4"/>
      <c r="E1430" s="3"/>
      <c r="F1430" s="3"/>
      <c r="G1430" s="3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  <c r="AA1430" s="4"/>
      <c r="AB1430" s="4"/>
      <c r="AC1430" s="4"/>
      <c r="AD1430" s="4"/>
      <c r="AE1430" s="4"/>
      <c r="AF1430" s="4"/>
      <c r="AG1430" s="4"/>
      <c r="AH1430" s="4"/>
      <c r="AI1430" s="4"/>
      <c r="AJ1430" s="4"/>
      <c r="AK1430" s="4"/>
      <c r="AL1430" s="4"/>
      <c r="AM1430" s="4"/>
      <c r="AN1430" s="4"/>
      <c r="AO1430" s="4"/>
      <c r="AP1430" s="4"/>
      <c r="AQ1430" s="4"/>
      <c r="AR1430" s="4"/>
      <c r="AS1430" s="4"/>
      <c r="AT1430" s="4"/>
      <c r="AU1430" s="4"/>
      <c r="AV1430" s="4"/>
      <c r="AW1430" s="4"/>
      <c r="AX1430" s="4"/>
      <c r="AY1430" s="4"/>
      <c r="AZ1430" s="4"/>
      <c r="BA1430" s="4"/>
      <c r="BB1430" s="4"/>
      <c r="BC1430" s="4"/>
      <c r="BD1430" s="4"/>
      <c r="BE1430" s="4"/>
      <c r="BF1430" s="4"/>
      <c r="BG1430" s="4"/>
      <c r="BH1430" s="4"/>
      <c r="BI1430" s="4"/>
      <c r="BJ1430" s="4"/>
      <c r="BK1430" s="4"/>
      <c r="BL1430" s="4"/>
      <c r="BM1430" s="4"/>
      <c r="BN1430" s="4"/>
      <c r="BO1430" s="4"/>
      <c r="BP1430" s="4"/>
      <c r="BQ1430" s="4"/>
      <c r="BR1430" s="4"/>
      <c r="BS1430" s="4"/>
      <c r="BT1430" s="4"/>
      <c r="BU1430" s="4"/>
      <c r="BV1430" s="4"/>
      <c r="BW1430" s="4"/>
      <c r="BX1430" s="4"/>
      <c r="BY1430" s="4"/>
      <c r="BZ1430" s="4"/>
      <c r="CA1430" s="4"/>
      <c r="CB1430" s="4"/>
      <c r="CC1430" s="4"/>
      <c r="CD1430" s="4"/>
      <c r="CE1430" s="4"/>
      <c r="CF1430" s="4"/>
      <c r="CG1430" s="4"/>
      <c r="CH1430" s="4"/>
      <c r="CI1430" s="4"/>
      <c r="CJ1430" s="4"/>
      <c r="CK1430" s="4"/>
      <c r="CL1430" s="4"/>
      <c r="CM1430" s="4"/>
      <c r="CN1430" s="4"/>
      <c r="CO1430" s="4"/>
      <c r="CP1430" s="4"/>
      <c r="CQ1430" s="4"/>
      <c r="CR1430" s="4"/>
      <c r="CS1430" s="4"/>
      <c r="CT1430" s="4"/>
      <c r="CU1430" s="4"/>
      <c r="CV1430" s="4"/>
      <c r="CW1430" s="4"/>
      <c r="CX1430" s="4"/>
      <c r="CY1430" s="4"/>
      <c r="CZ1430" s="4"/>
      <c r="DA1430" s="4"/>
      <c r="DB1430" s="4"/>
      <c r="DC1430" s="4"/>
      <c r="DD1430" s="4"/>
      <c r="DE1430" s="4"/>
      <c r="DF1430" s="4"/>
      <c r="DG1430" s="4"/>
      <c r="DH1430" s="4"/>
      <c r="DI1430" s="4"/>
      <c r="DJ1430" s="4"/>
      <c r="DK1430" s="4"/>
      <c r="DL1430" s="4"/>
      <c r="DM1430" s="4"/>
      <c r="DN1430" s="4"/>
      <c r="DO1430" s="4"/>
      <c r="DP1430" s="4"/>
      <c r="DQ1430" s="4"/>
      <c r="DR1430" s="4"/>
      <c r="DS1430" s="4"/>
      <c r="DT1430" s="4"/>
      <c r="DU1430" s="4"/>
      <c r="DV1430" s="4"/>
      <c r="DW1430" s="4"/>
      <c r="DX1430" s="4"/>
      <c r="DY1430" s="4"/>
      <c r="DZ1430" s="4"/>
      <c r="EA1430" s="4"/>
      <c r="EB1430" s="4"/>
      <c r="EC1430" s="4"/>
      <c r="ED1430" s="4"/>
      <c r="EE1430" s="4"/>
      <c r="EF1430" s="4"/>
      <c r="EG1430" s="4"/>
      <c r="EH1430" s="4"/>
      <c r="EI1430" s="4"/>
      <c r="EJ1430" s="4"/>
      <c r="EK1430" s="4"/>
      <c r="EL1430" s="4"/>
    </row>
    <row r="1431" spans="1:142" x14ac:dyDescent="0.35">
      <c r="A1431" s="3"/>
      <c r="B1431" s="4"/>
      <c r="C1431" s="4"/>
      <c r="D1431" s="4"/>
      <c r="E1431" s="3"/>
      <c r="F1431" s="3"/>
      <c r="G1431" s="3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  <c r="AA1431" s="4"/>
      <c r="AB1431" s="4"/>
      <c r="AC1431" s="4"/>
      <c r="AD1431" s="4"/>
      <c r="AE1431" s="4"/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  <c r="AX1431" s="4"/>
      <c r="AY1431" s="4"/>
      <c r="AZ1431" s="4"/>
      <c r="BA1431" s="4"/>
      <c r="BB1431" s="4"/>
      <c r="BC1431" s="4"/>
      <c r="BD1431" s="4"/>
      <c r="BE1431" s="4"/>
      <c r="BF1431" s="4"/>
      <c r="BG1431" s="4"/>
      <c r="BH1431" s="4"/>
      <c r="BI1431" s="4"/>
      <c r="BJ1431" s="4"/>
      <c r="BK1431" s="4"/>
      <c r="BL1431" s="4"/>
      <c r="BM1431" s="4"/>
      <c r="BN1431" s="4"/>
      <c r="BO1431" s="4"/>
      <c r="BP1431" s="4"/>
      <c r="BQ1431" s="4"/>
      <c r="BR1431" s="4"/>
      <c r="BS1431" s="4"/>
      <c r="BT1431" s="4"/>
      <c r="BU1431" s="4"/>
      <c r="BV1431" s="4"/>
      <c r="BW1431" s="4"/>
      <c r="BX1431" s="4"/>
      <c r="BY1431" s="4"/>
      <c r="BZ1431" s="4"/>
      <c r="CA1431" s="4"/>
      <c r="CB1431" s="4"/>
      <c r="CC1431" s="4"/>
      <c r="CD1431" s="4"/>
      <c r="CE1431" s="4"/>
      <c r="CF1431" s="4"/>
      <c r="CG1431" s="4"/>
      <c r="CH1431" s="4"/>
      <c r="CI1431" s="4"/>
      <c r="CJ1431" s="4"/>
      <c r="CK1431" s="4"/>
      <c r="CL1431" s="4"/>
      <c r="CM1431" s="4"/>
      <c r="CN1431" s="4"/>
      <c r="CO1431" s="4"/>
      <c r="CP1431" s="4"/>
      <c r="CQ1431" s="4"/>
      <c r="CR1431" s="4"/>
      <c r="CS1431" s="4"/>
      <c r="CT1431" s="4"/>
      <c r="CU1431" s="4"/>
      <c r="CV1431" s="4"/>
      <c r="CW1431" s="4"/>
      <c r="CX1431" s="4"/>
      <c r="CY1431" s="4"/>
      <c r="CZ1431" s="4"/>
      <c r="DA1431" s="4"/>
      <c r="DB1431" s="4"/>
      <c r="DC1431" s="4"/>
      <c r="DD1431" s="4"/>
      <c r="DE1431" s="4"/>
      <c r="DF1431" s="4"/>
      <c r="DG1431" s="4"/>
      <c r="DH1431" s="4"/>
      <c r="DI1431" s="4"/>
      <c r="DJ1431" s="4"/>
      <c r="DK1431" s="4"/>
      <c r="DL1431" s="4"/>
      <c r="DM1431" s="4"/>
      <c r="DN1431" s="4"/>
      <c r="DO1431" s="4"/>
      <c r="DP1431" s="4"/>
      <c r="DQ1431" s="4"/>
      <c r="DR1431" s="4"/>
      <c r="DS1431" s="4"/>
      <c r="DT1431" s="4"/>
      <c r="DU1431" s="4"/>
      <c r="DV1431" s="4"/>
      <c r="DW1431" s="4"/>
      <c r="DX1431" s="4"/>
      <c r="DY1431" s="4"/>
      <c r="DZ1431" s="4"/>
      <c r="EA1431" s="4"/>
      <c r="EB1431" s="4"/>
      <c r="EC1431" s="4"/>
      <c r="ED1431" s="4"/>
      <c r="EE1431" s="4"/>
      <c r="EF1431" s="4"/>
      <c r="EG1431" s="4"/>
      <c r="EH1431" s="4"/>
      <c r="EI1431" s="4"/>
      <c r="EJ1431" s="4"/>
      <c r="EK1431" s="4"/>
      <c r="EL1431" s="4"/>
    </row>
    <row r="1432" spans="1:142" x14ac:dyDescent="0.35">
      <c r="A1432" s="3"/>
      <c r="B1432" s="4"/>
      <c r="C1432" s="4"/>
      <c r="D1432" s="4"/>
      <c r="E1432" s="3"/>
      <c r="F1432" s="3"/>
      <c r="G1432" s="3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  <c r="BA1432" s="4"/>
      <c r="BB1432" s="4"/>
      <c r="BC1432" s="4"/>
      <c r="BD1432" s="4"/>
      <c r="BE1432" s="4"/>
      <c r="BF1432" s="4"/>
      <c r="BG1432" s="4"/>
      <c r="BH1432" s="4"/>
      <c r="BI1432" s="4"/>
      <c r="BJ1432" s="4"/>
      <c r="BK1432" s="4"/>
      <c r="BL1432" s="4"/>
      <c r="BM1432" s="4"/>
      <c r="BN1432" s="4"/>
      <c r="BO1432" s="4"/>
      <c r="BP1432" s="4"/>
      <c r="BQ1432" s="4"/>
      <c r="BR1432" s="4"/>
      <c r="BS1432" s="4"/>
      <c r="BT1432" s="4"/>
      <c r="BU1432" s="4"/>
      <c r="BV1432" s="4"/>
      <c r="BW1432" s="4"/>
      <c r="BX1432" s="4"/>
      <c r="BY1432" s="4"/>
      <c r="BZ1432" s="4"/>
      <c r="CA1432" s="4"/>
      <c r="CB1432" s="4"/>
      <c r="CC1432" s="4"/>
      <c r="CD1432" s="4"/>
      <c r="CE1432" s="4"/>
      <c r="CF1432" s="4"/>
      <c r="CG1432" s="4"/>
      <c r="CH1432" s="4"/>
      <c r="CI1432" s="4"/>
      <c r="CJ1432" s="4"/>
      <c r="CK1432" s="4"/>
      <c r="CL1432" s="4"/>
      <c r="CM1432" s="4"/>
      <c r="CN1432" s="4"/>
      <c r="CO1432" s="4"/>
      <c r="CP1432" s="4"/>
      <c r="CQ1432" s="4"/>
      <c r="CR1432" s="4"/>
      <c r="CS1432" s="4"/>
      <c r="CT1432" s="4"/>
      <c r="CU1432" s="4"/>
      <c r="CV1432" s="4"/>
      <c r="CW1432" s="4"/>
      <c r="CX1432" s="4"/>
      <c r="CY1432" s="4"/>
      <c r="CZ1432" s="4"/>
      <c r="DA1432" s="4"/>
      <c r="DB1432" s="4"/>
      <c r="DC1432" s="4"/>
      <c r="DD1432" s="4"/>
      <c r="DE1432" s="4"/>
      <c r="DF1432" s="4"/>
      <c r="DG1432" s="4"/>
      <c r="DH1432" s="4"/>
      <c r="DI1432" s="4"/>
      <c r="DJ1432" s="4"/>
      <c r="DK1432" s="4"/>
      <c r="DL1432" s="4"/>
      <c r="DM1432" s="4"/>
      <c r="DN1432" s="4"/>
      <c r="DO1432" s="4"/>
      <c r="DP1432" s="4"/>
      <c r="DQ1432" s="4"/>
      <c r="DR1432" s="4"/>
      <c r="DS1432" s="4"/>
      <c r="DT1432" s="4"/>
      <c r="DU1432" s="4"/>
      <c r="DV1432" s="4"/>
      <c r="DW1432" s="4"/>
      <c r="DX1432" s="4"/>
      <c r="DY1432" s="4"/>
      <c r="DZ1432" s="4"/>
      <c r="EA1432" s="4"/>
      <c r="EB1432" s="4"/>
      <c r="EC1432" s="4"/>
      <c r="ED1432" s="4"/>
      <c r="EE1432" s="4"/>
      <c r="EF1432" s="4"/>
      <c r="EG1432" s="4"/>
      <c r="EH1432" s="4"/>
      <c r="EI1432" s="4"/>
      <c r="EJ1432" s="4"/>
      <c r="EK1432" s="4"/>
      <c r="EL1432" s="4"/>
    </row>
    <row r="1433" spans="1:142" x14ac:dyDescent="0.35">
      <c r="A1433" s="3"/>
      <c r="B1433" s="4"/>
      <c r="C1433" s="4"/>
      <c r="D1433" s="4"/>
      <c r="E1433" s="3"/>
      <c r="F1433" s="3"/>
      <c r="G1433" s="3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  <c r="AA1433" s="4"/>
      <c r="AB1433" s="4"/>
      <c r="AC1433" s="4"/>
      <c r="AD1433" s="4"/>
      <c r="AE1433" s="4"/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  <c r="AX1433" s="4"/>
      <c r="AY1433" s="4"/>
      <c r="AZ1433" s="4"/>
      <c r="BA1433" s="4"/>
      <c r="BB1433" s="4"/>
      <c r="BC1433" s="4"/>
      <c r="BD1433" s="4"/>
      <c r="BE1433" s="4"/>
      <c r="BF1433" s="4"/>
      <c r="BG1433" s="4"/>
      <c r="BH1433" s="4"/>
      <c r="BI1433" s="4"/>
      <c r="BJ1433" s="4"/>
      <c r="BK1433" s="4"/>
      <c r="BL1433" s="4"/>
      <c r="BM1433" s="4"/>
      <c r="BN1433" s="4"/>
      <c r="BO1433" s="4"/>
      <c r="BP1433" s="4"/>
      <c r="BQ1433" s="4"/>
      <c r="BR1433" s="4"/>
      <c r="BS1433" s="4"/>
      <c r="BT1433" s="4"/>
      <c r="BU1433" s="4"/>
      <c r="BV1433" s="4"/>
      <c r="BW1433" s="4"/>
      <c r="BX1433" s="4"/>
      <c r="BY1433" s="4"/>
      <c r="BZ1433" s="4"/>
      <c r="CA1433" s="4"/>
      <c r="CB1433" s="4"/>
      <c r="CC1433" s="4"/>
      <c r="CD1433" s="4"/>
      <c r="CE1433" s="4"/>
      <c r="CF1433" s="4"/>
      <c r="CG1433" s="4"/>
      <c r="CH1433" s="4"/>
      <c r="CI1433" s="4"/>
      <c r="CJ1433" s="4"/>
      <c r="CK1433" s="4"/>
      <c r="CL1433" s="4"/>
      <c r="CM1433" s="4"/>
      <c r="CN1433" s="4"/>
      <c r="CO1433" s="4"/>
      <c r="CP1433" s="4"/>
      <c r="CQ1433" s="4"/>
      <c r="CR1433" s="4"/>
      <c r="CS1433" s="4"/>
      <c r="CT1433" s="4"/>
      <c r="CU1433" s="4"/>
      <c r="CV1433" s="4"/>
      <c r="CW1433" s="4"/>
      <c r="CX1433" s="4"/>
      <c r="CY1433" s="4"/>
      <c r="CZ1433" s="4"/>
      <c r="DA1433" s="4"/>
      <c r="DB1433" s="4"/>
      <c r="DC1433" s="4"/>
      <c r="DD1433" s="4"/>
      <c r="DE1433" s="4"/>
      <c r="DF1433" s="4"/>
      <c r="DG1433" s="4"/>
      <c r="DH1433" s="4"/>
      <c r="DI1433" s="4"/>
      <c r="DJ1433" s="4"/>
      <c r="DK1433" s="4"/>
      <c r="DL1433" s="4"/>
      <c r="DM1433" s="4"/>
      <c r="DN1433" s="4"/>
      <c r="DO1433" s="4"/>
      <c r="DP1433" s="4"/>
      <c r="DQ1433" s="4"/>
      <c r="DR1433" s="4"/>
      <c r="DS1433" s="4"/>
      <c r="DT1433" s="4"/>
      <c r="DU1433" s="4"/>
      <c r="DV1433" s="4"/>
      <c r="DW1433" s="4"/>
      <c r="DX1433" s="4"/>
      <c r="DY1433" s="4"/>
      <c r="DZ1433" s="4"/>
      <c r="EA1433" s="4"/>
      <c r="EB1433" s="4"/>
      <c r="EC1433" s="4"/>
      <c r="ED1433" s="4"/>
      <c r="EE1433" s="4"/>
      <c r="EF1433" s="4"/>
      <c r="EG1433" s="4"/>
      <c r="EH1433" s="4"/>
      <c r="EI1433" s="4"/>
      <c r="EJ1433" s="4"/>
      <c r="EK1433" s="4"/>
      <c r="EL1433" s="4"/>
    </row>
    <row r="1434" spans="1:142" x14ac:dyDescent="0.35">
      <c r="A1434" s="3"/>
      <c r="B1434" s="4"/>
      <c r="C1434" s="4"/>
      <c r="D1434" s="4"/>
      <c r="E1434" s="3"/>
      <c r="F1434" s="3"/>
      <c r="G1434" s="3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  <c r="AA1434" s="4"/>
      <c r="AB1434" s="4"/>
      <c r="AC1434" s="4"/>
      <c r="AD1434" s="4"/>
      <c r="AE1434" s="4"/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  <c r="AU1434" s="4"/>
      <c r="AV1434" s="4"/>
      <c r="AW1434" s="4"/>
      <c r="AX1434" s="4"/>
      <c r="AY1434" s="4"/>
      <c r="AZ1434" s="4"/>
      <c r="BA1434" s="4"/>
      <c r="BB1434" s="4"/>
      <c r="BC1434" s="4"/>
      <c r="BD1434" s="4"/>
      <c r="BE1434" s="4"/>
      <c r="BF1434" s="4"/>
      <c r="BG1434" s="4"/>
      <c r="BH1434" s="4"/>
      <c r="BI1434" s="4"/>
      <c r="BJ1434" s="4"/>
      <c r="BK1434" s="4"/>
      <c r="BL1434" s="4"/>
      <c r="BM1434" s="4"/>
      <c r="BN1434" s="4"/>
      <c r="BO1434" s="4"/>
      <c r="BP1434" s="4"/>
      <c r="BQ1434" s="4"/>
      <c r="BR1434" s="4"/>
      <c r="BS1434" s="4"/>
      <c r="BT1434" s="4"/>
      <c r="BU1434" s="4"/>
      <c r="BV1434" s="4"/>
      <c r="BW1434" s="4"/>
      <c r="BX1434" s="4"/>
      <c r="BY1434" s="4"/>
      <c r="BZ1434" s="4"/>
      <c r="CA1434" s="4"/>
      <c r="CB1434" s="4"/>
      <c r="CC1434" s="4"/>
      <c r="CD1434" s="4"/>
      <c r="CE1434" s="4"/>
      <c r="CF1434" s="4"/>
      <c r="CG1434" s="4"/>
      <c r="CH1434" s="4"/>
      <c r="CI1434" s="4"/>
      <c r="CJ1434" s="4"/>
      <c r="CK1434" s="4"/>
      <c r="CL1434" s="4"/>
      <c r="CM1434" s="4"/>
      <c r="CN1434" s="4"/>
      <c r="CO1434" s="4"/>
      <c r="CP1434" s="4"/>
      <c r="CQ1434" s="4"/>
      <c r="CR1434" s="4"/>
      <c r="CS1434" s="4"/>
      <c r="CT1434" s="4"/>
      <c r="CU1434" s="4"/>
      <c r="CV1434" s="4"/>
      <c r="CW1434" s="4"/>
      <c r="CX1434" s="4"/>
      <c r="CY1434" s="4"/>
      <c r="CZ1434" s="4"/>
      <c r="DA1434" s="4"/>
      <c r="DB1434" s="4"/>
      <c r="DC1434" s="4"/>
      <c r="DD1434" s="4"/>
      <c r="DE1434" s="4"/>
      <c r="DF1434" s="4"/>
      <c r="DG1434" s="4"/>
      <c r="DH1434" s="4"/>
      <c r="DI1434" s="4"/>
      <c r="DJ1434" s="4"/>
      <c r="DK1434" s="4"/>
      <c r="DL1434" s="4"/>
      <c r="DM1434" s="4"/>
      <c r="DN1434" s="4"/>
      <c r="DO1434" s="4"/>
      <c r="DP1434" s="4"/>
      <c r="DQ1434" s="4"/>
      <c r="DR1434" s="4"/>
      <c r="DS1434" s="4"/>
      <c r="DT1434" s="4"/>
      <c r="DU1434" s="4"/>
      <c r="DV1434" s="4"/>
      <c r="DW1434" s="4"/>
      <c r="DX1434" s="4"/>
      <c r="DY1434" s="4"/>
      <c r="DZ1434" s="4"/>
      <c r="EA1434" s="4"/>
      <c r="EB1434" s="4"/>
      <c r="EC1434" s="4"/>
      <c r="ED1434" s="4"/>
      <c r="EE1434" s="4"/>
      <c r="EF1434" s="4"/>
      <c r="EG1434" s="4"/>
      <c r="EH1434" s="4"/>
      <c r="EI1434" s="4"/>
      <c r="EJ1434" s="4"/>
      <c r="EK1434" s="4"/>
      <c r="EL1434" s="4"/>
    </row>
    <row r="1435" spans="1:142" x14ac:dyDescent="0.35">
      <c r="A1435" s="3"/>
      <c r="B1435" s="4"/>
      <c r="C1435" s="4"/>
      <c r="D1435" s="4"/>
      <c r="E1435" s="3"/>
      <c r="F1435" s="3"/>
      <c r="G1435" s="3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  <c r="AA1435" s="4"/>
      <c r="AB1435" s="4"/>
      <c r="AC1435" s="4"/>
      <c r="AD1435" s="4"/>
      <c r="AE1435" s="4"/>
      <c r="AF1435" s="4"/>
      <c r="AG1435" s="4"/>
      <c r="AH1435" s="4"/>
      <c r="AI1435" s="4"/>
      <c r="AJ1435" s="4"/>
      <c r="AK1435" s="4"/>
      <c r="AL1435" s="4"/>
      <c r="AM1435" s="4"/>
      <c r="AN1435" s="4"/>
      <c r="AO1435" s="4"/>
      <c r="AP1435" s="4"/>
      <c r="AQ1435" s="4"/>
      <c r="AR1435" s="4"/>
      <c r="AS1435" s="4"/>
      <c r="AT1435" s="4"/>
      <c r="AU1435" s="4"/>
      <c r="AV1435" s="4"/>
      <c r="AW1435" s="4"/>
      <c r="AX1435" s="4"/>
      <c r="AY1435" s="4"/>
      <c r="AZ1435" s="4"/>
      <c r="BA1435" s="4"/>
      <c r="BB1435" s="4"/>
      <c r="BC1435" s="4"/>
      <c r="BD1435" s="4"/>
      <c r="BE1435" s="4"/>
      <c r="BF1435" s="4"/>
      <c r="BG1435" s="4"/>
      <c r="BH1435" s="4"/>
      <c r="BI1435" s="4"/>
      <c r="BJ1435" s="4"/>
      <c r="BK1435" s="4"/>
      <c r="BL1435" s="4"/>
      <c r="BM1435" s="4"/>
      <c r="BN1435" s="4"/>
      <c r="BO1435" s="4"/>
      <c r="BP1435" s="4"/>
      <c r="BQ1435" s="4"/>
      <c r="BR1435" s="4"/>
      <c r="BS1435" s="4"/>
      <c r="BT1435" s="4"/>
      <c r="BU1435" s="4"/>
      <c r="BV1435" s="4"/>
      <c r="BW1435" s="4"/>
      <c r="BX1435" s="4"/>
      <c r="BY1435" s="4"/>
      <c r="BZ1435" s="4"/>
      <c r="CA1435" s="4"/>
      <c r="CB1435" s="4"/>
      <c r="CC1435" s="4"/>
      <c r="CD1435" s="4"/>
      <c r="CE1435" s="4"/>
      <c r="CF1435" s="4"/>
      <c r="CG1435" s="4"/>
      <c r="CH1435" s="4"/>
      <c r="CI1435" s="4"/>
      <c r="CJ1435" s="4"/>
      <c r="CK1435" s="4"/>
      <c r="CL1435" s="4"/>
      <c r="CM1435" s="4"/>
      <c r="CN1435" s="4"/>
      <c r="CO1435" s="4"/>
      <c r="CP1435" s="4"/>
      <c r="CQ1435" s="4"/>
      <c r="CR1435" s="4"/>
      <c r="CS1435" s="4"/>
      <c r="CT1435" s="4"/>
      <c r="CU1435" s="4"/>
      <c r="CV1435" s="4"/>
      <c r="CW1435" s="4"/>
      <c r="CX1435" s="4"/>
      <c r="CY1435" s="4"/>
      <c r="CZ1435" s="4"/>
      <c r="DA1435" s="4"/>
      <c r="DB1435" s="4"/>
      <c r="DC1435" s="4"/>
      <c r="DD1435" s="4"/>
      <c r="DE1435" s="4"/>
      <c r="DF1435" s="4"/>
      <c r="DG1435" s="4"/>
      <c r="DH1435" s="4"/>
      <c r="DI1435" s="4"/>
      <c r="DJ1435" s="4"/>
      <c r="DK1435" s="4"/>
      <c r="DL1435" s="4"/>
      <c r="DM1435" s="4"/>
      <c r="DN1435" s="4"/>
      <c r="DO1435" s="4"/>
      <c r="DP1435" s="4"/>
      <c r="DQ1435" s="4"/>
      <c r="DR1435" s="4"/>
      <c r="DS1435" s="4"/>
      <c r="DT1435" s="4"/>
      <c r="DU1435" s="4"/>
      <c r="DV1435" s="4"/>
      <c r="DW1435" s="4"/>
      <c r="DX1435" s="4"/>
      <c r="DY1435" s="4"/>
      <c r="DZ1435" s="4"/>
      <c r="EA1435" s="4"/>
      <c r="EB1435" s="4"/>
      <c r="EC1435" s="4"/>
      <c r="ED1435" s="4"/>
      <c r="EE1435" s="4"/>
      <c r="EF1435" s="4"/>
      <c r="EG1435" s="4"/>
      <c r="EH1435" s="4"/>
      <c r="EI1435" s="4"/>
      <c r="EJ1435" s="4"/>
      <c r="EK1435" s="4"/>
      <c r="EL1435" s="4"/>
    </row>
    <row r="1436" spans="1:142" x14ac:dyDescent="0.35">
      <c r="A1436" s="3"/>
      <c r="B1436" s="4"/>
      <c r="C1436" s="4"/>
      <c r="D1436" s="4"/>
      <c r="E1436" s="3"/>
      <c r="F1436" s="3"/>
      <c r="G1436" s="3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  <c r="AC1436" s="4"/>
      <c r="AD1436" s="4"/>
      <c r="AE1436" s="4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  <c r="AX1436" s="4"/>
      <c r="AY1436" s="4"/>
      <c r="AZ1436" s="4"/>
      <c r="BA1436" s="4"/>
      <c r="BB1436" s="4"/>
      <c r="BC1436" s="4"/>
      <c r="BD1436" s="4"/>
      <c r="BE1436" s="4"/>
      <c r="BF1436" s="4"/>
      <c r="BG1436" s="4"/>
      <c r="BH1436" s="4"/>
      <c r="BI1436" s="4"/>
      <c r="BJ1436" s="4"/>
      <c r="BK1436" s="4"/>
      <c r="BL1436" s="4"/>
      <c r="BM1436" s="4"/>
      <c r="BN1436" s="4"/>
      <c r="BO1436" s="4"/>
      <c r="BP1436" s="4"/>
      <c r="BQ1436" s="4"/>
      <c r="BR1436" s="4"/>
      <c r="BS1436" s="4"/>
      <c r="BT1436" s="4"/>
      <c r="BU1436" s="4"/>
      <c r="BV1436" s="4"/>
      <c r="BW1436" s="4"/>
      <c r="BX1436" s="4"/>
      <c r="BY1436" s="4"/>
      <c r="BZ1436" s="4"/>
      <c r="CA1436" s="4"/>
      <c r="CB1436" s="4"/>
      <c r="CC1436" s="4"/>
      <c r="CD1436" s="4"/>
      <c r="CE1436" s="4"/>
      <c r="CF1436" s="4"/>
      <c r="CG1436" s="4"/>
      <c r="CH1436" s="4"/>
      <c r="CI1436" s="4"/>
      <c r="CJ1436" s="4"/>
      <c r="CK1436" s="4"/>
      <c r="CL1436" s="4"/>
      <c r="CM1436" s="4"/>
      <c r="CN1436" s="4"/>
      <c r="CO1436" s="4"/>
      <c r="CP1436" s="4"/>
      <c r="CQ1436" s="4"/>
      <c r="CR1436" s="4"/>
      <c r="CS1436" s="4"/>
      <c r="CT1436" s="4"/>
      <c r="CU1436" s="4"/>
      <c r="CV1436" s="4"/>
      <c r="CW1436" s="4"/>
      <c r="CX1436" s="4"/>
      <c r="CY1436" s="4"/>
      <c r="CZ1436" s="4"/>
      <c r="DA1436" s="4"/>
      <c r="DB1436" s="4"/>
      <c r="DC1436" s="4"/>
      <c r="DD1436" s="4"/>
      <c r="DE1436" s="4"/>
      <c r="DF1436" s="4"/>
      <c r="DG1436" s="4"/>
      <c r="DH1436" s="4"/>
      <c r="DI1436" s="4"/>
      <c r="DJ1436" s="4"/>
      <c r="DK1436" s="4"/>
      <c r="DL1436" s="4"/>
      <c r="DM1436" s="4"/>
      <c r="DN1436" s="4"/>
      <c r="DO1436" s="4"/>
      <c r="DP1436" s="4"/>
      <c r="DQ1436" s="4"/>
      <c r="DR1436" s="4"/>
      <c r="DS1436" s="4"/>
      <c r="DT1436" s="4"/>
      <c r="DU1436" s="4"/>
      <c r="DV1436" s="4"/>
      <c r="DW1436" s="4"/>
      <c r="DX1436" s="4"/>
      <c r="DY1436" s="4"/>
      <c r="DZ1436" s="4"/>
      <c r="EA1436" s="4"/>
      <c r="EB1436" s="4"/>
      <c r="EC1436" s="4"/>
      <c r="ED1436" s="4"/>
      <c r="EE1436" s="4"/>
      <c r="EF1436" s="4"/>
      <c r="EG1436" s="4"/>
      <c r="EH1436" s="4"/>
      <c r="EI1436" s="4"/>
      <c r="EJ1436" s="4"/>
      <c r="EK1436" s="4"/>
      <c r="EL1436" s="4"/>
    </row>
    <row r="1437" spans="1:142" x14ac:dyDescent="0.35">
      <c r="A1437" s="3"/>
      <c r="B1437" s="4"/>
      <c r="C1437" s="4"/>
      <c r="D1437" s="4"/>
      <c r="E1437" s="3"/>
      <c r="F1437" s="3"/>
      <c r="G1437" s="3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  <c r="AA1437" s="4"/>
      <c r="AB1437" s="4"/>
      <c r="AC1437" s="4"/>
      <c r="AD1437" s="4"/>
      <c r="AE1437" s="4"/>
      <c r="AF1437" s="4"/>
      <c r="AG1437" s="4"/>
      <c r="AH1437" s="4"/>
      <c r="AI1437" s="4"/>
      <c r="AJ1437" s="4"/>
      <c r="AK1437" s="4"/>
      <c r="AL1437" s="4"/>
      <c r="AM1437" s="4"/>
      <c r="AN1437" s="4"/>
      <c r="AO1437" s="4"/>
      <c r="AP1437" s="4"/>
      <c r="AQ1437" s="4"/>
      <c r="AR1437" s="4"/>
      <c r="AS1437" s="4"/>
      <c r="AT1437" s="4"/>
      <c r="AU1437" s="4"/>
      <c r="AV1437" s="4"/>
      <c r="AW1437" s="4"/>
      <c r="AX1437" s="4"/>
      <c r="AY1437" s="4"/>
      <c r="AZ1437" s="4"/>
      <c r="BA1437" s="4"/>
      <c r="BB1437" s="4"/>
      <c r="BC1437" s="4"/>
      <c r="BD1437" s="4"/>
      <c r="BE1437" s="4"/>
      <c r="BF1437" s="4"/>
      <c r="BG1437" s="4"/>
      <c r="BH1437" s="4"/>
      <c r="BI1437" s="4"/>
      <c r="BJ1437" s="4"/>
      <c r="BK1437" s="4"/>
      <c r="BL1437" s="4"/>
      <c r="BM1437" s="4"/>
      <c r="BN1437" s="4"/>
      <c r="BO1437" s="4"/>
      <c r="BP1437" s="4"/>
      <c r="BQ1437" s="4"/>
      <c r="BR1437" s="4"/>
      <c r="BS1437" s="4"/>
      <c r="BT1437" s="4"/>
      <c r="BU1437" s="4"/>
      <c r="BV1437" s="4"/>
      <c r="BW1437" s="4"/>
      <c r="BX1437" s="4"/>
      <c r="BY1437" s="4"/>
      <c r="BZ1437" s="4"/>
      <c r="CA1437" s="4"/>
      <c r="CB1437" s="4"/>
      <c r="CC1437" s="4"/>
      <c r="CD1437" s="4"/>
      <c r="CE1437" s="4"/>
      <c r="CF1437" s="4"/>
      <c r="CG1437" s="4"/>
      <c r="CH1437" s="4"/>
      <c r="CI1437" s="4"/>
      <c r="CJ1437" s="4"/>
      <c r="CK1437" s="4"/>
      <c r="CL1437" s="4"/>
      <c r="CM1437" s="4"/>
      <c r="CN1437" s="4"/>
      <c r="CO1437" s="4"/>
      <c r="CP1437" s="4"/>
      <c r="CQ1437" s="4"/>
      <c r="CR1437" s="4"/>
      <c r="CS1437" s="4"/>
      <c r="CT1437" s="4"/>
      <c r="CU1437" s="4"/>
      <c r="CV1437" s="4"/>
      <c r="CW1437" s="4"/>
      <c r="CX1437" s="4"/>
      <c r="CY1437" s="4"/>
      <c r="CZ1437" s="4"/>
      <c r="DA1437" s="4"/>
      <c r="DB1437" s="4"/>
      <c r="DC1437" s="4"/>
      <c r="DD1437" s="4"/>
      <c r="DE1437" s="4"/>
      <c r="DF1437" s="4"/>
      <c r="DG1437" s="4"/>
      <c r="DH1437" s="4"/>
      <c r="DI1437" s="4"/>
      <c r="DJ1437" s="4"/>
      <c r="DK1437" s="4"/>
      <c r="DL1437" s="4"/>
      <c r="DM1437" s="4"/>
      <c r="DN1437" s="4"/>
      <c r="DO1437" s="4"/>
      <c r="DP1437" s="4"/>
      <c r="DQ1437" s="4"/>
      <c r="DR1437" s="4"/>
      <c r="DS1437" s="4"/>
      <c r="DT1437" s="4"/>
      <c r="DU1437" s="4"/>
      <c r="DV1437" s="4"/>
      <c r="DW1437" s="4"/>
      <c r="DX1437" s="4"/>
      <c r="DY1437" s="4"/>
      <c r="DZ1437" s="4"/>
      <c r="EA1437" s="4"/>
      <c r="EB1437" s="4"/>
      <c r="EC1437" s="4"/>
      <c r="ED1437" s="4"/>
      <c r="EE1437" s="4"/>
      <c r="EF1437" s="4"/>
      <c r="EG1437" s="4"/>
      <c r="EH1437" s="4"/>
      <c r="EI1437" s="4"/>
      <c r="EJ1437" s="4"/>
      <c r="EK1437" s="4"/>
      <c r="EL1437" s="4"/>
    </row>
    <row r="1438" spans="1:142" x14ac:dyDescent="0.35">
      <c r="A1438" s="3"/>
      <c r="B1438" s="4"/>
      <c r="C1438" s="4"/>
      <c r="D1438" s="4"/>
      <c r="E1438" s="3"/>
      <c r="F1438" s="3"/>
      <c r="G1438" s="3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4"/>
      <c r="AB1438" s="4"/>
      <c r="AC1438" s="4"/>
      <c r="AD1438" s="4"/>
      <c r="AE1438" s="4"/>
      <c r="AF1438" s="4"/>
      <c r="AG1438" s="4"/>
      <c r="AH1438" s="4"/>
      <c r="AI1438" s="4"/>
      <c r="AJ1438" s="4"/>
      <c r="AK1438" s="4"/>
      <c r="AL1438" s="4"/>
      <c r="AM1438" s="4"/>
      <c r="AN1438" s="4"/>
      <c r="AO1438" s="4"/>
      <c r="AP1438" s="4"/>
      <c r="AQ1438" s="4"/>
      <c r="AR1438" s="4"/>
      <c r="AS1438" s="4"/>
      <c r="AT1438" s="4"/>
      <c r="AU1438" s="4"/>
      <c r="AV1438" s="4"/>
      <c r="AW1438" s="4"/>
      <c r="AX1438" s="4"/>
      <c r="AY1438" s="4"/>
      <c r="AZ1438" s="4"/>
      <c r="BA1438" s="4"/>
      <c r="BB1438" s="4"/>
      <c r="BC1438" s="4"/>
      <c r="BD1438" s="4"/>
      <c r="BE1438" s="4"/>
      <c r="BF1438" s="4"/>
      <c r="BG1438" s="4"/>
      <c r="BH1438" s="4"/>
      <c r="BI1438" s="4"/>
      <c r="BJ1438" s="4"/>
      <c r="BK1438" s="4"/>
      <c r="BL1438" s="4"/>
      <c r="BM1438" s="4"/>
      <c r="BN1438" s="4"/>
      <c r="BO1438" s="4"/>
      <c r="BP1438" s="4"/>
      <c r="BQ1438" s="4"/>
      <c r="BR1438" s="4"/>
      <c r="BS1438" s="4"/>
      <c r="BT1438" s="4"/>
      <c r="BU1438" s="4"/>
      <c r="BV1438" s="4"/>
      <c r="BW1438" s="4"/>
      <c r="BX1438" s="4"/>
      <c r="BY1438" s="4"/>
      <c r="BZ1438" s="4"/>
      <c r="CA1438" s="4"/>
      <c r="CB1438" s="4"/>
      <c r="CC1438" s="4"/>
      <c r="CD1438" s="4"/>
      <c r="CE1438" s="4"/>
      <c r="CF1438" s="4"/>
      <c r="CG1438" s="4"/>
      <c r="CH1438" s="4"/>
      <c r="CI1438" s="4"/>
      <c r="CJ1438" s="4"/>
      <c r="CK1438" s="4"/>
      <c r="CL1438" s="4"/>
      <c r="CM1438" s="4"/>
      <c r="CN1438" s="4"/>
      <c r="CO1438" s="4"/>
      <c r="CP1438" s="4"/>
      <c r="CQ1438" s="4"/>
      <c r="CR1438" s="4"/>
      <c r="CS1438" s="4"/>
      <c r="CT1438" s="4"/>
      <c r="CU1438" s="4"/>
      <c r="CV1438" s="4"/>
      <c r="CW1438" s="4"/>
      <c r="CX1438" s="4"/>
      <c r="CY1438" s="4"/>
      <c r="CZ1438" s="4"/>
      <c r="DA1438" s="4"/>
      <c r="DB1438" s="4"/>
      <c r="DC1438" s="4"/>
      <c r="DD1438" s="4"/>
      <c r="DE1438" s="4"/>
      <c r="DF1438" s="4"/>
      <c r="DG1438" s="4"/>
      <c r="DH1438" s="4"/>
      <c r="DI1438" s="4"/>
      <c r="DJ1438" s="4"/>
      <c r="DK1438" s="4"/>
      <c r="DL1438" s="4"/>
      <c r="DM1438" s="4"/>
      <c r="DN1438" s="4"/>
      <c r="DO1438" s="4"/>
      <c r="DP1438" s="4"/>
      <c r="DQ1438" s="4"/>
      <c r="DR1438" s="4"/>
      <c r="DS1438" s="4"/>
      <c r="DT1438" s="4"/>
      <c r="DU1438" s="4"/>
      <c r="DV1438" s="4"/>
      <c r="DW1438" s="4"/>
      <c r="DX1438" s="4"/>
      <c r="DY1438" s="4"/>
      <c r="DZ1438" s="4"/>
      <c r="EA1438" s="4"/>
      <c r="EB1438" s="4"/>
      <c r="EC1438" s="4"/>
      <c r="ED1438" s="4"/>
      <c r="EE1438" s="4"/>
      <c r="EF1438" s="4"/>
      <c r="EG1438" s="4"/>
      <c r="EH1438" s="4"/>
      <c r="EI1438" s="4"/>
      <c r="EJ1438" s="4"/>
      <c r="EK1438" s="4"/>
      <c r="EL1438" s="4"/>
    </row>
    <row r="1439" spans="1:142" x14ac:dyDescent="0.35">
      <c r="A1439" s="3"/>
      <c r="B1439" s="4"/>
      <c r="C1439" s="4"/>
      <c r="D1439" s="4"/>
      <c r="E1439" s="3"/>
      <c r="F1439" s="3"/>
      <c r="G1439" s="3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  <c r="AA1439" s="4"/>
      <c r="AB1439" s="4"/>
      <c r="AC1439" s="4"/>
      <c r="AD1439" s="4"/>
      <c r="AE1439" s="4"/>
      <c r="AF1439" s="4"/>
      <c r="AG1439" s="4"/>
      <c r="AH1439" s="4"/>
      <c r="AI1439" s="4"/>
      <c r="AJ1439" s="4"/>
      <c r="AK1439" s="4"/>
      <c r="AL1439" s="4"/>
      <c r="AM1439" s="4"/>
      <c r="AN1439" s="4"/>
      <c r="AO1439" s="4"/>
      <c r="AP1439" s="4"/>
      <c r="AQ1439" s="4"/>
      <c r="AR1439" s="4"/>
      <c r="AS1439" s="4"/>
      <c r="AT1439" s="4"/>
      <c r="AU1439" s="4"/>
      <c r="AV1439" s="4"/>
      <c r="AW1439" s="4"/>
      <c r="AX1439" s="4"/>
      <c r="AY1439" s="4"/>
      <c r="AZ1439" s="4"/>
      <c r="BA1439" s="4"/>
      <c r="BB1439" s="4"/>
      <c r="BC1439" s="4"/>
      <c r="BD1439" s="4"/>
      <c r="BE1439" s="4"/>
      <c r="BF1439" s="4"/>
      <c r="BG1439" s="4"/>
      <c r="BH1439" s="4"/>
      <c r="BI1439" s="4"/>
      <c r="BJ1439" s="4"/>
      <c r="BK1439" s="4"/>
      <c r="BL1439" s="4"/>
      <c r="BM1439" s="4"/>
      <c r="BN1439" s="4"/>
      <c r="BO1439" s="4"/>
      <c r="BP1439" s="4"/>
      <c r="BQ1439" s="4"/>
      <c r="BR1439" s="4"/>
      <c r="BS1439" s="4"/>
      <c r="BT1439" s="4"/>
      <c r="BU1439" s="4"/>
      <c r="BV1439" s="4"/>
      <c r="BW1439" s="4"/>
      <c r="BX1439" s="4"/>
      <c r="BY1439" s="4"/>
      <c r="BZ1439" s="4"/>
      <c r="CA1439" s="4"/>
      <c r="CB1439" s="4"/>
      <c r="CC1439" s="4"/>
      <c r="CD1439" s="4"/>
      <c r="CE1439" s="4"/>
      <c r="CF1439" s="4"/>
      <c r="CG1439" s="4"/>
      <c r="CH1439" s="4"/>
      <c r="CI1439" s="4"/>
      <c r="CJ1439" s="4"/>
      <c r="CK1439" s="4"/>
      <c r="CL1439" s="4"/>
      <c r="CM1439" s="4"/>
      <c r="CN1439" s="4"/>
      <c r="CO1439" s="4"/>
      <c r="CP1439" s="4"/>
      <c r="CQ1439" s="4"/>
      <c r="CR1439" s="4"/>
      <c r="CS1439" s="4"/>
      <c r="CT1439" s="4"/>
      <c r="CU1439" s="4"/>
      <c r="CV1439" s="4"/>
      <c r="CW1439" s="4"/>
      <c r="CX1439" s="4"/>
      <c r="CY1439" s="4"/>
      <c r="CZ1439" s="4"/>
      <c r="DA1439" s="4"/>
      <c r="DB1439" s="4"/>
      <c r="DC1439" s="4"/>
      <c r="DD1439" s="4"/>
      <c r="DE1439" s="4"/>
      <c r="DF1439" s="4"/>
      <c r="DG1439" s="4"/>
      <c r="DH1439" s="4"/>
      <c r="DI1439" s="4"/>
      <c r="DJ1439" s="4"/>
      <c r="DK1439" s="4"/>
      <c r="DL1439" s="4"/>
      <c r="DM1439" s="4"/>
      <c r="DN1439" s="4"/>
      <c r="DO1439" s="4"/>
      <c r="DP1439" s="4"/>
      <c r="DQ1439" s="4"/>
      <c r="DR1439" s="4"/>
      <c r="DS1439" s="4"/>
      <c r="DT1439" s="4"/>
      <c r="DU1439" s="4"/>
      <c r="DV1439" s="4"/>
      <c r="DW1439" s="4"/>
      <c r="DX1439" s="4"/>
      <c r="DY1439" s="4"/>
      <c r="DZ1439" s="4"/>
      <c r="EA1439" s="4"/>
      <c r="EB1439" s="4"/>
      <c r="EC1439" s="4"/>
      <c r="ED1439" s="4"/>
      <c r="EE1439" s="4"/>
      <c r="EF1439" s="4"/>
      <c r="EG1439" s="4"/>
      <c r="EH1439" s="4"/>
      <c r="EI1439" s="4"/>
      <c r="EJ1439" s="4"/>
      <c r="EK1439" s="4"/>
      <c r="EL1439" s="4"/>
    </row>
    <row r="1440" spans="1:142" x14ac:dyDescent="0.35">
      <c r="A1440" s="3"/>
      <c r="B1440" s="4"/>
      <c r="C1440" s="4"/>
      <c r="D1440" s="4"/>
      <c r="E1440" s="3"/>
      <c r="F1440" s="3"/>
      <c r="G1440" s="3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  <c r="AC1440" s="4"/>
      <c r="AD1440" s="4"/>
      <c r="AE1440" s="4"/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  <c r="AZ1440" s="4"/>
      <c r="BA1440" s="4"/>
      <c r="BB1440" s="4"/>
      <c r="BC1440" s="4"/>
      <c r="BD1440" s="4"/>
      <c r="BE1440" s="4"/>
      <c r="BF1440" s="4"/>
      <c r="BG1440" s="4"/>
      <c r="BH1440" s="4"/>
      <c r="BI1440" s="4"/>
      <c r="BJ1440" s="4"/>
      <c r="BK1440" s="4"/>
      <c r="BL1440" s="4"/>
      <c r="BM1440" s="4"/>
      <c r="BN1440" s="4"/>
      <c r="BO1440" s="4"/>
      <c r="BP1440" s="4"/>
      <c r="BQ1440" s="4"/>
      <c r="BR1440" s="4"/>
      <c r="BS1440" s="4"/>
      <c r="BT1440" s="4"/>
      <c r="BU1440" s="4"/>
      <c r="BV1440" s="4"/>
      <c r="BW1440" s="4"/>
      <c r="BX1440" s="4"/>
      <c r="BY1440" s="4"/>
      <c r="BZ1440" s="4"/>
      <c r="CA1440" s="4"/>
      <c r="CB1440" s="4"/>
      <c r="CC1440" s="4"/>
      <c r="CD1440" s="4"/>
      <c r="CE1440" s="4"/>
      <c r="CF1440" s="4"/>
      <c r="CG1440" s="4"/>
      <c r="CH1440" s="4"/>
      <c r="CI1440" s="4"/>
      <c r="CJ1440" s="4"/>
      <c r="CK1440" s="4"/>
      <c r="CL1440" s="4"/>
      <c r="CM1440" s="4"/>
      <c r="CN1440" s="4"/>
      <c r="CO1440" s="4"/>
      <c r="CP1440" s="4"/>
      <c r="CQ1440" s="4"/>
      <c r="CR1440" s="4"/>
      <c r="CS1440" s="4"/>
      <c r="CT1440" s="4"/>
      <c r="CU1440" s="4"/>
      <c r="CV1440" s="4"/>
      <c r="CW1440" s="4"/>
      <c r="CX1440" s="4"/>
      <c r="CY1440" s="4"/>
      <c r="CZ1440" s="4"/>
      <c r="DA1440" s="4"/>
      <c r="DB1440" s="4"/>
      <c r="DC1440" s="4"/>
      <c r="DD1440" s="4"/>
      <c r="DE1440" s="4"/>
      <c r="DF1440" s="4"/>
      <c r="DG1440" s="4"/>
      <c r="DH1440" s="4"/>
      <c r="DI1440" s="4"/>
      <c r="DJ1440" s="4"/>
      <c r="DK1440" s="4"/>
      <c r="DL1440" s="4"/>
      <c r="DM1440" s="4"/>
      <c r="DN1440" s="4"/>
      <c r="DO1440" s="4"/>
      <c r="DP1440" s="4"/>
      <c r="DQ1440" s="4"/>
      <c r="DR1440" s="4"/>
      <c r="DS1440" s="4"/>
      <c r="DT1440" s="4"/>
      <c r="DU1440" s="4"/>
      <c r="DV1440" s="4"/>
      <c r="DW1440" s="4"/>
      <c r="DX1440" s="4"/>
      <c r="DY1440" s="4"/>
      <c r="DZ1440" s="4"/>
      <c r="EA1440" s="4"/>
      <c r="EB1440" s="4"/>
      <c r="EC1440" s="4"/>
      <c r="ED1440" s="4"/>
      <c r="EE1440" s="4"/>
      <c r="EF1440" s="4"/>
      <c r="EG1440" s="4"/>
      <c r="EH1440" s="4"/>
      <c r="EI1440" s="4"/>
      <c r="EJ1440" s="4"/>
      <c r="EK1440" s="4"/>
      <c r="EL1440" s="4"/>
    </row>
    <row r="1441" spans="1:142" x14ac:dyDescent="0.35">
      <c r="A1441" s="3"/>
      <c r="B1441" s="4"/>
      <c r="C1441" s="4"/>
      <c r="D1441" s="4"/>
      <c r="E1441" s="3"/>
      <c r="F1441" s="3"/>
      <c r="G1441" s="3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  <c r="AA1441" s="4"/>
      <c r="AB1441" s="4"/>
      <c r="AC1441" s="4"/>
      <c r="AD1441" s="4"/>
      <c r="AE1441" s="4"/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  <c r="AX1441" s="4"/>
      <c r="AY1441" s="4"/>
      <c r="AZ1441" s="4"/>
      <c r="BA1441" s="4"/>
      <c r="BB1441" s="4"/>
      <c r="BC1441" s="4"/>
      <c r="BD1441" s="4"/>
      <c r="BE1441" s="4"/>
      <c r="BF1441" s="4"/>
      <c r="BG1441" s="4"/>
      <c r="BH1441" s="4"/>
      <c r="BI1441" s="4"/>
      <c r="BJ1441" s="4"/>
      <c r="BK1441" s="4"/>
      <c r="BL1441" s="4"/>
      <c r="BM1441" s="4"/>
      <c r="BN1441" s="4"/>
      <c r="BO1441" s="4"/>
      <c r="BP1441" s="4"/>
      <c r="BQ1441" s="4"/>
      <c r="BR1441" s="4"/>
      <c r="BS1441" s="4"/>
      <c r="BT1441" s="4"/>
      <c r="BU1441" s="4"/>
      <c r="BV1441" s="4"/>
      <c r="BW1441" s="4"/>
      <c r="BX1441" s="4"/>
      <c r="BY1441" s="4"/>
      <c r="BZ1441" s="4"/>
      <c r="CA1441" s="4"/>
      <c r="CB1441" s="4"/>
      <c r="CC1441" s="4"/>
      <c r="CD1441" s="4"/>
      <c r="CE1441" s="4"/>
      <c r="CF1441" s="4"/>
      <c r="CG1441" s="4"/>
      <c r="CH1441" s="4"/>
      <c r="CI1441" s="4"/>
      <c r="CJ1441" s="4"/>
      <c r="CK1441" s="4"/>
      <c r="CL1441" s="4"/>
      <c r="CM1441" s="4"/>
      <c r="CN1441" s="4"/>
      <c r="CO1441" s="4"/>
      <c r="CP1441" s="4"/>
      <c r="CQ1441" s="4"/>
      <c r="CR1441" s="4"/>
      <c r="CS1441" s="4"/>
      <c r="CT1441" s="4"/>
      <c r="CU1441" s="4"/>
      <c r="CV1441" s="4"/>
      <c r="CW1441" s="4"/>
      <c r="CX1441" s="4"/>
      <c r="CY1441" s="4"/>
      <c r="CZ1441" s="4"/>
      <c r="DA1441" s="4"/>
      <c r="DB1441" s="4"/>
      <c r="DC1441" s="4"/>
      <c r="DD1441" s="4"/>
      <c r="DE1441" s="4"/>
      <c r="DF1441" s="4"/>
      <c r="DG1441" s="4"/>
      <c r="DH1441" s="4"/>
      <c r="DI1441" s="4"/>
      <c r="DJ1441" s="4"/>
      <c r="DK1441" s="4"/>
      <c r="DL1441" s="4"/>
      <c r="DM1441" s="4"/>
      <c r="DN1441" s="4"/>
      <c r="DO1441" s="4"/>
      <c r="DP1441" s="4"/>
      <c r="DQ1441" s="4"/>
      <c r="DR1441" s="4"/>
      <c r="DS1441" s="4"/>
      <c r="DT1441" s="4"/>
      <c r="DU1441" s="4"/>
      <c r="DV1441" s="4"/>
      <c r="DW1441" s="4"/>
      <c r="DX1441" s="4"/>
      <c r="DY1441" s="4"/>
      <c r="DZ1441" s="4"/>
      <c r="EA1441" s="4"/>
      <c r="EB1441" s="4"/>
      <c r="EC1441" s="4"/>
      <c r="ED1441" s="4"/>
      <c r="EE1441" s="4"/>
      <c r="EF1441" s="4"/>
      <c r="EG1441" s="4"/>
      <c r="EH1441" s="4"/>
      <c r="EI1441" s="4"/>
      <c r="EJ1441" s="4"/>
      <c r="EK1441" s="4"/>
      <c r="EL1441" s="4"/>
    </row>
    <row r="1442" spans="1:142" x14ac:dyDescent="0.35">
      <c r="A1442" s="3"/>
      <c r="B1442" s="4"/>
      <c r="C1442" s="4"/>
      <c r="D1442" s="4"/>
      <c r="E1442" s="3"/>
      <c r="F1442" s="3"/>
      <c r="G1442" s="3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  <c r="AA1442" s="4"/>
      <c r="AB1442" s="4"/>
      <c r="AC1442" s="4"/>
      <c r="AD1442" s="4"/>
      <c r="AE1442" s="4"/>
      <c r="AF1442" s="4"/>
      <c r="AG1442" s="4"/>
      <c r="AH1442" s="4"/>
      <c r="AI1442" s="4"/>
      <c r="AJ1442" s="4"/>
      <c r="AK1442" s="4"/>
      <c r="AL1442" s="4"/>
      <c r="AM1442" s="4"/>
      <c r="AN1442" s="4"/>
      <c r="AO1442" s="4"/>
      <c r="AP1442" s="4"/>
      <c r="AQ1442" s="4"/>
      <c r="AR1442" s="4"/>
      <c r="AS1442" s="4"/>
      <c r="AT1442" s="4"/>
      <c r="AU1442" s="4"/>
      <c r="AV1442" s="4"/>
      <c r="AW1442" s="4"/>
      <c r="AX1442" s="4"/>
      <c r="AY1442" s="4"/>
      <c r="AZ1442" s="4"/>
      <c r="BA1442" s="4"/>
      <c r="BB1442" s="4"/>
      <c r="BC1442" s="4"/>
      <c r="BD1442" s="4"/>
      <c r="BE1442" s="4"/>
      <c r="BF1442" s="4"/>
      <c r="BG1442" s="4"/>
      <c r="BH1442" s="4"/>
      <c r="BI1442" s="4"/>
      <c r="BJ1442" s="4"/>
      <c r="BK1442" s="4"/>
      <c r="BL1442" s="4"/>
      <c r="BM1442" s="4"/>
      <c r="BN1442" s="4"/>
      <c r="BO1442" s="4"/>
      <c r="BP1442" s="4"/>
      <c r="BQ1442" s="4"/>
      <c r="BR1442" s="4"/>
      <c r="BS1442" s="4"/>
      <c r="BT1442" s="4"/>
      <c r="BU1442" s="4"/>
      <c r="BV1442" s="4"/>
      <c r="BW1442" s="4"/>
      <c r="BX1442" s="4"/>
      <c r="BY1442" s="4"/>
      <c r="BZ1442" s="4"/>
      <c r="CA1442" s="4"/>
      <c r="CB1442" s="4"/>
      <c r="CC1442" s="4"/>
      <c r="CD1442" s="4"/>
      <c r="CE1442" s="4"/>
      <c r="CF1442" s="4"/>
      <c r="CG1442" s="4"/>
      <c r="CH1442" s="4"/>
      <c r="CI1442" s="4"/>
      <c r="CJ1442" s="4"/>
      <c r="CK1442" s="4"/>
      <c r="CL1442" s="4"/>
      <c r="CM1442" s="4"/>
      <c r="CN1442" s="4"/>
      <c r="CO1442" s="4"/>
      <c r="CP1442" s="4"/>
      <c r="CQ1442" s="4"/>
      <c r="CR1442" s="4"/>
      <c r="CS1442" s="4"/>
      <c r="CT1442" s="4"/>
      <c r="CU1442" s="4"/>
      <c r="CV1442" s="4"/>
      <c r="CW1442" s="4"/>
      <c r="CX1442" s="4"/>
      <c r="CY1442" s="4"/>
      <c r="CZ1442" s="4"/>
      <c r="DA1442" s="4"/>
      <c r="DB1442" s="4"/>
      <c r="DC1442" s="4"/>
      <c r="DD1442" s="4"/>
      <c r="DE1442" s="4"/>
      <c r="DF1442" s="4"/>
      <c r="DG1442" s="4"/>
      <c r="DH1442" s="4"/>
      <c r="DI1442" s="4"/>
      <c r="DJ1442" s="4"/>
      <c r="DK1442" s="4"/>
      <c r="DL1442" s="4"/>
      <c r="DM1442" s="4"/>
      <c r="DN1442" s="4"/>
      <c r="DO1442" s="4"/>
      <c r="DP1442" s="4"/>
      <c r="DQ1442" s="4"/>
      <c r="DR1442" s="4"/>
      <c r="DS1442" s="4"/>
      <c r="DT1442" s="4"/>
      <c r="DU1442" s="4"/>
      <c r="DV1442" s="4"/>
      <c r="DW1442" s="4"/>
      <c r="DX1442" s="4"/>
      <c r="DY1442" s="4"/>
      <c r="DZ1442" s="4"/>
      <c r="EA1442" s="4"/>
      <c r="EB1442" s="4"/>
      <c r="EC1442" s="4"/>
      <c r="ED1442" s="4"/>
      <c r="EE1442" s="4"/>
      <c r="EF1442" s="4"/>
      <c r="EG1442" s="4"/>
      <c r="EH1442" s="4"/>
      <c r="EI1442" s="4"/>
      <c r="EJ1442" s="4"/>
      <c r="EK1442" s="4"/>
      <c r="EL1442" s="4"/>
    </row>
    <row r="1443" spans="1:142" x14ac:dyDescent="0.35">
      <c r="A1443" s="3"/>
      <c r="B1443" s="4"/>
      <c r="C1443" s="4"/>
      <c r="D1443" s="4"/>
      <c r="E1443" s="3"/>
      <c r="F1443" s="3"/>
      <c r="G1443" s="3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/>
      <c r="AD1443" s="4"/>
      <c r="AE1443" s="4"/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  <c r="AY1443" s="4"/>
      <c r="AZ1443" s="4"/>
      <c r="BA1443" s="4"/>
      <c r="BB1443" s="4"/>
      <c r="BC1443" s="4"/>
      <c r="BD1443" s="4"/>
      <c r="BE1443" s="4"/>
      <c r="BF1443" s="4"/>
      <c r="BG1443" s="4"/>
      <c r="BH1443" s="4"/>
      <c r="BI1443" s="4"/>
      <c r="BJ1443" s="4"/>
      <c r="BK1443" s="4"/>
      <c r="BL1443" s="4"/>
      <c r="BM1443" s="4"/>
      <c r="BN1443" s="4"/>
      <c r="BO1443" s="4"/>
      <c r="BP1443" s="4"/>
      <c r="BQ1443" s="4"/>
      <c r="BR1443" s="4"/>
      <c r="BS1443" s="4"/>
      <c r="BT1443" s="4"/>
      <c r="BU1443" s="4"/>
      <c r="BV1443" s="4"/>
      <c r="BW1443" s="4"/>
      <c r="BX1443" s="4"/>
      <c r="BY1443" s="4"/>
      <c r="BZ1443" s="4"/>
      <c r="CA1443" s="4"/>
      <c r="CB1443" s="4"/>
      <c r="CC1443" s="4"/>
      <c r="CD1443" s="4"/>
      <c r="CE1443" s="4"/>
      <c r="CF1443" s="4"/>
      <c r="CG1443" s="4"/>
      <c r="CH1443" s="4"/>
      <c r="CI1443" s="4"/>
      <c r="CJ1443" s="4"/>
      <c r="CK1443" s="4"/>
      <c r="CL1443" s="4"/>
      <c r="CM1443" s="4"/>
      <c r="CN1443" s="4"/>
      <c r="CO1443" s="4"/>
      <c r="CP1443" s="4"/>
      <c r="CQ1443" s="4"/>
      <c r="CR1443" s="4"/>
      <c r="CS1443" s="4"/>
      <c r="CT1443" s="4"/>
      <c r="CU1443" s="4"/>
      <c r="CV1443" s="4"/>
      <c r="CW1443" s="4"/>
      <c r="CX1443" s="4"/>
      <c r="CY1443" s="4"/>
      <c r="CZ1443" s="4"/>
      <c r="DA1443" s="4"/>
      <c r="DB1443" s="4"/>
      <c r="DC1443" s="4"/>
      <c r="DD1443" s="4"/>
      <c r="DE1443" s="4"/>
      <c r="DF1443" s="4"/>
      <c r="DG1443" s="4"/>
      <c r="DH1443" s="4"/>
      <c r="DI1443" s="4"/>
      <c r="DJ1443" s="4"/>
      <c r="DK1443" s="4"/>
      <c r="DL1443" s="4"/>
      <c r="DM1443" s="4"/>
      <c r="DN1443" s="4"/>
      <c r="DO1443" s="4"/>
      <c r="DP1443" s="4"/>
      <c r="DQ1443" s="4"/>
      <c r="DR1443" s="4"/>
      <c r="DS1443" s="4"/>
      <c r="DT1443" s="4"/>
      <c r="DU1443" s="4"/>
      <c r="DV1443" s="4"/>
      <c r="DW1443" s="4"/>
      <c r="DX1443" s="4"/>
      <c r="DY1443" s="4"/>
      <c r="DZ1443" s="4"/>
      <c r="EA1443" s="4"/>
      <c r="EB1443" s="4"/>
      <c r="EC1443" s="4"/>
      <c r="ED1443" s="4"/>
      <c r="EE1443" s="4"/>
      <c r="EF1443" s="4"/>
      <c r="EG1443" s="4"/>
      <c r="EH1443" s="4"/>
      <c r="EI1443" s="4"/>
      <c r="EJ1443" s="4"/>
      <c r="EK1443" s="4"/>
      <c r="EL1443" s="4"/>
    </row>
    <row r="1444" spans="1:142" x14ac:dyDescent="0.35">
      <c r="A1444" s="3"/>
      <c r="B1444" s="4"/>
      <c r="C1444" s="4"/>
      <c r="D1444" s="4"/>
      <c r="E1444" s="3"/>
      <c r="F1444" s="3"/>
      <c r="G1444" s="3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  <c r="AC1444" s="4"/>
      <c r="AD1444" s="4"/>
      <c r="AE1444" s="4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  <c r="AX1444" s="4"/>
      <c r="AY1444" s="4"/>
      <c r="AZ1444" s="4"/>
      <c r="BA1444" s="4"/>
      <c r="BB1444" s="4"/>
      <c r="BC1444" s="4"/>
      <c r="BD1444" s="4"/>
      <c r="BE1444" s="4"/>
      <c r="BF1444" s="4"/>
      <c r="BG1444" s="4"/>
      <c r="BH1444" s="4"/>
      <c r="BI1444" s="4"/>
      <c r="BJ1444" s="4"/>
      <c r="BK1444" s="4"/>
      <c r="BL1444" s="4"/>
      <c r="BM1444" s="4"/>
      <c r="BN1444" s="4"/>
      <c r="BO1444" s="4"/>
      <c r="BP1444" s="4"/>
      <c r="BQ1444" s="4"/>
      <c r="BR1444" s="4"/>
      <c r="BS1444" s="4"/>
      <c r="BT1444" s="4"/>
      <c r="BU1444" s="4"/>
      <c r="BV1444" s="4"/>
      <c r="BW1444" s="4"/>
      <c r="BX1444" s="4"/>
      <c r="BY1444" s="4"/>
      <c r="BZ1444" s="4"/>
      <c r="CA1444" s="4"/>
      <c r="CB1444" s="4"/>
      <c r="CC1444" s="4"/>
      <c r="CD1444" s="4"/>
      <c r="CE1444" s="4"/>
      <c r="CF1444" s="4"/>
      <c r="CG1444" s="4"/>
      <c r="CH1444" s="4"/>
      <c r="CI1444" s="4"/>
      <c r="CJ1444" s="4"/>
      <c r="CK1444" s="4"/>
      <c r="CL1444" s="4"/>
      <c r="CM1444" s="4"/>
      <c r="CN1444" s="4"/>
      <c r="CO1444" s="4"/>
      <c r="CP1444" s="4"/>
      <c r="CQ1444" s="4"/>
      <c r="CR1444" s="4"/>
      <c r="CS1444" s="4"/>
      <c r="CT1444" s="4"/>
      <c r="CU1444" s="4"/>
      <c r="CV1444" s="4"/>
      <c r="CW1444" s="4"/>
      <c r="CX1444" s="4"/>
      <c r="CY1444" s="4"/>
      <c r="CZ1444" s="4"/>
      <c r="DA1444" s="4"/>
      <c r="DB1444" s="4"/>
      <c r="DC1444" s="4"/>
      <c r="DD1444" s="4"/>
      <c r="DE1444" s="4"/>
      <c r="DF1444" s="4"/>
      <c r="DG1444" s="4"/>
      <c r="DH1444" s="4"/>
      <c r="DI1444" s="4"/>
      <c r="DJ1444" s="4"/>
      <c r="DK1444" s="4"/>
      <c r="DL1444" s="4"/>
      <c r="DM1444" s="4"/>
      <c r="DN1444" s="4"/>
      <c r="DO1444" s="4"/>
      <c r="DP1444" s="4"/>
      <c r="DQ1444" s="4"/>
      <c r="DR1444" s="4"/>
      <c r="DS1444" s="4"/>
      <c r="DT1444" s="4"/>
      <c r="DU1444" s="4"/>
      <c r="DV1444" s="4"/>
      <c r="DW1444" s="4"/>
      <c r="DX1444" s="4"/>
      <c r="DY1444" s="4"/>
      <c r="DZ1444" s="4"/>
      <c r="EA1444" s="4"/>
      <c r="EB1444" s="4"/>
      <c r="EC1444" s="4"/>
      <c r="ED1444" s="4"/>
      <c r="EE1444" s="4"/>
      <c r="EF1444" s="4"/>
      <c r="EG1444" s="4"/>
      <c r="EH1444" s="4"/>
      <c r="EI1444" s="4"/>
      <c r="EJ1444" s="4"/>
      <c r="EK1444" s="4"/>
      <c r="EL1444" s="4"/>
    </row>
    <row r="1445" spans="1:142" x14ac:dyDescent="0.35">
      <c r="A1445" s="3"/>
      <c r="B1445" s="4"/>
      <c r="C1445" s="4"/>
      <c r="D1445" s="4"/>
      <c r="E1445" s="3"/>
      <c r="F1445" s="3"/>
      <c r="G1445" s="3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  <c r="AA1445" s="4"/>
      <c r="AB1445" s="4"/>
      <c r="AC1445" s="4"/>
      <c r="AD1445" s="4"/>
      <c r="AE1445" s="4"/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  <c r="AX1445" s="4"/>
      <c r="AY1445" s="4"/>
      <c r="AZ1445" s="4"/>
      <c r="BA1445" s="4"/>
      <c r="BB1445" s="4"/>
      <c r="BC1445" s="4"/>
      <c r="BD1445" s="4"/>
      <c r="BE1445" s="4"/>
      <c r="BF1445" s="4"/>
      <c r="BG1445" s="4"/>
      <c r="BH1445" s="4"/>
      <c r="BI1445" s="4"/>
      <c r="BJ1445" s="4"/>
      <c r="BK1445" s="4"/>
      <c r="BL1445" s="4"/>
      <c r="BM1445" s="4"/>
      <c r="BN1445" s="4"/>
      <c r="BO1445" s="4"/>
      <c r="BP1445" s="4"/>
      <c r="BQ1445" s="4"/>
      <c r="BR1445" s="4"/>
      <c r="BS1445" s="4"/>
      <c r="BT1445" s="4"/>
      <c r="BU1445" s="4"/>
      <c r="BV1445" s="4"/>
      <c r="BW1445" s="4"/>
      <c r="BX1445" s="4"/>
      <c r="BY1445" s="4"/>
      <c r="BZ1445" s="4"/>
      <c r="CA1445" s="4"/>
      <c r="CB1445" s="4"/>
      <c r="CC1445" s="4"/>
      <c r="CD1445" s="4"/>
      <c r="CE1445" s="4"/>
      <c r="CF1445" s="4"/>
      <c r="CG1445" s="4"/>
      <c r="CH1445" s="4"/>
      <c r="CI1445" s="4"/>
      <c r="CJ1445" s="4"/>
      <c r="CK1445" s="4"/>
      <c r="CL1445" s="4"/>
      <c r="CM1445" s="4"/>
      <c r="CN1445" s="4"/>
      <c r="CO1445" s="4"/>
      <c r="CP1445" s="4"/>
      <c r="CQ1445" s="4"/>
      <c r="CR1445" s="4"/>
      <c r="CS1445" s="4"/>
      <c r="CT1445" s="4"/>
      <c r="CU1445" s="4"/>
      <c r="CV1445" s="4"/>
      <c r="CW1445" s="4"/>
      <c r="CX1445" s="4"/>
      <c r="CY1445" s="4"/>
      <c r="CZ1445" s="4"/>
      <c r="DA1445" s="4"/>
      <c r="DB1445" s="4"/>
      <c r="DC1445" s="4"/>
      <c r="DD1445" s="4"/>
      <c r="DE1445" s="4"/>
      <c r="DF1445" s="4"/>
      <c r="DG1445" s="4"/>
      <c r="DH1445" s="4"/>
      <c r="DI1445" s="4"/>
      <c r="DJ1445" s="4"/>
      <c r="DK1445" s="4"/>
      <c r="DL1445" s="4"/>
      <c r="DM1445" s="4"/>
      <c r="DN1445" s="4"/>
      <c r="DO1445" s="4"/>
      <c r="DP1445" s="4"/>
      <c r="DQ1445" s="4"/>
      <c r="DR1445" s="4"/>
      <c r="DS1445" s="4"/>
      <c r="DT1445" s="4"/>
      <c r="DU1445" s="4"/>
      <c r="DV1445" s="4"/>
      <c r="DW1445" s="4"/>
      <c r="DX1445" s="4"/>
      <c r="DY1445" s="4"/>
      <c r="DZ1445" s="4"/>
      <c r="EA1445" s="4"/>
      <c r="EB1445" s="4"/>
      <c r="EC1445" s="4"/>
      <c r="ED1445" s="4"/>
      <c r="EE1445" s="4"/>
      <c r="EF1445" s="4"/>
      <c r="EG1445" s="4"/>
      <c r="EH1445" s="4"/>
      <c r="EI1445" s="4"/>
      <c r="EJ1445" s="4"/>
      <c r="EK1445" s="4"/>
      <c r="EL1445" s="4"/>
    </row>
    <row r="1446" spans="1:142" x14ac:dyDescent="0.35">
      <c r="A1446" s="3"/>
      <c r="B1446" s="4"/>
      <c r="C1446" s="4"/>
      <c r="D1446" s="4"/>
      <c r="E1446" s="3"/>
      <c r="F1446" s="3"/>
      <c r="G1446" s="3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  <c r="AC1446" s="4"/>
      <c r="AD1446" s="4"/>
      <c r="AE1446" s="4"/>
      <c r="AF1446" s="4"/>
      <c r="AG1446" s="4"/>
      <c r="AH1446" s="4"/>
      <c r="AI1446" s="4"/>
      <c r="AJ1446" s="4"/>
      <c r="AK1446" s="4"/>
      <c r="AL1446" s="4"/>
      <c r="AM1446" s="4"/>
      <c r="AN1446" s="4"/>
      <c r="AO1446" s="4"/>
      <c r="AP1446" s="4"/>
      <c r="AQ1446" s="4"/>
      <c r="AR1446" s="4"/>
      <c r="AS1446" s="4"/>
      <c r="AT1446" s="4"/>
      <c r="AU1446" s="4"/>
      <c r="AV1446" s="4"/>
      <c r="AW1446" s="4"/>
      <c r="AX1446" s="4"/>
      <c r="AY1446" s="4"/>
      <c r="AZ1446" s="4"/>
      <c r="BA1446" s="4"/>
      <c r="BB1446" s="4"/>
      <c r="BC1446" s="4"/>
      <c r="BD1446" s="4"/>
      <c r="BE1446" s="4"/>
      <c r="BF1446" s="4"/>
      <c r="BG1446" s="4"/>
      <c r="BH1446" s="4"/>
      <c r="BI1446" s="4"/>
      <c r="BJ1446" s="4"/>
      <c r="BK1446" s="4"/>
      <c r="BL1446" s="4"/>
      <c r="BM1446" s="4"/>
      <c r="BN1446" s="4"/>
      <c r="BO1446" s="4"/>
      <c r="BP1446" s="4"/>
      <c r="BQ1446" s="4"/>
      <c r="BR1446" s="4"/>
      <c r="BS1446" s="4"/>
      <c r="BT1446" s="4"/>
      <c r="BU1446" s="4"/>
      <c r="BV1446" s="4"/>
      <c r="BW1446" s="4"/>
      <c r="BX1446" s="4"/>
      <c r="BY1446" s="4"/>
      <c r="BZ1446" s="4"/>
      <c r="CA1446" s="4"/>
      <c r="CB1446" s="4"/>
      <c r="CC1446" s="4"/>
      <c r="CD1446" s="4"/>
      <c r="CE1446" s="4"/>
      <c r="CF1446" s="4"/>
      <c r="CG1446" s="4"/>
      <c r="CH1446" s="4"/>
      <c r="CI1446" s="4"/>
      <c r="CJ1446" s="4"/>
      <c r="CK1446" s="4"/>
      <c r="CL1446" s="4"/>
      <c r="CM1446" s="4"/>
      <c r="CN1446" s="4"/>
      <c r="CO1446" s="4"/>
      <c r="CP1446" s="4"/>
      <c r="CQ1446" s="4"/>
      <c r="CR1446" s="4"/>
      <c r="CS1446" s="4"/>
      <c r="CT1446" s="4"/>
      <c r="CU1446" s="4"/>
      <c r="CV1446" s="4"/>
      <c r="CW1446" s="4"/>
      <c r="CX1446" s="4"/>
      <c r="CY1446" s="4"/>
      <c r="CZ1446" s="4"/>
      <c r="DA1446" s="4"/>
      <c r="DB1446" s="4"/>
      <c r="DC1446" s="4"/>
      <c r="DD1446" s="4"/>
      <c r="DE1446" s="4"/>
      <c r="DF1446" s="4"/>
      <c r="DG1446" s="4"/>
      <c r="DH1446" s="4"/>
      <c r="DI1446" s="4"/>
      <c r="DJ1446" s="4"/>
      <c r="DK1446" s="4"/>
      <c r="DL1446" s="4"/>
      <c r="DM1446" s="4"/>
      <c r="DN1446" s="4"/>
      <c r="DO1446" s="4"/>
      <c r="DP1446" s="4"/>
      <c r="DQ1446" s="4"/>
      <c r="DR1446" s="4"/>
      <c r="DS1446" s="4"/>
      <c r="DT1446" s="4"/>
      <c r="DU1446" s="4"/>
      <c r="DV1446" s="4"/>
      <c r="DW1446" s="4"/>
      <c r="DX1446" s="4"/>
      <c r="DY1446" s="4"/>
      <c r="DZ1446" s="4"/>
      <c r="EA1446" s="4"/>
      <c r="EB1446" s="4"/>
      <c r="EC1446" s="4"/>
      <c r="ED1446" s="4"/>
      <c r="EE1446" s="4"/>
      <c r="EF1446" s="4"/>
      <c r="EG1446" s="4"/>
      <c r="EH1446" s="4"/>
      <c r="EI1446" s="4"/>
      <c r="EJ1446" s="4"/>
      <c r="EK1446" s="4"/>
      <c r="EL1446" s="4"/>
    </row>
    <row r="1447" spans="1:142" x14ac:dyDescent="0.35">
      <c r="A1447" s="3"/>
      <c r="B1447" s="4"/>
      <c r="C1447" s="4"/>
      <c r="D1447" s="4"/>
      <c r="E1447" s="3"/>
      <c r="F1447" s="3"/>
      <c r="G1447" s="3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  <c r="AA1447" s="4"/>
      <c r="AB1447" s="4"/>
      <c r="AC1447" s="4"/>
      <c r="AD1447" s="4"/>
      <c r="AE1447" s="4"/>
      <c r="AF1447" s="4"/>
      <c r="AG1447" s="4"/>
      <c r="AH1447" s="4"/>
      <c r="AI1447" s="4"/>
      <c r="AJ1447" s="4"/>
      <c r="AK1447" s="4"/>
      <c r="AL1447" s="4"/>
      <c r="AM1447" s="4"/>
      <c r="AN1447" s="4"/>
      <c r="AO1447" s="4"/>
      <c r="AP1447" s="4"/>
      <c r="AQ1447" s="4"/>
      <c r="AR1447" s="4"/>
      <c r="AS1447" s="4"/>
      <c r="AT1447" s="4"/>
      <c r="AU1447" s="4"/>
      <c r="AV1447" s="4"/>
      <c r="AW1447" s="4"/>
      <c r="AX1447" s="4"/>
      <c r="AY1447" s="4"/>
      <c r="AZ1447" s="4"/>
      <c r="BA1447" s="4"/>
      <c r="BB1447" s="4"/>
      <c r="BC1447" s="4"/>
      <c r="BD1447" s="4"/>
      <c r="BE1447" s="4"/>
      <c r="BF1447" s="4"/>
      <c r="BG1447" s="4"/>
      <c r="BH1447" s="4"/>
      <c r="BI1447" s="4"/>
      <c r="BJ1447" s="4"/>
      <c r="BK1447" s="4"/>
      <c r="BL1447" s="4"/>
      <c r="BM1447" s="4"/>
      <c r="BN1447" s="4"/>
      <c r="BO1447" s="4"/>
      <c r="BP1447" s="4"/>
      <c r="BQ1447" s="4"/>
      <c r="BR1447" s="4"/>
      <c r="BS1447" s="4"/>
      <c r="BT1447" s="4"/>
      <c r="BU1447" s="4"/>
      <c r="BV1447" s="4"/>
      <c r="BW1447" s="4"/>
      <c r="BX1447" s="4"/>
      <c r="BY1447" s="4"/>
      <c r="BZ1447" s="4"/>
      <c r="CA1447" s="4"/>
      <c r="CB1447" s="4"/>
      <c r="CC1447" s="4"/>
      <c r="CD1447" s="4"/>
      <c r="CE1447" s="4"/>
      <c r="CF1447" s="4"/>
      <c r="CG1447" s="4"/>
      <c r="CH1447" s="4"/>
      <c r="CI1447" s="4"/>
      <c r="CJ1447" s="4"/>
      <c r="CK1447" s="4"/>
      <c r="CL1447" s="4"/>
      <c r="CM1447" s="4"/>
      <c r="CN1447" s="4"/>
      <c r="CO1447" s="4"/>
      <c r="CP1447" s="4"/>
      <c r="CQ1447" s="4"/>
      <c r="CR1447" s="4"/>
      <c r="CS1447" s="4"/>
      <c r="CT1447" s="4"/>
      <c r="CU1447" s="4"/>
      <c r="CV1447" s="4"/>
      <c r="CW1447" s="4"/>
      <c r="CX1447" s="4"/>
      <c r="CY1447" s="4"/>
      <c r="CZ1447" s="4"/>
      <c r="DA1447" s="4"/>
      <c r="DB1447" s="4"/>
      <c r="DC1447" s="4"/>
      <c r="DD1447" s="4"/>
      <c r="DE1447" s="4"/>
      <c r="DF1447" s="4"/>
      <c r="DG1447" s="4"/>
      <c r="DH1447" s="4"/>
      <c r="DI1447" s="4"/>
      <c r="DJ1447" s="4"/>
      <c r="DK1447" s="4"/>
      <c r="DL1447" s="4"/>
      <c r="DM1447" s="4"/>
      <c r="DN1447" s="4"/>
      <c r="DO1447" s="4"/>
      <c r="DP1447" s="4"/>
      <c r="DQ1447" s="4"/>
      <c r="DR1447" s="4"/>
      <c r="DS1447" s="4"/>
      <c r="DT1447" s="4"/>
      <c r="DU1447" s="4"/>
      <c r="DV1447" s="4"/>
      <c r="DW1447" s="4"/>
      <c r="DX1447" s="4"/>
      <c r="DY1447" s="4"/>
      <c r="DZ1447" s="4"/>
      <c r="EA1447" s="4"/>
      <c r="EB1447" s="4"/>
      <c r="EC1447" s="4"/>
      <c r="ED1447" s="4"/>
      <c r="EE1447" s="4"/>
      <c r="EF1447" s="4"/>
      <c r="EG1447" s="4"/>
      <c r="EH1447" s="4"/>
      <c r="EI1447" s="4"/>
      <c r="EJ1447" s="4"/>
      <c r="EK1447" s="4"/>
      <c r="EL1447" s="4"/>
    </row>
    <row r="1448" spans="1:142" x14ac:dyDescent="0.35">
      <c r="A1448" s="3"/>
      <c r="B1448" s="4"/>
      <c r="C1448" s="4"/>
      <c r="D1448" s="4"/>
      <c r="E1448" s="3"/>
      <c r="F1448" s="3"/>
      <c r="G1448" s="3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  <c r="AA1448" s="4"/>
      <c r="AB1448" s="4"/>
      <c r="AC1448" s="4"/>
      <c r="AD1448" s="4"/>
      <c r="AE1448" s="4"/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  <c r="AX1448" s="4"/>
      <c r="AY1448" s="4"/>
      <c r="AZ1448" s="4"/>
      <c r="BA1448" s="4"/>
      <c r="BB1448" s="4"/>
      <c r="BC1448" s="4"/>
      <c r="BD1448" s="4"/>
      <c r="BE1448" s="4"/>
      <c r="BF1448" s="4"/>
      <c r="BG1448" s="4"/>
      <c r="BH1448" s="4"/>
      <c r="BI1448" s="4"/>
      <c r="BJ1448" s="4"/>
      <c r="BK1448" s="4"/>
      <c r="BL1448" s="4"/>
      <c r="BM1448" s="4"/>
      <c r="BN1448" s="4"/>
      <c r="BO1448" s="4"/>
      <c r="BP1448" s="4"/>
      <c r="BQ1448" s="4"/>
      <c r="BR1448" s="4"/>
      <c r="BS1448" s="4"/>
      <c r="BT1448" s="4"/>
      <c r="BU1448" s="4"/>
      <c r="BV1448" s="4"/>
      <c r="BW1448" s="4"/>
      <c r="BX1448" s="4"/>
      <c r="BY1448" s="4"/>
      <c r="BZ1448" s="4"/>
      <c r="CA1448" s="4"/>
      <c r="CB1448" s="4"/>
      <c r="CC1448" s="4"/>
      <c r="CD1448" s="4"/>
      <c r="CE1448" s="4"/>
      <c r="CF1448" s="4"/>
      <c r="CG1448" s="4"/>
      <c r="CH1448" s="4"/>
      <c r="CI1448" s="4"/>
      <c r="CJ1448" s="4"/>
      <c r="CK1448" s="4"/>
      <c r="CL1448" s="4"/>
      <c r="CM1448" s="4"/>
      <c r="CN1448" s="4"/>
      <c r="CO1448" s="4"/>
      <c r="CP1448" s="4"/>
      <c r="CQ1448" s="4"/>
      <c r="CR1448" s="4"/>
      <c r="CS1448" s="4"/>
      <c r="CT1448" s="4"/>
      <c r="CU1448" s="4"/>
      <c r="CV1448" s="4"/>
      <c r="CW1448" s="4"/>
      <c r="CX1448" s="4"/>
      <c r="CY1448" s="4"/>
      <c r="CZ1448" s="4"/>
      <c r="DA1448" s="4"/>
      <c r="DB1448" s="4"/>
      <c r="DC1448" s="4"/>
      <c r="DD1448" s="4"/>
      <c r="DE1448" s="4"/>
      <c r="DF1448" s="4"/>
      <c r="DG1448" s="4"/>
      <c r="DH1448" s="4"/>
      <c r="DI1448" s="4"/>
      <c r="DJ1448" s="4"/>
      <c r="DK1448" s="4"/>
      <c r="DL1448" s="4"/>
      <c r="DM1448" s="4"/>
      <c r="DN1448" s="4"/>
      <c r="DO1448" s="4"/>
      <c r="DP1448" s="4"/>
      <c r="DQ1448" s="4"/>
      <c r="DR1448" s="4"/>
      <c r="DS1448" s="4"/>
      <c r="DT1448" s="4"/>
      <c r="DU1448" s="4"/>
      <c r="DV1448" s="4"/>
      <c r="DW1448" s="4"/>
      <c r="DX1448" s="4"/>
      <c r="DY1448" s="4"/>
      <c r="DZ1448" s="4"/>
      <c r="EA1448" s="4"/>
      <c r="EB1448" s="4"/>
      <c r="EC1448" s="4"/>
      <c r="ED1448" s="4"/>
      <c r="EE1448" s="4"/>
      <c r="EF1448" s="4"/>
      <c r="EG1448" s="4"/>
      <c r="EH1448" s="4"/>
      <c r="EI1448" s="4"/>
      <c r="EJ1448" s="4"/>
      <c r="EK1448" s="4"/>
      <c r="EL1448" s="4"/>
    </row>
    <row r="1449" spans="1:142" x14ac:dyDescent="0.35">
      <c r="A1449" s="3"/>
      <c r="B1449" s="4"/>
      <c r="C1449" s="4"/>
      <c r="D1449" s="4"/>
      <c r="E1449" s="3"/>
      <c r="F1449" s="3"/>
      <c r="G1449" s="3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  <c r="AA1449" s="4"/>
      <c r="AB1449" s="4"/>
      <c r="AC1449" s="4"/>
      <c r="AD1449" s="4"/>
      <c r="AE1449" s="4"/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  <c r="AX1449" s="4"/>
      <c r="AY1449" s="4"/>
      <c r="AZ1449" s="4"/>
      <c r="BA1449" s="4"/>
      <c r="BB1449" s="4"/>
      <c r="BC1449" s="4"/>
      <c r="BD1449" s="4"/>
      <c r="BE1449" s="4"/>
      <c r="BF1449" s="4"/>
      <c r="BG1449" s="4"/>
      <c r="BH1449" s="4"/>
      <c r="BI1449" s="4"/>
      <c r="BJ1449" s="4"/>
      <c r="BK1449" s="4"/>
      <c r="BL1449" s="4"/>
      <c r="BM1449" s="4"/>
      <c r="BN1449" s="4"/>
      <c r="BO1449" s="4"/>
      <c r="BP1449" s="4"/>
      <c r="BQ1449" s="4"/>
      <c r="BR1449" s="4"/>
      <c r="BS1449" s="4"/>
      <c r="BT1449" s="4"/>
      <c r="BU1449" s="4"/>
      <c r="BV1449" s="4"/>
      <c r="BW1449" s="4"/>
      <c r="BX1449" s="4"/>
      <c r="BY1449" s="4"/>
      <c r="BZ1449" s="4"/>
      <c r="CA1449" s="4"/>
      <c r="CB1449" s="4"/>
      <c r="CC1449" s="4"/>
      <c r="CD1449" s="4"/>
      <c r="CE1449" s="4"/>
      <c r="CF1449" s="4"/>
      <c r="CG1449" s="4"/>
      <c r="CH1449" s="4"/>
      <c r="CI1449" s="4"/>
      <c r="CJ1449" s="4"/>
      <c r="CK1449" s="4"/>
      <c r="CL1449" s="4"/>
      <c r="CM1449" s="4"/>
      <c r="CN1449" s="4"/>
      <c r="CO1449" s="4"/>
      <c r="CP1449" s="4"/>
      <c r="CQ1449" s="4"/>
      <c r="CR1449" s="4"/>
      <c r="CS1449" s="4"/>
      <c r="CT1449" s="4"/>
      <c r="CU1449" s="4"/>
      <c r="CV1449" s="4"/>
      <c r="CW1449" s="4"/>
      <c r="CX1449" s="4"/>
      <c r="CY1449" s="4"/>
      <c r="CZ1449" s="4"/>
      <c r="DA1449" s="4"/>
      <c r="DB1449" s="4"/>
      <c r="DC1449" s="4"/>
      <c r="DD1449" s="4"/>
      <c r="DE1449" s="4"/>
      <c r="DF1449" s="4"/>
      <c r="DG1449" s="4"/>
      <c r="DH1449" s="4"/>
      <c r="DI1449" s="4"/>
      <c r="DJ1449" s="4"/>
      <c r="DK1449" s="4"/>
      <c r="DL1449" s="4"/>
      <c r="DM1449" s="4"/>
      <c r="DN1449" s="4"/>
      <c r="DO1449" s="4"/>
      <c r="DP1449" s="4"/>
      <c r="DQ1449" s="4"/>
      <c r="DR1449" s="4"/>
      <c r="DS1449" s="4"/>
      <c r="DT1449" s="4"/>
      <c r="DU1449" s="4"/>
      <c r="DV1449" s="4"/>
      <c r="DW1449" s="4"/>
      <c r="DX1449" s="4"/>
      <c r="DY1449" s="4"/>
      <c r="DZ1449" s="4"/>
      <c r="EA1449" s="4"/>
      <c r="EB1449" s="4"/>
      <c r="EC1449" s="4"/>
      <c r="ED1449" s="4"/>
      <c r="EE1449" s="4"/>
      <c r="EF1449" s="4"/>
      <c r="EG1449" s="4"/>
      <c r="EH1449" s="4"/>
      <c r="EI1449" s="4"/>
      <c r="EJ1449" s="4"/>
      <c r="EK1449" s="4"/>
      <c r="EL1449" s="4"/>
    </row>
    <row r="1450" spans="1:142" x14ac:dyDescent="0.35">
      <c r="A1450" s="3"/>
      <c r="B1450" s="4"/>
      <c r="C1450" s="4"/>
      <c r="D1450" s="4"/>
      <c r="E1450" s="3"/>
      <c r="F1450" s="3"/>
      <c r="G1450" s="3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  <c r="AA1450" s="4"/>
      <c r="AB1450" s="4"/>
      <c r="AC1450" s="4"/>
      <c r="AD1450" s="4"/>
      <c r="AE1450" s="4"/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/>
      <c r="AT1450" s="4"/>
      <c r="AU1450" s="4"/>
      <c r="AV1450" s="4"/>
      <c r="AW1450" s="4"/>
      <c r="AX1450" s="4"/>
      <c r="AY1450" s="4"/>
      <c r="AZ1450" s="4"/>
      <c r="BA1450" s="4"/>
      <c r="BB1450" s="4"/>
      <c r="BC1450" s="4"/>
      <c r="BD1450" s="4"/>
      <c r="BE1450" s="4"/>
      <c r="BF1450" s="4"/>
      <c r="BG1450" s="4"/>
      <c r="BH1450" s="4"/>
      <c r="BI1450" s="4"/>
      <c r="BJ1450" s="4"/>
      <c r="BK1450" s="4"/>
      <c r="BL1450" s="4"/>
      <c r="BM1450" s="4"/>
      <c r="BN1450" s="4"/>
      <c r="BO1450" s="4"/>
      <c r="BP1450" s="4"/>
      <c r="BQ1450" s="4"/>
      <c r="BR1450" s="4"/>
      <c r="BS1450" s="4"/>
      <c r="BT1450" s="4"/>
      <c r="BU1450" s="4"/>
      <c r="BV1450" s="4"/>
      <c r="BW1450" s="4"/>
      <c r="BX1450" s="4"/>
      <c r="BY1450" s="4"/>
      <c r="BZ1450" s="4"/>
      <c r="CA1450" s="4"/>
      <c r="CB1450" s="4"/>
      <c r="CC1450" s="4"/>
      <c r="CD1450" s="4"/>
      <c r="CE1450" s="4"/>
      <c r="CF1450" s="4"/>
      <c r="CG1450" s="4"/>
      <c r="CH1450" s="4"/>
      <c r="CI1450" s="4"/>
      <c r="CJ1450" s="4"/>
      <c r="CK1450" s="4"/>
      <c r="CL1450" s="4"/>
      <c r="CM1450" s="4"/>
      <c r="CN1450" s="4"/>
      <c r="CO1450" s="4"/>
      <c r="CP1450" s="4"/>
      <c r="CQ1450" s="4"/>
      <c r="CR1450" s="4"/>
      <c r="CS1450" s="4"/>
      <c r="CT1450" s="4"/>
      <c r="CU1450" s="4"/>
      <c r="CV1450" s="4"/>
      <c r="CW1450" s="4"/>
      <c r="CX1450" s="4"/>
      <c r="CY1450" s="4"/>
      <c r="CZ1450" s="4"/>
      <c r="DA1450" s="4"/>
      <c r="DB1450" s="4"/>
      <c r="DC1450" s="4"/>
      <c r="DD1450" s="4"/>
      <c r="DE1450" s="4"/>
      <c r="DF1450" s="4"/>
      <c r="DG1450" s="4"/>
      <c r="DH1450" s="4"/>
      <c r="DI1450" s="4"/>
      <c r="DJ1450" s="4"/>
      <c r="DK1450" s="4"/>
      <c r="DL1450" s="4"/>
      <c r="DM1450" s="4"/>
      <c r="DN1450" s="4"/>
      <c r="DO1450" s="4"/>
      <c r="DP1450" s="4"/>
      <c r="DQ1450" s="4"/>
      <c r="DR1450" s="4"/>
      <c r="DS1450" s="4"/>
      <c r="DT1450" s="4"/>
      <c r="DU1450" s="4"/>
      <c r="DV1450" s="4"/>
      <c r="DW1450" s="4"/>
      <c r="DX1450" s="4"/>
      <c r="DY1450" s="4"/>
      <c r="DZ1450" s="4"/>
      <c r="EA1450" s="4"/>
      <c r="EB1450" s="4"/>
      <c r="EC1450" s="4"/>
      <c r="ED1450" s="4"/>
      <c r="EE1450" s="4"/>
      <c r="EF1450" s="4"/>
      <c r="EG1450" s="4"/>
      <c r="EH1450" s="4"/>
      <c r="EI1450" s="4"/>
      <c r="EJ1450" s="4"/>
      <c r="EK1450" s="4"/>
      <c r="EL1450" s="4"/>
    </row>
    <row r="1451" spans="1:142" x14ac:dyDescent="0.35">
      <c r="A1451" s="3"/>
      <c r="B1451" s="4"/>
      <c r="C1451" s="4"/>
      <c r="D1451" s="4"/>
      <c r="E1451" s="3"/>
      <c r="F1451" s="3"/>
      <c r="G1451" s="3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  <c r="AA1451" s="4"/>
      <c r="AB1451" s="4"/>
      <c r="AC1451" s="4"/>
      <c r="AD1451" s="4"/>
      <c r="AE1451" s="4"/>
      <c r="AF1451" s="4"/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4"/>
      <c r="AT1451" s="4"/>
      <c r="AU1451" s="4"/>
      <c r="AV1451" s="4"/>
      <c r="AW1451" s="4"/>
      <c r="AX1451" s="4"/>
      <c r="AY1451" s="4"/>
      <c r="AZ1451" s="4"/>
      <c r="BA1451" s="4"/>
      <c r="BB1451" s="4"/>
      <c r="BC1451" s="4"/>
      <c r="BD1451" s="4"/>
      <c r="BE1451" s="4"/>
      <c r="BF1451" s="4"/>
      <c r="BG1451" s="4"/>
      <c r="BH1451" s="4"/>
      <c r="BI1451" s="4"/>
      <c r="BJ1451" s="4"/>
      <c r="BK1451" s="4"/>
      <c r="BL1451" s="4"/>
      <c r="BM1451" s="4"/>
      <c r="BN1451" s="4"/>
      <c r="BO1451" s="4"/>
      <c r="BP1451" s="4"/>
      <c r="BQ1451" s="4"/>
      <c r="BR1451" s="4"/>
      <c r="BS1451" s="4"/>
      <c r="BT1451" s="4"/>
      <c r="BU1451" s="4"/>
      <c r="BV1451" s="4"/>
      <c r="BW1451" s="4"/>
      <c r="BX1451" s="4"/>
      <c r="BY1451" s="4"/>
      <c r="BZ1451" s="4"/>
      <c r="CA1451" s="4"/>
      <c r="CB1451" s="4"/>
      <c r="CC1451" s="4"/>
      <c r="CD1451" s="4"/>
      <c r="CE1451" s="4"/>
      <c r="CF1451" s="4"/>
      <c r="CG1451" s="4"/>
      <c r="CH1451" s="4"/>
      <c r="CI1451" s="4"/>
      <c r="CJ1451" s="4"/>
      <c r="CK1451" s="4"/>
      <c r="CL1451" s="4"/>
      <c r="CM1451" s="4"/>
      <c r="CN1451" s="4"/>
      <c r="CO1451" s="4"/>
      <c r="CP1451" s="4"/>
      <c r="CQ1451" s="4"/>
      <c r="CR1451" s="4"/>
      <c r="CS1451" s="4"/>
      <c r="CT1451" s="4"/>
      <c r="CU1451" s="4"/>
      <c r="CV1451" s="4"/>
      <c r="CW1451" s="4"/>
      <c r="CX1451" s="4"/>
      <c r="CY1451" s="4"/>
      <c r="CZ1451" s="4"/>
      <c r="DA1451" s="4"/>
      <c r="DB1451" s="4"/>
      <c r="DC1451" s="4"/>
      <c r="DD1451" s="4"/>
      <c r="DE1451" s="4"/>
      <c r="DF1451" s="4"/>
      <c r="DG1451" s="4"/>
      <c r="DH1451" s="4"/>
      <c r="DI1451" s="4"/>
      <c r="DJ1451" s="4"/>
      <c r="DK1451" s="4"/>
      <c r="DL1451" s="4"/>
      <c r="DM1451" s="4"/>
      <c r="DN1451" s="4"/>
      <c r="DO1451" s="4"/>
      <c r="DP1451" s="4"/>
      <c r="DQ1451" s="4"/>
      <c r="DR1451" s="4"/>
      <c r="DS1451" s="4"/>
      <c r="DT1451" s="4"/>
      <c r="DU1451" s="4"/>
      <c r="DV1451" s="4"/>
      <c r="DW1451" s="4"/>
      <c r="DX1451" s="4"/>
      <c r="DY1451" s="4"/>
      <c r="DZ1451" s="4"/>
      <c r="EA1451" s="4"/>
      <c r="EB1451" s="4"/>
      <c r="EC1451" s="4"/>
      <c r="ED1451" s="4"/>
      <c r="EE1451" s="4"/>
      <c r="EF1451" s="4"/>
      <c r="EG1451" s="4"/>
      <c r="EH1451" s="4"/>
      <c r="EI1451" s="4"/>
      <c r="EJ1451" s="4"/>
      <c r="EK1451" s="4"/>
      <c r="EL1451" s="4"/>
    </row>
    <row r="1452" spans="1:142" x14ac:dyDescent="0.35">
      <c r="A1452" s="3"/>
      <c r="B1452" s="4"/>
      <c r="C1452" s="4"/>
      <c r="D1452" s="4"/>
      <c r="E1452" s="3"/>
      <c r="F1452" s="3"/>
      <c r="G1452" s="3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  <c r="AA1452" s="4"/>
      <c r="AB1452" s="4"/>
      <c r="AC1452" s="4"/>
      <c r="AD1452" s="4"/>
      <c r="AE1452" s="4"/>
      <c r="AF1452" s="4"/>
      <c r="AG1452" s="4"/>
      <c r="AH1452" s="4"/>
      <c r="AI1452" s="4"/>
      <c r="AJ1452" s="4"/>
      <c r="AK1452" s="4"/>
      <c r="AL1452" s="4"/>
      <c r="AM1452" s="4"/>
      <c r="AN1452" s="4"/>
      <c r="AO1452" s="4"/>
      <c r="AP1452" s="4"/>
      <c r="AQ1452" s="4"/>
      <c r="AR1452" s="4"/>
      <c r="AS1452" s="4"/>
      <c r="AT1452" s="4"/>
      <c r="AU1452" s="4"/>
      <c r="AV1452" s="4"/>
      <c r="AW1452" s="4"/>
      <c r="AX1452" s="4"/>
      <c r="AY1452" s="4"/>
      <c r="AZ1452" s="4"/>
      <c r="BA1452" s="4"/>
      <c r="BB1452" s="4"/>
      <c r="BC1452" s="4"/>
      <c r="BD1452" s="4"/>
      <c r="BE1452" s="4"/>
      <c r="BF1452" s="4"/>
      <c r="BG1452" s="4"/>
      <c r="BH1452" s="4"/>
      <c r="BI1452" s="4"/>
      <c r="BJ1452" s="4"/>
      <c r="BK1452" s="4"/>
      <c r="BL1452" s="4"/>
      <c r="BM1452" s="4"/>
      <c r="BN1452" s="4"/>
      <c r="BO1452" s="4"/>
      <c r="BP1452" s="4"/>
      <c r="BQ1452" s="4"/>
      <c r="BR1452" s="4"/>
      <c r="BS1452" s="4"/>
      <c r="BT1452" s="4"/>
      <c r="BU1452" s="4"/>
      <c r="BV1452" s="4"/>
      <c r="BW1452" s="4"/>
      <c r="BX1452" s="4"/>
      <c r="BY1452" s="4"/>
      <c r="BZ1452" s="4"/>
      <c r="CA1452" s="4"/>
      <c r="CB1452" s="4"/>
      <c r="CC1452" s="4"/>
      <c r="CD1452" s="4"/>
      <c r="CE1452" s="4"/>
      <c r="CF1452" s="4"/>
      <c r="CG1452" s="4"/>
      <c r="CH1452" s="4"/>
      <c r="CI1452" s="4"/>
      <c r="CJ1452" s="4"/>
      <c r="CK1452" s="4"/>
      <c r="CL1452" s="4"/>
      <c r="CM1452" s="4"/>
      <c r="CN1452" s="4"/>
      <c r="CO1452" s="4"/>
      <c r="CP1452" s="4"/>
      <c r="CQ1452" s="4"/>
      <c r="CR1452" s="4"/>
      <c r="CS1452" s="4"/>
      <c r="CT1452" s="4"/>
      <c r="CU1452" s="4"/>
      <c r="CV1452" s="4"/>
      <c r="CW1452" s="4"/>
      <c r="CX1452" s="4"/>
      <c r="CY1452" s="4"/>
      <c r="CZ1452" s="4"/>
      <c r="DA1452" s="4"/>
      <c r="DB1452" s="4"/>
      <c r="DC1452" s="4"/>
      <c r="DD1452" s="4"/>
      <c r="DE1452" s="4"/>
      <c r="DF1452" s="4"/>
      <c r="DG1452" s="4"/>
      <c r="DH1452" s="4"/>
      <c r="DI1452" s="4"/>
      <c r="DJ1452" s="4"/>
      <c r="DK1452" s="4"/>
      <c r="DL1452" s="4"/>
      <c r="DM1452" s="4"/>
      <c r="DN1452" s="4"/>
      <c r="DO1452" s="4"/>
      <c r="DP1452" s="4"/>
      <c r="DQ1452" s="4"/>
      <c r="DR1452" s="4"/>
      <c r="DS1452" s="4"/>
      <c r="DT1452" s="4"/>
      <c r="DU1452" s="4"/>
      <c r="DV1452" s="4"/>
      <c r="DW1452" s="4"/>
      <c r="DX1452" s="4"/>
      <c r="DY1452" s="4"/>
      <c r="DZ1452" s="4"/>
      <c r="EA1452" s="4"/>
      <c r="EB1452" s="4"/>
      <c r="EC1452" s="4"/>
      <c r="ED1452" s="4"/>
      <c r="EE1452" s="4"/>
      <c r="EF1452" s="4"/>
      <c r="EG1452" s="4"/>
      <c r="EH1452" s="4"/>
      <c r="EI1452" s="4"/>
      <c r="EJ1452" s="4"/>
      <c r="EK1452" s="4"/>
      <c r="EL1452" s="4"/>
    </row>
    <row r="1453" spans="1:142" x14ac:dyDescent="0.35">
      <c r="A1453" s="3"/>
      <c r="B1453" s="4"/>
      <c r="C1453" s="4"/>
      <c r="D1453" s="4"/>
      <c r="E1453" s="3"/>
      <c r="F1453" s="3"/>
      <c r="G1453" s="3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  <c r="AA1453" s="4"/>
      <c r="AB1453" s="4"/>
      <c r="AC1453" s="4"/>
      <c r="AD1453" s="4"/>
      <c r="AE1453" s="4"/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  <c r="AT1453" s="4"/>
      <c r="AU1453" s="4"/>
      <c r="AV1453" s="4"/>
      <c r="AW1453" s="4"/>
      <c r="AX1453" s="4"/>
      <c r="AY1453" s="4"/>
      <c r="AZ1453" s="4"/>
      <c r="BA1453" s="4"/>
      <c r="BB1453" s="4"/>
      <c r="BC1453" s="4"/>
      <c r="BD1453" s="4"/>
      <c r="BE1453" s="4"/>
      <c r="BF1453" s="4"/>
      <c r="BG1453" s="4"/>
      <c r="BH1453" s="4"/>
      <c r="BI1453" s="4"/>
      <c r="BJ1453" s="4"/>
      <c r="BK1453" s="4"/>
      <c r="BL1453" s="4"/>
      <c r="BM1453" s="4"/>
      <c r="BN1453" s="4"/>
      <c r="BO1453" s="4"/>
      <c r="BP1453" s="4"/>
      <c r="BQ1453" s="4"/>
      <c r="BR1453" s="4"/>
      <c r="BS1453" s="4"/>
      <c r="BT1453" s="4"/>
      <c r="BU1453" s="4"/>
      <c r="BV1453" s="4"/>
      <c r="BW1453" s="4"/>
      <c r="BX1453" s="4"/>
      <c r="BY1453" s="4"/>
      <c r="BZ1453" s="4"/>
      <c r="CA1453" s="4"/>
      <c r="CB1453" s="4"/>
      <c r="CC1453" s="4"/>
      <c r="CD1453" s="4"/>
      <c r="CE1453" s="4"/>
      <c r="CF1453" s="4"/>
      <c r="CG1453" s="4"/>
      <c r="CH1453" s="4"/>
      <c r="CI1453" s="4"/>
      <c r="CJ1453" s="4"/>
      <c r="CK1453" s="4"/>
      <c r="CL1453" s="4"/>
      <c r="CM1453" s="4"/>
      <c r="CN1453" s="4"/>
      <c r="CO1453" s="4"/>
      <c r="CP1453" s="4"/>
      <c r="CQ1453" s="4"/>
      <c r="CR1453" s="4"/>
      <c r="CS1453" s="4"/>
      <c r="CT1453" s="4"/>
      <c r="CU1453" s="4"/>
      <c r="CV1453" s="4"/>
      <c r="CW1453" s="4"/>
      <c r="CX1453" s="4"/>
      <c r="CY1453" s="4"/>
      <c r="CZ1453" s="4"/>
      <c r="DA1453" s="4"/>
      <c r="DB1453" s="4"/>
      <c r="DC1453" s="4"/>
      <c r="DD1453" s="4"/>
      <c r="DE1453" s="4"/>
      <c r="DF1453" s="4"/>
      <c r="DG1453" s="4"/>
      <c r="DH1453" s="4"/>
      <c r="DI1453" s="4"/>
      <c r="DJ1453" s="4"/>
      <c r="DK1453" s="4"/>
      <c r="DL1453" s="4"/>
      <c r="DM1453" s="4"/>
      <c r="DN1453" s="4"/>
      <c r="DO1453" s="4"/>
      <c r="DP1453" s="4"/>
      <c r="DQ1453" s="4"/>
      <c r="DR1453" s="4"/>
      <c r="DS1453" s="4"/>
      <c r="DT1453" s="4"/>
      <c r="DU1453" s="4"/>
      <c r="DV1453" s="4"/>
      <c r="DW1453" s="4"/>
      <c r="DX1453" s="4"/>
      <c r="DY1453" s="4"/>
      <c r="DZ1453" s="4"/>
      <c r="EA1453" s="4"/>
      <c r="EB1453" s="4"/>
      <c r="EC1453" s="4"/>
      <c r="ED1453" s="4"/>
      <c r="EE1453" s="4"/>
      <c r="EF1453" s="4"/>
      <c r="EG1453" s="4"/>
      <c r="EH1453" s="4"/>
      <c r="EI1453" s="4"/>
      <c r="EJ1453" s="4"/>
      <c r="EK1453" s="4"/>
      <c r="EL1453" s="4"/>
    </row>
    <row r="1454" spans="1:142" x14ac:dyDescent="0.35">
      <c r="A1454" s="3"/>
      <c r="B1454" s="4"/>
      <c r="C1454" s="4"/>
      <c r="D1454" s="4"/>
      <c r="E1454" s="3"/>
      <c r="F1454" s="3"/>
      <c r="G1454" s="3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  <c r="AA1454" s="4"/>
      <c r="AB1454" s="4"/>
      <c r="AC1454" s="4"/>
      <c r="AD1454" s="4"/>
      <c r="AE1454" s="4"/>
      <c r="AF1454" s="4"/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4"/>
      <c r="AT1454" s="4"/>
      <c r="AU1454" s="4"/>
      <c r="AV1454" s="4"/>
      <c r="AW1454" s="4"/>
      <c r="AX1454" s="4"/>
      <c r="AY1454" s="4"/>
      <c r="AZ1454" s="4"/>
      <c r="BA1454" s="4"/>
      <c r="BB1454" s="4"/>
      <c r="BC1454" s="4"/>
      <c r="BD1454" s="4"/>
      <c r="BE1454" s="4"/>
      <c r="BF1454" s="4"/>
      <c r="BG1454" s="4"/>
      <c r="BH1454" s="4"/>
      <c r="BI1454" s="4"/>
      <c r="BJ1454" s="4"/>
      <c r="BK1454" s="4"/>
      <c r="BL1454" s="4"/>
      <c r="BM1454" s="4"/>
      <c r="BN1454" s="4"/>
      <c r="BO1454" s="4"/>
      <c r="BP1454" s="4"/>
      <c r="BQ1454" s="4"/>
      <c r="BR1454" s="4"/>
      <c r="BS1454" s="4"/>
      <c r="BT1454" s="4"/>
      <c r="BU1454" s="4"/>
      <c r="BV1454" s="4"/>
      <c r="BW1454" s="4"/>
      <c r="BX1454" s="4"/>
      <c r="BY1454" s="4"/>
      <c r="BZ1454" s="4"/>
      <c r="CA1454" s="4"/>
      <c r="CB1454" s="4"/>
      <c r="CC1454" s="4"/>
      <c r="CD1454" s="4"/>
      <c r="CE1454" s="4"/>
      <c r="CF1454" s="4"/>
      <c r="CG1454" s="4"/>
      <c r="CH1454" s="4"/>
      <c r="CI1454" s="4"/>
      <c r="CJ1454" s="4"/>
      <c r="CK1454" s="4"/>
      <c r="CL1454" s="4"/>
      <c r="CM1454" s="4"/>
      <c r="CN1454" s="4"/>
      <c r="CO1454" s="4"/>
      <c r="CP1454" s="4"/>
      <c r="CQ1454" s="4"/>
      <c r="CR1454" s="4"/>
      <c r="CS1454" s="4"/>
      <c r="CT1454" s="4"/>
      <c r="CU1454" s="4"/>
      <c r="CV1454" s="4"/>
      <c r="CW1454" s="4"/>
      <c r="CX1454" s="4"/>
      <c r="CY1454" s="4"/>
      <c r="CZ1454" s="4"/>
      <c r="DA1454" s="4"/>
      <c r="DB1454" s="4"/>
      <c r="DC1454" s="4"/>
      <c r="DD1454" s="4"/>
      <c r="DE1454" s="4"/>
      <c r="DF1454" s="4"/>
      <c r="DG1454" s="4"/>
      <c r="DH1454" s="4"/>
      <c r="DI1454" s="4"/>
      <c r="DJ1454" s="4"/>
      <c r="DK1454" s="4"/>
      <c r="DL1454" s="4"/>
      <c r="DM1454" s="4"/>
      <c r="DN1454" s="4"/>
      <c r="DO1454" s="4"/>
      <c r="DP1454" s="4"/>
      <c r="DQ1454" s="4"/>
      <c r="DR1454" s="4"/>
      <c r="DS1454" s="4"/>
      <c r="DT1454" s="4"/>
      <c r="DU1454" s="4"/>
      <c r="DV1454" s="4"/>
      <c r="DW1454" s="4"/>
      <c r="DX1454" s="4"/>
      <c r="DY1454" s="4"/>
      <c r="DZ1454" s="4"/>
      <c r="EA1454" s="4"/>
      <c r="EB1454" s="4"/>
      <c r="EC1454" s="4"/>
      <c r="ED1454" s="4"/>
      <c r="EE1454" s="4"/>
      <c r="EF1454" s="4"/>
      <c r="EG1454" s="4"/>
      <c r="EH1454" s="4"/>
      <c r="EI1454" s="4"/>
      <c r="EJ1454" s="4"/>
      <c r="EK1454" s="4"/>
      <c r="EL1454" s="4"/>
    </row>
    <row r="1455" spans="1:142" x14ac:dyDescent="0.35">
      <c r="A1455" s="3"/>
      <c r="B1455" s="4"/>
      <c r="C1455" s="4"/>
      <c r="D1455" s="4"/>
      <c r="E1455" s="3"/>
      <c r="F1455" s="3"/>
      <c r="G1455" s="3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  <c r="AA1455" s="4"/>
      <c r="AB1455" s="4"/>
      <c r="AC1455" s="4"/>
      <c r="AD1455" s="4"/>
      <c r="AE1455" s="4"/>
      <c r="AF1455" s="4"/>
      <c r="AG1455" s="4"/>
      <c r="AH1455" s="4"/>
      <c r="AI1455" s="4"/>
      <c r="AJ1455" s="4"/>
      <c r="AK1455" s="4"/>
      <c r="AL1455" s="4"/>
      <c r="AM1455" s="4"/>
      <c r="AN1455" s="4"/>
      <c r="AO1455" s="4"/>
      <c r="AP1455" s="4"/>
      <c r="AQ1455" s="4"/>
      <c r="AR1455" s="4"/>
      <c r="AS1455" s="4"/>
      <c r="AT1455" s="4"/>
      <c r="AU1455" s="4"/>
      <c r="AV1455" s="4"/>
      <c r="AW1455" s="4"/>
      <c r="AX1455" s="4"/>
      <c r="AY1455" s="4"/>
      <c r="AZ1455" s="4"/>
      <c r="BA1455" s="4"/>
      <c r="BB1455" s="4"/>
      <c r="BC1455" s="4"/>
      <c r="BD1455" s="4"/>
      <c r="BE1455" s="4"/>
      <c r="BF1455" s="4"/>
      <c r="BG1455" s="4"/>
      <c r="BH1455" s="4"/>
      <c r="BI1455" s="4"/>
      <c r="BJ1455" s="4"/>
      <c r="BK1455" s="4"/>
      <c r="BL1455" s="4"/>
      <c r="BM1455" s="4"/>
      <c r="BN1455" s="4"/>
      <c r="BO1455" s="4"/>
      <c r="BP1455" s="4"/>
      <c r="BQ1455" s="4"/>
      <c r="BR1455" s="4"/>
      <c r="BS1455" s="4"/>
      <c r="BT1455" s="4"/>
      <c r="BU1455" s="4"/>
      <c r="BV1455" s="4"/>
      <c r="BW1455" s="4"/>
      <c r="BX1455" s="4"/>
      <c r="BY1455" s="4"/>
      <c r="BZ1455" s="4"/>
      <c r="CA1455" s="4"/>
      <c r="CB1455" s="4"/>
      <c r="CC1455" s="4"/>
      <c r="CD1455" s="4"/>
      <c r="CE1455" s="4"/>
      <c r="CF1455" s="4"/>
      <c r="CG1455" s="4"/>
      <c r="CH1455" s="4"/>
      <c r="CI1455" s="4"/>
      <c r="CJ1455" s="4"/>
      <c r="CK1455" s="4"/>
      <c r="CL1455" s="4"/>
      <c r="CM1455" s="4"/>
      <c r="CN1455" s="4"/>
      <c r="CO1455" s="4"/>
      <c r="CP1455" s="4"/>
      <c r="CQ1455" s="4"/>
      <c r="CR1455" s="4"/>
      <c r="CS1455" s="4"/>
      <c r="CT1455" s="4"/>
      <c r="CU1455" s="4"/>
      <c r="CV1455" s="4"/>
      <c r="CW1455" s="4"/>
      <c r="CX1455" s="4"/>
      <c r="CY1455" s="4"/>
      <c r="CZ1455" s="4"/>
      <c r="DA1455" s="4"/>
      <c r="DB1455" s="4"/>
      <c r="DC1455" s="4"/>
      <c r="DD1455" s="4"/>
      <c r="DE1455" s="4"/>
      <c r="DF1455" s="4"/>
      <c r="DG1455" s="4"/>
      <c r="DH1455" s="4"/>
      <c r="DI1455" s="4"/>
      <c r="DJ1455" s="4"/>
      <c r="DK1455" s="4"/>
      <c r="DL1455" s="4"/>
      <c r="DM1455" s="4"/>
      <c r="DN1455" s="4"/>
      <c r="DO1455" s="4"/>
      <c r="DP1455" s="4"/>
      <c r="DQ1455" s="4"/>
      <c r="DR1455" s="4"/>
      <c r="DS1455" s="4"/>
      <c r="DT1455" s="4"/>
      <c r="DU1455" s="4"/>
      <c r="DV1455" s="4"/>
      <c r="DW1455" s="4"/>
      <c r="DX1455" s="4"/>
      <c r="DY1455" s="4"/>
      <c r="DZ1455" s="4"/>
      <c r="EA1455" s="4"/>
      <c r="EB1455" s="4"/>
      <c r="EC1455" s="4"/>
      <c r="ED1455" s="4"/>
      <c r="EE1455" s="4"/>
      <c r="EF1455" s="4"/>
      <c r="EG1455" s="4"/>
      <c r="EH1455" s="4"/>
      <c r="EI1455" s="4"/>
      <c r="EJ1455" s="4"/>
      <c r="EK1455" s="4"/>
      <c r="EL1455" s="4"/>
    </row>
    <row r="1456" spans="1:142" x14ac:dyDescent="0.35">
      <c r="A1456" s="3"/>
      <c r="B1456" s="4"/>
      <c r="C1456" s="4"/>
      <c r="D1456" s="4"/>
      <c r="E1456" s="3"/>
      <c r="F1456" s="3"/>
      <c r="G1456" s="3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  <c r="AA1456" s="4"/>
      <c r="AB1456" s="4"/>
      <c r="AC1456" s="4"/>
      <c r="AD1456" s="4"/>
      <c r="AE1456" s="4"/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  <c r="AU1456" s="4"/>
      <c r="AV1456" s="4"/>
      <c r="AW1456" s="4"/>
      <c r="AX1456" s="4"/>
      <c r="AY1456" s="4"/>
      <c r="AZ1456" s="4"/>
      <c r="BA1456" s="4"/>
      <c r="BB1456" s="4"/>
      <c r="BC1456" s="4"/>
      <c r="BD1456" s="4"/>
      <c r="BE1456" s="4"/>
      <c r="BF1456" s="4"/>
      <c r="BG1456" s="4"/>
      <c r="BH1456" s="4"/>
      <c r="BI1456" s="4"/>
      <c r="BJ1456" s="4"/>
      <c r="BK1456" s="4"/>
      <c r="BL1456" s="4"/>
      <c r="BM1456" s="4"/>
      <c r="BN1456" s="4"/>
      <c r="BO1456" s="4"/>
      <c r="BP1456" s="4"/>
      <c r="BQ1456" s="4"/>
      <c r="BR1456" s="4"/>
      <c r="BS1456" s="4"/>
      <c r="BT1456" s="4"/>
      <c r="BU1456" s="4"/>
      <c r="BV1456" s="4"/>
      <c r="BW1456" s="4"/>
      <c r="BX1456" s="4"/>
      <c r="BY1456" s="4"/>
      <c r="BZ1456" s="4"/>
      <c r="CA1456" s="4"/>
      <c r="CB1456" s="4"/>
      <c r="CC1456" s="4"/>
      <c r="CD1456" s="4"/>
      <c r="CE1456" s="4"/>
      <c r="CF1456" s="4"/>
      <c r="CG1456" s="4"/>
      <c r="CH1456" s="4"/>
      <c r="CI1456" s="4"/>
      <c r="CJ1456" s="4"/>
      <c r="CK1456" s="4"/>
      <c r="CL1456" s="4"/>
      <c r="CM1456" s="4"/>
      <c r="CN1456" s="4"/>
      <c r="CO1456" s="4"/>
      <c r="CP1456" s="4"/>
      <c r="CQ1456" s="4"/>
      <c r="CR1456" s="4"/>
      <c r="CS1456" s="4"/>
      <c r="CT1456" s="4"/>
      <c r="CU1456" s="4"/>
      <c r="CV1456" s="4"/>
      <c r="CW1456" s="4"/>
      <c r="CX1456" s="4"/>
      <c r="CY1456" s="4"/>
      <c r="CZ1456" s="4"/>
      <c r="DA1456" s="4"/>
      <c r="DB1456" s="4"/>
      <c r="DC1456" s="4"/>
      <c r="DD1456" s="4"/>
      <c r="DE1456" s="4"/>
      <c r="DF1456" s="4"/>
      <c r="DG1456" s="4"/>
      <c r="DH1456" s="4"/>
      <c r="DI1456" s="4"/>
      <c r="DJ1456" s="4"/>
      <c r="DK1456" s="4"/>
      <c r="DL1456" s="4"/>
      <c r="DM1456" s="4"/>
      <c r="DN1456" s="4"/>
      <c r="DO1456" s="4"/>
      <c r="DP1456" s="4"/>
      <c r="DQ1456" s="4"/>
      <c r="DR1456" s="4"/>
      <c r="DS1456" s="4"/>
      <c r="DT1456" s="4"/>
      <c r="DU1456" s="4"/>
      <c r="DV1456" s="4"/>
      <c r="DW1456" s="4"/>
      <c r="DX1456" s="4"/>
      <c r="DY1456" s="4"/>
      <c r="DZ1456" s="4"/>
      <c r="EA1456" s="4"/>
      <c r="EB1456" s="4"/>
      <c r="EC1456" s="4"/>
      <c r="ED1456" s="4"/>
      <c r="EE1456" s="4"/>
      <c r="EF1456" s="4"/>
      <c r="EG1456" s="4"/>
      <c r="EH1456" s="4"/>
      <c r="EI1456" s="4"/>
      <c r="EJ1456" s="4"/>
      <c r="EK1456" s="4"/>
      <c r="EL1456" s="4"/>
    </row>
    <row r="1457" spans="1:142" x14ac:dyDescent="0.35">
      <c r="A1457" s="3"/>
      <c r="B1457" s="4"/>
      <c r="C1457" s="4"/>
      <c r="D1457" s="4"/>
      <c r="E1457" s="3"/>
      <c r="F1457" s="3"/>
      <c r="G1457" s="3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  <c r="AA1457" s="4"/>
      <c r="AB1457" s="4"/>
      <c r="AC1457" s="4"/>
      <c r="AD1457" s="4"/>
      <c r="AE1457" s="4"/>
      <c r="AF1457" s="4"/>
      <c r="AG1457" s="4"/>
      <c r="AH1457" s="4"/>
      <c r="AI1457" s="4"/>
      <c r="AJ1457" s="4"/>
      <c r="AK1457" s="4"/>
      <c r="AL1457" s="4"/>
      <c r="AM1457" s="4"/>
      <c r="AN1457" s="4"/>
      <c r="AO1457" s="4"/>
      <c r="AP1457" s="4"/>
      <c r="AQ1457" s="4"/>
      <c r="AR1457" s="4"/>
      <c r="AS1457" s="4"/>
      <c r="AT1457" s="4"/>
      <c r="AU1457" s="4"/>
      <c r="AV1457" s="4"/>
      <c r="AW1457" s="4"/>
      <c r="AX1457" s="4"/>
      <c r="AY1457" s="4"/>
      <c r="AZ1457" s="4"/>
      <c r="BA1457" s="4"/>
      <c r="BB1457" s="4"/>
      <c r="BC1457" s="4"/>
      <c r="BD1457" s="4"/>
      <c r="BE1457" s="4"/>
      <c r="BF1457" s="4"/>
      <c r="BG1457" s="4"/>
      <c r="BH1457" s="4"/>
      <c r="BI1457" s="4"/>
      <c r="BJ1457" s="4"/>
      <c r="BK1457" s="4"/>
      <c r="BL1457" s="4"/>
      <c r="BM1457" s="4"/>
      <c r="BN1457" s="4"/>
      <c r="BO1457" s="4"/>
      <c r="BP1457" s="4"/>
      <c r="BQ1457" s="4"/>
      <c r="BR1457" s="4"/>
      <c r="BS1457" s="4"/>
      <c r="BT1457" s="4"/>
      <c r="BU1457" s="4"/>
      <c r="BV1457" s="4"/>
      <c r="BW1457" s="4"/>
      <c r="BX1457" s="4"/>
      <c r="BY1457" s="4"/>
      <c r="BZ1457" s="4"/>
      <c r="CA1457" s="4"/>
      <c r="CB1457" s="4"/>
      <c r="CC1457" s="4"/>
      <c r="CD1457" s="4"/>
      <c r="CE1457" s="4"/>
      <c r="CF1457" s="4"/>
      <c r="CG1457" s="4"/>
      <c r="CH1457" s="4"/>
      <c r="CI1457" s="4"/>
      <c r="CJ1457" s="4"/>
      <c r="CK1457" s="4"/>
      <c r="CL1457" s="4"/>
      <c r="CM1457" s="4"/>
      <c r="CN1457" s="4"/>
      <c r="CO1457" s="4"/>
      <c r="CP1457" s="4"/>
      <c r="CQ1457" s="4"/>
      <c r="CR1457" s="4"/>
      <c r="CS1457" s="4"/>
      <c r="CT1457" s="4"/>
      <c r="CU1457" s="4"/>
      <c r="CV1457" s="4"/>
      <c r="CW1457" s="4"/>
      <c r="CX1457" s="4"/>
      <c r="CY1457" s="4"/>
      <c r="CZ1457" s="4"/>
      <c r="DA1457" s="4"/>
      <c r="DB1457" s="4"/>
      <c r="DC1457" s="4"/>
      <c r="DD1457" s="4"/>
      <c r="DE1457" s="4"/>
      <c r="DF1457" s="4"/>
      <c r="DG1457" s="4"/>
      <c r="DH1457" s="4"/>
      <c r="DI1457" s="4"/>
      <c r="DJ1457" s="4"/>
      <c r="DK1457" s="4"/>
      <c r="DL1457" s="4"/>
      <c r="DM1457" s="4"/>
      <c r="DN1457" s="4"/>
      <c r="DO1457" s="4"/>
      <c r="DP1457" s="4"/>
      <c r="DQ1457" s="4"/>
      <c r="DR1457" s="4"/>
      <c r="DS1457" s="4"/>
      <c r="DT1457" s="4"/>
      <c r="DU1457" s="4"/>
      <c r="DV1457" s="4"/>
      <c r="DW1457" s="4"/>
      <c r="DX1457" s="4"/>
      <c r="DY1457" s="4"/>
      <c r="DZ1457" s="4"/>
      <c r="EA1457" s="4"/>
      <c r="EB1457" s="4"/>
      <c r="EC1457" s="4"/>
      <c r="ED1457" s="4"/>
      <c r="EE1457" s="4"/>
      <c r="EF1457" s="4"/>
      <c r="EG1457" s="4"/>
      <c r="EH1457" s="4"/>
      <c r="EI1457" s="4"/>
      <c r="EJ1457" s="4"/>
      <c r="EK1457" s="4"/>
      <c r="EL1457" s="4"/>
    </row>
    <row r="1458" spans="1:142" x14ac:dyDescent="0.35">
      <c r="A1458" s="3"/>
      <c r="B1458" s="4"/>
      <c r="C1458" s="4"/>
      <c r="D1458" s="4"/>
      <c r="E1458" s="3"/>
      <c r="F1458" s="3"/>
      <c r="G1458" s="3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  <c r="AA1458" s="4"/>
      <c r="AB1458" s="4"/>
      <c r="AC1458" s="4"/>
      <c r="AD1458" s="4"/>
      <c r="AE1458" s="4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  <c r="AY1458" s="4"/>
      <c r="AZ1458" s="4"/>
      <c r="BA1458" s="4"/>
      <c r="BB1458" s="4"/>
      <c r="BC1458" s="4"/>
      <c r="BD1458" s="4"/>
      <c r="BE1458" s="4"/>
      <c r="BF1458" s="4"/>
      <c r="BG1458" s="4"/>
      <c r="BH1458" s="4"/>
      <c r="BI1458" s="4"/>
      <c r="BJ1458" s="4"/>
      <c r="BK1458" s="4"/>
      <c r="BL1458" s="4"/>
      <c r="BM1458" s="4"/>
      <c r="BN1458" s="4"/>
      <c r="BO1458" s="4"/>
      <c r="BP1458" s="4"/>
      <c r="BQ1458" s="4"/>
      <c r="BR1458" s="4"/>
      <c r="BS1458" s="4"/>
      <c r="BT1458" s="4"/>
      <c r="BU1458" s="4"/>
      <c r="BV1458" s="4"/>
      <c r="BW1458" s="4"/>
      <c r="BX1458" s="4"/>
      <c r="BY1458" s="4"/>
      <c r="BZ1458" s="4"/>
      <c r="CA1458" s="4"/>
      <c r="CB1458" s="4"/>
      <c r="CC1458" s="4"/>
      <c r="CD1458" s="4"/>
      <c r="CE1458" s="4"/>
      <c r="CF1458" s="4"/>
      <c r="CG1458" s="4"/>
      <c r="CH1458" s="4"/>
      <c r="CI1458" s="4"/>
      <c r="CJ1458" s="4"/>
      <c r="CK1458" s="4"/>
      <c r="CL1458" s="4"/>
      <c r="CM1458" s="4"/>
      <c r="CN1458" s="4"/>
      <c r="CO1458" s="4"/>
      <c r="CP1458" s="4"/>
      <c r="CQ1458" s="4"/>
      <c r="CR1458" s="4"/>
      <c r="CS1458" s="4"/>
      <c r="CT1458" s="4"/>
      <c r="CU1458" s="4"/>
      <c r="CV1458" s="4"/>
      <c r="CW1458" s="4"/>
      <c r="CX1458" s="4"/>
      <c r="CY1458" s="4"/>
      <c r="CZ1458" s="4"/>
      <c r="DA1458" s="4"/>
      <c r="DB1458" s="4"/>
      <c r="DC1458" s="4"/>
      <c r="DD1458" s="4"/>
      <c r="DE1458" s="4"/>
      <c r="DF1458" s="4"/>
      <c r="DG1458" s="4"/>
      <c r="DH1458" s="4"/>
      <c r="DI1458" s="4"/>
      <c r="DJ1458" s="4"/>
      <c r="DK1458" s="4"/>
      <c r="DL1458" s="4"/>
      <c r="DM1458" s="4"/>
      <c r="DN1458" s="4"/>
      <c r="DO1458" s="4"/>
      <c r="DP1458" s="4"/>
      <c r="DQ1458" s="4"/>
      <c r="DR1458" s="4"/>
      <c r="DS1458" s="4"/>
      <c r="DT1458" s="4"/>
      <c r="DU1458" s="4"/>
      <c r="DV1458" s="4"/>
      <c r="DW1458" s="4"/>
      <c r="DX1458" s="4"/>
      <c r="DY1458" s="4"/>
      <c r="DZ1458" s="4"/>
      <c r="EA1458" s="4"/>
      <c r="EB1458" s="4"/>
      <c r="EC1458" s="4"/>
      <c r="ED1458" s="4"/>
      <c r="EE1458" s="4"/>
      <c r="EF1458" s="4"/>
      <c r="EG1458" s="4"/>
      <c r="EH1458" s="4"/>
      <c r="EI1458" s="4"/>
      <c r="EJ1458" s="4"/>
      <c r="EK1458" s="4"/>
      <c r="EL1458" s="4"/>
    </row>
    <row r="1459" spans="1:142" x14ac:dyDescent="0.35">
      <c r="A1459" s="3"/>
      <c r="B1459" s="4"/>
      <c r="C1459" s="4"/>
      <c r="D1459" s="4"/>
      <c r="E1459" s="3"/>
      <c r="F1459" s="3"/>
      <c r="G1459" s="3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  <c r="AC1459" s="4"/>
      <c r="AD1459" s="4"/>
      <c r="AE1459" s="4"/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  <c r="AX1459" s="4"/>
      <c r="AY1459" s="4"/>
      <c r="AZ1459" s="4"/>
      <c r="BA1459" s="4"/>
      <c r="BB1459" s="4"/>
      <c r="BC1459" s="4"/>
      <c r="BD1459" s="4"/>
      <c r="BE1459" s="4"/>
      <c r="BF1459" s="4"/>
      <c r="BG1459" s="4"/>
      <c r="BH1459" s="4"/>
      <c r="BI1459" s="4"/>
      <c r="BJ1459" s="4"/>
      <c r="BK1459" s="4"/>
      <c r="BL1459" s="4"/>
      <c r="BM1459" s="4"/>
      <c r="BN1459" s="4"/>
      <c r="BO1459" s="4"/>
      <c r="BP1459" s="4"/>
      <c r="BQ1459" s="4"/>
      <c r="BR1459" s="4"/>
      <c r="BS1459" s="4"/>
      <c r="BT1459" s="4"/>
      <c r="BU1459" s="4"/>
      <c r="BV1459" s="4"/>
      <c r="BW1459" s="4"/>
      <c r="BX1459" s="4"/>
      <c r="BY1459" s="4"/>
      <c r="BZ1459" s="4"/>
      <c r="CA1459" s="4"/>
      <c r="CB1459" s="4"/>
      <c r="CC1459" s="4"/>
      <c r="CD1459" s="4"/>
      <c r="CE1459" s="4"/>
      <c r="CF1459" s="4"/>
      <c r="CG1459" s="4"/>
      <c r="CH1459" s="4"/>
      <c r="CI1459" s="4"/>
      <c r="CJ1459" s="4"/>
      <c r="CK1459" s="4"/>
      <c r="CL1459" s="4"/>
      <c r="CM1459" s="4"/>
      <c r="CN1459" s="4"/>
      <c r="CO1459" s="4"/>
      <c r="CP1459" s="4"/>
      <c r="CQ1459" s="4"/>
      <c r="CR1459" s="4"/>
      <c r="CS1459" s="4"/>
      <c r="CT1459" s="4"/>
      <c r="CU1459" s="4"/>
      <c r="CV1459" s="4"/>
      <c r="CW1459" s="4"/>
      <c r="CX1459" s="4"/>
      <c r="CY1459" s="4"/>
      <c r="CZ1459" s="4"/>
      <c r="DA1459" s="4"/>
      <c r="DB1459" s="4"/>
      <c r="DC1459" s="4"/>
      <c r="DD1459" s="4"/>
      <c r="DE1459" s="4"/>
      <c r="DF1459" s="4"/>
      <c r="DG1459" s="4"/>
      <c r="DH1459" s="4"/>
      <c r="DI1459" s="4"/>
      <c r="DJ1459" s="4"/>
      <c r="DK1459" s="4"/>
      <c r="DL1459" s="4"/>
      <c r="DM1459" s="4"/>
      <c r="DN1459" s="4"/>
      <c r="DO1459" s="4"/>
      <c r="DP1459" s="4"/>
      <c r="DQ1459" s="4"/>
      <c r="DR1459" s="4"/>
      <c r="DS1459" s="4"/>
      <c r="DT1459" s="4"/>
      <c r="DU1459" s="4"/>
      <c r="DV1459" s="4"/>
      <c r="DW1459" s="4"/>
      <c r="DX1459" s="4"/>
      <c r="DY1459" s="4"/>
      <c r="DZ1459" s="4"/>
      <c r="EA1459" s="4"/>
      <c r="EB1459" s="4"/>
      <c r="EC1459" s="4"/>
      <c r="ED1459" s="4"/>
      <c r="EE1459" s="4"/>
      <c r="EF1459" s="4"/>
      <c r="EG1459" s="4"/>
      <c r="EH1459" s="4"/>
      <c r="EI1459" s="4"/>
      <c r="EJ1459" s="4"/>
      <c r="EK1459" s="4"/>
      <c r="EL1459" s="4"/>
    </row>
    <row r="1460" spans="1:142" x14ac:dyDescent="0.35">
      <c r="A1460" s="3"/>
      <c r="B1460" s="4"/>
      <c r="C1460" s="4"/>
      <c r="D1460" s="4"/>
      <c r="E1460" s="3"/>
      <c r="F1460" s="3"/>
      <c r="G1460" s="3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  <c r="AA1460" s="4"/>
      <c r="AB1460" s="4"/>
      <c r="AC1460" s="4"/>
      <c r="AD1460" s="4"/>
      <c r="AE1460" s="4"/>
      <c r="AF1460" s="4"/>
      <c r="AG1460" s="4"/>
      <c r="AH1460" s="4"/>
      <c r="AI1460" s="4"/>
      <c r="AJ1460" s="4"/>
      <c r="AK1460" s="4"/>
      <c r="AL1460" s="4"/>
      <c r="AM1460" s="4"/>
      <c r="AN1460" s="4"/>
      <c r="AO1460" s="4"/>
      <c r="AP1460" s="4"/>
      <c r="AQ1460" s="4"/>
      <c r="AR1460" s="4"/>
      <c r="AS1460" s="4"/>
      <c r="AT1460" s="4"/>
      <c r="AU1460" s="4"/>
      <c r="AV1460" s="4"/>
      <c r="AW1460" s="4"/>
      <c r="AX1460" s="4"/>
      <c r="AY1460" s="4"/>
      <c r="AZ1460" s="4"/>
      <c r="BA1460" s="4"/>
      <c r="BB1460" s="4"/>
      <c r="BC1460" s="4"/>
      <c r="BD1460" s="4"/>
      <c r="BE1460" s="4"/>
      <c r="BF1460" s="4"/>
      <c r="BG1460" s="4"/>
      <c r="BH1460" s="4"/>
      <c r="BI1460" s="4"/>
      <c r="BJ1460" s="4"/>
      <c r="BK1460" s="4"/>
      <c r="BL1460" s="4"/>
      <c r="BM1460" s="4"/>
      <c r="BN1460" s="4"/>
      <c r="BO1460" s="4"/>
      <c r="BP1460" s="4"/>
      <c r="BQ1460" s="4"/>
      <c r="BR1460" s="4"/>
      <c r="BS1460" s="4"/>
      <c r="BT1460" s="4"/>
      <c r="BU1460" s="4"/>
      <c r="BV1460" s="4"/>
      <c r="BW1460" s="4"/>
      <c r="BX1460" s="4"/>
      <c r="BY1460" s="4"/>
      <c r="BZ1460" s="4"/>
      <c r="CA1460" s="4"/>
      <c r="CB1460" s="4"/>
      <c r="CC1460" s="4"/>
      <c r="CD1460" s="4"/>
      <c r="CE1460" s="4"/>
      <c r="CF1460" s="4"/>
      <c r="CG1460" s="4"/>
      <c r="CH1460" s="4"/>
      <c r="CI1460" s="4"/>
      <c r="CJ1460" s="4"/>
      <c r="CK1460" s="4"/>
      <c r="CL1460" s="4"/>
      <c r="CM1460" s="4"/>
      <c r="CN1460" s="4"/>
      <c r="CO1460" s="4"/>
      <c r="CP1460" s="4"/>
      <c r="CQ1460" s="4"/>
      <c r="CR1460" s="4"/>
      <c r="CS1460" s="4"/>
      <c r="CT1460" s="4"/>
      <c r="CU1460" s="4"/>
      <c r="CV1460" s="4"/>
      <c r="CW1460" s="4"/>
      <c r="CX1460" s="4"/>
      <c r="CY1460" s="4"/>
      <c r="CZ1460" s="4"/>
      <c r="DA1460" s="4"/>
      <c r="DB1460" s="4"/>
      <c r="DC1460" s="4"/>
      <c r="DD1460" s="4"/>
      <c r="DE1460" s="4"/>
      <c r="DF1460" s="4"/>
      <c r="DG1460" s="4"/>
      <c r="DH1460" s="4"/>
      <c r="DI1460" s="4"/>
      <c r="DJ1460" s="4"/>
      <c r="DK1460" s="4"/>
      <c r="DL1460" s="4"/>
      <c r="DM1460" s="4"/>
      <c r="DN1460" s="4"/>
      <c r="DO1460" s="4"/>
      <c r="DP1460" s="4"/>
      <c r="DQ1460" s="4"/>
      <c r="DR1460" s="4"/>
      <c r="DS1460" s="4"/>
      <c r="DT1460" s="4"/>
      <c r="DU1460" s="4"/>
      <c r="DV1460" s="4"/>
      <c r="DW1460" s="4"/>
      <c r="DX1460" s="4"/>
      <c r="DY1460" s="4"/>
      <c r="DZ1460" s="4"/>
      <c r="EA1460" s="4"/>
      <c r="EB1460" s="4"/>
      <c r="EC1460" s="4"/>
      <c r="ED1460" s="4"/>
      <c r="EE1460" s="4"/>
      <c r="EF1460" s="4"/>
      <c r="EG1460" s="4"/>
      <c r="EH1460" s="4"/>
      <c r="EI1460" s="4"/>
      <c r="EJ1460" s="4"/>
      <c r="EK1460" s="4"/>
      <c r="EL1460" s="4"/>
    </row>
    <row r="1461" spans="1:142" x14ac:dyDescent="0.35">
      <c r="A1461" s="3"/>
      <c r="B1461" s="4"/>
      <c r="C1461" s="4"/>
      <c r="D1461" s="4"/>
      <c r="E1461" s="3"/>
      <c r="F1461" s="3"/>
      <c r="G1461" s="3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  <c r="AA1461" s="4"/>
      <c r="AB1461" s="4"/>
      <c r="AC1461" s="4"/>
      <c r="AD1461" s="4"/>
      <c r="AE1461" s="4"/>
      <c r="AF1461" s="4"/>
      <c r="AG1461" s="4"/>
      <c r="AH1461" s="4"/>
      <c r="AI1461" s="4"/>
      <c r="AJ1461" s="4"/>
      <c r="AK1461" s="4"/>
      <c r="AL1461" s="4"/>
      <c r="AM1461" s="4"/>
      <c r="AN1461" s="4"/>
      <c r="AO1461" s="4"/>
      <c r="AP1461" s="4"/>
      <c r="AQ1461" s="4"/>
      <c r="AR1461" s="4"/>
      <c r="AS1461" s="4"/>
      <c r="AT1461" s="4"/>
      <c r="AU1461" s="4"/>
      <c r="AV1461" s="4"/>
      <c r="AW1461" s="4"/>
      <c r="AX1461" s="4"/>
      <c r="AY1461" s="4"/>
      <c r="AZ1461" s="4"/>
      <c r="BA1461" s="4"/>
      <c r="BB1461" s="4"/>
      <c r="BC1461" s="4"/>
      <c r="BD1461" s="4"/>
      <c r="BE1461" s="4"/>
      <c r="BF1461" s="4"/>
      <c r="BG1461" s="4"/>
      <c r="BH1461" s="4"/>
      <c r="BI1461" s="4"/>
      <c r="BJ1461" s="4"/>
      <c r="BK1461" s="4"/>
      <c r="BL1461" s="4"/>
      <c r="BM1461" s="4"/>
      <c r="BN1461" s="4"/>
      <c r="BO1461" s="4"/>
      <c r="BP1461" s="4"/>
      <c r="BQ1461" s="4"/>
      <c r="BR1461" s="4"/>
      <c r="BS1461" s="4"/>
      <c r="BT1461" s="4"/>
      <c r="BU1461" s="4"/>
      <c r="BV1461" s="4"/>
      <c r="BW1461" s="4"/>
      <c r="BX1461" s="4"/>
      <c r="BY1461" s="4"/>
      <c r="BZ1461" s="4"/>
      <c r="CA1461" s="4"/>
      <c r="CB1461" s="4"/>
      <c r="CC1461" s="4"/>
      <c r="CD1461" s="4"/>
      <c r="CE1461" s="4"/>
      <c r="CF1461" s="4"/>
      <c r="CG1461" s="4"/>
      <c r="CH1461" s="4"/>
      <c r="CI1461" s="4"/>
      <c r="CJ1461" s="4"/>
      <c r="CK1461" s="4"/>
      <c r="CL1461" s="4"/>
      <c r="CM1461" s="4"/>
      <c r="CN1461" s="4"/>
      <c r="CO1461" s="4"/>
      <c r="CP1461" s="4"/>
      <c r="CQ1461" s="4"/>
      <c r="CR1461" s="4"/>
      <c r="CS1461" s="4"/>
      <c r="CT1461" s="4"/>
      <c r="CU1461" s="4"/>
      <c r="CV1461" s="4"/>
      <c r="CW1461" s="4"/>
      <c r="CX1461" s="4"/>
      <c r="CY1461" s="4"/>
      <c r="CZ1461" s="4"/>
      <c r="DA1461" s="4"/>
      <c r="DB1461" s="4"/>
      <c r="DC1461" s="4"/>
      <c r="DD1461" s="4"/>
      <c r="DE1461" s="4"/>
      <c r="DF1461" s="4"/>
      <c r="DG1461" s="4"/>
      <c r="DH1461" s="4"/>
      <c r="DI1461" s="4"/>
      <c r="DJ1461" s="4"/>
      <c r="DK1461" s="4"/>
      <c r="DL1461" s="4"/>
      <c r="DM1461" s="4"/>
      <c r="DN1461" s="4"/>
      <c r="DO1461" s="4"/>
      <c r="DP1461" s="4"/>
      <c r="DQ1461" s="4"/>
      <c r="DR1461" s="4"/>
      <c r="DS1461" s="4"/>
      <c r="DT1461" s="4"/>
      <c r="DU1461" s="4"/>
      <c r="DV1461" s="4"/>
      <c r="DW1461" s="4"/>
      <c r="DX1461" s="4"/>
      <c r="DY1461" s="4"/>
      <c r="DZ1461" s="4"/>
      <c r="EA1461" s="4"/>
      <c r="EB1461" s="4"/>
      <c r="EC1461" s="4"/>
      <c r="ED1461" s="4"/>
      <c r="EE1461" s="4"/>
      <c r="EF1461" s="4"/>
      <c r="EG1461" s="4"/>
      <c r="EH1461" s="4"/>
      <c r="EI1461" s="4"/>
      <c r="EJ1461" s="4"/>
      <c r="EK1461" s="4"/>
      <c r="EL1461" s="4"/>
    </row>
    <row r="1462" spans="1:142" x14ac:dyDescent="0.35">
      <c r="A1462" s="3"/>
      <c r="B1462" s="4"/>
      <c r="C1462" s="4"/>
      <c r="D1462" s="4"/>
      <c r="E1462" s="3"/>
      <c r="F1462" s="3"/>
      <c r="G1462" s="3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  <c r="AA1462" s="4"/>
      <c r="AB1462" s="4"/>
      <c r="AC1462" s="4"/>
      <c r="AD1462" s="4"/>
      <c r="AE1462" s="4"/>
      <c r="AF1462" s="4"/>
      <c r="AG1462" s="4"/>
      <c r="AH1462" s="4"/>
      <c r="AI1462" s="4"/>
      <c r="AJ1462" s="4"/>
      <c r="AK1462" s="4"/>
      <c r="AL1462" s="4"/>
      <c r="AM1462" s="4"/>
      <c r="AN1462" s="4"/>
      <c r="AO1462" s="4"/>
      <c r="AP1462" s="4"/>
      <c r="AQ1462" s="4"/>
      <c r="AR1462" s="4"/>
      <c r="AS1462" s="4"/>
      <c r="AT1462" s="4"/>
      <c r="AU1462" s="4"/>
      <c r="AV1462" s="4"/>
      <c r="AW1462" s="4"/>
      <c r="AX1462" s="4"/>
      <c r="AY1462" s="4"/>
      <c r="AZ1462" s="4"/>
      <c r="BA1462" s="4"/>
      <c r="BB1462" s="4"/>
      <c r="BC1462" s="4"/>
      <c r="BD1462" s="4"/>
      <c r="BE1462" s="4"/>
      <c r="BF1462" s="4"/>
      <c r="BG1462" s="4"/>
      <c r="BH1462" s="4"/>
      <c r="BI1462" s="4"/>
      <c r="BJ1462" s="4"/>
      <c r="BK1462" s="4"/>
      <c r="BL1462" s="4"/>
      <c r="BM1462" s="4"/>
      <c r="BN1462" s="4"/>
      <c r="BO1462" s="4"/>
      <c r="BP1462" s="4"/>
      <c r="BQ1462" s="4"/>
      <c r="BR1462" s="4"/>
      <c r="BS1462" s="4"/>
      <c r="BT1462" s="4"/>
      <c r="BU1462" s="4"/>
      <c r="BV1462" s="4"/>
      <c r="BW1462" s="4"/>
      <c r="BX1462" s="4"/>
      <c r="BY1462" s="4"/>
      <c r="BZ1462" s="4"/>
      <c r="CA1462" s="4"/>
      <c r="CB1462" s="4"/>
      <c r="CC1462" s="4"/>
      <c r="CD1462" s="4"/>
      <c r="CE1462" s="4"/>
      <c r="CF1462" s="4"/>
      <c r="CG1462" s="4"/>
      <c r="CH1462" s="4"/>
      <c r="CI1462" s="4"/>
      <c r="CJ1462" s="4"/>
      <c r="CK1462" s="4"/>
      <c r="CL1462" s="4"/>
      <c r="CM1462" s="4"/>
      <c r="CN1462" s="4"/>
      <c r="CO1462" s="4"/>
      <c r="CP1462" s="4"/>
      <c r="CQ1462" s="4"/>
      <c r="CR1462" s="4"/>
      <c r="CS1462" s="4"/>
      <c r="CT1462" s="4"/>
      <c r="CU1462" s="4"/>
      <c r="CV1462" s="4"/>
      <c r="CW1462" s="4"/>
      <c r="CX1462" s="4"/>
      <c r="CY1462" s="4"/>
      <c r="CZ1462" s="4"/>
      <c r="DA1462" s="4"/>
      <c r="DB1462" s="4"/>
      <c r="DC1462" s="4"/>
      <c r="DD1462" s="4"/>
      <c r="DE1462" s="4"/>
      <c r="DF1462" s="4"/>
      <c r="DG1462" s="4"/>
      <c r="DH1462" s="4"/>
      <c r="DI1462" s="4"/>
      <c r="DJ1462" s="4"/>
      <c r="DK1462" s="4"/>
      <c r="DL1462" s="4"/>
      <c r="DM1462" s="4"/>
      <c r="DN1462" s="4"/>
      <c r="DO1462" s="4"/>
      <c r="DP1462" s="4"/>
      <c r="DQ1462" s="4"/>
      <c r="DR1462" s="4"/>
      <c r="DS1462" s="4"/>
      <c r="DT1462" s="4"/>
      <c r="DU1462" s="4"/>
      <c r="DV1462" s="4"/>
      <c r="DW1462" s="4"/>
      <c r="DX1462" s="4"/>
      <c r="DY1462" s="4"/>
      <c r="DZ1462" s="4"/>
      <c r="EA1462" s="4"/>
      <c r="EB1462" s="4"/>
      <c r="EC1462" s="4"/>
      <c r="ED1462" s="4"/>
      <c r="EE1462" s="4"/>
      <c r="EF1462" s="4"/>
      <c r="EG1462" s="4"/>
      <c r="EH1462" s="4"/>
      <c r="EI1462" s="4"/>
      <c r="EJ1462" s="4"/>
      <c r="EK1462" s="4"/>
      <c r="EL1462" s="4"/>
    </row>
    <row r="1463" spans="1:142" x14ac:dyDescent="0.35">
      <c r="A1463" s="3"/>
      <c r="B1463" s="4"/>
      <c r="C1463" s="4"/>
      <c r="D1463" s="4"/>
      <c r="E1463" s="3"/>
      <c r="F1463" s="3"/>
      <c r="G1463" s="3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  <c r="AA1463" s="4"/>
      <c r="AB1463" s="4"/>
      <c r="AC1463" s="4"/>
      <c r="AD1463" s="4"/>
      <c r="AE1463" s="4"/>
      <c r="AF1463" s="4"/>
      <c r="AG1463" s="4"/>
      <c r="AH1463" s="4"/>
      <c r="AI1463" s="4"/>
      <c r="AJ1463" s="4"/>
      <c r="AK1463" s="4"/>
      <c r="AL1463" s="4"/>
      <c r="AM1463" s="4"/>
      <c r="AN1463" s="4"/>
      <c r="AO1463" s="4"/>
      <c r="AP1463" s="4"/>
      <c r="AQ1463" s="4"/>
      <c r="AR1463" s="4"/>
      <c r="AS1463" s="4"/>
      <c r="AT1463" s="4"/>
      <c r="AU1463" s="4"/>
      <c r="AV1463" s="4"/>
      <c r="AW1463" s="4"/>
      <c r="AX1463" s="4"/>
      <c r="AY1463" s="4"/>
      <c r="AZ1463" s="4"/>
      <c r="BA1463" s="4"/>
      <c r="BB1463" s="4"/>
      <c r="BC1463" s="4"/>
      <c r="BD1463" s="4"/>
      <c r="BE1463" s="4"/>
      <c r="BF1463" s="4"/>
      <c r="BG1463" s="4"/>
      <c r="BH1463" s="4"/>
      <c r="BI1463" s="4"/>
      <c r="BJ1463" s="4"/>
      <c r="BK1463" s="4"/>
      <c r="BL1463" s="4"/>
      <c r="BM1463" s="4"/>
      <c r="BN1463" s="4"/>
      <c r="BO1463" s="4"/>
      <c r="BP1463" s="4"/>
      <c r="BQ1463" s="4"/>
      <c r="BR1463" s="4"/>
      <c r="BS1463" s="4"/>
      <c r="BT1463" s="4"/>
      <c r="BU1463" s="4"/>
      <c r="BV1463" s="4"/>
      <c r="BW1463" s="4"/>
      <c r="BX1463" s="4"/>
      <c r="BY1463" s="4"/>
      <c r="BZ1463" s="4"/>
      <c r="CA1463" s="4"/>
      <c r="CB1463" s="4"/>
      <c r="CC1463" s="4"/>
      <c r="CD1463" s="4"/>
      <c r="CE1463" s="4"/>
      <c r="CF1463" s="4"/>
      <c r="CG1463" s="4"/>
      <c r="CH1463" s="4"/>
      <c r="CI1463" s="4"/>
      <c r="CJ1463" s="4"/>
      <c r="CK1463" s="4"/>
      <c r="CL1463" s="4"/>
      <c r="CM1463" s="4"/>
      <c r="CN1463" s="4"/>
      <c r="CO1463" s="4"/>
      <c r="CP1463" s="4"/>
      <c r="CQ1463" s="4"/>
      <c r="CR1463" s="4"/>
      <c r="CS1463" s="4"/>
      <c r="CT1463" s="4"/>
      <c r="CU1463" s="4"/>
      <c r="CV1463" s="4"/>
      <c r="CW1463" s="4"/>
      <c r="CX1463" s="4"/>
      <c r="CY1463" s="4"/>
      <c r="CZ1463" s="4"/>
      <c r="DA1463" s="4"/>
      <c r="DB1463" s="4"/>
      <c r="DC1463" s="4"/>
      <c r="DD1463" s="4"/>
      <c r="DE1463" s="4"/>
      <c r="DF1463" s="4"/>
      <c r="DG1463" s="4"/>
      <c r="DH1463" s="4"/>
      <c r="DI1463" s="4"/>
      <c r="DJ1463" s="4"/>
      <c r="DK1463" s="4"/>
      <c r="DL1463" s="4"/>
      <c r="DM1463" s="4"/>
      <c r="DN1463" s="4"/>
      <c r="DO1463" s="4"/>
      <c r="DP1463" s="4"/>
      <c r="DQ1463" s="4"/>
      <c r="DR1463" s="4"/>
      <c r="DS1463" s="4"/>
      <c r="DT1463" s="4"/>
      <c r="DU1463" s="4"/>
      <c r="DV1463" s="4"/>
      <c r="DW1463" s="4"/>
      <c r="DX1463" s="4"/>
      <c r="DY1463" s="4"/>
      <c r="DZ1463" s="4"/>
      <c r="EA1463" s="4"/>
      <c r="EB1463" s="4"/>
      <c r="EC1463" s="4"/>
      <c r="ED1463" s="4"/>
      <c r="EE1463" s="4"/>
      <c r="EF1463" s="4"/>
      <c r="EG1463" s="4"/>
      <c r="EH1463" s="4"/>
      <c r="EI1463" s="4"/>
      <c r="EJ1463" s="4"/>
      <c r="EK1463" s="4"/>
      <c r="EL1463" s="4"/>
    </row>
    <row r="1464" spans="1:142" x14ac:dyDescent="0.35">
      <c r="A1464" s="3"/>
      <c r="B1464" s="4"/>
      <c r="C1464" s="4"/>
      <c r="D1464" s="4"/>
      <c r="E1464" s="3"/>
      <c r="F1464" s="3"/>
      <c r="G1464" s="3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  <c r="AC1464" s="4"/>
      <c r="AD1464" s="4"/>
      <c r="AE1464" s="4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  <c r="AY1464" s="4"/>
      <c r="AZ1464" s="4"/>
      <c r="BA1464" s="4"/>
      <c r="BB1464" s="4"/>
      <c r="BC1464" s="4"/>
      <c r="BD1464" s="4"/>
      <c r="BE1464" s="4"/>
      <c r="BF1464" s="4"/>
      <c r="BG1464" s="4"/>
      <c r="BH1464" s="4"/>
      <c r="BI1464" s="4"/>
      <c r="BJ1464" s="4"/>
      <c r="BK1464" s="4"/>
      <c r="BL1464" s="4"/>
      <c r="BM1464" s="4"/>
      <c r="BN1464" s="4"/>
      <c r="BO1464" s="4"/>
      <c r="BP1464" s="4"/>
      <c r="BQ1464" s="4"/>
      <c r="BR1464" s="4"/>
      <c r="BS1464" s="4"/>
      <c r="BT1464" s="4"/>
      <c r="BU1464" s="4"/>
      <c r="BV1464" s="4"/>
      <c r="BW1464" s="4"/>
      <c r="BX1464" s="4"/>
      <c r="BY1464" s="4"/>
      <c r="BZ1464" s="4"/>
      <c r="CA1464" s="4"/>
      <c r="CB1464" s="4"/>
      <c r="CC1464" s="4"/>
      <c r="CD1464" s="4"/>
      <c r="CE1464" s="4"/>
      <c r="CF1464" s="4"/>
      <c r="CG1464" s="4"/>
      <c r="CH1464" s="4"/>
      <c r="CI1464" s="4"/>
      <c r="CJ1464" s="4"/>
      <c r="CK1464" s="4"/>
      <c r="CL1464" s="4"/>
      <c r="CM1464" s="4"/>
      <c r="CN1464" s="4"/>
      <c r="CO1464" s="4"/>
      <c r="CP1464" s="4"/>
      <c r="CQ1464" s="4"/>
      <c r="CR1464" s="4"/>
      <c r="CS1464" s="4"/>
      <c r="CT1464" s="4"/>
      <c r="CU1464" s="4"/>
      <c r="CV1464" s="4"/>
      <c r="CW1464" s="4"/>
      <c r="CX1464" s="4"/>
      <c r="CY1464" s="4"/>
      <c r="CZ1464" s="4"/>
      <c r="DA1464" s="4"/>
      <c r="DB1464" s="4"/>
      <c r="DC1464" s="4"/>
      <c r="DD1464" s="4"/>
      <c r="DE1464" s="4"/>
      <c r="DF1464" s="4"/>
      <c r="DG1464" s="4"/>
      <c r="DH1464" s="4"/>
      <c r="DI1464" s="4"/>
      <c r="DJ1464" s="4"/>
      <c r="DK1464" s="4"/>
      <c r="DL1464" s="4"/>
      <c r="DM1464" s="4"/>
      <c r="DN1464" s="4"/>
      <c r="DO1464" s="4"/>
      <c r="DP1464" s="4"/>
      <c r="DQ1464" s="4"/>
      <c r="DR1464" s="4"/>
      <c r="DS1464" s="4"/>
      <c r="DT1464" s="4"/>
      <c r="DU1464" s="4"/>
      <c r="DV1464" s="4"/>
      <c r="DW1464" s="4"/>
      <c r="DX1464" s="4"/>
      <c r="DY1464" s="4"/>
      <c r="DZ1464" s="4"/>
      <c r="EA1464" s="4"/>
      <c r="EB1464" s="4"/>
      <c r="EC1464" s="4"/>
      <c r="ED1464" s="4"/>
      <c r="EE1464" s="4"/>
      <c r="EF1464" s="4"/>
      <c r="EG1464" s="4"/>
      <c r="EH1464" s="4"/>
      <c r="EI1464" s="4"/>
      <c r="EJ1464" s="4"/>
      <c r="EK1464" s="4"/>
      <c r="EL1464" s="4"/>
    </row>
    <row r="1465" spans="1:142" x14ac:dyDescent="0.35">
      <c r="A1465" s="3"/>
      <c r="B1465" s="4"/>
      <c r="C1465" s="4"/>
      <c r="D1465" s="4"/>
      <c r="E1465" s="3"/>
      <c r="F1465" s="3"/>
      <c r="G1465" s="3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  <c r="AA1465" s="4"/>
      <c r="AB1465" s="4"/>
      <c r="AC1465" s="4"/>
      <c r="AD1465" s="4"/>
      <c r="AE1465" s="4"/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/>
      <c r="AU1465" s="4"/>
      <c r="AV1465" s="4"/>
      <c r="AW1465" s="4"/>
      <c r="AX1465" s="4"/>
      <c r="AY1465" s="4"/>
      <c r="AZ1465" s="4"/>
      <c r="BA1465" s="4"/>
      <c r="BB1465" s="4"/>
      <c r="BC1465" s="4"/>
      <c r="BD1465" s="4"/>
      <c r="BE1465" s="4"/>
      <c r="BF1465" s="4"/>
      <c r="BG1465" s="4"/>
      <c r="BH1465" s="4"/>
      <c r="BI1465" s="4"/>
      <c r="BJ1465" s="4"/>
      <c r="BK1465" s="4"/>
      <c r="BL1465" s="4"/>
      <c r="BM1465" s="4"/>
      <c r="BN1465" s="4"/>
      <c r="BO1465" s="4"/>
      <c r="BP1465" s="4"/>
      <c r="BQ1465" s="4"/>
      <c r="BR1465" s="4"/>
      <c r="BS1465" s="4"/>
      <c r="BT1465" s="4"/>
      <c r="BU1465" s="4"/>
      <c r="BV1465" s="4"/>
      <c r="BW1465" s="4"/>
      <c r="BX1465" s="4"/>
      <c r="BY1465" s="4"/>
      <c r="BZ1465" s="4"/>
      <c r="CA1465" s="4"/>
      <c r="CB1465" s="4"/>
      <c r="CC1465" s="4"/>
      <c r="CD1465" s="4"/>
      <c r="CE1465" s="4"/>
      <c r="CF1465" s="4"/>
      <c r="CG1465" s="4"/>
      <c r="CH1465" s="4"/>
      <c r="CI1465" s="4"/>
      <c r="CJ1465" s="4"/>
      <c r="CK1465" s="4"/>
      <c r="CL1465" s="4"/>
      <c r="CM1465" s="4"/>
      <c r="CN1465" s="4"/>
      <c r="CO1465" s="4"/>
      <c r="CP1465" s="4"/>
      <c r="CQ1465" s="4"/>
      <c r="CR1465" s="4"/>
      <c r="CS1465" s="4"/>
      <c r="CT1465" s="4"/>
      <c r="CU1465" s="4"/>
      <c r="CV1465" s="4"/>
      <c r="CW1465" s="4"/>
      <c r="CX1465" s="4"/>
      <c r="CY1465" s="4"/>
      <c r="CZ1465" s="4"/>
      <c r="DA1465" s="4"/>
      <c r="DB1465" s="4"/>
      <c r="DC1465" s="4"/>
      <c r="DD1465" s="4"/>
      <c r="DE1465" s="4"/>
      <c r="DF1465" s="4"/>
      <c r="DG1465" s="4"/>
      <c r="DH1465" s="4"/>
      <c r="DI1465" s="4"/>
      <c r="DJ1465" s="4"/>
      <c r="DK1465" s="4"/>
      <c r="DL1465" s="4"/>
      <c r="DM1465" s="4"/>
      <c r="DN1465" s="4"/>
      <c r="DO1465" s="4"/>
      <c r="DP1465" s="4"/>
      <c r="DQ1465" s="4"/>
      <c r="DR1465" s="4"/>
      <c r="DS1465" s="4"/>
      <c r="DT1465" s="4"/>
      <c r="DU1465" s="4"/>
      <c r="DV1465" s="4"/>
      <c r="DW1465" s="4"/>
      <c r="DX1465" s="4"/>
      <c r="DY1465" s="4"/>
      <c r="DZ1465" s="4"/>
      <c r="EA1465" s="4"/>
      <c r="EB1465" s="4"/>
      <c r="EC1465" s="4"/>
      <c r="ED1465" s="4"/>
      <c r="EE1465" s="4"/>
      <c r="EF1465" s="4"/>
      <c r="EG1465" s="4"/>
      <c r="EH1465" s="4"/>
      <c r="EI1465" s="4"/>
      <c r="EJ1465" s="4"/>
      <c r="EK1465" s="4"/>
      <c r="EL1465" s="4"/>
    </row>
    <row r="1466" spans="1:142" x14ac:dyDescent="0.35">
      <c r="A1466" s="3"/>
      <c r="B1466" s="4"/>
      <c r="C1466" s="4"/>
      <c r="D1466" s="4"/>
      <c r="E1466" s="3"/>
      <c r="F1466" s="3"/>
      <c r="G1466" s="3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  <c r="AA1466" s="4"/>
      <c r="AB1466" s="4"/>
      <c r="AC1466" s="4"/>
      <c r="AD1466" s="4"/>
      <c r="AE1466" s="4"/>
      <c r="AF1466" s="4"/>
      <c r="AG1466" s="4"/>
      <c r="AH1466" s="4"/>
      <c r="AI1466" s="4"/>
      <c r="AJ1466" s="4"/>
      <c r="AK1466" s="4"/>
      <c r="AL1466" s="4"/>
      <c r="AM1466" s="4"/>
      <c r="AN1466" s="4"/>
      <c r="AO1466" s="4"/>
      <c r="AP1466" s="4"/>
      <c r="AQ1466" s="4"/>
      <c r="AR1466" s="4"/>
      <c r="AS1466" s="4"/>
      <c r="AT1466" s="4"/>
      <c r="AU1466" s="4"/>
      <c r="AV1466" s="4"/>
      <c r="AW1466" s="4"/>
      <c r="AX1466" s="4"/>
      <c r="AY1466" s="4"/>
      <c r="AZ1466" s="4"/>
      <c r="BA1466" s="4"/>
      <c r="BB1466" s="4"/>
      <c r="BC1466" s="4"/>
      <c r="BD1466" s="4"/>
      <c r="BE1466" s="4"/>
      <c r="BF1466" s="4"/>
      <c r="BG1466" s="4"/>
      <c r="BH1466" s="4"/>
      <c r="BI1466" s="4"/>
      <c r="BJ1466" s="4"/>
      <c r="BK1466" s="4"/>
      <c r="BL1466" s="4"/>
      <c r="BM1466" s="4"/>
      <c r="BN1466" s="4"/>
      <c r="BO1466" s="4"/>
      <c r="BP1466" s="4"/>
      <c r="BQ1466" s="4"/>
      <c r="BR1466" s="4"/>
      <c r="BS1466" s="4"/>
      <c r="BT1466" s="4"/>
      <c r="BU1466" s="4"/>
      <c r="BV1466" s="4"/>
      <c r="BW1466" s="4"/>
      <c r="BX1466" s="4"/>
      <c r="BY1466" s="4"/>
      <c r="BZ1466" s="4"/>
      <c r="CA1466" s="4"/>
      <c r="CB1466" s="4"/>
      <c r="CC1466" s="4"/>
      <c r="CD1466" s="4"/>
      <c r="CE1466" s="4"/>
      <c r="CF1466" s="4"/>
      <c r="CG1466" s="4"/>
      <c r="CH1466" s="4"/>
      <c r="CI1466" s="4"/>
      <c r="CJ1466" s="4"/>
      <c r="CK1466" s="4"/>
      <c r="CL1466" s="4"/>
      <c r="CM1466" s="4"/>
      <c r="CN1466" s="4"/>
      <c r="CO1466" s="4"/>
      <c r="CP1466" s="4"/>
      <c r="CQ1466" s="4"/>
      <c r="CR1466" s="4"/>
      <c r="CS1466" s="4"/>
      <c r="CT1466" s="4"/>
      <c r="CU1466" s="4"/>
      <c r="CV1466" s="4"/>
      <c r="CW1466" s="4"/>
      <c r="CX1466" s="4"/>
      <c r="CY1466" s="4"/>
      <c r="CZ1466" s="4"/>
      <c r="DA1466" s="4"/>
      <c r="DB1466" s="4"/>
      <c r="DC1466" s="4"/>
      <c r="DD1466" s="4"/>
      <c r="DE1466" s="4"/>
      <c r="DF1466" s="4"/>
      <c r="DG1466" s="4"/>
      <c r="DH1466" s="4"/>
      <c r="DI1466" s="4"/>
      <c r="DJ1466" s="4"/>
      <c r="DK1466" s="4"/>
      <c r="DL1466" s="4"/>
      <c r="DM1466" s="4"/>
      <c r="DN1466" s="4"/>
      <c r="DO1466" s="4"/>
      <c r="DP1466" s="4"/>
      <c r="DQ1466" s="4"/>
      <c r="DR1466" s="4"/>
      <c r="DS1466" s="4"/>
      <c r="DT1466" s="4"/>
      <c r="DU1466" s="4"/>
      <c r="DV1466" s="4"/>
      <c r="DW1466" s="4"/>
      <c r="DX1466" s="4"/>
      <c r="DY1466" s="4"/>
      <c r="DZ1466" s="4"/>
      <c r="EA1466" s="4"/>
      <c r="EB1466" s="4"/>
      <c r="EC1466" s="4"/>
      <c r="ED1466" s="4"/>
      <c r="EE1466" s="4"/>
      <c r="EF1466" s="4"/>
      <c r="EG1466" s="4"/>
      <c r="EH1466" s="4"/>
      <c r="EI1466" s="4"/>
      <c r="EJ1466" s="4"/>
      <c r="EK1466" s="4"/>
      <c r="EL1466" s="4"/>
    </row>
    <row r="1467" spans="1:142" x14ac:dyDescent="0.35">
      <c r="A1467" s="3"/>
      <c r="B1467" s="4"/>
      <c r="C1467" s="4"/>
      <c r="D1467" s="4"/>
      <c r="E1467" s="3"/>
      <c r="F1467" s="3"/>
      <c r="G1467" s="3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  <c r="AA1467" s="4"/>
      <c r="AB1467" s="4"/>
      <c r="AC1467" s="4"/>
      <c r="AD1467" s="4"/>
      <c r="AE1467" s="4"/>
      <c r="AF1467" s="4"/>
      <c r="AG1467" s="4"/>
      <c r="AH1467" s="4"/>
      <c r="AI1467" s="4"/>
      <c r="AJ1467" s="4"/>
      <c r="AK1467" s="4"/>
      <c r="AL1467" s="4"/>
      <c r="AM1467" s="4"/>
      <c r="AN1467" s="4"/>
      <c r="AO1467" s="4"/>
      <c r="AP1467" s="4"/>
      <c r="AQ1467" s="4"/>
      <c r="AR1467" s="4"/>
      <c r="AS1467" s="4"/>
      <c r="AT1467" s="4"/>
      <c r="AU1467" s="4"/>
      <c r="AV1467" s="4"/>
      <c r="AW1467" s="4"/>
      <c r="AX1467" s="4"/>
      <c r="AY1467" s="4"/>
      <c r="AZ1467" s="4"/>
      <c r="BA1467" s="4"/>
      <c r="BB1467" s="4"/>
      <c r="BC1467" s="4"/>
      <c r="BD1467" s="4"/>
      <c r="BE1467" s="4"/>
      <c r="BF1467" s="4"/>
      <c r="BG1467" s="4"/>
      <c r="BH1467" s="4"/>
      <c r="BI1467" s="4"/>
      <c r="BJ1467" s="4"/>
      <c r="BK1467" s="4"/>
      <c r="BL1467" s="4"/>
      <c r="BM1467" s="4"/>
      <c r="BN1467" s="4"/>
      <c r="BO1467" s="4"/>
      <c r="BP1467" s="4"/>
      <c r="BQ1467" s="4"/>
      <c r="BR1467" s="4"/>
      <c r="BS1467" s="4"/>
      <c r="BT1467" s="4"/>
      <c r="BU1467" s="4"/>
      <c r="BV1467" s="4"/>
      <c r="BW1467" s="4"/>
      <c r="BX1467" s="4"/>
      <c r="BY1467" s="4"/>
      <c r="BZ1467" s="4"/>
      <c r="CA1467" s="4"/>
      <c r="CB1467" s="4"/>
      <c r="CC1467" s="4"/>
      <c r="CD1467" s="4"/>
      <c r="CE1467" s="4"/>
      <c r="CF1467" s="4"/>
      <c r="CG1467" s="4"/>
      <c r="CH1467" s="4"/>
      <c r="CI1467" s="4"/>
      <c r="CJ1467" s="4"/>
      <c r="CK1467" s="4"/>
      <c r="CL1467" s="4"/>
      <c r="CM1467" s="4"/>
      <c r="CN1467" s="4"/>
      <c r="CO1467" s="4"/>
      <c r="CP1467" s="4"/>
      <c r="CQ1467" s="4"/>
      <c r="CR1467" s="4"/>
      <c r="CS1467" s="4"/>
      <c r="CT1467" s="4"/>
      <c r="CU1467" s="4"/>
      <c r="CV1467" s="4"/>
      <c r="CW1467" s="4"/>
      <c r="CX1467" s="4"/>
      <c r="CY1467" s="4"/>
      <c r="CZ1467" s="4"/>
      <c r="DA1467" s="4"/>
      <c r="DB1467" s="4"/>
      <c r="DC1467" s="4"/>
      <c r="DD1467" s="4"/>
      <c r="DE1467" s="4"/>
      <c r="DF1467" s="4"/>
      <c r="DG1467" s="4"/>
      <c r="DH1467" s="4"/>
      <c r="DI1467" s="4"/>
      <c r="DJ1467" s="4"/>
      <c r="DK1467" s="4"/>
      <c r="DL1467" s="4"/>
      <c r="DM1467" s="4"/>
      <c r="DN1467" s="4"/>
      <c r="DO1467" s="4"/>
      <c r="DP1467" s="4"/>
      <c r="DQ1467" s="4"/>
      <c r="DR1467" s="4"/>
      <c r="DS1467" s="4"/>
      <c r="DT1467" s="4"/>
      <c r="DU1467" s="4"/>
      <c r="DV1467" s="4"/>
      <c r="DW1467" s="4"/>
      <c r="DX1467" s="4"/>
      <c r="DY1467" s="4"/>
      <c r="DZ1467" s="4"/>
      <c r="EA1467" s="4"/>
      <c r="EB1467" s="4"/>
      <c r="EC1467" s="4"/>
      <c r="ED1467" s="4"/>
      <c r="EE1467" s="4"/>
      <c r="EF1467" s="4"/>
      <c r="EG1467" s="4"/>
      <c r="EH1467" s="4"/>
      <c r="EI1467" s="4"/>
      <c r="EJ1467" s="4"/>
      <c r="EK1467" s="4"/>
      <c r="EL1467" s="4"/>
    </row>
    <row r="1468" spans="1:142" x14ac:dyDescent="0.35">
      <c r="A1468" s="3"/>
      <c r="B1468" s="4"/>
      <c r="C1468" s="4"/>
      <c r="D1468" s="4"/>
      <c r="E1468" s="3"/>
      <c r="F1468" s="3"/>
      <c r="G1468" s="3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  <c r="AE1468" s="4"/>
      <c r="AF1468" s="4"/>
      <c r="AG1468" s="4"/>
      <c r="AH1468" s="4"/>
      <c r="AI1468" s="4"/>
      <c r="AJ1468" s="4"/>
      <c r="AK1468" s="4"/>
      <c r="AL1468" s="4"/>
      <c r="AM1468" s="4"/>
      <c r="AN1468" s="4"/>
      <c r="AO1468" s="4"/>
      <c r="AP1468" s="4"/>
      <c r="AQ1468" s="4"/>
      <c r="AR1468" s="4"/>
      <c r="AS1468" s="4"/>
      <c r="AT1468" s="4"/>
      <c r="AU1468" s="4"/>
      <c r="AV1468" s="4"/>
      <c r="AW1468" s="4"/>
      <c r="AX1468" s="4"/>
      <c r="AY1468" s="4"/>
      <c r="AZ1468" s="4"/>
      <c r="BA1468" s="4"/>
      <c r="BB1468" s="4"/>
      <c r="BC1468" s="4"/>
      <c r="BD1468" s="4"/>
      <c r="BE1468" s="4"/>
      <c r="BF1468" s="4"/>
      <c r="BG1468" s="4"/>
      <c r="BH1468" s="4"/>
      <c r="BI1468" s="4"/>
      <c r="BJ1468" s="4"/>
      <c r="BK1468" s="4"/>
      <c r="BL1468" s="4"/>
      <c r="BM1468" s="4"/>
      <c r="BN1468" s="4"/>
      <c r="BO1468" s="4"/>
      <c r="BP1468" s="4"/>
      <c r="BQ1468" s="4"/>
      <c r="BR1468" s="4"/>
      <c r="BS1468" s="4"/>
      <c r="BT1468" s="4"/>
      <c r="BU1468" s="4"/>
      <c r="BV1468" s="4"/>
      <c r="BW1468" s="4"/>
      <c r="BX1468" s="4"/>
      <c r="BY1468" s="4"/>
      <c r="BZ1468" s="4"/>
      <c r="CA1468" s="4"/>
      <c r="CB1468" s="4"/>
      <c r="CC1468" s="4"/>
      <c r="CD1468" s="4"/>
      <c r="CE1468" s="4"/>
      <c r="CF1468" s="4"/>
      <c r="CG1468" s="4"/>
      <c r="CH1468" s="4"/>
      <c r="CI1468" s="4"/>
      <c r="CJ1468" s="4"/>
      <c r="CK1468" s="4"/>
      <c r="CL1468" s="4"/>
      <c r="CM1468" s="4"/>
      <c r="CN1468" s="4"/>
      <c r="CO1468" s="4"/>
      <c r="CP1468" s="4"/>
      <c r="CQ1468" s="4"/>
      <c r="CR1468" s="4"/>
      <c r="CS1468" s="4"/>
      <c r="CT1468" s="4"/>
      <c r="CU1468" s="4"/>
      <c r="CV1468" s="4"/>
      <c r="CW1468" s="4"/>
      <c r="CX1468" s="4"/>
      <c r="CY1468" s="4"/>
      <c r="CZ1468" s="4"/>
      <c r="DA1468" s="4"/>
      <c r="DB1468" s="4"/>
      <c r="DC1468" s="4"/>
      <c r="DD1468" s="4"/>
      <c r="DE1468" s="4"/>
      <c r="DF1468" s="4"/>
      <c r="DG1468" s="4"/>
      <c r="DH1468" s="4"/>
      <c r="DI1468" s="4"/>
      <c r="DJ1468" s="4"/>
      <c r="DK1468" s="4"/>
      <c r="DL1468" s="4"/>
      <c r="DM1468" s="4"/>
      <c r="DN1468" s="4"/>
      <c r="DO1468" s="4"/>
      <c r="DP1468" s="4"/>
      <c r="DQ1468" s="4"/>
      <c r="DR1468" s="4"/>
      <c r="DS1468" s="4"/>
      <c r="DT1468" s="4"/>
      <c r="DU1468" s="4"/>
      <c r="DV1468" s="4"/>
      <c r="DW1468" s="4"/>
      <c r="DX1468" s="4"/>
      <c r="DY1468" s="4"/>
      <c r="DZ1468" s="4"/>
      <c r="EA1468" s="4"/>
      <c r="EB1468" s="4"/>
      <c r="EC1468" s="4"/>
      <c r="ED1468" s="4"/>
      <c r="EE1468" s="4"/>
      <c r="EF1468" s="4"/>
      <c r="EG1468" s="4"/>
      <c r="EH1468" s="4"/>
      <c r="EI1468" s="4"/>
      <c r="EJ1468" s="4"/>
      <c r="EK1468" s="4"/>
      <c r="EL1468" s="4"/>
    </row>
    <row r="1469" spans="1:142" x14ac:dyDescent="0.35">
      <c r="A1469" s="3"/>
      <c r="B1469" s="4"/>
      <c r="C1469" s="4"/>
      <c r="D1469" s="4"/>
      <c r="E1469" s="3"/>
      <c r="F1469" s="3"/>
      <c r="G1469" s="3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  <c r="AA1469" s="4"/>
      <c r="AB1469" s="4"/>
      <c r="AC1469" s="4"/>
      <c r="AD1469" s="4"/>
      <c r="AE1469" s="4"/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  <c r="AX1469" s="4"/>
      <c r="AY1469" s="4"/>
      <c r="AZ1469" s="4"/>
      <c r="BA1469" s="4"/>
      <c r="BB1469" s="4"/>
      <c r="BC1469" s="4"/>
      <c r="BD1469" s="4"/>
      <c r="BE1469" s="4"/>
      <c r="BF1469" s="4"/>
      <c r="BG1469" s="4"/>
      <c r="BH1469" s="4"/>
      <c r="BI1469" s="4"/>
      <c r="BJ1469" s="4"/>
      <c r="BK1469" s="4"/>
      <c r="BL1469" s="4"/>
      <c r="BM1469" s="4"/>
      <c r="BN1469" s="4"/>
      <c r="BO1469" s="4"/>
      <c r="BP1469" s="4"/>
      <c r="BQ1469" s="4"/>
      <c r="BR1469" s="4"/>
      <c r="BS1469" s="4"/>
      <c r="BT1469" s="4"/>
      <c r="BU1469" s="4"/>
      <c r="BV1469" s="4"/>
      <c r="BW1469" s="4"/>
      <c r="BX1469" s="4"/>
      <c r="BY1469" s="4"/>
      <c r="BZ1469" s="4"/>
      <c r="CA1469" s="4"/>
      <c r="CB1469" s="4"/>
      <c r="CC1469" s="4"/>
      <c r="CD1469" s="4"/>
      <c r="CE1469" s="4"/>
      <c r="CF1469" s="4"/>
      <c r="CG1469" s="4"/>
      <c r="CH1469" s="4"/>
      <c r="CI1469" s="4"/>
      <c r="CJ1469" s="4"/>
      <c r="CK1469" s="4"/>
      <c r="CL1469" s="4"/>
      <c r="CM1469" s="4"/>
      <c r="CN1469" s="4"/>
      <c r="CO1469" s="4"/>
      <c r="CP1469" s="4"/>
      <c r="CQ1469" s="4"/>
      <c r="CR1469" s="4"/>
      <c r="CS1469" s="4"/>
      <c r="CT1469" s="4"/>
      <c r="CU1469" s="4"/>
      <c r="CV1469" s="4"/>
      <c r="CW1469" s="4"/>
      <c r="CX1469" s="4"/>
      <c r="CY1469" s="4"/>
      <c r="CZ1469" s="4"/>
      <c r="DA1469" s="4"/>
      <c r="DB1469" s="4"/>
      <c r="DC1469" s="4"/>
      <c r="DD1469" s="4"/>
      <c r="DE1469" s="4"/>
      <c r="DF1469" s="4"/>
      <c r="DG1469" s="4"/>
      <c r="DH1469" s="4"/>
      <c r="DI1469" s="4"/>
      <c r="DJ1469" s="4"/>
      <c r="DK1469" s="4"/>
      <c r="DL1469" s="4"/>
      <c r="DM1469" s="4"/>
      <c r="DN1469" s="4"/>
      <c r="DO1469" s="4"/>
      <c r="DP1469" s="4"/>
      <c r="DQ1469" s="4"/>
      <c r="DR1469" s="4"/>
      <c r="DS1469" s="4"/>
      <c r="DT1469" s="4"/>
      <c r="DU1469" s="4"/>
      <c r="DV1469" s="4"/>
      <c r="DW1469" s="4"/>
      <c r="DX1469" s="4"/>
      <c r="DY1469" s="4"/>
      <c r="DZ1469" s="4"/>
      <c r="EA1469" s="4"/>
      <c r="EB1469" s="4"/>
      <c r="EC1469" s="4"/>
      <c r="ED1469" s="4"/>
      <c r="EE1469" s="4"/>
      <c r="EF1469" s="4"/>
      <c r="EG1469" s="4"/>
      <c r="EH1469" s="4"/>
      <c r="EI1469" s="4"/>
      <c r="EJ1469" s="4"/>
      <c r="EK1469" s="4"/>
      <c r="EL1469" s="4"/>
    </row>
    <row r="1470" spans="1:142" x14ac:dyDescent="0.35">
      <c r="A1470" s="3"/>
      <c r="B1470" s="4"/>
      <c r="C1470" s="4"/>
      <c r="D1470" s="4"/>
      <c r="E1470" s="3"/>
      <c r="F1470" s="3"/>
      <c r="G1470" s="3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  <c r="AD1470" s="4"/>
      <c r="AE1470" s="4"/>
      <c r="AF1470" s="4"/>
      <c r="AG1470" s="4"/>
      <c r="AH1470" s="4"/>
      <c r="AI1470" s="4"/>
      <c r="AJ1470" s="4"/>
      <c r="AK1470" s="4"/>
      <c r="AL1470" s="4"/>
      <c r="AM1470" s="4"/>
      <c r="AN1470" s="4"/>
      <c r="AO1470" s="4"/>
      <c r="AP1470" s="4"/>
      <c r="AQ1470" s="4"/>
      <c r="AR1470" s="4"/>
      <c r="AS1470" s="4"/>
      <c r="AT1470" s="4"/>
      <c r="AU1470" s="4"/>
      <c r="AV1470" s="4"/>
      <c r="AW1470" s="4"/>
      <c r="AX1470" s="4"/>
      <c r="AY1470" s="4"/>
      <c r="AZ1470" s="4"/>
      <c r="BA1470" s="4"/>
      <c r="BB1470" s="4"/>
      <c r="BC1470" s="4"/>
      <c r="BD1470" s="4"/>
      <c r="BE1470" s="4"/>
      <c r="BF1470" s="4"/>
      <c r="BG1470" s="4"/>
      <c r="BH1470" s="4"/>
      <c r="BI1470" s="4"/>
      <c r="BJ1470" s="4"/>
      <c r="BK1470" s="4"/>
      <c r="BL1470" s="4"/>
      <c r="BM1470" s="4"/>
      <c r="BN1470" s="4"/>
      <c r="BO1470" s="4"/>
      <c r="BP1470" s="4"/>
      <c r="BQ1470" s="4"/>
      <c r="BR1470" s="4"/>
      <c r="BS1470" s="4"/>
      <c r="BT1470" s="4"/>
      <c r="BU1470" s="4"/>
      <c r="BV1470" s="4"/>
      <c r="BW1470" s="4"/>
      <c r="BX1470" s="4"/>
      <c r="BY1470" s="4"/>
      <c r="BZ1470" s="4"/>
      <c r="CA1470" s="4"/>
      <c r="CB1470" s="4"/>
      <c r="CC1470" s="4"/>
      <c r="CD1470" s="4"/>
      <c r="CE1470" s="4"/>
      <c r="CF1470" s="4"/>
      <c r="CG1470" s="4"/>
      <c r="CH1470" s="4"/>
      <c r="CI1470" s="4"/>
      <c r="CJ1470" s="4"/>
      <c r="CK1470" s="4"/>
      <c r="CL1470" s="4"/>
      <c r="CM1470" s="4"/>
      <c r="CN1470" s="4"/>
      <c r="CO1470" s="4"/>
      <c r="CP1470" s="4"/>
      <c r="CQ1470" s="4"/>
      <c r="CR1470" s="4"/>
      <c r="CS1470" s="4"/>
      <c r="CT1470" s="4"/>
      <c r="CU1470" s="4"/>
      <c r="CV1470" s="4"/>
      <c r="CW1470" s="4"/>
      <c r="CX1470" s="4"/>
      <c r="CY1470" s="4"/>
      <c r="CZ1470" s="4"/>
      <c r="DA1470" s="4"/>
      <c r="DB1470" s="4"/>
      <c r="DC1470" s="4"/>
      <c r="DD1470" s="4"/>
      <c r="DE1470" s="4"/>
      <c r="DF1470" s="4"/>
      <c r="DG1470" s="4"/>
      <c r="DH1470" s="4"/>
      <c r="DI1470" s="4"/>
      <c r="DJ1470" s="4"/>
      <c r="DK1470" s="4"/>
      <c r="DL1470" s="4"/>
      <c r="DM1470" s="4"/>
      <c r="DN1470" s="4"/>
      <c r="DO1470" s="4"/>
      <c r="DP1470" s="4"/>
      <c r="DQ1470" s="4"/>
      <c r="DR1470" s="4"/>
      <c r="DS1470" s="4"/>
      <c r="DT1470" s="4"/>
      <c r="DU1470" s="4"/>
      <c r="DV1470" s="4"/>
      <c r="DW1470" s="4"/>
      <c r="DX1470" s="4"/>
      <c r="DY1470" s="4"/>
      <c r="DZ1470" s="4"/>
      <c r="EA1470" s="4"/>
      <c r="EB1470" s="4"/>
      <c r="EC1470" s="4"/>
      <c r="ED1470" s="4"/>
      <c r="EE1470" s="4"/>
      <c r="EF1470" s="4"/>
      <c r="EG1470" s="4"/>
      <c r="EH1470" s="4"/>
      <c r="EI1470" s="4"/>
      <c r="EJ1470" s="4"/>
      <c r="EK1470" s="4"/>
      <c r="EL1470" s="4"/>
    </row>
    <row r="1471" spans="1:142" x14ac:dyDescent="0.35">
      <c r="A1471" s="3"/>
      <c r="B1471" s="4"/>
      <c r="C1471" s="4"/>
      <c r="D1471" s="4"/>
      <c r="E1471" s="3"/>
      <c r="F1471" s="3"/>
      <c r="G1471" s="3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  <c r="AD1471" s="4"/>
      <c r="AE1471" s="4"/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  <c r="AU1471" s="4"/>
      <c r="AV1471" s="4"/>
      <c r="AW1471" s="4"/>
      <c r="AX1471" s="4"/>
      <c r="AY1471" s="4"/>
      <c r="AZ1471" s="4"/>
      <c r="BA1471" s="4"/>
      <c r="BB1471" s="4"/>
      <c r="BC1471" s="4"/>
      <c r="BD1471" s="4"/>
      <c r="BE1471" s="4"/>
      <c r="BF1471" s="4"/>
      <c r="BG1471" s="4"/>
      <c r="BH1471" s="4"/>
      <c r="BI1471" s="4"/>
      <c r="BJ1471" s="4"/>
      <c r="BK1471" s="4"/>
      <c r="BL1471" s="4"/>
      <c r="BM1471" s="4"/>
      <c r="BN1471" s="4"/>
      <c r="BO1471" s="4"/>
      <c r="BP1471" s="4"/>
      <c r="BQ1471" s="4"/>
      <c r="BR1471" s="4"/>
      <c r="BS1471" s="4"/>
      <c r="BT1471" s="4"/>
      <c r="BU1471" s="4"/>
      <c r="BV1471" s="4"/>
      <c r="BW1471" s="4"/>
      <c r="BX1471" s="4"/>
      <c r="BY1471" s="4"/>
      <c r="BZ1471" s="4"/>
      <c r="CA1471" s="4"/>
      <c r="CB1471" s="4"/>
      <c r="CC1471" s="4"/>
      <c r="CD1471" s="4"/>
      <c r="CE1471" s="4"/>
      <c r="CF1471" s="4"/>
      <c r="CG1471" s="4"/>
      <c r="CH1471" s="4"/>
      <c r="CI1471" s="4"/>
      <c r="CJ1471" s="4"/>
      <c r="CK1471" s="4"/>
      <c r="CL1471" s="4"/>
      <c r="CM1471" s="4"/>
      <c r="CN1471" s="4"/>
      <c r="CO1471" s="4"/>
      <c r="CP1471" s="4"/>
      <c r="CQ1471" s="4"/>
      <c r="CR1471" s="4"/>
      <c r="CS1471" s="4"/>
      <c r="CT1471" s="4"/>
      <c r="CU1471" s="4"/>
      <c r="CV1471" s="4"/>
      <c r="CW1471" s="4"/>
      <c r="CX1471" s="4"/>
      <c r="CY1471" s="4"/>
      <c r="CZ1471" s="4"/>
      <c r="DA1471" s="4"/>
      <c r="DB1471" s="4"/>
      <c r="DC1471" s="4"/>
      <c r="DD1471" s="4"/>
      <c r="DE1471" s="4"/>
      <c r="DF1471" s="4"/>
      <c r="DG1471" s="4"/>
      <c r="DH1471" s="4"/>
      <c r="DI1471" s="4"/>
      <c r="DJ1471" s="4"/>
      <c r="DK1471" s="4"/>
      <c r="DL1471" s="4"/>
      <c r="DM1471" s="4"/>
      <c r="DN1471" s="4"/>
      <c r="DO1471" s="4"/>
      <c r="DP1471" s="4"/>
      <c r="DQ1471" s="4"/>
      <c r="DR1471" s="4"/>
      <c r="DS1471" s="4"/>
      <c r="DT1471" s="4"/>
      <c r="DU1471" s="4"/>
      <c r="DV1471" s="4"/>
      <c r="DW1471" s="4"/>
      <c r="DX1471" s="4"/>
      <c r="DY1471" s="4"/>
      <c r="DZ1471" s="4"/>
      <c r="EA1471" s="4"/>
      <c r="EB1471" s="4"/>
      <c r="EC1471" s="4"/>
      <c r="ED1471" s="4"/>
      <c r="EE1471" s="4"/>
      <c r="EF1471" s="4"/>
      <c r="EG1471" s="4"/>
      <c r="EH1471" s="4"/>
      <c r="EI1471" s="4"/>
      <c r="EJ1471" s="4"/>
      <c r="EK1471" s="4"/>
      <c r="EL1471" s="4"/>
    </row>
    <row r="1472" spans="1:142" x14ac:dyDescent="0.35">
      <c r="A1472" s="3"/>
      <c r="B1472" s="4"/>
      <c r="C1472" s="4"/>
      <c r="D1472" s="4"/>
      <c r="E1472" s="3"/>
      <c r="F1472" s="3"/>
      <c r="G1472" s="3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  <c r="AA1472" s="4"/>
      <c r="AB1472" s="4"/>
      <c r="AC1472" s="4"/>
      <c r="AD1472" s="4"/>
      <c r="AE1472" s="4"/>
      <c r="AF1472" s="4"/>
      <c r="AG1472" s="4"/>
      <c r="AH1472" s="4"/>
      <c r="AI1472" s="4"/>
      <c r="AJ1472" s="4"/>
      <c r="AK1472" s="4"/>
      <c r="AL1472" s="4"/>
      <c r="AM1472" s="4"/>
      <c r="AN1472" s="4"/>
      <c r="AO1472" s="4"/>
      <c r="AP1472" s="4"/>
      <c r="AQ1472" s="4"/>
      <c r="AR1472" s="4"/>
      <c r="AS1472" s="4"/>
      <c r="AT1472" s="4"/>
      <c r="AU1472" s="4"/>
      <c r="AV1472" s="4"/>
      <c r="AW1472" s="4"/>
      <c r="AX1472" s="4"/>
      <c r="AY1472" s="4"/>
      <c r="AZ1472" s="4"/>
      <c r="BA1472" s="4"/>
      <c r="BB1472" s="4"/>
      <c r="BC1472" s="4"/>
      <c r="BD1472" s="4"/>
      <c r="BE1472" s="4"/>
      <c r="BF1472" s="4"/>
      <c r="BG1472" s="4"/>
      <c r="BH1472" s="4"/>
      <c r="BI1472" s="4"/>
      <c r="BJ1472" s="4"/>
      <c r="BK1472" s="4"/>
      <c r="BL1472" s="4"/>
      <c r="BM1472" s="4"/>
      <c r="BN1472" s="4"/>
      <c r="BO1472" s="4"/>
      <c r="BP1472" s="4"/>
      <c r="BQ1472" s="4"/>
      <c r="BR1472" s="4"/>
      <c r="BS1472" s="4"/>
      <c r="BT1472" s="4"/>
      <c r="BU1472" s="4"/>
      <c r="BV1472" s="4"/>
      <c r="BW1472" s="4"/>
      <c r="BX1472" s="4"/>
      <c r="BY1472" s="4"/>
      <c r="BZ1472" s="4"/>
      <c r="CA1472" s="4"/>
      <c r="CB1472" s="4"/>
      <c r="CC1472" s="4"/>
      <c r="CD1472" s="4"/>
      <c r="CE1472" s="4"/>
      <c r="CF1472" s="4"/>
      <c r="CG1472" s="4"/>
      <c r="CH1472" s="4"/>
      <c r="CI1472" s="4"/>
      <c r="CJ1472" s="4"/>
      <c r="CK1472" s="4"/>
      <c r="CL1472" s="4"/>
      <c r="CM1472" s="4"/>
      <c r="CN1472" s="4"/>
      <c r="CO1472" s="4"/>
      <c r="CP1472" s="4"/>
      <c r="CQ1472" s="4"/>
      <c r="CR1472" s="4"/>
      <c r="CS1472" s="4"/>
      <c r="CT1472" s="4"/>
      <c r="CU1472" s="4"/>
      <c r="CV1472" s="4"/>
      <c r="CW1472" s="4"/>
      <c r="CX1472" s="4"/>
      <c r="CY1472" s="4"/>
      <c r="CZ1472" s="4"/>
      <c r="DA1472" s="4"/>
      <c r="DB1472" s="4"/>
      <c r="DC1472" s="4"/>
      <c r="DD1472" s="4"/>
      <c r="DE1472" s="4"/>
      <c r="DF1472" s="4"/>
      <c r="DG1472" s="4"/>
      <c r="DH1472" s="4"/>
      <c r="DI1472" s="4"/>
      <c r="DJ1472" s="4"/>
      <c r="DK1472" s="4"/>
      <c r="DL1472" s="4"/>
      <c r="DM1472" s="4"/>
      <c r="DN1472" s="4"/>
      <c r="DO1472" s="4"/>
      <c r="DP1472" s="4"/>
      <c r="DQ1472" s="4"/>
      <c r="DR1472" s="4"/>
      <c r="DS1472" s="4"/>
      <c r="DT1472" s="4"/>
      <c r="DU1472" s="4"/>
      <c r="DV1472" s="4"/>
      <c r="DW1472" s="4"/>
      <c r="DX1472" s="4"/>
      <c r="DY1472" s="4"/>
      <c r="DZ1472" s="4"/>
      <c r="EA1472" s="4"/>
      <c r="EB1472" s="4"/>
      <c r="EC1472" s="4"/>
      <c r="ED1472" s="4"/>
      <c r="EE1472" s="4"/>
      <c r="EF1472" s="4"/>
      <c r="EG1472" s="4"/>
      <c r="EH1472" s="4"/>
      <c r="EI1472" s="4"/>
      <c r="EJ1472" s="4"/>
      <c r="EK1472" s="4"/>
      <c r="EL1472" s="4"/>
    </row>
    <row r="1473" spans="1:142" x14ac:dyDescent="0.35">
      <c r="A1473" s="3"/>
      <c r="B1473" s="4"/>
      <c r="C1473" s="4"/>
      <c r="D1473" s="4"/>
      <c r="E1473" s="3"/>
      <c r="F1473" s="3"/>
      <c r="G1473" s="3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  <c r="AA1473" s="4"/>
      <c r="AB1473" s="4"/>
      <c r="AC1473" s="4"/>
      <c r="AD1473" s="4"/>
      <c r="AE1473" s="4"/>
      <c r="AF1473" s="4"/>
      <c r="AG1473" s="4"/>
      <c r="AH1473" s="4"/>
      <c r="AI1473" s="4"/>
      <c r="AJ1473" s="4"/>
      <c r="AK1473" s="4"/>
      <c r="AL1473" s="4"/>
      <c r="AM1473" s="4"/>
      <c r="AN1473" s="4"/>
      <c r="AO1473" s="4"/>
      <c r="AP1473" s="4"/>
      <c r="AQ1473" s="4"/>
      <c r="AR1473" s="4"/>
      <c r="AS1473" s="4"/>
      <c r="AT1473" s="4"/>
      <c r="AU1473" s="4"/>
      <c r="AV1473" s="4"/>
      <c r="AW1473" s="4"/>
      <c r="AX1473" s="4"/>
      <c r="AY1473" s="4"/>
      <c r="AZ1473" s="4"/>
      <c r="BA1473" s="4"/>
      <c r="BB1473" s="4"/>
      <c r="BC1473" s="4"/>
      <c r="BD1473" s="4"/>
      <c r="BE1473" s="4"/>
      <c r="BF1473" s="4"/>
      <c r="BG1473" s="4"/>
      <c r="BH1473" s="4"/>
      <c r="BI1473" s="4"/>
      <c r="BJ1473" s="4"/>
      <c r="BK1473" s="4"/>
      <c r="BL1473" s="4"/>
      <c r="BM1473" s="4"/>
      <c r="BN1473" s="4"/>
      <c r="BO1473" s="4"/>
      <c r="BP1473" s="4"/>
      <c r="BQ1473" s="4"/>
      <c r="BR1473" s="4"/>
      <c r="BS1473" s="4"/>
      <c r="BT1473" s="4"/>
      <c r="BU1473" s="4"/>
      <c r="BV1473" s="4"/>
      <c r="BW1473" s="4"/>
      <c r="BX1473" s="4"/>
      <c r="BY1473" s="4"/>
      <c r="BZ1473" s="4"/>
      <c r="CA1473" s="4"/>
      <c r="CB1473" s="4"/>
      <c r="CC1473" s="4"/>
      <c r="CD1473" s="4"/>
      <c r="CE1473" s="4"/>
      <c r="CF1473" s="4"/>
      <c r="CG1473" s="4"/>
      <c r="CH1473" s="4"/>
      <c r="CI1473" s="4"/>
      <c r="CJ1473" s="4"/>
      <c r="CK1473" s="4"/>
      <c r="CL1473" s="4"/>
      <c r="CM1473" s="4"/>
      <c r="CN1473" s="4"/>
      <c r="CO1473" s="4"/>
      <c r="CP1473" s="4"/>
      <c r="CQ1473" s="4"/>
      <c r="CR1473" s="4"/>
      <c r="CS1473" s="4"/>
      <c r="CT1473" s="4"/>
      <c r="CU1473" s="4"/>
      <c r="CV1473" s="4"/>
      <c r="CW1473" s="4"/>
      <c r="CX1473" s="4"/>
      <c r="CY1473" s="4"/>
      <c r="CZ1473" s="4"/>
      <c r="DA1473" s="4"/>
      <c r="DB1473" s="4"/>
      <c r="DC1473" s="4"/>
      <c r="DD1473" s="4"/>
      <c r="DE1473" s="4"/>
      <c r="DF1473" s="4"/>
      <c r="DG1473" s="4"/>
      <c r="DH1473" s="4"/>
      <c r="DI1473" s="4"/>
      <c r="DJ1473" s="4"/>
      <c r="DK1473" s="4"/>
      <c r="DL1473" s="4"/>
      <c r="DM1473" s="4"/>
      <c r="DN1473" s="4"/>
      <c r="DO1473" s="4"/>
      <c r="DP1473" s="4"/>
      <c r="DQ1473" s="4"/>
      <c r="DR1473" s="4"/>
      <c r="DS1473" s="4"/>
      <c r="DT1473" s="4"/>
      <c r="DU1473" s="4"/>
      <c r="DV1473" s="4"/>
      <c r="DW1473" s="4"/>
      <c r="DX1473" s="4"/>
      <c r="DY1473" s="4"/>
      <c r="DZ1473" s="4"/>
      <c r="EA1473" s="4"/>
      <c r="EB1473" s="4"/>
      <c r="EC1473" s="4"/>
      <c r="ED1473" s="4"/>
      <c r="EE1473" s="4"/>
      <c r="EF1473" s="4"/>
      <c r="EG1473" s="4"/>
      <c r="EH1473" s="4"/>
      <c r="EI1473" s="4"/>
      <c r="EJ1473" s="4"/>
      <c r="EK1473" s="4"/>
      <c r="EL1473" s="4"/>
    </row>
    <row r="1474" spans="1:142" x14ac:dyDescent="0.35">
      <c r="A1474" s="3"/>
      <c r="B1474" s="4"/>
      <c r="C1474" s="4"/>
      <c r="D1474" s="4"/>
      <c r="E1474" s="3"/>
      <c r="F1474" s="3"/>
      <c r="G1474" s="3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  <c r="AA1474" s="4"/>
      <c r="AB1474" s="4"/>
      <c r="AC1474" s="4"/>
      <c r="AD1474" s="4"/>
      <c r="AE1474" s="4"/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  <c r="AU1474" s="4"/>
      <c r="AV1474" s="4"/>
      <c r="AW1474" s="4"/>
      <c r="AX1474" s="4"/>
      <c r="AY1474" s="4"/>
      <c r="AZ1474" s="4"/>
      <c r="BA1474" s="4"/>
      <c r="BB1474" s="4"/>
      <c r="BC1474" s="4"/>
      <c r="BD1474" s="4"/>
      <c r="BE1474" s="4"/>
      <c r="BF1474" s="4"/>
      <c r="BG1474" s="4"/>
      <c r="BH1474" s="4"/>
      <c r="BI1474" s="4"/>
      <c r="BJ1474" s="4"/>
      <c r="BK1474" s="4"/>
      <c r="BL1474" s="4"/>
      <c r="BM1474" s="4"/>
      <c r="BN1474" s="4"/>
      <c r="BO1474" s="4"/>
      <c r="BP1474" s="4"/>
      <c r="BQ1474" s="4"/>
      <c r="BR1474" s="4"/>
      <c r="BS1474" s="4"/>
      <c r="BT1474" s="4"/>
      <c r="BU1474" s="4"/>
      <c r="BV1474" s="4"/>
      <c r="BW1474" s="4"/>
      <c r="BX1474" s="4"/>
      <c r="BY1474" s="4"/>
      <c r="BZ1474" s="4"/>
      <c r="CA1474" s="4"/>
      <c r="CB1474" s="4"/>
      <c r="CC1474" s="4"/>
      <c r="CD1474" s="4"/>
      <c r="CE1474" s="4"/>
      <c r="CF1474" s="4"/>
      <c r="CG1474" s="4"/>
      <c r="CH1474" s="4"/>
      <c r="CI1474" s="4"/>
      <c r="CJ1474" s="4"/>
      <c r="CK1474" s="4"/>
      <c r="CL1474" s="4"/>
      <c r="CM1474" s="4"/>
      <c r="CN1474" s="4"/>
      <c r="CO1474" s="4"/>
      <c r="CP1474" s="4"/>
      <c r="CQ1474" s="4"/>
      <c r="CR1474" s="4"/>
      <c r="CS1474" s="4"/>
      <c r="CT1474" s="4"/>
      <c r="CU1474" s="4"/>
      <c r="CV1474" s="4"/>
      <c r="CW1474" s="4"/>
      <c r="CX1474" s="4"/>
      <c r="CY1474" s="4"/>
      <c r="CZ1474" s="4"/>
      <c r="DA1474" s="4"/>
      <c r="DB1474" s="4"/>
      <c r="DC1474" s="4"/>
      <c r="DD1474" s="4"/>
      <c r="DE1474" s="4"/>
      <c r="DF1474" s="4"/>
      <c r="DG1474" s="4"/>
      <c r="DH1474" s="4"/>
      <c r="DI1474" s="4"/>
      <c r="DJ1474" s="4"/>
      <c r="DK1474" s="4"/>
      <c r="DL1474" s="4"/>
      <c r="DM1474" s="4"/>
      <c r="DN1474" s="4"/>
      <c r="DO1474" s="4"/>
      <c r="DP1474" s="4"/>
      <c r="DQ1474" s="4"/>
      <c r="DR1474" s="4"/>
      <c r="DS1474" s="4"/>
      <c r="DT1474" s="4"/>
      <c r="DU1474" s="4"/>
      <c r="DV1474" s="4"/>
      <c r="DW1474" s="4"/>
      <c r="DX1474" s="4"/>
      <c r="DY1474" s="4"/>
      <c r="DZ1474" s="4"/>
      <c r="EA1474" s="4"/>
      <c r="EB1474" s="4"/>
      <c r="EC1474" s="4"/>
      <c r="ED1474" s="4"/>
      <c r="EE1474" s="4"/>
      <c r="EF1474" s="4"/>
      <c r="EG1474" s="4"/>
      <c r="EH1474" s="4"/>
      <c r="EI1474" s="4"/>
      <c r="EJ1474" s="4"/>
      <c r="EK1474" s="4"/>
      <c r="EL1474" s="4"/>
    </row>
    <row r="1475" spans="1:142" x14ac:dyDescent="0.35">
      <c r="A1475" s="3"/>
      <c r="B1475" s="4"/>
      <c r="C1475" s="4"/>
      <c r="D1475" s="4"/>
      <c r="E1475" s="3"/>
      <c r="F1475" s="3"/>
      <c r="G1475" s="3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  <c r="AA1475" s="4"/>
      <c r="AB1475" s="4"/>
      <c r="AC1475" s="4"/>
      <c r="AD1475" s="4"/>
      <c r="AE1475" s="4"/>
      <c r="AF1475" s="4"/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/>
      <c r="AT1475" s="4"/>
      <c r="AU1475" s="4"/>
      <c r="AV1475" s="4"/>
      <c r="AW1475" s="4"/>
      <c r="AX1475" s="4"/>
      <c r="AY1475" s="4"/>
      <c r="AZ1475" s="4"/>
      <c r="BA1475" s="4"/>
      <c r="BB1475" s="4"/>
      <c r="BC1475" s="4"/>
      <c r="BD1475" s="4"/>
      <c r="BE1475" s="4"/>
      <c r="BF1475" s="4"/>
      <c r="BG1475" s="4"/>
      <c r="BH1475" s="4"/>
      <c r="BI1475" s="4"/>
      <c r="BJ1475" s="4"/>
      <c r="BK1475" s="4"/>
      <c r="BL1475" s="4"/>
      <c r="BM1475" s="4"/>
      <c r="BN1475" s="4"/>
      <c r="BO1475" s="4"/>
      <c r="BP1475" s="4"/>
      <c r="BQ1475" s="4"/>
      <c r="BR1475" s="4"/>
      <c r="BS1475" s="4"/>
      <c r="BT1475" s="4"/>
      <c r="BU1475" s="4"/>
      <c r="BV1475" s="4"/>
      <c r="BW1475" s="4"/>
      <c r="BX1475" s="4"/>
      <c r="BY1475" s="4"/>
      <c r="BZ1475" s="4"/>
      <c r="CA1475" s="4"/>
      <c r="CB1475" s="4"/>
      <c r="CC1475" s="4"/>
      <c r="CD1475" s="4"/>
      <c r="CE1475" s="4"/>
      <c r="CF1475" s="4"/>
      <c r="CG1475" s="4"/>
      <c r="CH1475" s="4"/>
      <c r="CI1475" s="4"/>
      <c r="CJ1475" s="4"/>
      <c r="CK1475" s="4"/>
      <c r="CL1475" s="4"/>
      <c r="CM1475" s="4"/>
      <c r="CN1475" s="4"/>
      <c r="CO1475" s="4"/>
      <c r="CP1475" s="4"/>
      <c r="CQ1475" s="4"/>
      <c r="CR1475" s="4"/>
      <c r="CS1475" s="4"/>
      <c r="CT1475" s="4"/>
      <c r="CU1475" s="4"/>
      <c r="CV1475" s="4"/>
      <c r="CW1475" s="4"/>
      <c r="CX1475" s="4"/>
      <c r="CY1475" s="4"/>
      <c r="CZ1475" s="4"/>
      <c r="DA1475" s="4"/>
      <c r="DB1475" s="4"/>
      <c r="DC1475" s="4"/>
      <c r="DD1475" s="4"/>
      <c r="DE1475" s="4"/>
      <c r="DF1475" s="4"/>
      <c r="DG1475" s="4"/>
      <c r="DH1475" s="4"/>
      <c r="DI1475" s="4"/>
      <c r="DJ1475" s="4"/>
      <c r="DK1475" s="4"/>
      <c r="DL1475" s="4"/>
      <c r="DM1475" s="4"/>
      <c r="DN1475" s="4"/>
      <c r="DO1475" s="4"/>
      <c r="DP1475" s="4"/>
      <c r="DQ1475" s="4"/>
      <c r="DR1475" s="4"/>
      <c r="DS1475" s="4"/>
      <c r="DT1475" s="4"/>
      <c r="DU1475" s="4"/>
      <c r="DV1475" s="4"/>
      <c r="DW1475" s="4"/>
      <c r="DX1475" s="4"/>
      <c r="DY1475" s="4"/>
      <c r="DZ1475" s="4"/>
      <c r="EA1475" s="4"/>
      <c r="EB1475" s="4"/>
      <c r="EC1475" s="4"/>
      <c r="ED1475" s="4"/>
      <c r="EE1475" s="4"/>
      <c r="EF1475" s="4"/>
      <c r="EG1475" s="4"/>
      <c r="EH1475" s="4"/>
      <c r="EI1475" s="4"/>
      <c r="EJ1475" s="4"/>
      <c r="EK1475" s="4"/>
      <c r="EL1475" s="4"/>
    </row>
    <row r="1476" spans="1:142" x14ac:dyDescent="0.35">
      <c r="A1476" s="3"/>
      <c r="B1476" s="4"/>
      <c r="C1476" s="4"/>
      <c r="D1476" s="4"/>
      <c r="E1476" s="3"/>
      <c r="F1476" s="3"/>
      <c r="G1476" s="3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  <c r="AA1476" s="4"/>
      <c r="AB1476" s="4"/>
      <c r="AC1476" s="4"/>
      <c r="AD1476" s="4"/>
      <c r="AE1476" s="4"/>
      <c r="AF1476" s="4"/>
      <c r="AG1476" s="4"/>
      <c r="AH1476" s="4"/>
      <c r="AI1476" s="4"/>
      <c r="AJ1476" s="4"/>
      <c r="AK1476" s="4"/>
      <c r="AL1476" s="4"/>
      <c r="AM1476" s="4"/>
      <c r="AN1476" s="4"/>
      <c r="AO1476" s="4"/>
      <c r="AP1476" s="4"/>
      <c r="AQ1476" s="4"/>
      <c r="AR1476" s="4"/>
      <c r="AS1476" s="4"/>
      <c r="AT1476" s="4"/>
      <c r="AU1476" s="4"/>
      <c r="AV1476" s="4"/>
      <c r="AW1476" s="4"/>
      <c r="AX1476" s="4"/>
      <c r="AY1476" s="4"/>
      <c r="AZ1476" s="4"/>
      <c r="BA1476" s="4"/>
      <c r="BB1476" s="4"/>
      <c r="BC1476" s="4"/>
      <c r="BD1476" s="4"/>
      <c r="BE1476" s="4"/>
      <c r="BF1476" s="4"/>
      <c r="BG1476" s="4"/>
      <c r="BH1476" s="4"/>
      <c r="BI1476" s="4"/>
      <c r="BJ1476" s="4"/>
      <c r="BK1476" s="4"/>
      <c r="BL1476" s="4"/>
      <c r="BM1476" s="4"/>
      <c r="BN1476" s="4"/>
      <c r="BO1476" s="4"/>
      <c r="BP1476" s="4"/>
      <c r="BQ1476" s="4"/>
      <c r="BR1476" s="4"/>
      <c r="BS1476" s="4"/>
      <c r="BT1476" s="4"/>
      <c r="BU1476" s="4"/>
      <c r="BV1476" s="4"/>
      <c r="BW1476" s="4"/>
      <c r="BX1476" s="4"/>
      <c r="BY1476" s="4"/>
      <c r="BZ1476" s="4"/>
      <c r="CA1476" s="4"/>
      <c r="CB1476" s="4"/>
      <c r="CC1476" s="4"/>
      <c r="CD1476" s="4"/>
      <c r="CE1476" s="4"/>
      <c r="CF1476" s="4"/>
      <c r="CG1476" s="4"/>
      <c r="CH1476" s="4"/>
      <c r="CI1476" s="4"/>
      <c r="CJ1476" s="4"/>
      <c r="CK1476" s="4"/>
      <c r="CL1476" s="4"/>
      <c r="CM1476" s="4"/>
      <c r="CN1476" s="4"/>
      <c r="CO1476" s="4"/>
      <c r="CP1476" s="4"/>
      <c r="CQ1476" s="4"/>
      <c r="CR1476" s="4"/>
      <c r="CS1476" s="4"/>
      <c r="CT1476" s="4"/>
      <c r="CU1476" s="4"/>
      <c r="CV1476" s="4"/>
      <c r="CW1476" s="4"/>
      <c r="CX1476" s="4"/>
      <c r="CY1476" s="4"/>
      <c r="CZ1476" s="4"/>
      <c r="DA1476" s="4"/>
      <c r="DB1476" s="4"/>
      <c r="DC1476" s="4"/>
      <c r="DD1476" s="4"/>
      <c r="DE1476" s="4"/>
      <c r="DF1476" s="4"/>
      <c r="DG1476" s="4"/>
      <c r="DH1476" s="4"/>
      <c r="DI1476" s="4"/>
      <c r="DJ1476" s="4"/>
      <c r="DK1476" s="4"/>
      <c r="DL1476" s="4"/>
      <c r="DM1476" s="4"/>
      <c r="DN1476" s="4"/>
      <c r="DO1476" s="4"/>
      <c r="DP1476" s="4"/>
      <c r="DQ1476" s="4"/>
      <c r="DR1476" s="4"/>
      <c r="DS1476" s="4"/>
      <c r="DT1476" s="4"/>
      <c r="DU1476" s="4"/>
      <c r="DV1476" s="4"/>
      <c r="DW1476" s="4"/>
      <c r="DX1476" s="4"/>
      <c r="DY1476" s="4"/>
      <c r="DZ1476" s="4"/>
      <c r="EA1476" s="4"/>
      <c r="EB1476" s="4"/>
      <c r="EC1476" s="4"/>
      <c r="ED1476" s="4"/>
      <c r="EE1476" s="4"/>
      <c r="EF1476" s="4"/>
      <c r="EG1476" s="4"/>
      <c r="EH1476" s="4"/>
      <c r="EI1476" s="4"/>
      <c r="EJ1476" s="4"/>
      <c r="EK1476" s="4"/>
      <c r="EL1476" s="4"/>
    </row>
    <row r="1477" spans="1:142" x14ac:dyDescent="0.35">
      <c r="A1477" s="3"/>
      <c r="B1477" s="4"/>
      <c r="C1477" s="4"/>
      <c r="D1477" s="4"/>
      <c r="E1477" s="3"/>
      <c r="F1477" s="3"/>
      <c r="G1477" s="3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  <c r="AA1477" s="4"/>
      <c r="AB1477" s="4"/>
      <c r="AC1477" s="4"/>
      <c r="AD1477" s="4"/>
      <c r="AE1477" s="4"/>
      <c r="AF1477" s="4"/>
      <c r="AG1477" s="4"/>
      <c r="AH1477" s="4"/>
      <c r="AI1477" s="4"/>
      <c r="AJ1477" s="4"/>
      <c r="AK1477" s="4"/>
      <c r="AL1477" s="4"/>
      <c r="AM1477" s="4"/>
      <c r="AN1477" s="4"/>
      <c r="AO1477" s="4"/>
      <c r="AP1477" s="4"/>
      <c r="AQ1477" s="4"/>
      <c r="AR1477" s="4"/>
      <c r="AS1477" s="4"/>
      <c r="AT1477" s="4"/>
      <c r="AU1477" s="4"/>
      <c r="AV1477" s="4"/>
      <c r="AW1477" s="4"/>
      <c r="AX1477" s="4"/>
      <c r="AY1477" s="4"/>
      <c r="AZ1477" s="4"/>
      <c r="BA1477" s="4"/>
      <c r="BB1477" s="4"/>
      <c r="BC1477" s="4"/>
      <c r="BD1477" s="4"/>
      <c r="BE1477" s="4"/>
      <c r="BF1477" s="4"/>
      <c r="BG1477" s="4"/>
      <c r="BH1477" s="4"/>
      <c r="BI1477" s="4"/>
      <c r="BJ1477" s="4"/>
      <c r="BK1477" s="4"/>
      <c r="BL1477" s="4"/>
      <c r="BM1477" s="4"/>
      <c r="BN1477" s="4"/>
      <c r="BO1477" s="4"/>
      <c r="BP1477" s="4"/>
      <c r="BQ1477" s="4"/>
      <c r="BR1477" s="4"/>
      <c r="BS1477" s="4"/>
      <c r="BT1477" s="4"/>
      <c r="BU1477" s="4"/>
      <c r="BV1477" s="4"/>
      <c r="BW1477" s="4"/>
      <c r="BX1477" s="4"/>
      <c r="BY1477" s="4"/>
      <c r="BZ1477" s="4"/>
      <c r="CA1477" s="4"/>
      <c r="CB1477" s="4"/>
      <c r="CC1477" s="4"/>
      <c r="CD1477" s="4"/>
      <c r="CE1477" s="4"/>
      <c r="CF1477" s="4"/>
      <c r="CG1477" s="4"/>
      <c r="CH1477" s="4"/>
      <c r="CI1477" s="4"/>
      <c r="CJ1477" s="4"/>
      <c r="CK1477" s="4"/>
      <c r="CL1477" s="4"/>
      <c r="CM1477" s="4"/>
      <c r="CN1477" s="4"/>
      <c r="CO1477" s="4"/>
      <c r="CP1477" s="4"/>
      <c r="CQ1477" s="4"/>
      <c r="CR1477" s="4"/>
      <c r="CS1477" s="4"/>
      <c r="CT1477" s="4"/>
      <c r="CU1477" s="4"/>
      <c r="CV1477" s="4"/>
      <c r="CW1477" s="4"/>
      <c r="CX1477" s="4"/>
      <c r="CY1477" s="4"/>
      <c r="CZ1477" s="4"/>
      <c r="DA1477" s="4"/>
      <c r="DB1477" s="4"/>
      <c r="DC1477" s="4"/>
      <c r="DD1477" s="4"/>
      <c r="DE1477" s="4"/>
      <c r="DF1477" s="4"/>
      <c r="DG1477" s="4"/>
      <c r="DH1477" s="4"/>
      <c r="DI1477" s="4"/>
      <c r="DJ1477" s="4"/>
      <c r="DK1477" s="4"/>
      <c r="DL1477" s="4"/>
      <c r="DM1477" s="4"/>
      <c r="DN1477" s="4"/>
      <c r="DO1477" s="4"/>
      <c r="DP1477" s="4"/>
      <c r="DQ1477" s="4"/>
      <c r="DR1477" s="4"/>
      <c r="DS1477" s="4"/>
      <c r="DT1477" s="4"/>
      <c r="DU1477" s="4"/>
      <c r="DV1477" s="4"/>
      <c r="DW1477" s="4"/>
      <c r="DX1477" s="4"/>
      <c r="DY1477" s="4"/>
      <c r="DZ1477" s="4"/>
      <c r="EA1477" s="4"/>
      <c r="EB1477" s="4"/>
      <c r="EC1477" s="4"/>
      <c r="ED1477" s="4"/>
      <c r="EE1477" s="4"/>
      <c r="EF1477" s="4"/>
      <c r="EG1477" s="4"/>
      <c r="EH1477" s="4"/>
      <c r="EI1477" s="4"/>
      <c r="EJ1477" s="4"/>
      <c r="EK1477" s="4"/>
      <c r="EL1477" s="4"/>
    </row>
    <row r="1478" spans="1:142" x14ac:dyDescent="0.35">
      <c r="A1478" s="3"/>
      <c r="B1478" s="4"/>
      <c r="C1478" s="4"/>
      <c r="D1478" s="4"/>
      <c r="E1478" s="3"/>
      <c r="F1478" s="3"/>
      <c r="G1478" s="3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  <c r="AA1478" s="4"/>
      <c r="AB1478" s="4"/>
      <c r="AC1478" s="4"/>
      <c r="AD1478" s="4"/>
      <c r="AE1478" s="4"/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/>
      <c r="AT1478" s="4"/>
      <c r="AU1478" s="4"/>
      <c r="AV1478" s="4"/>
      <c r="AW1478" s="4"/>
      <c r="AX1478" s="4"/>
      <c r="AY1478" s="4"/>
      <c r="AZ1478" s="4"/>
      <c r="BA1478" s="4"/>
      <c r="BB1478" s="4"/>
      <c r="BC1478" s="4"/>
      <c r="BD1478" s="4"/>
      <c r="BE1478" s="4"/>
      <c r="BF1478" s="4"/>
      <c r="BG1478" s="4"/>
      <c r="BH1478" s="4"/>
      <c r="BI1478" s="4"/>
      <c r="BJ1478" s="4"/>
      <c r="BK1478" s="4"/>
      <c r="BL1478" s="4"/>
      <c r="BM1478" s="4"/>
      <c r="BN1478" s="4"/>
      <c r="BO1478" s="4"/>
      <c r="BP1478" s="4"/>
      <c r="BQ1478" s="4"/>
      <c r="BR1478" s="4"/>
      <c r="BS1478" s="4"/>
      <c r="BT1478" s="4"/>
      <c r="BU1478" s="4"/>
      <c r="BV1478" s="4"/>
      <c r="BW1478" s="4"/>
      <c r="BX1478" s="4"/>
      <c r="BY1478" s="4"/>
      <c r="BZ1478" s="4"/>
      <c r="CA1478" s="4"/>
      <c r="CB1478" s="4"/>
      <c r="CC1478" s="4"/>
      <c r="CD1478" s="4"/>
      <c r="CE1478" s="4"/>
      <c r="CF1478" s="4"/>
      <c r="CG1478" s="4"/>
      <c r="CH1478" s="4"/>
      <c r="CI1478" s="4"/>
      <c r="CJ1478" s="4"/>
      <c r="CK1478" s="4"/>
      <c r="CL1478" s="4"/>
      <c r="CM1478" s="4"/>
      <c r="CN1478" s="4"/>
      <c r="CO1478" s="4"/>
      <c r="CP1478" s="4"/>
      <c r="CQ1478" s="4"/>
      <c r="CR1478" s="4"/>
      <c r="CS1478" s="4"/>
      <c r="CT1478" s="4"/>
      <c r="CU1478" s="4"/>
      <c r="CV1478" s="4"/>
      <c r="CW1478" s="4"/>
      <c r="CX1478" s="4"/>
      <c r="CY1478" s="4"/>
      <c r="CZ1478" s="4"/>
      <c r="DA1478" s="4"/>
      <c r="DB1478" s="4"/>
      <c r="DC1478" s="4"/>
      <c r="DD1478" s="4"/>
      <c r="DE1478" s="4"/>
      <c r="DF1478" s="4"/>
      <c r="DG1478" s="4"/>
      <c r="DH1478" s="4"/>
      <c r="DI1478" s="4"/>
      <c r="DJ1478" s="4"/>
      <c r="DK1478" s="4"/>
      <c r="DL1478" s="4"/>
      <c r="DM1478" s="4"/>
      <c r="DN1478" s="4"/>
      <c r="DO1478" s="4"/>
      <c r="DP1478" s="4"/>
      <c r="DQ1478" s="4"/>
      <c r="DR1478" s="4"/>
      <c r="DS1478" s="4"/>
      <c r="DT1478" s="4"/>
      <c r="DU1478" s="4"/>
      <c r="DV1478" s="4"/>
      <c r="DW1478" s="4"/>
      <c r="DX1478" s="4"/>
      <c r="DY1478" s="4"/>
      <c r="DZ1478" s="4"/>
      <c r="EA1478" s="4"/>
      <c r="EB1478" s="4"/>
      <c r="EC1478" s="4"/>
      <c r="ED1478" s="4"/>
      <c r="EE1478" s="4"/>
      <c r="EF1478" s="4"/>
      <c r="EG1478" s="4"/>
      <c r="EH1478" s="4"/>
      <c r="EI1478" s="4"/>
      <c r="EJ1478" s="4"/>
      <c r="EK1478" s="4"/>
      <c r="EL1478" s="4"/>
    </row>
    <row r="1479" spans="1:142" x14ac:dyDescent="0.35">
      <c r="A1479" s="3"/>
      <c r="B1479" s="4"/>
      <c r="C1479" s="4"/>
      <c r="D1479" s="4"/>
      <c r="E1479" s="3"/>
      <c r="F1479" s="3"/>
      <c r="G1479" s="3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/>
      <c r="AD1479" s="4"/>
      <c r="AE1479" s="4"/>
      <c r="AF1479" s="4"/>
      <c r="AG1479" s="4"/>
      <c r="AH1479" s="4"/>
      <c r="AI1479" s="4"/>
      <c r="AJ1479" s="4"/>
      <c r="AK1479" s="4"/>
      <c r="AL1479" s="4"/>
      <c r="AM1479" s="4"/>
      <c r="AN1479" s="4"/>
      <c r="AO1479" s="4"/>
      <c r="AP1479" s="4"/>
      <c r="AQ1479" s="4"/>
      <c r="AR1479" s="4"/>
      <c r="AS1479" s="4"/>
      <c r="AT1479" s="4"/>
      <c r="AU1479" s="4"/>
      <c r="AV1479" s="4"/>
      <c r="AW1479" s="4"/>
      <c r="AX1479" s="4"/>
      <c r="AY1479" s="4"/>
      <c r="AZ1479" s="4"/>
      <c r="BA1479" s="4"/>
      <c r="BB1479" s="4"/>
      <c r="BC1479" s="4"/>
      <c r="BD1479" s="4"/>
      <c r="BE1479" s="4"/>
      <c r="BF1479" s="4"/>
      <c r="BG1479" s="4"/>
      <c r="BH1479" s="4"/>
      <c r="BI1479" s="4"/>
      <c r="BJ1479" s="4"/>
      <c r="BK1479" s="4"/>
      <c r="BL1479" s="4"/>
      <c r="BM1479" s="4"/>
      <c r="BN1479" s="4"/>
      <c r="BO1479" s="4"/>
      <c r="BP1479" s="4"/>
      <c r="BQ1479" s="4"/>
      <c r="BR1479" s="4"/>
      <c r="BS1479" s="4"/>
      <c r="BT1479" s="4"/>
      <c r="BU1479" s="4"/>
      <c r="BV1479" s="4"/>
      <c r="BW1479" s="4"/>
      <c r="BX1479" s="4"/>
      <c r="BY1479" s="4"/>
      <c r="BZ1479" s="4"/>
      <c r="CA1479" s="4"/>
      <c r="CB1479" s="4"/>
      <c r="CC1479" s="4"/>
      <c r="CD1479" s="4"/>
      <c r="CE1479" s="4"/>
      <c r="CF1479" s="4"/>
      <c r="CG1479" s="4"/>
      <c r="CH1479" s="4"/>
      <c r="CI1479" s="4"/>
      <c r="CJ1479" s="4"/>
      <c r="CK1479" s="4"/>
      <c r="CL1479" s="4"/>
      <c r="CM1479" s="4"/>
      <c r="CN1479" s="4"/>
      <c r="CO1479" s="4"/>
      <c r="CP1479" s="4"/>
      <c r="CQ1479" s="4"/>
      <c r="CR1479" s="4"/>
      <c r="CS1479" s="4"/>
      <c r="CT1479" s="4"/>
      <c r="CU1479" s="4"/>
      <c r="CV1479" s="4"/>
      <c r="CW1479" s="4"/>
      <c r="CX1479" s="4"/>
      <c r="CY1479" s="4"/>
      <c r="CZ1479" s="4"/>
      <c r="DA1479" s="4"/>
      <c r="DB1479" s="4"/>
      <c r="DC1479" s="4"/>
      <c r="DD1479" s="4"/>
      <c r="DE1479" s="4"/>
      <c r="DF1479" s="4"/>
      <c r="DG1479" s="4"/>
      <c r="DH1479" s="4"/>
      <c r="DI1479" s="4"/>
      <c r="DJ1479" s="4"/>
      <c r="DK1479" s="4"/>
      <c r="DL1479" s="4"/>
      <c r="DM1479" s="4"/>
      <c r="DN1479" s="4"/>
      <c r="DO1479" s="4"/>
      <c r="DP1479" s="4"/>
      <c r="DQ1479" s="4"/>
      <c r="DR1479" s="4"/>
      <c r="DS1479" s="4"/>
      <c r="DT1479" s="4"/>
      <c r="DU1479" s="4"/>
      <c r="DV1479" s="4"/>
      <c r="DW1479" s="4"/>
      <c r="DX1479" s="4"/>
      <c r="DY1479" s="4"/>
      <c r="DZ1479" s="4"/>
      <c r="EA1479" s="4"/>
      <c r="EB1479" s="4"/>
      <c r="EC1479" s="4"/>
      <c r="ED1479" s="4"/>
      <c r="EE1479" s="4"/>
      <c r="EF1479" s="4"/>
      <c r="EG1479" s="4"/>
      <c r="EH1479" s="4"/>
      <c r="EI1479" s="4"/>
      <c r="EJ1479" s="4"/>
      <c r="EK1479" s="4"/>
      <c r="EL1479" s="4"/>
    </row>
    <row r="1480" spans="1:142" x14ac:dyDescent="0.35">
      <c r="A1480" s="3"/>
      <c r="B1480" s="4"/>
      <c r="C1480" s="4"/>
      <c r="D1480" s="4"/>
      <c r="E1480" s="3"/>
      <c r="F1480" s="3"/>
      <c r="G1480" s="3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  <c r="AA1480" s="4"/>
      <c r="AB1480" s="4"/>
      <c r="AC1480" s="4"/>
      <c r="AD1480" s="4"/>
      <c r="AE1480" s="4"/>
      <c r="AF1480" s="4"/>
      <c r="AG1480" s="4"/>
      <c r="AH1480" s="4"/>
      <c r="AI1480" s="4"/>
      <c r="AJ1480" s="4"/>
      <c r="AK1480" s="4"/>
      <c r="AL1480" s="4"/>
      <c r="AM1480" s="4"/>
      <c r="AN1480" s="4"/>
      <c r="AO1480" s="4"/>
      <c r="AP1480" s="4"/>
      <c r="AQ1480" s="4"/>
      <c r="AR1480" s="4"/>
      <c r="AS1480" s="4"/>
      <c r="AT1480" s="4"/>
      <c r="AU1480" s="4"/>
      <c r="AV1480" s="4"/>
      <c r="AW1480" s="4"/>
      <c r="AX1480" s="4"/>
      <c r="AY1480" s="4"/>
      <c r="AZ1480" s="4"/>
      <c r="BA1480" s="4"/>
      <c r="BB1480" s="4"/>
      <c r="BC1480" s="4"/>
      <c r="BD1480" s="4"/>
      <c r="BE1480" s="4"/>
      <c r="BF1480" s="4"/>
      <c r="BG1480" s="4"/>
      <c r="BH1480" s="4"/>
      <c r="BI1480" s="4"/>
      <c r="BJ1480" s="4"/>
      <c r="BK1480" s="4"/>
      <c r="BL1480" s="4"/>
      <c r="BM1480" s="4"/>
      <c r="BN1480" s="4"/>
      <c r="BO1480" s="4"/>
      <c r="BP1480" s="4"/>
      <c r="BQ1480" s="4"/>
      <c r="BR1480" s="4"/>
      <c r="BS1480" s="4"/>
      <c r="BT1480" s="4"/>
      <c r="BU1480" s="4"/>
      <c r="BV1480" s="4"/>
      <c r="BW1480" s="4"/>
      <c r="BX1480" s="4"/>
      <c r="BY1480" s="4"/>
      <c r="BZ1480" s="4"/>
      <c r="CA1480" s="4"/>
      <c r="CB1480" s="4"/>
      <c r="CC1480" s="4"/>
      <c r="CD1480" s="4"/>
      <c r="CE1480" s="4"/>
      <c r="CF1480" s="4"/>
      <c r="CG1480" s="4"/>
      <c r="CH1480" s="4"/>
      <c r="CI1480" s="4"/>
      <c r="CJ1480" s="4"/>
      <c r="CK1480" s="4"/>
      <c r="CL1480" s="4"/>
      <c r="CM1480" s="4"/>
      <c r="CN1480" s="4"/>
      <c r="CO1480" s="4"/>
      <c r="CP1480" s="4"/>
      <c r="CQ1480" s="4"/>
      <c r="CR1480" s="4"/>
      <c r="CS1480" s="4"/>
      <c r="CT1480" s="4"/>
      <c r="CU1480" s="4"/>
      <c r="CV1480" s="4"/>
      <c r="CW1480" s="4"/>
      <c r="CX1480" s="4"/>
      <c r="CY1480" s="4"/>
      <c r="CZ1480" s="4"/>
      <c r="DA1480" s="4"/>
      <c r="DB1480" s="4"/>
      <c r="DC1480" s="4"/>
      <c r="DD1480" s="4"/>
      <c r="DE1480" s="4"/>
      <c r="DF1480" s="4"/>
      <c r="DG1480" s="4"/>
      <c r="DH1480" s="4"/>
      <c r="DI1480" s="4"/>
      <c r="DJ1480" s="4"/>
      <c r="DK1480" s="4"/>
      <c r="DL1480" s="4"/>
      <c r="DM1480" s="4"/>
      <c r="DN1480" s="4"/>
      <c r="DO1480" s="4"/>
      <c r="DP1480" s="4"/>
      <c r="DQ1480" s="4"/>
      <c r="DR1480" s="4"/>
      <c r="DS1480" s="4"/>
      <c r="DT1480" s="4"/>
      <c r="DU1480" s="4"/>
      <c r="DV1480" s="4"/>
      <c r="DW1480" s="4"/>
      <c r="DX1480" s="4"/>
      <c r="DY1480" s="4"/>
      <c r="DZ1480" s="4"/>
      <c r="EA1480" s="4"/>
      <c r="EB1480" s="4"/>
      <c r="EC1480" s="4"/>
      <c r="ED1480" s="4"/>
      <c r="EE1480" s="4"/>
      <c r="EF1480" s="4"/>
      <c r="EG1480" s="4"/>
      <c r="EH1480" s="4"/>
      <c r="EI1480" s="4"/>
      <c r="EJ1480" s="4"/>
      <c r="EK1480" s="4"/>
      <c r="EL1480" s="4"/>
    </row>
    <row r="1481" spans="1:142" x14ac:dyDescent="0.35">
      <c r="A1481" s="3"/>
      <c r="B1481" s="4"/>
      <c r="C1481" s="4"/>
      <c r="D1481" s="4"/>
      <c r="E1481" s="3"/>
      <c r="F1481" s="3"/>
      <c r="G1481" s="3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  <c r="AA1481" s="4"/>
      <c r="AB1481" s="4"/>
      <c r="AC1481" s="4"/>
      <c r="AD1481" s="4"/>
      <c r="AE1481" s="4"/>
      <c r="AF1481" s="4"/>
      <c r="AG1481" s="4"/>
      <c r="AH1481" s="4"/>
      <c r="AI1481" s="4"/>
      <c r="AJ1481" s="4"/>
      <c r="AK1481" s="4"/>
      <c r="AL1481" s="4"/>
      <c r="AM1481" s="4"/>
      <c r="AN1481" s="4"/>
      <c r="AO1481" s="4"/>
      <c r="AP1481" s="4"/>
      <c r="AQ1481" s="4"/>
      <c r="AR1481" s="4"/>
      <c r="AS1481" s="4"/>
      <c r="AT1481" s="4"/>
      <c r="AU1481" s="4"/>
      <c r="AV1481" s="4"/>
      <c r="AW1481" s="4"/>
      <c r="AX1481" s="4"/>
      <c r="AY1481" s="4"/>
      <c r="AZ1481" s="4"/>
      <c r="BA1481" s="4"/>
      <c r="BB1481" s="4"/>
      <c r="BC1481" s="4"/>
      <c r="BD1481" s="4"/>
      <c r="BE1481" s="4"/>
      <c r="BF1481" s="4"/>
      <c r="BG1481" s="4"/>
      <c r="BH1481" s="4"/>
      <c r="BI1481" s="4"/>
      <c r="BJ1481" s="4"/>
      <c r="BK1481" s="4"/>
      <c r="BL1481" s="4"/>
      <c r="BM1481" s="4"/>
      <c r="BN1481" s="4"/>
      <c r="BO1481" s="4"/>
      <c r="BP1481" s="4"/>
      <c r="BQ1481" s="4"/>
      <c r="BR1481" s="4"/>
      <c r="BS1481" s="4"/>
      <c r="BT1481" s="4"/>
      <c r="BU1481" s="4"/>
      <c r="BV1481" s="4"/>
      <c r="BW1481" s="4"/>
      <c r="BX1481" s="4"/>
      <c r="BY1481" s="4"/>
      <c r="BZ1481" s="4"/>
      <c r="CA1481" s="4"/>
      <c r="CB1481" s="4"/>
      <c r="CC1481" s="4"/>
      <c r="CD1481" s="4"/>
      <c r="CE1481" s="4"/>
      <c r="CF1481" s="4"/>
      <c r="CG1481" s="4"/>
      <c r="CH1481" s="4"/>
      <c r="CI1481" s="4"/>
      <c r="CJ1481" s="4"/>
      <c r="CK1481" s="4"/>
      <c r="CL1481" s="4"/>
      <c r="CM1481" s="4"/>
      <c r="CN1481" s="4"/>
      <c r="CO1481" s="4"/>
      <c r="CP1481" s="4"/>
      <c r="CQ1481" s="4"/>
      <c r="CR1481" s="4"/>
      <c r="CS1481" s="4"/>
      <c r="CT1481" s="4"/>
      <c r="CU1481" s="4"/>
      <c r="CV1481" s="4"/>
      <c r="CW1481" s="4"/>
      <c r="CX1481" s="4"/>
      <c r="CY1481" s="4"/>
      <c r="CZ1481" s="4"/>
      <c r="DA1481" s="4"/>
      <c r="DB1481" s="4"/>
      <c r="DC1481" s="4"/>
      <c r="DD1481" s="4"/>
      <c r="DE1481" s="4"/>
      <c r="DF1481" s="4"/>
      <c r="DG1481" s="4"/>
      <c r="DH1481" s="4"/>
      <c r="DI1481" s="4"/>
      <c r="DJ1481" s="4"/>
      <c r="DK1481" s="4"/>
      <c r="DL1481" s="4"/>
      <c r="DM1481" s="4"/>
      <c r="DN1481" s="4"/>
      <c r="DO1481" s="4"/>
      <c r="DP1481" s="4"/>
      <c r="DQ1481" s="4"/>
      <c r="DR1481" s="4"/>
      <c r="DS1481" s="4"/>
      <c r="DT1481" s="4"/>
      <c r="DU1481" s="4"/>
      <c r="DV1481" s="4"/>
      <c r="DW1481" s="4"/>
      <c r="DX1481" s="4"/>
      <c r="DY1481" s="4"/>
      <c r="DZ1481" s="4"/>
      <c r="EA1481" s="4"/>
      <c r="EB1481" s="4"/>
      <c r="EC1481" s="4"/>
      <c r="ED1481" s="4"/>
      <c r="EE1481" s="4"/>
      <c r="EF1481" s="4"/>
      <c r="EG1481" s="4"/>
      <c r="EH1481" s="4"/>
      <c r="EI1481" s="4"/>
      <c r="EJ1481" s="4"/>
      <c r="EK1481" s="4"/>
      <c r="EL1481" s="4"/>
    </row>
    <row r="1482" spans="1:142" x14ac:dyDescent="0.35">
      <c r="A1482" s="3"/>
      <c r="B1482" s="4"/>
      <c r="C1482" s="4"/>
      <c r="D1482" s="4"/>
      <c r="E1482" s="3"/>
      <c r="F1482" s="3"/>
      <c r="G1482" s="3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/>
      <c r="AD1482" s="4"/>
      <c r="AE1482" s="4"/>
      <c r="AF1482" s="4"/>
      <c r="AG1482" s="4"/>
      <c r="AH1482" s="4"/>
      <c r="AI1482" s="4"/>
      <c r="AJ1482" s="4"/>
      <c r="AK1482" s="4"/>
      <c r="AL1482" s="4"/>
      <c r="AM1482" s="4"/>
      <c r="AN1482" s="4"/>
      <c r="AO1482" s="4"/>
      <c r="AP1482" s="4"/>
      <c r="AQ1482" s="4"/>
      <c r="AR1482" s="4"/>
      <c r="AS1482" s="4"/>
      <c r="AT1482" s="4"/>
      <c r="AU1482" s="4"/>
      <c r="AV1482" s="4"/>
      <c r="AW1482" s="4"/>
      <c r="AX1482" s="4"/>
      <c r="AY1482" s="4"/>
      <c r="AZ1482" s="4"/>
      <c r="BA1482" s="4"/>
      <c r="BB1482" s="4"/>
      <c r="BC1482" s="4"/>
      <c r="BD1482" s="4"/>
      <c r="BE1482" s="4"/>
      <c r="BF1482" s="4"/>
      <c r="BG1482" s="4"/>
      <c r="BH1482" s="4"/>
      <c r="BI1482" s="4"/>
      <c r="BJ1482" s="4"/>
      <c r="BK1482" s="4"/>
      <c r="BL1482" s="4"/>
      <c r="BM1482" s="4"/>
      <c r="BN1482" s="4"/>
      <c r="BO1482" s="4"/>
      <c r="BP1482" s="4"/>
      <c r="BQ1482" s="4"/>
      <c r="BR1482" s="4"/>
      <c r="BS1482" s="4"/>
      <c r="BT1482" s="4"/>
      <c r="BU1482" s="4"/>
      <c r="BV1482" s="4"/>
      <c r="BW1482" s="4"/>
      <c r="BX1482" s="4"/>
      <c r="BY1482" s="4"/>
      <c r="BZ1482" s="4"/>
      <c r="CA1482" s="4"/>
      <c r="CB1482" s="4"/>
      <c r="CC1482" s="4"/>
      <c r="CD1482" s="4"/>
      <c r="CE1482" s="4"/>
      <c r="CF1482" s="4"/>
      <c r="CG1482" s="4"/>
      <c r="CH1482" s="4"/>
      <c r="CI1482" s="4"/>
      <c r="CJ1482" s="4"/>
      <c r="CK1482" s="4"/>
      <c r="CL1482" s="4"/>
      <c r="CM1482" s="4"/>
      <c r="CN1482" s="4"/>
      <c r="CO1482" s="4"/>
      <c r="CP1482" s="4"/>
      <c r="CQ1482" s="4"/>
      <c r="CR1482" s="4"/>
      <c r="CS1482" s="4"/>
      <c r="CT1482" s="4"/>
      <c r="CU1482" s="4"/>
      <c r="CV1482" s="4"/>
      <c r="CW1482" s="4"/>
      <c r="CX1482" s="4"/>
      <c r="CY1482" s="4"/>
      <c r="CZ1482" s="4"/>
      <c r="DA1482" s="4"/>
      <c r="DB1482" s="4"/>
      <c r="DC1482" s="4"/>
      <c r="DD1482" s="4"/>
      <c r="DE1482" s="4"/>
      <c r="DF1482" s="4"/>
      <c r="DG1482" s="4"/>
      <c r="DH1482" s="4"/>
      <c r="DI1482" s="4"/>
      <c r="DJ1482" s="4"/>
      <c r="DK1482" s="4"/>
      <c r="DL1482" s="4"/>
      <c r="DM1482" s="4"/>
      <c r="DN1482" s="4"/>
      <c r="DO1482" s="4"/>
      <c r="DP1482" s="4"/>
      <c r="DQ1482" s="4"/>
      <c r="DR1482" s="4"/>
      <c r="DS1482" s="4"/>
      <c r="DT1482" s="4"/>
      <c r="DU1482" s="4"/>
      <c r="DV1482" s="4"/>
      <c r="DW1482" s="4"/>
      <c r="DX1482" s="4"/>
      <c r="DY1482" s="4"/>
      <c r="DZ1482" s="4"/>
      <c r="EA1482" s="4"/>
      <c r="EB1482" s="4"/>
      <c r="EC1482" s="4"/>
      <c r="ED1482" s="4"/>
      <c r="EE1482" s="4"/>
      <c r="EF1482" s="4"/>
      <c r="EG1482" s="4"/>
      <c r="EH1482" s="4"/>
      <c r="EI1482" s="4"/>
      <c r="EJ1482" s="4"/>
      <c r="EK1482" s="4"/>
      <c r="EL1482" s="4"/>
    </row>
    <row r="1483" spans="1:142" x14ac:dyDescent="0.35">
      <c r="A1483" s="3"/>
      <c r="B1483" s="4"/>
      <c r="C1483" s="4"/>
      <c r="D1483" s="4"/>
      <c r="E1483" s="3"/>
      <c r="F1483" s="3"/>
      <c r="G1483" s="3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  <c r="AA1483" s="4"/>
      <c r="AB1483" s="4"/>
      <c r="AC1483" s="4"/>
      <c r="AD1483" s="4"/>
      <c r="AE1483" s="4"/>
      <c r="AF1483" s="4"/>
      <c r="AG1483" s="4"/>
      <c r="AH1483" s="4"/>
      <c r="AI1483" s="4"/>
      <c r="AJ1483" s="4"/>
      <c r="AK1483" s="4"/>
      <c r="AL1483" s="4"/>
      <c r="AM1483" s="4"/>
      <c r="AN1483" s="4"/>
      <c r="AO1483" s="4"/>
      <c r="AP1483" s="4"/>
      <c r="AQ1483" s="4"/>
      <c r="AR1483" s="4"/>
      <c r="AS1483" s="4"/>
      <c r="AT1483" s="4"/>
      <c r="AU1483" s="4"/>
      <c r="AV1483" s="4"/>
      <c r="AW1483" s="4"/>
      <c r="AX1483" s="4"/>
      <c r="AY1483" s="4"/>
      <c r="AZ1483" s="4"/>
      <c r="BA1483" s="4"/>
      <c r="BB1483" s="4"/>
      <c r="BC1483" s="4"/>
      <c r="BD1483" s="4"/>
      <c r="BE1483" s="4"/>
      <c r="BF1483" s="4"/>
      <c r="BG1483" s="4"/>
      <c r="BH1483" s="4"/>
      <c r="BI1483" s="4"/>
      <c r="BJ1483" s="4"/>
      <c r="BK1483" s="4"/>
      <c r="BL1483" s="4"/>
      <c r="BM1483" s="4"/>
      <c r="BN1483" s="4"/>
      <c r="BO1483" s="4"/>
      <c r="BP1483" s="4"/>
      <c r="BQ1483" s="4"/>
      <c r="BR1483" s="4"/>
      <c r="BS1483" s="4"/>
      <c r="BT1483" s="4"/>
      <c r="BU1483" s="4"/>
      <c r="BV1483" s="4"/>
      <c r="BW1483" s="4"/>
      <c r="BX1483" s="4"/>
      <c r="BY1483" s="4"/>
      <c r="BZ1483" s="4"/>
      <c r="CA1483" s="4"/>
      <c r="CB1483" s="4"/>
      <c r="CC1483" s="4"/>
      <c r="CD1483" s="4"/>
      <c r="CE1483" s="4"/>
      <c r="CF1483" s="4"/>
      <c r="CG1483" s="4"/>
      <c r="CH1483" s="4"/>
      <c r="CI1483" s="4"/>
      <c r="CJ1483" s="4"/>
      <c r="CK1483" s="4"/>
      <c r="CL1483" s="4"/>
      <c r="CM1483" s="4"/>
      <c r="CN1483" s="4"/>
      <c r="CO1483" s="4"/>
      <c r="CP1483" s="4"/>
      <c r="CQ1483" s="4"/>
      <c r="CR1483" s="4"/>
      <c r="CS1483" s="4"/>
      <c r="CT1483" s="4"/>
      <c r="CU1483" s="4"/>
      <c r="CV1483" s="4"/>
      <c r="CW1483" s="4"/>
      <c r="CX1483" s="4"/>
      <c r="CY1483" s="4"/>
      <c r="CZ1483" s="4"/>
      <c r="DA1483" s="4"/>
      <c r="DB1483" s="4"/>
      <c r="DC1483" s="4"/>
      <c r="DD1483" s="4"/>
      <c r="DE1483" s="4"/>
      <c r="DF1483" s="4"/>
      <c r="DG1483" s="4"/>
      <c r="DH1483" s="4"/>
      <c r="DI1483" s="4"/>
      <c r="DJ1483" s="4"/>
      <c r="DK1483" s="4"/>
      <c r="DL1483" s="4"/>
      <c r="DM1483" s="4"/>
      <c r="DN1483" s="4"/>
      <c r="DO1483" s="4"/>
      <c r="DP1483" s="4"/>
      <c r="DQ1483" s="4"/>
      <c r="DR1483" s="4"/>
      <c r="DS1483" s="4"/>
      <c r="DT1483" s="4"/>
      <c r="DU1483" s="4"/>
      <c r="DV1483" s="4"/>
      <c r="DW1483" s="4"/>
      <c r="DX1483" s="4"/>
      <c r="DY1483" s="4"/>
      <c r="DZ1483" s="4"/>
      <c r="EA1483" s="4"/>
      <c r="EB1483" s="4"/>
      <c r="EC1483" s="4"/>
      <c r="ED1483" s="4"/>
      <c r="EE1483" s="4"/>
      <c r="EF1483" s="4"/>
      <c r="EG1483" s="4"/>
      <c r="EH1483" s="4"/>
      <c r="EI1483" s="4"/>
      <c r="EJ1483" s="4"/>
      <c r="EK1483" s="4"/>
      <c r="EL1483" s="4"/>
    </row>
    <row r="1484" spans="1:142" x14ac:dyDescent="0.35">
      <c r="A1484" s="3"/>
      <c r="B1484" s="4"/>
      <c r="C1484" s="4"/>
      <c r="D1484" s="4"/>
      <c r="E1484" s="3"/>
      <c r="F1484" s="3"/>
      <c r="G1484" s="3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/>
      <c r="AD1484" s="4"/>
      <c r="AE1484" s="4"/>
      <c r="AF1484" s="4"/>
      <c r="AG1484" s="4"/>
      <c r="AH1484" s="4"/>
      <c r="AI1484" s="4"/>
      <c r="AJ1484" s="4"/>
      <c r="AK1484" s="4"/>
      <c r="AL1484" s="4"/>
      <c r="AM1484" s="4"/>
      <c r="AN1484" s="4"/>
      <c r="AO1484" s="4"/>
      <c r="AP1484" s="4"/>
      <c r="AQ1484" s="4"/>
      <c r="AR1484" s="4"/>
      <c r="AS1484" s="4"/>
      <c r="AT1484" s="4"/>
      <c r="AU1484" s="4"/>
      <c r="AV1484" s="4"/>
      <c r="AW1484" s="4"/>
      <c r="AX1484" s="4"/>
      <c r="AY1484" s="4"/>
      <c r="AZ1484" s="4"/>
      <c r="BA1484" s="4"/>
      <c r="BB1484" s="4"/>
      <c r="BC1484" s="4"/>
      <c r="BD1484" s="4"/>
      <c r="BE1484" s="4"/>
      <c r="BF1484" s="4"/>
      <c r="BG1484" s="4"/>
      <c r="BH1484" s="4"/>
      <c r="BI1484" s="4"/>
      <c r="BJ1484" s="4"/>
      <c r="BK1484" s="4"/>
      <c r="BL1484" s="4"/>
      <c r="BM1484" s="4"/>
      <c r="BN1484" s="4"/>
      <c r="BO1484" s="4"/>
      <c r="BP1484" s="4"/>
      <c r="BQ1484" s="4"/>
      <c r="BR1484" s="4"/>
      <c r="BS1484" s="4"/>
      <c r="BT1484" s="4"/>
      <c r="BU1484" s="4"/>
      <c r="BV1484" s="4"/>
      <c r="BW1484" s="4"/>
      <c r="BX1484" s="4"/>
      <c r="BY1484" s="4"/>
      <c r="BZ1484" s="4"/>
      <c r="CA1484" s="4"/>
      <c r="CB1484" s="4"/>
      <c r="CC1484" s="4"/>
      <c r="CD1484" s="4"/>
      <c r="CE1484" s="4"/>
      <c r="CF1484" s="4"/>
      <c r="CG1484" s="4"/>
      <c r="CH1484" s="4"/>
      <c r="CI1484" s="4"/>
      <c r="CJ1484" s="4"/>
      <c r="CK1484" s="4"/>
      <c r="CL1484" s="4"/>
      <c r="CM1484" s="4"/>
      <c r="CN1484" s="4"/>
      <c r="CO1484" s="4"/>
      <c r="CP1484" s="4"/>
      <c r="CQ1484" s="4"/>
      <c r="CR1484" s="4"/>
      <c r="CS1484" s="4"/>
      <c r="CT1484" s="4"/>
      <c r="CU1484" s="4"/>
      <c r="CV1484" s="4"/>
      <c r="CW1484" s="4"/>
      <c r="CX1484" s="4"/>
      <c r="CY1484" s="4"/>
      <c r="CZ1484" s="4"/>
      <c r="DA1484" s="4"/>
      <c r="DB1484" s="4"/>
      <c r="DC1484" s="4"/>
      <c r="DD1484" s="4"/>
      <c r="DE1484" s="4"/>
      <c r="DF1484" s="4"/>
      <c r="DG1484" s="4"/>
      <c r="DH1484" s="4"/>
      <c r="DI1484" s="4"/>
      <c r="DJ1484" s="4"/>
      <c r="DK1484" s="4"/>
      <c r="DL1484" s="4"/>
      <c r="DM1484" s="4"/>
      <c r="DN1484" s="4"/>
      <c r="DO1484" s="4"/>
      <c r="DP1484" s="4"/>
      <c r="DQ1484" s="4"/>
      <c r="DR1484" s="4"/>
      <c r="DS1484" s="4"/>
      <c r="DT1484" s="4"/>
      <c r="DU1484" s="4"/>
      <c r="DV1484" s="4"/>
      <c r="DW1484" s="4"/>
      <c r="DX1484" s="4"/>
      <c r="DY1484" s="4"/>
      <c r="DZ1484" s="4"/>
      <c r="EA1484" s="4"/>
      <c r="EB1484" s="4"/>
      <c r="EC1484" s="4"/>
      <c r="ED1484" s="4"/>
      <c r="EE1484" s="4"/>
      <c r="EF1484" s="4"/>
      <c r="EG1484" s="4"/>
      <c r="EH1484" s="4"/>
      <c r="EI1484" s="4"/>
      <c r="EJ1484" s="4"/>
      <c r="EK1484" s="4"/>
      <c r="EL1484" s="4"/>
    </row>
    <row r="1485" spans="1:142" x14ac:dyDescent="0.35">
      <c r="A1485" s="3"/>
      <c r="B1485" s="4"/>
      <c r="C1485" s="4"/>
      <c r="D1485" s="4"/>
      <c r="E1485" s="3"/>
      <c r="F1485" s="3"/>
      <c r="G1485" s="3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/>
      <c r="AD1485" s="4"/>
      <c r="AE1485" s="4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  <c r="AY1485" s="4"/>
      <c r="AZ1485" s="4"/>
      <c r="BA1485" s="4"/>
      <c r="BB1485" s="4"/>
      <c r="BC1485" s="4"/>
      <c r="BD1485" s="4"/>
      <c r="BE1485" s="4"/>
      <c r="BF1485" s="4"/>
      <c r="BG1485" s="4"/>
      <c r="BH1485" s="4"/>
      <c r="BI1485" s="4"/>
      <c r="BJ1485" s="4"/>
      <c r="BK1485" s="4"/>
      <c r="BL1485" s="4"/>
      <c r="BM1485" s="4"/>
      <c r="BN1485" s="4"/>
      <c r="BO1485" s="4"/>
      <c r="BP1485" s="4"/>
      <c r="BQ1485" s="4"/>
      <c r="BR1485" s="4"/>
      <c r="BS1485" s="4"/>
      <c r="BT1485" s="4"/>
      <c r="BU1485" s="4"/>
      <c r="BV1485" s="4"/>
      <c r="BW1485" s="4"/>
      <c r="BX1485" s="4"/>
      <c r="BY1485" s="4"/>
      <c r="BZ1485" s="4"/>
      <c r="CA1485" s="4"/>
      <c r="CB1485" s="4"/>
      <c r="CC1485" s="4"/>
      <c r="CD1485" s="4"/>
      <c r="CE1485" s="4"/>
      <c r="CF1485" s="4"/>
      <c r="CG1485" s="4"/>
      <c r="CH1485" s="4"/>
      <c r="CI1485" s="4"/>
      <c r="CJ1485" s="4"/>
      <c r="CK1485" s="4"/>
      <c r="CL1485" s="4"/>
      <c r="CM1485" s="4"/>
      <c r="CN1485" s="4"/>
      <c r="CO1485" s="4"/>
      <c r="CP1485" s="4"/>
      <c r="CQ1485" s="4"/>
      <c r="CR1485" s="4"/>
      <c r="CS1485" s="4"/>
      <c r="CT1485" s="4"/>
      <c r="CU1485" s="4"/>
      <c r="CV1485" s="4"/>
      <c r="CW1485" s="4"/>
      <c r="CX1485" s="4"/>
      <c r="CY1485" s="4"/>
      <c r="CZ1485" s="4"/>
      <c r="DA1485" s="4"/>
      <c r="DB1485" s="4"/>
      <c r="DC1485" s="4"/>
      <c r="DD1485" s="4"/>
      <c r="DE1485" s="4"/>
      <c r="DF1485" s="4"/>
      <c r="DG1485" s="4"/>
      <c r="DH1485" s="4"/>
      <c r="DI1485" s="4"/>
      <c r="DJ1485" s="4"/>
      <c r="DK1485" s="4"/>
      <c r="DL1485" s="4"/>
      <c r="DM1485" s="4"/>
      <c r="DN1485" s="4"/>
      <c r="DO1485" s="4"/>
      <c r="DP1485" s="4"/>
      <c r="DQ1485" s="4"/>
      <c r="DR1485" s="4"/>
      <c r="DS1485" s="4"/>
      <c r="DT1485" s="4"/>
      <c r="DU1485" s="4"/>
      <c r="DV1485" s="4"/>
      <c r="DW1485" s="4"/>
      <c r="DX1485" s="4"/>
      <c r="DY1485" s="4"/>
      <c r="DZ1485" s="4"/>
      <c r="EA1485" s="4"/>
      <c r="EB1485" s="4"/>
      <c r="EC1485" s="4"/>
      <c r="ED1485" s="4"/>
      <c r="EE1485" s="4"/>
      <c r="EF1485" s="4"/>
      <c r="EG1485" s="4"/>
      <c r="EH1485" s="4"/>
      <c r="EI1485" s="4"/>
      <c r="EJ1485" s="4"/>
      <c r="EK1485" s="4"/>
      <c r="EL1485" s="4"/>
    </row>
    <row r="1486" spans="1:142" x14ac:dyDescent="0.35">
      <c r="A1486" s="3"/>
    </row>
  </sheetData>
  <mergeCells count="2">
    <mergeCell ref="A1:I1"/>
    <mergeCell ref="J1:R1"/>
  </mergeCells>
  <conditionalFormatting sqref="B335:S354">
    <cfRule type="cellIs" priority="31" operator="lessThan">
      <formula>0.01</formula>
    </cfRule>
  </conditionalFormatting>
  <conditionalFormatting sqref="T335:T354">
    <cfRule type="cellIs" priority="15" operator="lessThan">
      <formula>0.01</formula>
    </cfRule>
  </conditionalFormatting>
  <conditionalFormatting sqref="U335:U354">
    <cfRule type="cellIs" priority="14" operator="lessThan">
      <formula>0.01</formula>
    </cfRule>
  </conditionalFormatting>
  <conditionalFormatting sqref="AC335:AC354">
    <cfRule type="cellIs" priority="3" operator="lessThan">
      <formula>0.01</formula>
    </cfRule>
  </conditionalFormatting>
  <conditionalFormatting sqref="V335:V354">
    <cfRule type="cellIs" priority="10" operator="lessThan">
      <formula>0.01</formula>
    </cfRule>
  </conditionalFormatting>
  <conditionalFormatting sqref="W335:W354">
    <cfRule type="cellIs" priority="9" operator="lessThan">
      <formula>0.01</formula>
    </cfRule>
  </conditionalFormatting>
  <conditionalFormatting sqref="X335:X354">
    <cfRule type="cellIs" priority="8" operator="lessThan">
      <formula>0.01</formula>
    </cfRule>
  </conditionalFormatting>
  <conditionalFormatting sqref="Y335:Y354">
    <cfRule type="cellIs" priority="7" operator="lessThan">
      <formula>0.01</formula>
    </cfRule>
  </conditionalFormatting>
  <conditionalFormatting sqref="Z335:Z354">
    <cfRule type="cellIs" priority="6" operator="lessThan">
      <formula>0.01</formula>
    </cfRule>
  </conditionalFormatting>
  <conditionalFormatting sqref="AA335:AA354">
    <cfRule type="cellIs" priority="5" operator="lessThan">
      <formula>0.01</formula>
    </cfRule>
  </conditionalFormatting>
  <conditionalFormatting sqref="AB335:AB354">
    <cfRule type="cellIs" priority="4" operator="lessThan">
      <formula>0.01</formula>
    </cfRule>
  </conditionalFormatting>
  <conditionalFormatting sqref="AE335:AE354">
    <cfRule type="cellIs" priority="1" operator="lessThan">
      <formula>0.01</formula>
    </cfRule>
  </conditionalFormatting>
  <conditionalFormatting sqref="AD335:AD354">
    <cfRule type="cellIs" priority="2" operator="lessThan">
      <formula>0.01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71"/>
  <sheetViews>
    <sheetView topLeftCell="X1" zoomScale="50" zoomScaleNormal="50" workbookViewId="0">
      <selection activeCell="AR21" sqref="AR21"/>
    </sheetView>
  </sheetViews>
  <sheetFormatPr defaultRowHeight="14.5" x14ac:dyDescent="0.35"/>
  <cols>
    <col min="1" max="1" width="34.7265625" style="2" customWidth="1"/>
    <col min="2" max="2" width="20.36328125" style="2" customWidth="1"/>
    <col min="3" max="3" width="12.1796875" style="2" customWidth="1"/>
    <col min="4" max="4" width="11.453125" style="2" customWidth="1"/>
    <col min="5" max="5" width="12.54296875" style="2" customWidth="1"/>
    <col min="6" max="6" width="11.7265625" style="2" customWidth="1"/>
    <col min="7" max="7" width="14.36328125" style="2" customWidth="1"/>
    <col min="8" max="8" width="11.453125" style="2" bestFit="1" customWidth="1"/>
    <col min="9" max="9" width="12.7265625" style="2" customWidth="1"/>
    <col min="10" max="10" width="16" style="2" customWidth="1"/>
    <col min="11" max="11" width="14.54296875" style="2" bestFit="1" customWidth="1"/>
    <col min="12" max="12" width="17.6328125" style="2" customWidth="1"/>
    <col min="13" max="13" width="16.26953125" style="2" customWidth="1"/>
    <col min="14" max="14" width="13.6328125" style="2" customWidth="1"/>
    <col min="15" max="15" width="15.90625" style="2" customWidth="1"/>
    <col min="16" max="16" width="9.7265625" style="2" bestFit="1" customWidth="1"/>
    <col min="17" max="17" width="13.08984375" style="2" customWidth="1"/>
    <col min="18" max="18" width="13.1796875" style="2" customWidth="1"/>
    <col min="19" max="19" width="13" style="2" customWidth="1"/>
    <col min="20" max="20" width="12.54296875" style="2" customWidth="1"/>
    <col min="21" max="21" width="13" style="2" customWidth="1"/>
    <col min="22" max="22" width="12.7265625" style="2" customWidth="1"/>
    <col min="23" max="23" width="12.1796875" style="2" customWidth="1"/>
    <col min="24" max="24" width="13.7265625" style="2" customWidth="1"/>
    <col min="25" max="25" width="9.26953125" style="2" bestFit="1" customWidth="1"/>
    <col min="26" max="26" width="15.81640625" style="2" customWidth="1"/>
    <col min="27" max="27" width="15.1796875" style="2" customWidth="1"/>
    <col min="28" max="28" width="11.36328125" style="2" customWidth="1"/>
    <col min="29" max="29" width="10.6328125" style="2" bestFit="1" customWidth="1"/>
    <col min="30" max="30" width="14.26953125" style="2" customWidth="1"/>
    <col min="31" max="31" width="13" style="2" customWidth="1"/>
    <col min="32" max="32" width="13.81640625" style="2" customWidth="1"/>
    <col min="33" max="33" width="15.26953125" style="2" customWidth="1"/>
    <col min="34" max="34" width="16" style="2" customWidth="1"/>
    <col min="35" max="35" width="17.08984375" style="2" customWidth="1"/>
    <col min="36" max="36" width="16.54296875" style="2" customWidth="1"/>
    <col min="37" max="37" width="22" style="2" customWidth="1"/>
    <col min="38" max="38" width="25.08984375" style="2" customWidth="1"/>
    <col min="39" max="16384" width="8.7265625" style="2"/>
  </cols>
  <sheetData>
    <row r="1" spans="1:57" ht="91" customHeight="1" x14ac:dyDescent="0.35">
      <c r="A1" s="58" t="s">
        <v>144</v>
      </c>
      <c r="B1" s="62"/>
      <c r="C1" s="62"/>
      <c r="D1" s="62"/>
      <c r="E1" s="62"/>
      <c r="F1" s="62"/>
      <c r="G1" s="62"/>
      <c r="H1" s="62"/>
      <c r="I1" s="62"/>
    </row>
    <row r="2" spans="1:57" ht="11" customHeight="1" x14ac:dyDescent="0.35">
      <c r="A2" s="43"/>
      <c r="B2" s="44"/>
      <c r="C2" s="44"/>
      <c r="D2" s="44"/>
      <c r="E2" s="44"/>
      <c r="F2" s="44"/>
      <c r="G2" s="44"/>
      <c r="H2" s="44"/>
      <c r="I2" s="44"/>
    </row>
    <row r="3" spans="1:57" s="37" customFormat="1" x14ac:dyDescent="0.35">
      <c r="A3" s="31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K3" s="31"/>
      <c r="AL3" s="31"/>
      <c r="AM3" s="31"/>
    </row>
    <row r="4" spans="1:57" s="37" customFormat="1" x14ac:dyDescent="0.3">
      <c r="A4" s="48" t="s">
        <v>143</v>
      </c>
      <c r="B4" s="16" t="s">
        <v>67</v>
      </c>
      <c r="C4" s="16" t="s">
        <v>68</v>
      </c>
      <c r="D4" s="16" t="s">
        <v>70</v>
      </c>
      <c r="E4" s="16" t="s">
        <v>71</v>
      </c>
      <c r="F4" s="16" t="s">
        <v>72</v>
      </c>
      <c r="G4" s="16" t="s">
        <v>134</v>
      </c>
      <c r="H4" s="16" t="s">
        <v>74</v>
      </c>
      <c r="I4" s="16" t="s">
        <v>133</v>
      </c>
      <c r="J4" s="16" t="s">
        <v>75</v>
      </c>
      <c r="K4" s="16" t="s">
        <v>99</v>
      </c>
      <c r="L4" s="16" t="s">
        <v>87</v>
      </c>
      <c r="M4" s="16" t="s">
        <v>142</v>
      </c>
      <c r="N4" s="16" t="s">
        <v>78</v>
      </c>
      <c r="O4" s="16" t="s">
        <v>88</v>
      </c>
      <c r="P4" s="16"/>
      <c r="Q4" s="16" t="s">
        <v>20</v>
      </c>
      <c r="R4" s="39" t="s">
        <v>21</v>
      </c>
      <c r="S4" s="39" t="s">
        <v>89</v>
      </c>
      <c r="T4" s="39" t="s">
        <v>90</v>
      </c>
      <c r="U4" s="39" t="s">
        <v>91</v>
      </c>
      <c r="V4" s="39" t="s">
        <v>92</v>
      </c>
      <c r="W4" s="39" t="s">
        <v>86</v>
      </c>
      <c r="X4" s="39" t="s">
        <v>93</v>
      </c>
      <c r="Y4" s="39"/>
      <c r="Z4" s="16" t="s">
        <v>69</v>
      </c>
      <c r="AA4" s="16" t="s">
        <v>56</v>
      </c>
      <c r="AB4" s="16" t="s">
        <v>30</v>
      </c>
      <c r="AC4" s="16" t="s">
        <v>29</v>
      </c>
      <c r="AD4" s="16" t="s">
        <v>73</v>
      </c>
      <c r="AE4" s="16" t="s">
        <v>95</v>
      </c>
      <c r="AF4" s="16" t="s">
        <v>132</v>
      </c>
      <c r="AG4" s="16" t="s">
        <v>95</v>
      </c>
      <c r="AH4" s="16" t="s">
        <v>139</v>
      </c>
      <c r="AI4" s="39" t="s">
        <v>138</v>
      </c>
      <c r="AJ4" s="39" t="s">
        <v>96</v>
      </c>
      <c r="AK4" s="55" t="s">
        <v>191</v>
      </c>
    </row>
    <row r="5" spans="1:57" s="37" customFormat="1" x14ac:dyDescent="0.3">
      <c r="A5" s="47" t="s">
        <v>1</v>
      </c>
      <c r="B5" s="90">
        <v>1.1546000000000001E-2</v>
      </c>
      <c r="C5" s="90">
        <v>4.2119999999999996E-3</v>
      </c>
      <c r="D5" s="90">
        <v>2.7950000000000002E-3</v>
      </c>
      <c r="E5" s="40" t="s">
        <v>136</v>
      </c>
      <c r="F5" s="91">
        <v>1.9970000000000001E-3</v>
      </c>
      <c r="G5" s="40" t="s">
        <v>136</v>
      </c>
      <c r="H5" s="45" t="s">
        <v>136</v>
      </c>
      <c r="I5" s="91">
        <v>1.6490000000000001E-3</v>
      </c>
      <c r="J5" s="90">
        <v>1.6879999999999999E-2</v>
      </c>
      <c r="K5" s="90">
        <v>4.4109000000000002E-2</v>
      </c>
      <c r="L5" s="91">
        <v>1.949E-3</v>
      </c>
      <c r="M5" s="40" t="s">
        <v>136</v>
      </c>
      <c r="N5" s="90">
        <v>4.235E-3</v>
      </c>
      <c r="O5" s="90">
        <v>7.5900000000000002E-4</v>
      </c>
      <c r="P5" s="49"/>
      <c r="Q5" s="40" t="s">
        <v>136</v>
      </c>
      <c r="R5" s="40" t="s">
        <v>136</v>
      </c>
      <c r="S5" s="90">
        <v>6.6020000000000002E-3</v>
      </c>
      <c r="T5" s="40" t="s">
        <v>136</v>
      </c>
      <c r="U5" s="40" t="s">
        <v>136</v>
      </c>
      <c r="V5" s="40" t="s">
        <v>136</v>
      </c>
      <c r="W5" s="40" t="s">
        <v>136</v>
      </c>
      <c r="X5" s="40" t="s">
        <v>136</v>
      </c>
      <c r="Y5" s="40"/>
      <c r="Z5" s="95">
        <v>9.7809999999999998E-3</v>
      </c>
      <c r="AA5" s="92">
        <v>6.1499999999999999E-4</v>
      </c>
      <c r="AB5" s="92">
        <v>3.6080000000000001E-3</v>
      </c>
      <c r="AC5" s="45" t="s">
        <v>136</v>
      </c>
      <c r="AD5" s="92">
        <v>3.8019999999999998E-3</v>
      </c>
      <c r="AE5" s="45" t="s">
        <v>136</v>
      </c>
      <c r="AF5" s="45" t="s">
        <v>136</v>
      </c>
      <c r="AG5" s="45" t="s">
        <v>136</v>
      </c>
      <c r="AH5" s="45" t="s">
        <v>136</v>
      </c>
      <c r="AI5" s="45" t="s">
        <v>136</v>
      </c>
      <c r="AJ5" s="45" t="s">
        <v>136</v>
      </c>
      <c r="AK5" s="45" t="s">
        <v>136</v>
      </c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s="37" customFormat="1" x14ac:dyDescent="0.3">
      <c r="A6" s="47" t="s">
        <v>16</v>
      </c>
      <c r="B6" s="90">
        <v>1.3632E-2</v>
      </c>
      <c r="C6" s="40" t="s">
        <v>136</v>
      </c>
      <c r="D6" s="90">
        <v>1.9999999999999999E-6</v>
      </c>
      <c r="E6" s="40" t="s">
        <v>136</v>
      </c>
      <c r="F6" s="91">
        <v>1.358E-3</v>
      </c>
      <c r="G6" s="40" t="s">
        <v>136</v>
      </c>
      <c r="H6" s="45" t="s">
        <v>136</v>
      </c>
      <c r="I6" s="91">
        <v>1.6490000000000001E-3</v>
      </c>
      <c r="J6" s="90">
        <v>1.1410000000000001E-3</v>
      </c>
      <c r="K6" s="40" t="s">
        <v>136</v>
      </c>
      <c r="L6" s="91">
        <v>2.1999999999999999E-5</v>
      </c>
      <c r="M6" s="40" t="s">
        <v>136</v>
      </c>
      <c r="N6" s="90">
        <v>5.3000000000000001E-5</v>
      </c>
      <c r="O6" s="90">
        <v>2.032E-3</v>
      </c>
      <c r="P6" s="49"/>
      <c r="Q6" s="40" t="s">
        <v>136</v>
      </c>
      <c r="R6" s="40">
        <v>0.23292199999999999</v>
      </c>
      <c r="S6" s="40" t="s">
        <v>136</v>
      </c>
      <c r="T6" s="40" t="s">
        <v>136</v>
      </c>
      <c r="U6" s="40" t="s">
        <v>136</v>
      </c>
      <c r="V6" s="40" t="s">
        <v>136</v>
      </c>
      <c r="W6" s="40" t="s">
        <v>136</v>
      </c>
      <c r="X6" s="40" t="s">
        <v>136</v>
      </c>
      <c r="Y6" s="40"/>
      <c r="Z6" s="96" t="s">
        <v>136</v>
      </c>
      <c r="AA6" s="92">
        <v>2.6800000000000001E-4</v>
      </c>
      <c r="AB6" s="92">
        <v>3.0000000000000001E-6</v>
      </c>
      <c r="AC6" s="45" t="s">
        <v>136</v>
      </c>
      <c r="AD6" s="92">
        <v>3.8019999999999998E-3</v>
      </c>
      <c r="AE6" s="45" t="s">
        <v>136</v>
      </c>
      <c r="AF6" s="45" t="s">
        <v>136</v>
      </c>
      <c r="AG6" s="45" t="s">
        <v>136</v>
      </c>
      <c r="AH6" s="45" t="s">
        <v>136</v>
      </c>
      <c r="AI6" s="45" t="s">
        <v>136</v>
      </c>
      <c r="AJ6" s="45" t="s">
        <v>136</v>
      </c>
      <c r="AK6" s="45" t="s">
        <v>136</v>
      </c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s="37" customFormat="1" x14ac:dyDescent="0.3">
      <c r="A7" s="47" t="s">
        <v>2</v>
      </c>
      <c r="B7" s="40" t="s">
        <v>136</v>
      </c>
      <c r="C7" s="40" t="s">
        <v>136</v>
      </c>
      <c r="D7" s="40" t="s">
        <v>136</v>
      </c>
      <c r="E7" s="40" t="s">
        <v>136</v>
      </c>
      <c r="F7" s="40" t="s">
        <v>136</v>
      </c>
      <c r="G7" s="40" t="s">
        <v>136</v>
      </c>
      <c r="H7" s="45" t="s">
        <v>136</v>
      </c>
      <c r="I7" s="49" t="s">
        <v>136</v>
      </c>
      <c r="J7" s="90">
        <v>3.8760000000000001E-3</v>
      </c>
      <c r="K7" s="40" t="s">
        <v>136</v>
      </c>
      <c r="L7" s="91">
        <v>1.8029999999999999E-3</v>
      </c>
      <c r="M7" s="40" t="s">
        <v>136</v>
      </c>
      <c r="N7" s="90">
        <v>3.9280000000000001E-3</v>
      </c>
      <c r="O7" s="90">
        <v>2.9300000000000002E-4</v>
      </c>
      <c r="P7" s="49"/>
      <c r="Q7" s="40" t="s">
        <v>136</v>
      </c>
      <c r="R7" s="40" t="s">
        <v>136</v>
      </c>
      <c r="S7" s="90">
        <v>2.2303E-2</v>
      </c>
      <c r="T7" s="40" t="s">
        <v>136</v>
      </c>
      <c r="U7" s="90">
        <v>3.0240000000000002E-3</v>
      </c>
      <c r="V7" s="40" t="s">
        <v>136</v>
      </c>
      <c r="W7" s="40" t="s">
        <v>136</v>
      </c>
      <c r="X7" s="40" t="s">
        <v>136</v>
      </c>
      <c r="Y7" s="40"/>
      <c r="Z7" s="95">
        <v>3.3670000000000002E-3</v>
      </c>
      <c r="AA7" s="92">
        <v>5.2849999999999998E-3</v>
      </c>
      <c r="AB7" s="92">
        <v>2.0960000000000002E-3</v>
      </c>
      <c r="AC7" s="45" t="s">
        <v>136</v>
      </c>
      <c r="AD7" s="92">
        <v>3.3670000000000002E-3</v>
      </c>
      <c r="AE7" s="45" t="s">
        <v>136</v>
      </c>
      <c r="AF7" s="45" t="s">
        <v>136</v>
      </c>
      <c r="AG7" s="45" t="s">
        <v>136</v>
      </c>
      <c r="AH7" s="45" t="s">
        <v>136</v>
      </c>
      <c r="AI7" s="45" t="s">
        <v>136</v>
      </c>
      <c r="AJ7" s="93">
        <v>6.2976000000000004E-2</v>
      </c>
      <c r="AK7" s="45" t="s">
        <v>136</v>
      </c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s="37" customFormat="1" x14ac:dyDescent="0.3">
      <c r="A8" s="47" t="s">
        <v>17</v>
      </c>
      <c r="B8" s="90">
        <v>3.1809999999999998E-3</v>
      </c>
      <c r="C8" s="90">
        <v>1.536E-3</v>
      </c>
      <c r="D8" s="90">
        <v>1.9999999999999999E-6</v>
      </c>
      <c r="E8" s="40">
        <v>0.90379100000000001</v>
      </c>
      <c r="F8" s="91">
        <v>3.8664999999999998E-2</v>
      </c>
      <c r="G8" s="40">
        <v>0.87800999999999996</v>
      </c>
      <c r="H8" s="52">
        <v>0.62603900000000001</v>
      </c>
      <c r="I8" s="91">
        <v>5.1E-5</v>
      </c>
      <c r="J8" s="90">
        <v>1.147E-3</v>
      </c>
      <c r="K8" s="40">
        <v>0.98044299999999995</v>
      </c>
      <c r="L8" s="91">
        <v>3.0000000000000001E-6</v>
      </c>
      <c r="M8" s="49">
        <v>0.413408</v>
      </c>
      <c r="N8" s="90">
        <v>1.54E-4</v>
      </c>
      <c r="O8" s="90">
        <v>3.5E-4</v>
      </c>
      <c r="P8" s="49"/>
      <c r="Q8" s="90">
        <v>2.4269999999999999E-3</v>
      </c>
      <c r="R8" s="90">
        <v>3.0000000000000001E-6</v>
      </c>
      <c r="S8" s="90">
        <v>1.026E-3</v>
      </c>
      <c r="T8" s="90">
        <v>1.0149E-2</v>
      </c>
      <c r="U8" s="90">
        <v>2.6080000000000001E-3</v>
      </c>
      <c r="V8" s="90">
        <v>1.0000000000000001E-5</v>
      </c>
      <c r="W8" s="90">
        <v>2.3611E-2</v>
      </c>
      <c r="X8" s="40">
        <v>0.47276600000000002</v>
      </c>
      <c r="Y8" s="40"/>
      <c r="Z8" s="95">
        <v>6.0400000000000004E-4</v>
      </c>
      <c r="AA8" s="92">
        <v>9.5000000000000005E-5</v>
      </c>
      <c r="AB8" s="92">
        <v>9.9999999999999995E-7</v>
      </c>
      <c r="AC8" s="45" t="s">
        <v>136</v>
      </c>
      <c r="AD8" s="92">
        <v>1.2799999999999999E-4</v>
      </c>
      <c r="AE8" s="45">
        <v>0.37390099999999998</v>
      </c>
      <c r="AF8" s="45" t="s">
        <v>136</v>
      </c>
      <c r="AG8" s="92">
        <v>8.7399999999999995E-3</v>
      </c>
      <c r="AH8" s="52">
        <v>7.8090000000000007E-2</v>
      </c>
      <c r="AI8" s="92">
        <v>1.22E-4</v>
      </c>
      <c r="AJ8" s="94">
        <v>2.0799999999999999E-4</v>
      </c>
      <c r="AK8" s="45">
        <v>0.19214300000000001</v>
      </c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s="37" customFormat="1" x14ac:dyDescent="0.3">
      <c r="A9" s="47" t="s">
        <v>4</v>
      </c>
      <c r="B9" s="40" t="s">
        <v>136</v>
      </c>
      <c r="C9" s="90">
        <v>7.1400000000000001E-4</v>
      </c>
      <c r="D9" s="40" t="s">
        <v>136</v>
      </c>
      <c r="E9" s="40" t="s">
        <v>136</v>
      </c>
      <c r="F9" s="40" t="s">
        <v>136</v>
      </c>
      <c r="G9" s="40" t="s">
        <v>136</v>
      </c>
      <c r="H9" s="45" t="s">
        <v>136</v>
      </c>
      <c r="I9" s="40" t="s">
        <v>136</v>
      </c>
      <c r="J9" s="90">
        <v>1.193E-3</v>
      </c>
      <c r="K9" s="40" t="s">
        <v>136</v>
      </c>
      <c r="L9" s="40" t="s">
        <v>136</v>
      </c>
      <c r="M9" s="40" t="s">
        <v>136</v>
      </c>
      <c r="N9" s="40">
        <v>1.4925000000000001E-2</v>
      </c>
      <c r="O9" s="90">
        <v>2.3270000000000001E-3</v>
      </c>
      <c r="P9" s="49"/>
      <c r="Q9" s="40" t="s">
        <v>136</v>
      </c>
      <c r="R9" s="40" t="s">
        <v>136</v>
      </c>
      <c r="S9" s="40" t="s">
        <v>136</v>
      </c>
      <c r="T9" s="40" t="s">
        <v>136</v>
      </c>
      <c r="U9" s="90">
        <v>3.0240000000000002E-3</v>
      </c>
      <c r="V9" s="40" t="s">
        <v>136</v>
      </c>
      <c r="W9" s="40" t="s">
        <v>136</v>
      </c>
      <c r="X9" s="40" t="s">
        <v>136</v>
      </c>
      <c r="Y9" s="40"/>
      <c r="Z9" s="95">
        <v>5.8699999999999996E-4</v>
      </c>
      <c r="AA9" s="45" t="s">
        <v>136</v>
      </c>
      <c r="AB9" s="92">
        <v>3.2000000000000001E-2</v>
      </c>
      <c r="AC9" s="45" t="s">
        <v>136</v>
      </c>
      <c r="AD9" s="45" t="s">
        <v>136</v>
      </c>
      <c r="AE9" s="45" t="s">
        <v>136</v>
      </c>
      <c r="AF9" s="45" t="s">
        <v>136</v>
      </c>
      <c r="AG9" s="45" t="s">
        <v>136</v>
      </c>
      <c r="AH9" s="45" t="s">
        <v>136</v>
      </c>
      <c r="AI9" s="45" t="s">
        <v>136</v>
      </c>
      <c r="AJ9" s="93">
        <v>0.21875</v>
      </c>
      <c r="AK9" s="45" t="s">
        <v>136</v>
      </c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s="37" customFormat="1" x14ac:dyDescent="0.3">
      <c r="A10" s="47" t="s">
        <v>3</v>
      </c>
      <c r="B10" s="40" t="s">
        <v>136</v>
      </c>
      <c r="C10" s="40" t="s">
        <v>136</v>
      </c>
      <c r="D10" s="40" t="s">
        <v>136</v>
      </c>
      <c r="E10" s="40" t="s">
        <v>136</v>
      </c>
      <c r="F10" s="40" t="s">
        <v>136</v>
      </c>
      <c r="G10" s="40" t="s">
        <v>136</v>
      </c>
      <c r="H10" s="45" t="s">
        <v>136</v>
      </c>
      <c r="I10" s="40" t="s">
        <v>136</v>
      </c>
      <c r="J10" s="90">
        <v>4.823E-3</v>
      </c>
      <c r="K10" s="40" t="s">
        <v>136</v>
      </c>
      <c r="L10" s="91">
        <v>1.1E-5</v>
      </c>
      <c r="M10" s="91">
        <v>6.7229999999999998E-3</v>
      </c>
      <c r="N10" s="40" t="s">
        <v>136</v>
      </c>
      <c r="O10" s="40" t="s">
        <v>136</v>
      </c>
      <c r="P10" s="49"/>
      <c r="Q10" s="90">
        <v>1.8209999999999999E-3</v>
      </c>
      <c r="R10" s="40" t="s">
        <v>136</v>
      </c>
      <c r="S10" s="40" t="s">
        <v>136</v>
      </c>
      <c r="T10" s="90">
        <v>2.5721000000000001E-2</v>
      </c>
      <c r="U10" s="90">
        <v>2.6080000000000001E-3</v>
      </c>
      <c r="V10" s="40" t="s">
        <v>136</v>
      </c>
      <c r="W10" s="40">
        <v>0.116117</v>
      </c>
      <c r="X10" s="40" t="s">
        <v>136</v>
      </c>
      <c r="Y10" s="40"/>
      <c r="Z10" s="95">
        <v>5.8699999999999996E-4</v>
      </c>
      <c r="AA10" s="45" t="s">
        <v>136</v>
      </c>
      <c r="AB10" s="45" t="s">
        <v>136</v>
      </c>
      <c r="AC10" s="45" t="s">
        <v>136</v>
      </c>
      <c r="AD10" s="45" t="s">
        <v>136</v>
      </c>
      <c r="AE10" s="45" t="s">
        <v>136</v>
      </c>
      <c r="AF10" s="45" t="s">
        <v>136</v>
      </c>
      <c r="AG10" s="45" t="s">
        <v>136</v>
      </c>
      <c r="AH10" s="45" t="s">
        <v>136</v>
      </c>
      <c r="AI10" s="45" t="s">
        <v>136</v>
      </c>
      <c r="AJ10" s="45" t="s">
        <v>136</v>
      </c>
      <c r="AK10" s="45" t="s">
        <v>136</v>
      </c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s="37" customFormat="1" x14ac:dyDescent="0.3">
      <c r="A11" s="47" t="s">
        <v>22</v>
      </c>
      <c r="B11" s="90">
        <v>1.1546000000000001E-2</v>
      </c>
      <c r="C11" s="40">
        <v>0.40740700000000002</v>
      </c>
      <c r="D11" s="90">
        <v>2.6296E-2</v>
      </c>
      <c r="E11" s="40">
        <v>0.90379100000000001</v>
      </c>
      <c r="F11" s="49">
        <v>7.9288999999999998E-2</v>
      </c>
      <c r="G11" s="40">
        <v>0.61789300000000003</v>
      </c>
      <c r="H11" s="52">
        <v>0.99076900000000001</v>
      </c>
      <c r="I11" s="49">
        <v>9.2961000000000002E-2</v>
      </c>
      <c r="J11" s="90">
        <v>4.2849999999999997E-3</v>
      </c>
      <c r="K11" s="40">
        <v>0.99999899999999997</v>
      </c>
      <c r="L11" s="91">
        <v>1.1E-5</v>
      </c>
      <c r="M11" s="49">
        <v>0.99999899999999997</v>
      </c>
      <c r="N11" s="90">
        <v>2.9300000000000002E-4</v>
      </c>
      <c r="O11" s="90">
        <v>4.6299999999999998E-4</v>
      </c>
      <c r="P11" s="49"/>
      <c r="Q11" s="90">
        <v>2.4269999999999999E-3</v>
      </c>
      <c r="R11" s="90">
        <v>5.2769999999999996E-3</v>
      </c>
      <c r="S11" s="90">
        <v>3.3000000000000003E-5</v>
      </c>
      <c r="T11" s="90">
        <v>2.0999999999999999E-5</v>
      </c>
      <c r="U11" s="90">
        <v>3.0240000000000002E-3</v>
      </c>
      <c r="V11" s="90">
        <v>1.9999999999999999E-6</v>
      </c>
      <c r="W11" s="90">
        <v>2.3376000000000001E-2</v>
      </c>
      <c r="X11" s="40">
        <v>0.47276600000000002</v>
      </c>
      <c r="Y11" s="40"/>
      <c r="Z11" s="95">
        <v>4.2240000000000003E-3</v>
      </c>
      <c r="AA11" s="92">
        <v>2.3108E-2</v>
      </c>
      <c r="AB11" s="92">
        <v>4.4499999999999997E-4</v>
      </c>
      <c r="AC11" s="45">
        <v>0.84633599999999998</v>
      </c>
      <c r="AD11" s="92">
        <v>1.9740000000000001E-3</v>
      </c>
      <c r="AE11" s="45">
        <v>6.6410999999999998E-2</v>
      </c>
      <c r="AF11" s="45">
        <v>0.54382200000000003</v>
      </c>
      <c r="AG11" s="92">
        <v>1.7361000000000001E-2</v>
      </c>
      <c r="AH11" s="52">
        <v>0.27389200000000002</v>
      </c>
      <c r="AI11" s="45">
        <v>0.27389200000000002</v>
      </c>
      <c r="AJ11" s="94">
        <v>8.3739999999999995E-3</v>
      </c>
      <c r="AK11" s="45">
        <v>6.4449000000000006E-2</v>
      </c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s="37" customFormat="1" x14ac:dyDescent="0.3">
      <c r="A12" s="47" t="s">
        <v>5</v>
      </c>
      <c r="B12" s="40" t="s">
        <v>136</v>
      </c>
      <c r="C12" s="90">
        <v>9.9999999999999995E-7</v>
      </c>
      <c r="D12" s="40" t="s">
        <v>136</v>
      </c>
      <c r="E12" s="40" t="s">
        <v>136</v>
      </c>
      <c r="F12" s="40" t="s">
        <v>136</v>
      </c>
      <c r="G12" s="40" t="s">
        <v>136</v>
      </c>
      <c r="H12" s="45" t="s">
        <v>136</v>
      </c>
      <c r="I12" s="40" t="s">
        <v>136</v>
      </c>
      <c r="J12" s="90">
        <v>4.6299999999999996E-3</v>
      </c>
      <c r="K12" s="40" t="s">
        <v>136</v>
      </c>
      <c r="L12" s="40" t="s">
        <v>136</v>
      </c>
      <c r="M12" s="40" t="s">
        <v>136</v>
      </c>
      <c r="N12" s="90">
        <v>1.8569999999999999E-3</v>
      </c>
      <c r="O12" s="90">
        <v>6.2500000000000001E-4</v>
      </c>
      <c r="P12" s="49"/>
      <c r="Q12" s="90">
        <v>1.555E-3</v>
      </c>
      <c r="R12" s="40" t="s">
        <v>136</v>
      </c>
      <c r="S12" s="40" t="s">
        <v>136</v>
      </c>
      <c r="T12" s="40" t="s">
        <v>136</v>
      </c>
      <c r="U12" s="90">
        <v>2.5639999999999999E-3</v>
      </c>
      <c r="V12" s="40">
        <v>0.116117</v>
      </c>
      <c r="W12" s="40" t="s">
        <v>136</v>
      </c>
      <c r="X12" s="40" t="s">
        <v>136</v>
      </c>
      <c r="Y12" s="40"/>
      <c r="Z12" s="95">
        <v>5.8699999999999996E-4</v>
      </c>
      <c r="AA12" s="45" t="s">
        <v>136</v>
      </c>
      <c r="AB12" s="45" t="s">
        <v>136</v>
      </c>
      <c r="AC12" s="45" t="s">
        <v>136</v>
      </c>
      <c r="AD12" s="45" t="s">
        <v>136</v>
      </c>
      <c r="AE12" s="45" t="s">
        <v>136</v>
      </c>
      <c r="AF12" s="45" t="s">
        <v>136</v>
      </c>
      <c r="AG12" s="45" t="s">
        <v>136</v>
      </c>
      <c r="AH12" s="45" t="s">
        <v>136</v>
      </c>
      <c r="AI12" s="45" t="s">
        <v>136</v>
      </c>
      <c r="AJ12" s="94">
        <v>4.8310000000000002E-3</v>
      </c>
      <c r="AK12" s="45" t="s">
        <v>136</v>
      </c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s="37" customFormat="1" x14ac:dyDescent="0.3">
      <c r="A13" s="47" t="s">
        <v>6</v>
      </c>
      <c r="B13" s="40" t="s">
        <v>136</v>
      </c>
      <c r="C13" s="90">
        <v>1.2999999999999999E-5</v>
      </c>
      <c r="D13" s="40" t="s">
        <v>136</v>
      </c>
      <c r="E13" s="40" t="s">
        <v>136</v>
      </c>
      <c r="F13" s="40" t="s">
        <v>136</v>
      </c>
      <c r="G13" s="40" t="s">
        <v>136</v>
      </c>
      <c r="H13" s="45" t="s">
        <v>136</v>
      </c>
      <c r="I13" s="40" t="s">
        <v>136</v>
      </c>
      <c r="J13" s="90">
        <v>4.2849999999999997E-3</v>
      </c>
      <c r="K13" s="90">
        <v>3.875E-3</v>
      </c>
      <c r="L13" s="40" t="s">
        <v>136</v>
      </c>
      <c r="M13" s="91">
        <v>6.2750000000000002E-3</v>
      </c>
      <c r="N13" s="40" t="s">
        <v>136</v>
      </c>
      <c r="O13" s="90">
        <v>9.8799999999999995E-4</v>
      </c>
      <c r="P13" s="49"/>
      <c r="Q13" s="90">
        <v>2.4269999999999999E-3</v>
      </c>
      <c r="R13" s="40" t="s">
        <v>136</v>
      </c>
      <c r="S13" s="40" t="s">
        <v>136</v>
      </c>
      <c r="T13" s="90">
        <v>2.0539999999999998E-3</v>
      </c>
      <c r="U13" s="90">
        <v>2.5639999999999999E-3</v>
      </c>
      <c r="V13" s="40" t="s">
        <v>136</v>
      </c>
      <c r="W13" s="90">
        <v>4.9700000000000005E-4</v>
      </c>
      <c r="X13" s="40" t="s">
        <v>136</v>
      </c>
      <c r="Y13" s="40"/>
      <c r="Z13" s="96" t="s">
        <v>136</v>
      </c>
      <c r="AA13" s="45" t="s">
        <v>136</v>
      </c>
      <c r="AB13" s="45" t="s">
        <v>136</v>
      </c>
      <c r="AC13" s="45" t="s">
        <v>136</v>
      </c>
      <c r="AD13" s="45" t="s">
        <v>136</v>
      </c>
      <c r="AE13" s="92">
        <v>8.7679999999999998E-3</v>
      </c>
      <c r="AF13" s="45" t="s">
        <v>136</v>
      </c>
      <c r="AG13" s="92">
        <v>8.0739999999999996E-3</v>
      </c>
      <c r="AH13" s="45" t="s">
        <v>136</v>
      </c>
      <c r="AI13" s="45" t="s">
        <v>136</v>
      </c>
      <c r="AJ13" s="94">
        <v>4.4109000000000002E-2</v>
      </c>
      <c r="AK13" s="45" t="s">
        <v>136</v>
      </c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s="37" customFormat="1" x14ac:dyDescent="0.3">
      <c r="A14" s="47" t="s">
        <v>7</v>
      </c>
      <c r="B14" s="40">
        <v>0.75456900000000005</v>
      </c>
      <c r="C14" s="40" t="s">
        <v>136</v>
      </c>
      <c r="D14" s="90">
        <v>4.5000000000000003E-5</v>
      </c>
      <c r="E14" s="40" t="s">
        <v>136</v>
      </c>
      <c r="F14" s="49">
        <v>0.17608399999999999</v>
      </c>
      <c r="G14" s="40" t="s">
        <v>136</v>
      </c>
      <c r="H14" s="45" t="s">
        <v>136</v>
      </c>
      <c r="I14" s="40" t="s">
        <v>136</v>
      </c>
      <c r="J14" s="90">
        <v>4.2849999999999997E-3</v>
      </c>
      <c r="K14" s="40" t="s">
        <v>136</v>
      </c>
      <c r="L14" s="91">
        <v>1.2E-5</v>
      </c>
      <c r="M14" s="49">
        <v>0.75456900000000005</v>
      </c>
      <c r="N14" s="90">
        <v>1.22E-4</v>
      </c>
      <c r="O14" s="90">
        <v>3.5E-4</v>
      </c>
      <c r="P14" s="49"/>
      <c r="Q14" s="90">
        <v>9.5699999999999995E-4</v>
      </c>
      <c r="R14" s="40" t="s">
        <v>136</v>
      </c>
      <c r="S14" s="90">
        <v>2.9640000000000001E-3</v>
      </c>
      <c r="T14" s="40" t="s">
        <v>136</v>
      </c>
      <c r="U14" s="90">
        <v>3.0240000000000002E-3</v>
      </c>
      <c r="V14" s="90">
        <v>1.0000000000000001E-5</v>
      </c>
      <c r="W14" s="90">
        <v>1.3081000000000001E-2</v>
      </c>
      <c r="X14" s="40" t="s">
        <v>136</v>
      </c>
      <c r="Y14" s="40"/>
      <c r="Z14" s="95">
        <v>5.7000000000000003E-5</v>
      </c>
      <c r="AA14" s="45" t="s">
        <v>136</v>
      </c>
      <c r="AB14" s="45" t="s">
        <v>136</v>
      </c>
      <c r="AC14" s="45" t="s">
        <v>136</v>
      </c>
      <c r="AD14" s="92">
        <v>3.101E-3</v>
      </c>
      <c r="AE14" s="92">
        <v>4.6480000000000002E-3</v>
      </c>
      <c r="AF14" s="45" t="s">
        <v>136</v>
      </c>
      <c r="AG14" s="92">
        <v>4.6480000000000002E-3</v>
      </c>
      <c r="AH14" s="45" t="s">
        <v>136</v>
      </c>
      <c r="AI14" s="45" t="s">
        <v>136</v>
      </c>
      <c r="AJ14" s="94">
        <v>4.8999999999999998E-5</v>
      </c>
      <c r="AK14" s="45" t="s">
        <v>136</v>
      </c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s="37" customFormat="1" x14ac:dyDescent="0.3">
      <c r="A15" s="47" t="s">
        <v>8</v>
      </c>
      <c r="B15" s="90">
        <v>1.1546000000000001E-2</v>
      </c>
      <c r="C15" s="90">
        <v>3.3670000000000002E-3</v>
      </c>
      <c r="D15" s="90">
        <v>1.6459999999999999E-3</v>
      </c>
      <c r="E15" s="40">
        <v>0.90379100000000001</v>
      </c>
      <c r="F15" s="49">
        <v>0.15349299999999999</v>
      </c>
      <c r="G15" s="40">
        <v>0.81999599999999995</v>
      </c>
      <c r="H15" s="52">
        <v>0.96310499999999999</v>
      </c>
      <c r="I15" s="49">
        <v>0.72610799999999998</v>
      </c>
      <c r="J15" s="90">
        <v>6.6350000000000003E-3</v>
      </c>
      <c r="K15" s="40">
        <v>0.11487600000000001</v>
      </c>
      <c r="L15" s="91">
        <v>9.5000000000000005E-5</v>
      </c>
      <c r="M15" s="91">
        <v>4.0039999999999999E-2</v>
      </c>
      <c r="N15" s="90">
        <v>3.9899999999999999E-4</v>
      </c>
      <c r="O15" s="90">
        <v>1.0300000000000001E-3</v>
      </c>
      <c r="P15" s="49"/>
      <c r="Q15" s="90">
        <v>1.8209999999999999E-3</v>
      </c>
      <c r="R15" s="90">
        <v>2.3270000000000001E-3</v>
      </c>
      <c r="S15" s="90">
        <v>1.2088E-2</v>
      </c>
      <c r="T15" s="90">
        <v>9.9999999999999995E-7</v>
      </c>
      <c r="U15" s="90">
        <v>3.0240000000000002E-3</v>
      </c>
      <c r="V15" s="90">
        <v>1.0000000000000001E-5</v>
      </c>
      <c r="W15" s="90">
        <v>3.4030000000000002E-3</v>
      </c>
      <c r="X15" s="40">
        <v>0.64883400000000002</v>
      </c>
      <c r="Y15" s="40"/>
      <c r="Z15" s="95">
        <v>1.65E-4</v>
      </c>
      <c r="AA15" s="45" t="s">
        <v>136</v>
      </c>
      <c r="AB15" s="92">
        <v>1.957E-3</v>
      </c>
      <c r="AC15" s="45">
        <v>0.84633599999999998</v>
      </c>
      <c r="AD15" s="92">
        <v>3.101E-3</v>
      </c>
      <c r="AE15" s="92">
        <v>8.7679999999999998E-3</v>
      </c>
      <c r="AF15" s="45" t="s">
        <v>136</v>
      </c>
      <c r="AG15" s="92">
        <v>8.0739999999999996E-3</v>
      </c>
      <c r="AH15" s="45" t="s">
        <v>136</v>
      </c>
      <c r="AI15" s="92">
        <v>3.3670000000000002E-3</v>
      </c>
      <c r="AJ15" s="94">
        <v>1.0529999999999999E-3</v>
      </c>
      <c r="AK15" s="45" t="s">
        <v>136</v>
      </c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s="37" customFormat="1" x14ac:dyDescent="0.3">
      <c r="A16" s="47" t="s">
        <v>9</v>
      </c>
      <c r="B16" s="40" t="s">
        <v>136</v>
      </c>
      <c r="C16" s="40" t="s">
        <v>136</v>
      </c>
      <c r="D16" s="40" t="s">
        <v>136</v>
      </c>
      <c r="E16" s="40" t="s">
        <v>136</v>
      </c>
      <c r="F16" s="40" t="s">
        <v>136</v>
      </c>
      <c r="G16" s="40" t="s">
        <v>136</v>
      </c>
      <c r="H16" s="45" t="s">
        <v>136</v>
      </c>
      <c r="I16" s="40" t="s">
        <v>136</v>
      </c>
      <c r="J16" s="90">
        <v>1.193E-3</v>
      </c>
      <c r="K16" s="40" t="s">
        <v>136</v>
      </c>
      <c r="L16" s="40" t="s">
        <v>136</v>
      </c>
      <c r="M16" s="40" t="s">
        <v>136</v>
      </c>
      <c r="N16" s="90">
        <v>2.3270000000000001E-3</v>
      </c>
      <c r="O16" s="90">
        <v>2.346E-3</v>
      </c>
      <c r="P16" s="49"/>
      <c r="Q16" s="90">
        <v>3.1519999999999999E-3</v>
      </c>
      <c r="R16" s="40" t="s">
        <v>136</v>
      </c>
      <c r="S16" s="40" t="s">
        <v>136</v>
      </c>
      <c r="T16" s="90">
        <v>1.1050000000000001E-3</v>
      </c>
      <c r="U16" s="90">
        <v>3.0240000000000002E-3</v>
      </c>
      <c r="V16" s="40" t="s">
        <v>136</v>
      </c>
      <c r="W16" s="90">
        <v>2.7599999999999999E-4</v>
      </c>
      <c r="X16" s="40" t="s">
        <v>136</v>
      </c>
      <c r="Y16" s="40"/>
      <c r="Z16" s="95">
        <v>5.8699999999999996E-4</v>
      </c>
      <c r="AA16" s="45" t="s">
        <v>136</v>
      </c>
      <c r="AB16" s="45" t="s">
        <v>136</v>
      </c>
      <c r="AC16" s="45" t="s">
        <v>136</v>
      </c>
      <c r="AD16" s="45" t="s">
        <v>136</v>
      </c>
      <c r="AE16" s="92">
        <v>4.6480000000000002E-3</v>
      </c>
      <c r="AF16" s="45" t="s">
        <v>136</v>
      </c>
      <c r="AG16" s="92">
        <v>4.6480000000000002E-3</v>
      </c>
      <c r="AH16" s="45" t="s">
        <v>136</v>
      </c>
      <c r="AI16" s="45" t="s">
        <v>136</v>
      </c>
      <c r="AJ16" s="93">
        <v>7.5197E-2</v>
      </c>
      <c r="AK16" s="45" t="s">
        <v>136</v>
      </c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s="37" customFormat="1" x14ac:dyDescent="0.3">
      <c r="A17" s="47" t="s">
        <v>31</v>
      </c>
      <c r="B17" s="40" t="s">
        <v>136</v>
      </c>
      <c r="C17" s="40" t="s">
        <v>136</v>
      </c>
      <c r="D17" s="40" t="s">
        <v>136</v>
      </c>
      <c r="E17" s="40" t="s">
        <v>136</v>
      </c>
      <c r="F17" s="40" t="s">
        <v>136</v>
      </c>
      <c r="G17" s="40" t="s">
        <v>136</v>
      </c>
      <c r="H17" s="45" t="s">
        <v>136</v>
      </c>
      <c r="I17" s="40" t="s">
        <v>136</v>
      </c>
      <c r="J17" s="40">
        <v>0.37390099999999998</v>
      </c>
      <c r="K17" s="40" t="s">
        <v>136</v>
      </c>
      <c r="L17" s="40" t="s">
        <v>136</v>
      </c>
      <c r="M17" s="49">
        <v>0.75456900000000005</v>
      </c>
      <c r="N17" s="40" t="s">
        <v>136</v>
      </c>
      <c r="O17" s="40" t="s">
        <v>136</v>
      </c>
      <c r="P17" s="49"/>
      <c r="Q17" s="90">
        <v>3.4710000000000001E-3</v>
      </c>
      <c r="R17" s="40" t="s">
        <v>136</v>
      </c>
      <c r="S17" s="40" t="s">
        <v>136</v>
      </c>
      <c r="T17" s="40" t="s">
        <v>136</v>
      </c>
      <c r="U17" s="90">
        <v>3.0240000000000002E-3</v>
      </c>
      <c r="V17" s="40" t="s">
        <v>136</v>
      </c>
      <c r="W17" s="40" t="s">
        <v>136</v>
      </c>
      <c r="X17" s="40" t="s">
        <v>136</v>
      </c>
      <c r="Y17" s="40"/>
      <c r="Z17" s="95">
        <v>3.3670000000000002E-3</v>
      </c>
      <c r="AA17" s="45" t="s">
        <v>136</v>
      </c>
      <c r="AB17" s="45" t="s">
        <v>136</v>
      </c>
      <c r="AC17" s="45" t="s">
        <v>136</v>
      </c>
      <c r="AD17" s="45" t="s">
        <v>136</v>
      </c>
      <c r="AE17" s="45" t="s">
        <v>136</v>
      </c>
      <c r="AF17" s="45" t="s">
        <v>136</v>
      </c>
      <c r="AG17" s="45" t="s">
        <v>136</v>
      </c>
      <c r="AH17" s="45" t="s">
        <v>136</v>
      </c>
      <c r="AI17" s="45" t="s">
        <v>136</v>
      </c>
      <c r="AJ17" s="94">
        <v>4.4109000000000002E-2</v>
      </c>
      <c r="AK17" s="45" t="s">
        <v>136</v>
      </c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s="37" customFormat="1" x14ac:dyDescent="0.3">
      <c r="A18" s="47" t="s">
        <v>11</v>
      </c>
      <c r="B18" s="40">
        <v>0.76817599999999997</v>
      </c>
      <c r="C18" s="90">
        <v>8.3999999999999995E-5</v>
      </c>
      <c r="D18" s="90">
        <v>5.5000000000000002E-5</v>
      </c>
      <c r="E18" s="40">
        <v>0.90379100000000001</v>
      </c>
      <c r="F18" s="49">
        <v>0.20471300000000001</v>
      </c>
      <c r="G18" s="40">
        <v>0.81999599999999995</v>
      </c>
      <c r="H18" s="53">
        <v>0.99016999999999999</v>
      </c>
      <c r="I18" s="49">
        <v>0.90703900000000004</v>
      </c>
      <c r="J18" s="90">
        <v>1.6879999999999999E-2</v>
      </c>
      <c r="K18" s="40">
        <v>0.17661199999999999</v>
      </c>
      <c r="L18" s="91">
        <v>2.1999999999999999E-5</v>
      </c>
      <c r="M18" s="91">
        <v>2.1706E-2</v>
      </c>
      <c r="N18" s="90">
        <v>1.1640000000000001E-3</v>
      </c>
      <c r="O18" s="90">
        <v>2.032E-3</v>
      </c>
      <c r="P18" s="49"/>
      <c r="Q18" s="90">
        <v>2.261E-3</v>
      </c>
      <c r="R18" s="40" t="s">
        <v>136</v>
      </c>
      <c r="S18" s="90">
        <v>5.0379999999999999E-3</v>
      </c>
      <c r="T18" s="90">
        <v>9.9999999999999995E-7</v>
      </c>
      <c r="U18" s="90">
        <v>3.0240000000000002E-3</v>
      </c>
      <c r="V18" s="90">
        <v>6.0000000000000002E-6</v>
      </c>
      <c r="W18" s="90">
        <v>1.8389999999999999E-3</v>
      </c>
      <c r="X18" s="40" t="s">
        <v>136</v>
      </c>
      <c r="Y18" s="40"/>
      <c r="Z18" s="95">
        <v>4.66E-4</v>
      </c>
      <c r="AA18" s="45" t="s">
        <v>136</v>
      </c>
      <c r="AB18" s="45" t="s">
        <v>136</v>
      </c>
      <c r="AC18" s="45" t="s">
        <v>136</v>
      </c>
      <c r="AD18" s="92">
        <v>4.5199999999999998E-4</v>
      </c>
      <c r="AE18" s="92">
        <v>7.5059999999999997E-3</v>
      </c>
      <c r="AF18" s="45" t="s">
        <v>136</v>
      </c>
      <c r="AG18" s="92">
        <v>6.973E-3</v>
      </c>
      <c r="AH18" s="94">
        <v>3.3670000000000002E-3</v>
      </c>
      <c r="AI18" s="92">
        <v>6.0000000000000002E-6</v>
      </c>
      <c r="AJ18" s="94">
        <v>1.7290000000000001E-3</v>
      </c>
      <c r="AK18" s="92">
        <v>4.4109000000000002E-2</v>
      </c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s="37" customFormat="1" x14ac:dyDescent="0.3">
      <c r="A19" s="47" t="s">
        <v>12</v>
      </c>
      <c r="B19" s="40">
        <v>0.76817599999999997</v>
      </c>
      <c r="C19" s="40">
        <v>0.99999899999999997</v>
      </c>
      <c r="D19" s="90">
        <v>3.1689999999999999E-3</v>
      </c>
      <c r="E19" s="40">
        <v>0.79190199999999999</v>
      </c>
      <c r="F19" s="49">
        <v>0.34864099999999998</v>
      </c>
      <c r="G19" s="40">
        <v>0.72967199999999999</v>
      </c>
      <c r="H19" s="52">
        <v>0.98691899999999999</v>
      </c>
      <c r="I19" s="49">
        <v>0.90703900000000004</v>
      </c>
      <c r="J19" s="90">
        <v>4.2849999999999997E-3</v>
      </c>
      <c r="K19" s="90">
        <v>2.3255000000000001E-2</v>
      </c>
      <c r="L19" s="91">
        <v>1.8029999999999999E-3</v>
      </c>
      <c r="M19" s="91">
        <v>2.6540999999999999E-2</v>
      </c>
      <c r="N19" s="90">
        <v>4.235E-3</v>
      </c>
      <c r="O19" s="90">
        <v>2.6199999999999999E-3</v>
      </c>
      <c r="P19" s="49"/>
      <c r="Q19" s="40">
        <v>5.1874000000000003E-2</v>
      </c>
      <c r="R19" s="90">
        <v>8.4159999999999999E-3</v>
      </c>
      <c r="S19" s="90">
        <v>2.6296E-2</v>
      </c>
      <c r="T19" s="90">
        <v>3.0000000000000001E-6</v>
      </c>
      <c r="U19" s="90">
        <v>3.0240000000000002E-3</v>
      </c>
      <c r="V19" s="90">
        <v>3.0000000000000001E-6</v>
      </c>
      <c r="W19" s="90">
        <v>2.3376000000000001E-2</v>
      </c>
      <c r="X19" s="40">
        <v>0.99999899999999997</v>
      </c>
      <c r="Y19" s="40"/>
      <c r="Z19" s="95">
        <v>2.7139999999999998E-3</v>
      </c>
      <c r="AA19" s="45" t="s">
        <v>136</v>
      </c>
      <c r="AB19" s="92">
        <v>3.2000000000000001E-2</v>
      </c>
      <c r="AC19" s="45" t="s">
        <v>136</v>
      </c>
      <c r="AD19" s="92">
        <v>3.2000000000000001E-2</v>
      </c>
      <c r="AE19" s="92">
        <v>8.7679999999999998E-3</v>
      </c>
      <c r="AF19" s="45">
        <v>0.38964799999999999</v>
      </c>
      <c r="AG19" s="92">
        <v>8.0739999999999996E-3</v>
      </c>
      <c r="AH19" s="52" t="s">
        <v>136</v>
      </c>
      <c r="AI19" s="92">
        <v>2.1142999999999999E-2</v>
      </c>
      <c r="AJ19" s="94">
        <v>2.9169999999999999E-3</v>
      </c>
      <c r="AK19" s="92">
        <v>1.5244000000000001E-2</v>
      </c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s="37" customFormat="1" x14ac:dyDescent="0.3">
      <c r="A20" s="47" t="s">
        <v>32</v>
      </c>
      <c r="B20" s="40" t="s">
        <v>136</v>
      </c>
      <c r="C20" s="90">
        <v>2.5167999999999999E-2</v>
      </c>
      <c r="D20" s="40" t="s">
        <v>136</v>
      </c>
      <c r="E20" s="40" t="s">
        <v>136</v>
      </c>
      <c r="F20" s="40" t="s">
        <v>136</v>
      </c>
      <c r="G20" s="40" t="s">
        <v>136</v>
      </c>
      <c r="H20" s="45" t="s">
        <v>136</v>
      </c>
      <c r="I20" s="40" t="s">
        <v>136</v>
      </c>
      <c r="J20" s="90">
        <v>1.6879999999999999E-2</v>
      </c>
      <c r="K20" s="40" t="s">
        <v>136</v>
      </c>
      <c r="L20" s="40" t="s">
        <v>136</v>
      </c>
      <c r="M20" s="40" t="s">
        <v>136</v>
      </c>
      <c r="N20" s="40" t="s">
        <v>136</v>
      </c>
      <c r="O20" s="90">
        <v>1.1036000000000001E-2</v>
      </c>
      <c r="P20" s="49"/>
      <c r="Q20" s="90">
        <v>3.1519999999999999E-3</v>
      </c>
      <c r="R20" s="40" t="s">
        <v>136</v>
      </c>
      <c r="S20" s="40" t="s">
        <v>136</v>
      </c>
      <c r="T20" s="40" t="s">
        <v>136</v>
      </c>
      <c r="U20" s="90">
        <v>2.5639999999999999E-3</v>
      </c>
      <c r="V20" s="40" t="s">
        <v>136</v>
      </c>
      <c r="W20" s="40" t="s">
        <v>136</v>
      </c>
      <c r="X20" s="40" t="s">
        <v>136</v>
      </c>
      <c r="Y20" s="40"/>
      <c r="Z20" s="95">
        <v>2.8400000000000002E-4</v>
      </c>
      <c r="AA20" s="45" t="s">
        <v>136</v>
      </c>
      <c r="AB20" s="45" t="s">
        <v>136</v>
      </c>
      <c r="AC20" s="45" t="s">
        <v>136</v>
      </c>
      <c r="AD20" s="45" t="s">
        <v>136</v>
      </c>
      <c r="AE20" s="45" t="s">
        <v>136</v>
      </c>
      <c r="AF20" s="45" t="s">
        <v>136</v>
      </c>
      <c r="AG20" s="45" t="s">
        <v>136</v>
      </c>
      <c r="AH20" s="45" t="s">
        <v>136</v>
      </c>
      <c r="AI20" s="45">
        <v>0.27389200000000002</v>
      </c>
      <c r="AJ20" s="94">
        <v>1.3569999999999999E-3</v>
      </c>
      <c r="AK20" s="45" t="s">
        <v>136</v>
      </c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s="37" customFormat="1" x14ac:dyDescent="0.3">
      <c r="A21" s="47" t="s">
        <v>23</v>
      </c>
      <c r="B21" s="40" t="s">
        <v>136</v>
      </c>
      <c r="C21" s="40" t="s">
        <v>136</v>
      </c>
      <c r="D21" s="40" t="s">
        <v>136</v>
      </c>
      <c r="E21" s="40" t="s">
        <v>136</v>
      </c>
      <c r="F21" s="40" t="s">
        <v>136</v>
      </c>
      <c r="G21" s="40" t="s">
        <v>136</v>
      </c>
      <c r="H21" s="45" t="s">
        <v>136</v>
      </c>
      <c r="I21" s="40" t="s">
        <v>136</v>
      </c>
      <c r="J21" s="40" t="s">
        <v>136</v>
      </c>
      <c r="K21" s="40" t="s">
        <v>136</v>
      </c>
      <c r="L21" s="40" t="s">
        <v>136</v>
      </c>
      <c r="M21" s="49">
        <v>0.141849</v>
      </c>
      <c r="N21" s="40" t="s">
        <v>136</v>
      </c>
      <c r="O21" s="40" t="s">
        <v>136</v>
      </c>
      <c r="P21" s="49"/>
      <c r="Q21" s="40" t="s">
        <v>136</v>
      </c>
      <c r="R21" s="40" t="s">
        <v>136</v>
      </c>
      <c r="S21" s="40" t="s">
        <v>136</v>
      </c>
      <c r="T21" s="40" t="s">
        <v>136</v>
      </c>
      <c r="U21" s="40" t="s">
        <v>136</v>
      </c>
      <c r="V21" s="40" t="s">
        <v>136</v>
      </c>
      <c r="W21" s="40" t="s">
        <v>136</v>
      </c>
      <c r="X21" s="40" t="s">
        <v>136</v>
      </c>
      <c r="Y21" s="40"/>
      <c r="Z21" s="95">
        <v>1.0307E-2</v>
      </c>
      <c r="AA21" s="45" t="s">
        <v>136</v>
      </c>
      <c r="AB21" s="45" t="s">
        <v>136</v>
      </c>
      <c r="AC21" s="45" t="s">
        <v>136</v>
      </c>
      <c r="AD21" s="45" t="s">
        <v>136</v>
      </c>
      <c r="AE21" s="92">
        <v>2.9627000000000001E-2</v>
      </c>
      <c r="AF21" s="45" t="s">
        <v>136</v>
      </c>
      <c r="AG21" s="92">
        <v>1.7361000000000001E-2</v>
      </c>
      <c r="AH21" s="45" t="s">
        <v>136</v>
      </c>
      <c r="AI21" s="45" t="s">
        <v>136</v>
      </c>
      <c r="AJ21" s="93">
        <v>0.21875</v>
      </c>
      <c r="AK21" s="45" t="s">
        <v>136</v>
      </c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s="37" customFormat="1" x14ac:dyDescent="0.3">
      <c r="A22" s="47" t="s">
        <v>18</v>
      </c>
      <c r="B22" s="40">
        <v>0.231152</v>
      </c>
      <c r="C22" s="90">
        <v>1.27E-4</v>
      </c>
      <c r="D22" s="90">
        <v>1.6459999999999999E-3</v>
      </c>
      <c r="E22" s="40">
        <v>0.121986</v>
      </c>
      <c r="F22" s="49">
        <v>0.20471300000000001</v>
      </c>
      <c r="G22" s="40">
        <v>0.61649900000000002</v>
      </c>
      <c r="H22" s="52">
        <v>5.1901000000000003E-2</v>
      </c>
      <c r="I22" s="49">
        <v>0.27389200000000002</v>
      </c>
      <c r="J22" s="90">
        <v>2.3217999999999999E-2</v>
      </c>
      <c r="K22" s="40">
        <v>0.30946600000000002</v>
      </c>
      <c r="L22" s="91">
        <v>1.454E-3</v>
      </c>
      <c r="M22" s="91">
        <v>1.9154000000000001E-2</v>
      </c>
      <c r="N22" s="90">
        <v>2.9300000000000002E-4</v>
      </c>
      <c r="O22" s="90">
        <v>1.1036000000000001E-2</v>
      </c>
      <c r="P22" s="49"/>
      <c r="Q22" s="90">
        <v>2.4269999999999999E-3</v>
      </c>
      <c r="R22" s="90">
        <v>2.3611E-2</v>
      </c>
      <c r="S22" s="90">
        <v>3.62E-3</v>
      </c>
      <c r="T22" s="90">
        <v>9.9999999999999995E-7</v>
      </c>
      <c r="U22" s="90">
        <v>3.0240000000000002E-3</v>
      </c>
      <c r="V22" s="90">
        <v>1.0000000000000001E-5</v>
      </c>
      <c r="W22" s="90">
        <v>3.751E-3</v>
      </c>
      <c r="X22" s="40">
        <v>0.64883400000000002</v>
      </c>
      <c r="Y22" s="40"/>
      <c r="Z22" s="95">
        <v>2.1940000000000002E-3</v>
      </c>
      <c r="AA22" s="92">
        <v>2.3108E-2</v>
      </c>
      <c r="AB22" s="92">
        <v>7.6300000000000001E-4</v>
      </c>
      <c r="AC22" s="45">
        <v>0.84633599999999998</v>
      </c>
      <c r="AD22" s="92">
        <v>1.5899E-2</v>
      </c>
      <c r="AE22" s="92">
        <v>8.7679999999999998E-3</v>
      </c>
      <c r="AF22" s="45">
        <v>0.60799999999999998</v>
      </c>
      <c r="AG22" s="92">
        <v>8.0739999999999996E-3</v>
      </c>
      <c r="AH22" s="52">
        <v>0.60799999999999998</v>
      </c>
      <c r="AI22" s="92">
        <v>9.4560000000000009E-3</v>
      </c>
      <c r="AJ22" s="94">
        <v>4.8310000000000002E-3</v>
      </c>
      <c r="AK22" s="45">
        <v>0.19214300000000001</v>
      </c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s="37" customFormat="1" x14ac:dyDescent="0.3">
      <c r="A23" s="47" t="s">
        <v>19</v>
      </c>
      <c r="B23" s="40">
        <v>0.174342</v>
      </c>
      <c r="C23" s="40">
        <v>0.19689799999999999</v>
      </c>
      <c r="D23" s="40">
        <v>0.19626099999999999</v>
      </c>
      <c r="E23" s="40">
        <v>0.90379100000000001</v>
      </c>
      <c r="F23" s="49">
        <v>0.29691000000000001</v>
      </c>
      <c r="G23" s="40">
        <v>0.99999899999999997</v>
      </c>
      <c r="H23" s="52">
        <v>5.1901000000000003E-2</v>
      </c>
      <c r="I23" s="49">
        <v>0.35676999999999998</v>
      </c>
      <c r="J23" s="90">
        <v>2.7615000000000001E-2</v>
      </c>
      <c r="K23" s="40">
        <v>0.69053399999999998</v>
      </c>
      <c r="L23" s="91">
        <v>1.8029999999999999E-3</v>
      </c>
      <c r="M23" s="49">
        <v>0.413408</v>
      </c>
      <c r="N23" s="90">
        <v>1.4925000000000001E-2</v>
      </c>
      <c r="O23" s="40">
        <v>5.5088999999999999E-2</v>
      </c>
      <c r="P23" s="49"/>
      <c r="Q23" s="90">
        <v>1.0892000000000001E-2</v>
      </c>
      <c r="R23" s="40">
        <v>0.37390099999999998</v>
      </c>
      <c r="S23" s="40">
        <v>0.158302</v>
      </c>
      <c r="T23" s="90">
        <v>7.9999999999999996E-6</v>
      </c>
      <c r="U23" s="90">
        <v>3.0240000000000002E-3</v>
      </c>
      <c r="V23" s="90">
        <v>4.5519999999999996E-3</v>
      </c>
      <c r="W23" s="40">
        <v>5.0781E-2</v>
      </c>
      <c r="X23" s="40" t="s">
        <v>136</v>
      </c>
      <c r="Y23" s="40"/>
      <c r="Z23" s="95">
        <v>1.0307E-2</v>
      </c>
      <c r="AA23" s="92">
        <v>4.7420999999999998E-2</v>
      </c>
      <c r="AB23" s="92">
        <v>1.7253999999999999E-2</v>
      </c>
      <c r="AC23" s="45">
        <v>0.84633599999999998</v>
      </c>
      <c r="AD23" s="45">
        <v>6.6767000000000007E-2</v>
      </c>
      <c r="AE23" s="45">
        <v>6.6410999999999998E-2</v>
      </c>
      <c r="AF23" s="45">
        <v>0.60799999999999998</v>
      </c>
      <c r="AG23" s="92">
        <v>1.7361000000000001E-2</v>
      </c>
      <c r="AH23" s="52">
        <v>0.60799999999999998</v>
      </c>
      <c r="AI23" s="45">
        <v>0.27389200000000002</v>
      </c>
      <c r="AJ23" s="94">
        <v>1.4681E-2</v>
      </c>
      <c r="AK23" s="45">
        <v>0.13562199999999999</v>
      </c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s="37" customFormat="1" x14ac:dyDescent="0.3">
      <c r="A24" s="46" t="s">
        <v>120</v>
      </c>
      <c r="B24" s="90">
        <v>5.8510000000000003E-3</v>
      </c>
      <c r="C24" s="90">
        <v>9.9999999999999995E-7</v>
      </c>
      <c r="D24" s="90">
        <v>1.9999999999999999E-6</v>
      </c>
      <c r="E24" s="40">
        <v>0.38350099999999998</v>
      </c>
      <c r="F24" s="91">
        <v>2.7140999999999998E-2</v>
      </c>
      <c r="G24" s="40">
        <v>0.81999599999999995</v>
      </c>
      <c r="H24" s="52">
        <v>0.995</v>
      </c>
      <c r="I24" s="91">
        <v>9.3800000000000003E-4</v>
      </c>
      <c r="J24" s="90">
        <v>4.6299999999999996E-3</v>
      </c>
      <c r="K24" s="90">
        <v>2.3255000000000001E-2</v>
      </c>
      <c r="L24" s="91">
        <v>1.1E-5</v>
      </c>
      <c r="M24" s="91">
        <v>2.6540999999999999E-2</v>
      </c>
      <c r="N24" s="90">
        <v>3.8900000000000002E-4</v>
      </c>
      <c r="O24" s="90">
        <v>3.5E-4</v>
      </c>
      <c r="P24" s="49"/>
      <c r="Q24" s="90">
        <v>2.4269999999999999E-3</v>
      </c>
      <c r="R24" s="90">
        <v>1.76E-4</v>
      </c>
      <c r="S24" s="90">
        <v>1.3290000000000001E-3</v>
      </c>
      <c r="T24" s="90">
        <v>9.9999999999999995E-7</v>
      </c>
      <c r="U24" s="90">
        <v>3.0240000000000002E-3</v>
      </c>
      <c r="V24" s="90">
        <v>3.0000000000000001E-6</v>
      </c>
      <c r="W24" s="90">
        <v>3.4030000000000002E-3</v>
      </c>
      <c r="X24" s="40">
        <v>0.64883400000000002</v>
      </c>
      <c r="Y24" s="40"/>
      <c r="Z24" s="95">
        <v>3.21E-4</v>
      </c>
      <c r="AA24" s="92">
        <v>1.07E-4</v>
      </c>
      <c r="AB24" s="92">
        <v>9.0000000000000002E-6</v>
      </c>
      <c r="AC24" s="45">
        <v>0.413408</v>
      </c>
      <c r="AD24" s="92">
        <v>7.7999999999999999E-5</v>
      </c>
      <c r="AE24" s="92">
        <v>8.7679999999999998E-3</v>
      </c>
      <c r="AF24" s="45">
        <v>0.11487600000000001</v>
      </c>
      <c r="AG24" s="92">
        <v>8.0739999999999996E-3</v>
      </c>
      <c r="AH24" s="52">
        <v>9.3007999999999993E-2</v>
      </c>
      <c r="AI24" s="92">
        <v>2.3400000000000001E-3</v>
      </c>
      <c r="AJ24" s="94">
        <v>1.2700000000000001E-3</v>
      </c>
      <c r="AK24" s="45">
        <v>8.6148000000000002E-2</v>
      </c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s="37" customFormat="1" x14ac:dyDescent="0.35"/>
    <row r="26" spans="1:57" s="37" customFormat="1" x14ac:dyDescent="0.35">
      <c r="A26" s="48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</row>
    <row r="27" spans="1:57" s="37" customFormat="1" x14ac:dyDescent="0.3">
      <c r="A27" s="47"/>
      <c r="B27" s="45"/>
    </row>
    <row r="28" spans="1:57" s="37" customFormat="1" x14ac:dyDescent="0.3">
      <c r="A28" s="47"/>
      <c r="B28" s="45"/>
      <c r="C28" s="38"/>
      <c r="D28" s="38"/>
      <c r="E28" s="38"/>
      <c r="F28" s="38"/>
      <c r="G28" s="38"/>
      <c r="H28" s="38"/>
      <c r="I28" s="49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</row>
    <row r="29" spans="1:57" s="37" customFormat="1" x14ac:dyDescent="0.3">
      <c r="A29" s="47"/>
      <c r="B29" s="45"/>
      <c r="C29" s="38"/>
      <c r="D29" s="38"/>
      <c r="E29" s="38"/>
      <c r="F29" s="38"/>
      <c r="G29" s="38"/>
      <c r="H29" s="52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</row>
    <row r="30" spans="1:57" s="37" customFormat="1" x14ac:dyDescent="0.3">
      <c r="A30" s="47"/>
      <c r="B30" s="54"/>
      <c r="C30" s="38"/>
      <c r="D30" s="38"/>
      <c r="E30" s="38"/>
      <c r="F30" s="38"/>
      <c r="G30" s="40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</row>
    <row r="31" spans="1:57" s="37" customFormat="1" x14ac:dyDescent="0.3">
      <c r="A31" s="47"/>
      <c r="B31" s="54"/>
      <c r="C31" s="38"/>
      <c r="D31" s="38"/>
      <c r="E31" s="38"/>
      <c r="F31" s="38"/>
      <c r="G31" s="40"/>
      <c r="H31" s="38"/>
      <c r="I31" s="49"/>
      <c r="J31" s="38"/>
      <c r="K31" s="40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</row>
    <row r="32" spans="1:57" s="37" customFormat="1" x14ac:dyDescent="0.3">
      <c r="A32" s="47"/>
      <c r="B32" s="54"/>
      <c r="C32" s="38"/>
      <c r="D32" s="38"/>
      <c r="E32" s="38"/>
      <c r="F32" s="38"/>
      <c r="G32" s="38"/>
      <c r="H32" s="52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</row>
    <row r="33" spans="1:39" s="37" customFormat="1" x14ac:dyDescent="0.3">
      <c r="A33" s="47"/>
      <c r="B33" s="54"/>
      <c r="C33" s="38"/>
      <c r="D33" s="38"/>
      <c r="E33" s="38"/>
      <c r="F33" s="38"/>
      <c r="G33" s="38"/>
      <c r="H33" s="38"/>
      <c r="I33" s="49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</row>
    <row r="34" spans="1:39" s="37" customFormat="1" x14ac:dyDescent="0.3">
      <c r="A34" s="47"/>
      <c r="B34" s="54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</row>
    <row r="35" spans="1:39" s="37" customFormat="1" x14ac:dyDescent="0.3">
      <c r="A35" s="47"/>
      <c r="B35" s="54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</row>
    <row r="36" spans="1:39" s="37" customFormat="1" x14ac:dyDescent="0.3">
      <c r="A36" s="47"/>
      <c r="B36" s="54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</row>
    <row r="37" spans="1:39" s="37" customFormat="1" x14ac:dyDescent="0.3">
      <c r="A37" s="47"/>
      <c r="B37" s="54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</row>
    <row r="38" spans="1:39" s="37" customFormat="1" x14ac:dyDescent="0.3">
      <c r="A38" s="47"/>
      <c r="B38" s="54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</row>
    <row r="39" spans="1:39" s="37" customFormat="1" x14ac:dyDescent="0.3">
      <c r="A39" s="47"/>
      <c r="B39" s="54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</row>
    <row r="40" spans="1:39" s="37" customFormat="1" x14ac:dyDescent="0.3">
      <c r="A40" s="47"/>
      <c r="B40" s="54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</row>
    <row r="41" spans="1:39" s="37" customFormat="1" x14ac:dyDescent="0.3">
      <c r="A41" s="47"/>
      <c r="B41" s="54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</row>
    <row r="42" spans="1:39" s="37" customFormat="1" x14ac:dyDescent="0.3">
      <c r="A42" s="47"/>
      <c r="B42" s="54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</row>
    <row r="43" spans="1:39" s="37" customFormat="1" x14ac:dyDescent="0.3">
      <c r="A43" s="47"/>
      <c r="B43" s="54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</row>
    <row r="44" spans="1:39" s="37" customFormat="1" x14ac:dyDescent="0.3">
      <c r="A44" s="47"/>
      <c r="B44" s="54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</row>
    <row r="45" spans="1:39" s="37" customFormat="1" x14ac:dyDescent="0.3">
      <c r="A45" s="47"/>
      <c r="B45" s="54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</row>
    <row r="46" spans="1:39" s="37" customFormat="1" x14ac:dyDescent="0.3">
      <c r="A46" s="46"/>
      <c r="B46" s="54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</row>
    <row r="47" spans="1:39" s="37" customFormat="1" x14ac:dyDescent="0.35"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</row>
    <row r="48" spans="1:39" s="37" customFormat="1" x14ac:dyDescent="0.35"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</row>
    <row r="49" s="37" customFormat="1" x14ac:dyDescent="0.35"/>
    <row r="50" s="37" customFormat="1" x14ac:dyDescent="0.35"/>
    <row r="51" s="37" customFormat="1" x14ac:dyDescent="0.35"/>
    <row r="52" s="37" customFormat="1" x14ac:dyDescent="0.35"/>
    <row r="53" s="37" customFormat="1" x14ac:dyDescent="0.35"/>
    <row r="54" s="37" customFormat="1" x14ac:dyDescent="0.35"/>
    <row r="55" s="37" customFormat="1" x14ac:dyDescent="0.35"/>
    <row r="56" s="37" customFormat="1" x14ac:dyDescent="0.35"/>
    <row r="57" s="37" customFormat="1" x14ac:dyDescent="0.35"/>
    <row r="58" s="37" customFormat="1" x14ac:dyDescent="0.35"/>
    <row r="59" s="37" customFormat="1" x14ac:dyDescent="0.35"/>
    <row r="60" s="37" customFormat="1" x14ac:dyDescent="0.35"/>
    <row r="61" s="37" customFormat="1" x14ac:dyDescent="0.35"/>
    <row r="62" s="37" customFormat="1" x14ac:dyDescent="0.35"/>
    <row r="63" s="37" customFormat="1" x14ac:dyDescent="0.35"/>
    <row r="64" s="37" customFormat="1" x14ac:dyDescent="0.35"/>
    <row r="65" s="37" customFormat="1" x14ac:dyDescent="0.35"/>
    <row r="66" s="37" customFormat="1" x14ac:dyDescent="0.35"/>
    <row r="67" s="37" customFormat="1" x14ac:dyDescent="0.35"/>
    <row r="68" s="37" customFormat="1" x14ac:dyDescent="0.35"/>
    <row r="69" s="37" customFormat="1" x14ac:dyDescent="0.35"/>
    <row r="70" s="37" customFormat="1" x14ac:dyDescent="0.35"/>
    <row r="71" s="37" customFormat="1" x14ac:dyDescent="0.35"/>
  </sheetData>
  <mergeCells count="1">
    <mergeCell ref="A1:I1"/>
  </mergeCells>
  <pageMargins left="0.7" right="0.7" top="0.75" bottom="0.75" header="0.3" footer="0.3"/>
  <pageSetup orientation="portrait" horizontalDpi="20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8"/>
  <sheetViews>
    <sheetView topLeftCell="A142" zoomScale="85" zoomScaleNormal="85" workbookViewId="0">
      <selection activeCell="L8" sqref="L8"/>
    </sheetView>
  </sheetViews>
  <sheetFormatPr defaultRowHeight="14.5" x14ac:dyDescent="0.35"/>
  <cols>
    <col min="1" max="1" width="20.1796875" style="2" customWidth="1"/>
    <col min="2" max="2" width="18.36328125" style="2" bestFit="1" customWidth="1"/>
    <col min="3" max="3" width="11" style="2" customWidth="1"/>
    <col min="4" max="4" width="9.1796875" style="2" bestFit="1" customWidth="1"/>
    <col min="5" max="5" width="12.6328125" style="2" customWidth="1"/>
    <col min="6" max="6" width="7.26953125" style="2" bestFit="1" customWidth="1"/>
    <col min="7" max="7" width="10.36328125" style="2" customWidth="1"/>
    <col min="8" max="8" width="8.7265625" style="2"/>
    <col min="9" max="9" width="17.36328125" style="2" customWidth="1"/>
    <col min="10" max="16384" width="8.7265625" style="2"/>
  </cols>
  <sheetData>
    <row r="1" spans="1:9" ht="87.5" customHeight="1" x14ac:dyDescent="0.35">
      <c r="A1" s="63" t="s">
        <v>201</v>
      </c>
      <c r="B1" s="62"/>
      <c r="C1" s="62"/>
      <c r="D1" s="62"/>
      <c r="E1" s="62"/>
      <c r="F1" s="62"/>
      <c r="G1" s="62"/>
      <c r="H1" s="62"/>
      <c r="I1" s="62"/>
    </row>
    <row r="3" spans="1:9" x14ac:dyDescent="0.35">
      <c r="A3" s="31" t="s">
        <v>125</v>
      </c>
      <c r="B3" s="37"/>
      <c r="C3" s="37"/>
      <c r="D3" s="37"/>
      <c r="E3" s="37"/>
      <c r="F3" s="37"/>
      <c r="G3" s="37"/>
    </row>
    <row r="4" spans="1:9" x14ac:dyDescent="0.35">
      <c r="A4" s="31" t="s">
        <v>156</v>
      </c>
      <c r="B4" s="31" t="s">
        <v>155</v>
      </c>
      <c r="C4" s="31" t="s">
        <v>154</v>
      </c>
      <c r="D4" s="31" t="s">
        <v>137</v>
      </c>
      <c r="E4" s="31" t="s">
        <v>153</v>
      </c>
      <c r="F4" s="31" t="s">
        <v>152</v>
      </c>
      <c r="G4" s="31" t="s">
        <v>151</v>
      </c>
    </row>
    <row r="5" spans="1:9" x14ac:dyDescent="0.35">
      <c r="A5" s="56" t="s">
        <v>20</v>
      </c>
      <c r="B5" s="56">
        <v>0.79100000000000004</v>
      </c>
      <c r="C5" s="56">
        <v>0.74399999999999999</v>
      </c>
      <c r="D5" s="56">
        <v>14</v>
      </c>
      <c r="E5" s="56">
        <v>-1.5424</v>
      </c>
      <c r="F5" s="56">
        <v>3.12</v>
      </c>
      <c r="G5" s="56" t="s">
        <v>150</v>
      </c>
      <c r="H5" s="32"/>
    </row>
    <row r="6" spans="1:9" x14ac:dyDescent="0.35">
      <c r="A6" s="56" t="s">
        <v>91</v>
      </c>
      <c r="B6" s="56">
        <v>0.82799999999999996</v>
      </c>
      <c r="C6" s="56">
        <v>0.74399999999999999</v>
      </c>
      <c r="D6" s="56">
        <v>14</v>
      </c>
      <c r="E6" s="56">
        <v>-1.5054000000000001</v>
      </c>
      <c r="F6" s="56">
        <v>3.16</v>
      </c>
      <c r="G6" s="56" t="s">
        <v>150</v>
      </c>
      <c r="H6" s="32"/>
    </row>
    <row r="7" spans="1:9" x14ac:dyDescent="0.35">
      <c r="A7" s="56" t="s">
        <v>90</v>
      </c>
      <c r="B7" s="56">
        <v>2.427</v>
      </c>
      <c r="C7" s="56">
        <v>0.74399999999999999</v>
      </c>
      <c r="D7" s="56">
        <v>14</v>
      </c>
      <c r="E7" s="56">
        <v>9.3899999999999997E-2</v>
      </c>
      <c r="F7" s="56">
        <v>4.76</v>
      </c>
      <c r="G7" s="56" t="s">
        <v>159</v>
      </c>
      <c r="H7" s="32"/>
    </row>
    <row r="8" spans="1:9" x14ac:dyDescent="0.35">
      <c r="A8" s="56" t="s">
        <v>86</v>
      </c>
      <c r="B8" s="56">
        <v>4.3579999999999997</v>
      </c>
      <c r="C8" s="56">
        <v>0.74399999999999999</v>
      </c>
      <c r="D8" s="56">
        <v>14</v>
      </c>
      <c r="E8" s="56">
        <v>2.0244</v>
      </c>
      <c r="F8" s="56">
        <v>6.69</v>
      </c>
      <c r="G8" s="56" t="s">
        <v>159</v>
      </c>
      <c r="H8" s="32"/>
    </row>
    <row r="9" spans="1:9" x14ac:dyDescent="0.35">
      <c r="A9" s="56" t="s">
        <v>92</v>
      </c>
      <c r="B9" s="56">
        <v>6.6740000000000004</v>
      </c>
      <c r="C9" s="56">
        <v>0.74399999999999999</v>
      </c>
      <c r="D9" s="56">
        <v>14</v>
      </c>
      <c r="E9" s="56">
        <v>4.3406000000000002</v>
      </c>
      <c r="F9" s="56">
        <v>9.01</v>
      </c>
      <c r="G9" s="56" t="s">
        <v>149</v>
      </c>
      <c r="H9" s="32"/>
    </row>
    <row r="10" spans="1:9" x14ac:dyDescent="0.35">
      <c r="A10" s="56" t="s">
        <v>89</v>
      </c>
      <c r="B10" s="56">
        <v>42.924999999999997</v>
      </c>
      <c r="C10" s="56">
        <v>0.74399999999999999</v>
      </c>
      <c r="D10" s="56">
        <v>14</v>
      </c>
      <c r="E10" s="56">
        <v>40.592300000000002</v>
      </c>
      <c r="F10" s="56">
        <v>45.26</v>
      </c>
      <c r="G10" s="56" t="s">
        <v>148</v>
      </c>
      <c r="H10" s="32"/>
    </row>
    <row r="11" spans="1:9" x14ac:dyDescent="0.35">
      <c r="A11" s="56" t="s">
        <v>21</v>
      </c>
      <c r="B11" s="56">
        <v>55.058999999999997</v>
      </c>
      <c r="C11" s="56">
        <v>0.74399999999999999</v>
      </c>
      <c r="D11" s="56">
        <v>14</v>
      </c>
      <c r="E11" s="56">
        <v>52.725900000000003</v>
      </c>
      <c r="F11" s="56">
        <v>57.39</v>
      </c>
      <c r="G11" s="56" t="s">
        <v>158</v>
      </c>
      <c r="H11" s="32"/>
    </row>
    <row r="12" spans="1:9" x14ac:dyDescent="0.35">
      <c r="A12" s="56"/>
      <c r="B12" s="97"/>
      <c r="C12" s="56"/>
      <c r="D12" s="56"/>
      <c r="E12" s="56"/>
      <c r="F12" s="50"/>
      <c r="G12" s="56"/>
      <c r="H12" s="32"/>
    </row>
    <row r="13" spans="1:9" x14ac:dyDescent="0.35">
      <c r="A13" s="98" t="s">
        <v>127</v>
      </c>
      <c r="B13" s="56"/>
      <c r="C13" s="56"/>
      <c r="D13" s="56"/>
      <c r="E13" s="56"/>
      <c r="F13" s="56"/>
      <c r="G13" s="56"/>
      <c r="H13" s="32"/>
    </row>
    <row r="14" spans="1:9" x14ac:dyDescent="0.35">
      <c r="A14" s="98" t="s">
        <v>156</v>
      </c>
      <c r="B14" s="98" t="s">
        <v>155</v>
      </c>
      <c r="C14" s="98" t="s">
        <v>154</v>
      </c>
      <c r="D14" s="98" t="s">
        <v>137</v>
      </c>
      <c r="E14" s="98" t="s">
        <v>153</v>
      </c>
      <c r="F14" s="98" t="s">
        <v>152</v>
      </c>
      <c r="G14" s="98" t="s">
        <v>151</v>
      </c>
      <c r="H14" s="32"/>
    </row>
    <row r="15" spans="1:9" x14ac:dyDescent="0.35">
      <c r="A15" s="56" t="s">
        <v>20</v>
      </c>
      <c r="B15" s="56">
        <v>1.89</v>
      </c>
      <c r="C15" s="56">
        <v>0.36599999999999999</v>
      </c>
      <c r="D15" s="56">
        <v>14</v>
      </c>
      <c r="E15" s="56">
        <v>0.74399999999999999</v>
      </c>
      <c r="F15" s="56">
        <v>3.04</v>
      </c>
      <c r="G15" s="56" t="s">
        <v>150</v>
      </c>
      <c r="H15" s="32"/>
    </row>
    <row r="16" spans="1:9" x14ac:dyDescent="0.35">
      <c r="A16" s="56" t="s">
        <v>91</v>
      </c>
      <c r="B16" s="56">
        <v>4.33</v>
      </c>
      <c r="C16" s="56">
        <v>0.36599999999999999</v>
      </c>
      <c r="D16" s="56">
        <v>14</v>
      </c>
      <c r="E16" s="56">
        <v>3.181</v>
      </c>
      <c r="F16" s="56">
        <v>5.48</v>
      </c>
      <c r="G16" s="56" t="s">
        <v>149</v>
      </c>
      <c r="H16" s="32"/>
    </row>
    <row r="17" spans="1:8" x14ac:dyDescent="0.35">
      <c r="A17" s="56" t="s">
        <v>90</v>
      </c>
      <c r="B17" s="56">
        <v>7.49</v>
      </c>
      <c r="C17" s="56">
        <v>0.36599999999999999</v>
      </c>
      <c r="D17" s="56">
        <v>14</v>
      </c>
      <c r="E17" s="56">
        <v>6.343</v>
      </c>
      <c r="F17" s="56">
        <v>8.64</v>
      </c>
      <c r="G17" s="56" t="s">
        <v>148</v>
      </c>
      <c r="H17" s="32"/>
    </row>
    <row r="18" spans="1:8" x14ac:dyDescent="0.35">
      <c r="A18" s="56" t="s">
        <v>86</v>
      </c>
      <c r="B18" s="56">
        <v>11.51</v>
      </c>
      <c r="C18" s="56">
        <v>0.36599999999999999</v>
      </c>
      <c r="D18" s="56">
        <v>14</v>
      </c>
      <c r="E18" s="56">
        <v>10.364000000000001</v>
      </c>
      <c r="F18" s="56">
        <v>12.66</v>
      </c>
      <c r="G18" s="56" t="s">
        <v>158</v>
      </c>
      <c r="H18" s="32"/>
    </row>
    <row r="19" spans="1:8" x14ac:dyDescent="0.35">
      <c r="A19" s="56" t="s">
        <v>21</v>
      </c>
      <c r="B19" s="56">
        <v>11.6</v>
      </c>
      <c r="C19" s="56">
        <v>0.36599999999999999</v>
      </c>
      <c r="D19" s="56">
        <v>14</v>
      </c>
      <c r="E19" s="56">
        <v>10.455</v>
      </c>
      <c r="F19" s="56">
        <v>12.75</v>
      </c>
      <c r="G19" s="56" t="s">
        <v>158</v>
      </c>
      <c r="H19" s="32"/>
    </row>
    <row r="20" spans="1:8" x14ac:dyDescent="0.35">
      <c r="A20" s="56" t="s">
        <v>89</v>
      </c>
      <c r="B20" s="56">
        <v>12.37</v>
      </c>
      <c r="C20" s="56">
        <v>0.36599999999999999</v>
      </c>
      <c r="D20" s="56">
        <v>14</v>
      </c>
      <c r="E20" s="56">
        <v>11.222</v>
      </c>
      <c r="F20" s="56">
        <v>13.52</v>
      </c>
      <c r="G20" s="56" t="s">
        <v>158</v>
      </c>
      <c r="H20" s="32"/>
    </row>
    <row r="21" spans="1:8" x14ac:dyDescent="0.35">
      <c r="A21" s="56" t="s">
        <v>92</v>
      </c>
      <c r="B21" s="56">
        <v>28.98</v>
      </c>
      <c r="C21" s="56">
        <v>0.36599999999999999</v>
      </c>
      <c r="D21" s="56">
        <v>14</v>
      </c>
      <c r="E21" s="56">
        <v>27.826000000000001</v>
      </c>
      <c r="F21" s="56">
        <v>30.12</v>
      </c>
      <c r="G21" s="56" t="s">
        <v>140</v>
      </c>
      <c r="H21" s="32"/>
    </row>
    <row r="22" spans="1:8" x14ac:dyDescent="0.35">
      <c r="A22" s="56"/>
      <c r="B22" s="56"/>
      <c r="C22" s="56"/>
      <c r="D22" s="56"/>
      <c r="E22" s="56"/>
      <c r="F22" s="50"/>
      <c r="G22" s="56"/>
      <c r="H22" s="32"/>
    </row>
    <row r="23" spans="1:8" x14ac:dyDescent="0.35">
      <c r="A23" s="98" t="s">
        <v>163</v>
      </c>
      <c r="B23" s="56"/>
      <c r="C23" s="56"/>
      <c r="D23" s="56"/>
      <c r="E23" s="56"/>
      <c r="F23" s="56"/>
      <c r="G23" s="98"/>
      <c r="H23" s="32"/>
    </row>
    <row r="24" spans="1:8" x14ac:dyDescent="0.35">
      <c r="A24" s="98" t="s">
        <v>156</v>
      </c>
      <c r="B24" s="98" t="s">
        <v>155</v>
      </c>
      <c r="C24" s="98" t="s">
        <v>154</v>
      </c>
      <c r="D24" s="98" t="s">
        <v>137</v>
      </c>
      <c r="E24" s="98" t="s">
        <v>153</v>
      </c>
      <c r="F24" s="98" t="s">
        <v>152</v>
      </c>
      <c r="G24" s="98" t="s">
        <v>151</v>
      </c>
      <c r="H24" s="32"/>
    </row>
    <row r="25" spans="1:8" x14ac:dyDescent="0.35">
      <c r="A25" s="56" t="s">
        <v>21</v>
      </c>
      <c r="B25" s="56">
        <v>6.61</v>
      </c>
      <c r="C25" s="56">
        <v>0.30299999999999999</v>
      </c>
      <c r="D25" s="56">
        <v>14</v>
      </c>
      <c r="E25" s="56">
        <v>5.66</v>
      </c>
      <c r="F25" s="56">
        <v>7.56</v>
      </c>
      <c r="G25" s="56" t="s">
        <v>150</v>
      </c>
      <c r="H25" s="32"/>
    </row>
    <row r="26" spans="1:8" x14ac:dyDescent="0.35">
      <c r="A26" s="56" t="s">
        <v>89</v>
      </c>
      <c r="B26" s="56">
        <v>13.75</v>
      </c>
      <c r="C26" s="56">
        <v>0.30299999999999999</v>
      </c>
      <c r="D26" s="56">
        <v>14</v>
      </c>
      <c r="E26" s="56">
        <v>12.8</v>
      </c>
      <c r="F26" s="56">
        <v>14.71</v>
      </c>
      <c r="G26" s="56" t="s">
        <v>149</v>
      </c>
      <c r="H26" s="32"/>
    </row>
    <row r="27" spans="1:8" x14ac:dyDescent="0.35">
      <c r="A27" s="56" t="s">
        <v>90</v>
      </c>
      <c r="B27" s="56">
        <v>17.18</v>
      </c>
      <c r="C27" s="56">
        <v>0.30299999999999999</v>
      </c>
      <c r="D27" s="56">
        <v>14</v>
      </c>
      <c r="E27" s="56">
        <v>16.23</v>
      </c>
      <c r="F27" s="56">
        <v>18.14</v>
      </c>
      <c r="G27" s="56" t="s">
        <v>148</v>
      </c>
      <c r="H27" s="32"/>
    </row>
    <row r="28" spans="1:8" x14ac:dyDescent="0.35">
      <c r="A28" s="56" t="s">
        <v>86</v>
      </c>
      <c r="B28" s="56">
        <v>20.2</v>
      </c>
      <c r="C28" s="56">
        <v>0.30299999999999999</v>
      </c>
      <c r="D28" s="56">
        <v>14</v>
      </c>
      <c r="E28" s="56">
        <v>19.25</v>
      </c>
      <c r="F28" s="56">
        <v>21.15</v>
      </c>
      <c r="G28" s="56" t="s">
        <v>158</v>
      </c>
      <c r="H28" s="32"/>
    </row>
    <row r="29" spans="1:8" x14ac:dyDescent="0.35">
      <c r="A29" s="56" t="s">
        <v>20</v>
      </c>
      <c r="B29" s="56">
        <v>24.18</v>
      </c>
      <c r="C29" s="56">
        <v>0.30299999999999999</v>
      </c>
      <c r="D29" s="56">
        <v>14</v>
      </c>
      <c r="E29" s="56">
        <v>23.23</v>
      </c>
      <c r="F29" s="56">
        <v>25.13</v>
      </c>
      <c r="G29" s="56" t="s">
        <v>140</v>
      </c>
      <c r="H29" s="32"/>
    </row>
    <row r="30" spans="1:8" x14ac:dyDescent="0.35">
      <c r="A30" s="56" t="s">
        <v>92</v>
      </c>
      <c r="B30" s="56">
        <v>26.24</v>
      </c>
      <c r="C30" s="56">
        <v>0.30299999999999999</v>
      </c>
      <c r="D30" s="56">
        <v>14</v>
      </c>
      <c r="E30" s="56">
        <v>25.29</v>
      </c>
      <c r="F30" s="56">
        <v>27.19</v>
      </c>
      <c r="G30" s="56" t="s">
        <v>141</v>
      </c>
      <c r="H30" s="32"/>
    </row>
    <row r="31" spans="1:8" x14ac:dyDescent="0.35">
      <c r="A31" s="56" t="s">
        <v>91</v>
      </c>
      <c r="B31" s="56">
        <v>29.85</v>
      </c>
      <c r="C31" s="56">
        <v>0.30299999999999999</v>
      </c>
      <c r="D31" s="56">
        <v>14</v>
      </c>
      <c r="E31" s="56">
        <v>28.9</v>
      </c>
      <c r="F31" s="56">
        <v>30.8</v>
      </c>
      <c r="G31" s="56" t="s">
        <v>164</v>
      </c>
      <c r="H31" s="32"/>
    </row>
    <row r="32" spans="1:8" x14ac:dyDescent="0.35">
      <c r="A32" s="56"/>
      <c r="B32" s="56"/>
      <c r="C32" s="56"/>
      <c r="D32" s="56"/>
      <c r="E32" s="56"/>
      <c r="F32" s="50"/>
      <c r="G32" s="56"/>
      <c r="H32" s="32"/>
    </row>
    <row r="33" spans="1:8" x14ac:dyDescent="0.35">
      <c r="A33" s="98" t="s">
        <v>170</v>
      </c>
      <c r="B33" s="56"/>
      <c r="C33" s="56"/>
      <c r="D33" s="56"/>
      <c r="E33" s="56"/>
      <c r="F33" s="56"/>
      <c r="G33" s="56"/>
      <c r="H33" s="32"/>
    </row>
    <row r="34" spans="1:8" x14ac:dyDescent="0.35">
      <c r="A34" s="98" t="s">
        <v>156</v>
      </c>
      <c r="B34" s="98" t="s">
        <v>155</v>
      </c>
      <c r="C34" s="98" t="s">
        <v>154</v>
      </c>
      <c r="D34" s="98" t="s">
        <v>137</v>
      </c>
      <c r="E34" s="98" t="s">
        <v>153</v>
      </c>
      <c r="F34" s="98" t="s">
        <v>152</v>
      </c>
      <c r="G34" s="98" t="s">
        <v>151</v>
      </c>
      <c r="H34" s="32"/>
    </row>
    <row r="35" spans="1:8" x14ac:dyDescent="0.35">
      <c r="A35" s="56" t="s">
        <v>21</v>
      </c>
      <c r="B35" s="56">
        <v>10.6</v>
      </c>
      <c r="C35" s="56">
        <v>0.372</v>
      </c>
      <c r="D35" s="56">
        <v>14</v>
      </c>
      <c r="E35" s="56">
        <v>9.4600000000000009</v>
      </c>
      <c r="F35" s="56">
        <v>11.8</v>
      </c>
      <c r="G35" s="56" t="s">
        <v>150</v>
      </c>
      <c r="H35" s="32"/>
    </row>
    <row r="36" spans="1:8" x14ac:dyDescent="0.35">
      <c r="A36" s="56" t="s">
        <v>89</v>
      </c>
      <c r="B36" s="56">
        <v>15</v>
      </c>
      <c r="C36" s="56">
        <v>0.372</v>
      </c>
      <c r="D36" s="56">
        <v>14</v>
      </c>
      <c r="E36" s="56">
        <v>13.83</v>
      </c>
      <c r="F36" s="56">
        <v>16.2</v>
      </c>
      <c r="G36" s="56" t="s">
        <v>149</v>
      </c>
      <c r="H36" s="32"/>
    </row>
    <row r="37" spans="1:8" x14ac:dyDescent="0.35">
      <c r="A37" s="56" t="s">
        <v>92</v>
      </c>
      <c r="B37" s="56">
        <v>18.8</v>
      </c>
      <c r="C37" s="56">
        <v>0.372</v>
      </c>
      <c r="D37" s="56">
        <v>14</v>
      </c>
      <c r="E37" s="56">
        <v>17.68</v>
      </c>
      <c r="F37" s="56">
        <v>20</v>
      </c>
      <c r="G37" s="56" t="s">
        <v>148</v>
      </c>
      <c r="H37" s="32"/>
    </row>
    <row r="38" spans="1:8" x14ac:dyDescent="0.35">
      <c r="A38" s="56" t="s">
        <v>90</v>
      </c>
      <c r="B38" s="56">
        <v>28.1</v>
      </c>
      <c r="C38" s="56">
        <v>0.372</v>
      </c>
      <c r="D38" s="56">
        <v>14</v>
      </c>
      <c r="E38" s="56">
        <v>26.94</v>
      </c>
      <c r="F38" s="56">
        <v>29.3</v>
      </c>
      <c r="G38" s="56" t="s">
        <v>158</v>
      </c>
      <c r="H38" s="32"/>
    </row>
    <row r="39" spans="1:8" x14ac:dyDescent="0.35">
      <c r="A39" s="56" t="s">
        <v>91</v>
      </c>
      <c r="B39" s="56">
        <v>33.299999999999997</v>
      </c>
      <c r="C39" s="56">
        <v>0.372</v>
      </c>
      <c r="D39" s="56">
        <v>14</v>
      </c>
      <c r="E39" s="56">
        <v>32.090000000000003</v>
      </c>
      <c r="F39" s="56">
        <v>34.4</v>
      </c>
      <c r="G39" s="56" t="s">
        <v>140</v>
      </c>
      <c r="H39" s="32"/>
    </row>
    <row r="40" spans="1:8" x14ac:dyDescent="0.35">
      <c r="A40" s="56" t="s">
        <v>86</v>
      </c>
      <c r="B40" s="56">
        <v>34.6</v>
      </c>
      <c r="C40" s="56">
        <v>0.372</v>
      </c>
      <c r="D40" s="56">
        <v>14</v>
      </c>
      <c r="E40" s="56">
        <v>33.409999999999997</v>
      </c>
      <c r="F40" s="56">
        <v>35.700000000000003</v>
      </c>
      <c r="G40" s="56" t="s">
        <v>140</v>
      </c>
      <c r="H40" s="32"/>
    </row>
    <row r="41" spans="1:8" x14ac:dyDescent="0.35">
      <c r="A41" s="56" t="s">
        <v>20</v>
      </c>
      <c r="B41" s="56">
        <v>45.6</v>
      </c>
      <c r="C41" s="56">
        <v>0.372</v>
      </c>
      <c r="D41" s="56">
        <v>14</v>
      </c>
      <c r="E41" s="56">
        <v>44.4</v>
      </c>
      <c r="F41" s="56">
        <v>46.7</v>
      </c>
      <c r="G41" s="56" t="s">
        <v>141</v>
      </c>
      <c r="H41" s="32"/>
    </row>
    <row r="42" spans="1:8" x14ac:dyDescent="0.35">
      <c r="A42" s="56"/>
      <c r="B42" s="56"/>
      <c r="C42" s="56"/>
      <c r="D42" s="56"/>
      <c r="E42" s="56"/>
      <c r="F42" s="50"/>
      <c r="G42" s="56"/>
      <c r="H42" s="32"/>
    </row>
    <row r="43" spans="1:8" x14ac:dyDescent="0.35">
      <c r="A43" s="98" t="s">
        <v>128</v>
      </c>
      <c r="B43" s="56"/>
      <c r="C43" s="56"/>
      <c r="D43" s="56"/>
      <c r="E43" s="56"/>
      <c r="F43" s="56"/>
      <c r="G43" s="98"/>
      <c r="H43" s="32"/>
    </row>
    <row r="44" spans="1:8" x14ac:dyDescent="0.35">
      <c r="A44" s="98" t="s">
        <v>156</v>
      </c>
      <c r="B44" s="98" t="s">
        <v>155</v>
      </c>
      <c r="C44" s="98" t="s">
        <v>154</v>
      </c>
      <c r="D44" s="98" t="s">
        <v>137</v>
      </c>
      <c r="E44" s="98" t="s">
        <v>153</v>
      </c>
      <c r="F44" s="98" t="s">
        <v>152</v>
      </c>
      <c r="G44" s="98" t="s">
        <v>151</v>
      </c>
      <c r="H44" s="32"/>
    </row>
    <row r="45" spans="1:8" x14ac:dyDescent="0.35">
      <c r="A45" s="56" t="s">
        <v>91</v>
      </c>
      <c r="B45" s="56">
        <v>1.65</v>
      </c>
      <c r="C45" s="56">
        <v>0.54300000000000004</v>
      </c>
      <c r="D45" s="56">
        <v>14</v>
      </c>
      <c r="E45" s="56">
        <v>-5.2200000000000003E-2</v>
      </c>
      <c r="F45" s="56">
        <v>3.35</v>
      </c>
      <c r="G45" s="56" t="s">
        <v>150</v>
      </c>
      <c r="H45" s="32"/>
    </row>
    <row r="46" spans="1:8" x14ac:dyDescent="0.35">
      <c r="A46" s="56" t="s">
        <v>89</v>
      </c>
      <c r="B46" s="56">
        <v>12.31</v>
      </c>
      <c r="C46" s="56">
        <v>0.54300000000000004</v>
      </c>
      <c r="D46" s="56">
        <v>14</v>
      </c>
      <c r="E46" s="56">
        <v>10.6053</v>
      </c>
      <c r="F46" s="56">
        <v>14.01</v>
      </c>
      <c r="G46" s="56" t="s">
        <v>149</v>
      </c>
      <c r="H46" s="32"/>
    </row>
    <row r="47" spans="1:8" x14ac:dyDescent="0.35">
      <c r="A47" s="56" t="s">
        <v>86</v>
      </c>
      <c r="B47" s="56">
        <v>12.73</v>
      </c>
      <c r="C47" s="56">
        <v>0.54300000000000004</v>
      </c>
      <c r="D47" s="56">
        <v>14</v>
      </c>
      <c r="E47" s="56">
        <v>11.0312</v>
      </c>
      <c r="F47" s="56">
        <v>14.44</v>
      </c>
      <c r="G47" s="56" t="s">
        <v>149</v>
      </c>
      <c r="H47" s="32"/>
    </row>
    <row r="48" spans="1:8" x14ac:dyDescent="0.35">
      <c r="A48" s="56" t="s">
        <v>20</v>
      </c>
      <c r="B48" s="56">
        <v>13.25</v>
      </c>
      <c r="C48" s="56">
        <v>0.54300000000000004</v>
      </c>
      <c r="D48" s="56">
        <v>14</v>
      </c>
      <c r="E48" s="56">
        <v>11.549300000000001</v>
      </c>
      <c r="F48" s="56">
        <v>14.95</v>
      </c>
      <c r="G48" s="56" t="s">
        <v>149</v>
      </c>
      <c r="H48" s="32"/>
    </row>
    <row r="49" spans="1:8" x14ac:dyDescent="0.35">
      <c r="A49" s="56" t="s">
        <v>21</v>
      </c>
      <c r="B49" s="56">
        <v>13.71</v>
      </c>
      <c r="C49" s="56">
        <v>0.54300000000000004</v>
      </c>
      <c r="D49" s="56">
        <v>14</v>
      </c>
      <c r="E49" s="56">
        <v>12.012600000000001</v>
      </c>
      <c r="F49" s="56">
        <v>15.42</v>
      </c>
      <c r="G49" s="56" t="s">
        <v>149</v>
      </c>
      <c r="H49" s="32"/>
    </row>
    <row r="50" spans="1:8" x14ac:dyDescent="0.35">
      <c r="A50" s="56" t="s">
        <v>92</v>
      </c>
      <c r="B50" s="56">
        <v>18.22</v>
      </c>
      <c r="C50" s="56">
        <v>0.54300000000000004</v>
      </c>
      <c r="D50" s="56">
        <v>14</v>
      </c>
      <c r="E50" s="56">
        <v>16.513000000000002</v>
      </c>
      <c r="F50" s="56">
        <v>19.920000000000002</v>
      </c>
      <c r="G50" s="56" t="s">
        <v>148</v>
      </c>
      <c r="H50" s="32"/>
    </row>
    <row r="51" spans="1:8" x14ac:dyDescent="0.35">
      <c r="A51" s="56" t="s">
        <v>90</v>
      </c>
      <c r="B51" s="56">
        <v>37.11</v>
      </c>
      <c r="C51" s="56">
        <v>0.54300000000000004</v>
      </c>
      <c r="D51" s="56">
        <v>14</v>
      </c>
      <c r="E51" s="56">
        <v>35.408999999999999</v>
      </c>
      <c r="F51" s="56">
        <v>38.81</v>
      </c>
      <c r="G51" s="56" t="s">
        <v>158</v>
      </c>
      <c r="H51" s="32"/>
    </row>
    <row r="52" spans="1:8" x14ac:dyDescent="0.35">
      <c r="A52" s="98"/>
      <c r="B52" s="56"/>
      <c r="C52" s="56"/>
      <c r="D52" s="56"/>
      <c r="E52" s="56"/>
      <c r="F52" s="50"/>
      <c r="G52" s="56"/>
      <c r="H52" s="32"/>
    </row>
    <row r="53" spans="1:8" x14ac:dyDescent="0.35">
      <c r="A53" s="98" t="s">
        <v>146</v>
      </c>
      <c r="B53" s="56"/>
      <c r="C53" s="56"/>
      <c r="D53" s="56"/>
      <c r="E53" s="56"/>
      <c r="F53" s="56"/>
      <c r="G53" s="98"/>
      <c r="H53" s="32"/>
    </row>
    <row r="54" spans="1:8" x14ac:dyDescent="0.35">
      <c r="A54" s="98" t="s">
        <v>156</v>
      </c>
      <c r="B54" s="98" t="s">
        <v>155</v>
      </c>
      <c r="C54" s="98" t="s">
        <v>154</v>
      </c>
      <c r="D54" s="98" t="s">
        <v>137</v>
      </c>
      <c r="E54" s="98" t="s">
        <v>153</v>
      </c>
      <c r="F54" s="98" t="s">
        <v>152</v>
      </c>
      <c r="G54" s="98" t="s">
        <v>151</v>
      </c>
      <c r="H54" s="99"/>
    </row>
    <row r="55" spans="1:8" x14ac:dyDescent="0.35">
      <c r="A55" s="56" t="s">
        <v>21</v>
      </c>
      <c r="B55" s="56" t="s">
        <v>182</v>
      </c>
      <c r="C55" s="56" t="s">
        <v>182</v>
      </c>
      <c r="D55" s="56" t="s">
        <v>182</v>
      </c>
      <c r="E55" s="56" t="s">
        <v>182</v>
      </c>
      <c r="F55" s="56" t="s">
        <v>182</v>
      </c>
      <c r="G55" s="56"/>
      <c r="H55" s="32"/>
    </row>
    <row r="56" spans="1:8" x14ac:dyDescent="0.35">
      <c r="A56" s="56" t="s">
        <v>89</v>
      </c>
      <c r="B56" s="56" t="s">
        <v>182</v>
      </c>
      <c r="C56" s="56" t="s">
        <v>182</v>
      </c>
      <c r="D56" s="56" t="s">
        <v>182</v>
      </c>
      <c r="E56" s="56" t="s">
        <v>182</v>
      </c>
      <c r="F56" s="56" t="s">
        <v>182</v>
      </c>
      <c r="G56" s="56"/>
      <c r="H56" s="32"/>
    </row>
    <row r="57" spans="1:8" x14ac:dyDescent="0.35">
      <c r="A57" s="56" t="s">
        <v>92</v>
      </c>
      <c r="B57" s="56" t="s">
        <v>182</v>
      </c>
      <c r="C57" s="56" t="s">
        <v>182</v>
      </c>
      <c r="D57" s="56" t="s">
        <v>182</v>
      </c>
      <c r="E57" s="56" t="s">
        <v>182</v>
      </c>
      <c r="F57" s="56" t="s">
        <v>182</v>
      </c>
      <c r="G57" s="56"/>
      <c r="H57" s="32"/>
    </row>
    <row r="58" spans="1:8" x14ac:dyDescent="0.35">
      <c r="A58" s="56" t="s">
        <v>90</v>
      </c>
      <c r="B58" s="56">
        <v>0.34799999999999998</v>
      </c>
      <c r="C58" s="56">
        <v>0.14599999999999999</v>
      </c>
      <c r="D58" s="56">
        <v>14</v>
      </c>
      <c r="E58" s="56">
        <v>-0.111</v>
      </c>
      <c r="F58" s="56">
        <v>0.80800000000000005</v>
      </c>
      <c r="G58" s="56"/>
      <c r="H58" s="32"/>
    </row>
    <row r="59" spans="1:8" x14ac:dyDescent="0.35">
      <c r="A59" s="56" t="s">
        <v>86</v>
      </c>
      <c r="B59" s="56">
        <v>0.68899999999999995</v>
      </c>
      <c r="C59" s="56">
        <v>0.14599999999999999</v>
      </c>
      <c r="D59" s="56">
        <v>14</v>
      </c>
      <c r="E59" s="56">
        <v>0.23</v>
      </c>
      <c r="F59" s="56">
        <v>1.1479999999999999</v>
      </c>
      <c r="G59" s="56"/>
      <c r="H59" s="32"/>
    </row>
    <row r="60" spans="1:8" x14ac:dyDescent="0.35">
      <c r="A60" s="56" t="s">
        <v>20</v>
      </c>
      <c r="B60" s="56">
        <v>2.4020000000000001</v>
      </c>
      <c r="C60" s="56">
        <v>0.14599999999999999</v>
      </c>
      <c r="D60" s="56">
        <v>14</v>
      </c>
      <c r="E60" s="56">
        <v>1.9430000000000001</v>
      </c>
      <c r="F60" s="56">
        <v>2.8610000000000002</v>
      </c>
      <c r="G60" s="56" t="s">
        <v>150</v>
      </c>
      <c r="H60" s="32"/>
    </row>
    <row r="61" spans="1:8" x14ac:dyDescent="0.35">
      <c r="A61" s="56" t="s">
        <v>91</v>
      </c>
      <c r="B61" s="56">
        <v>9.2859999999999996</v>
      </c>
      <c r="C61" s="56">
        <v>0.14599999999999999</v>
      </c>
      <c r="D61" s="56">
        <v>14</v>
      </c>
      <c r="E61" s="56">
        <v>8.827</v>
      </c>
      <c r="F61" s="56">
        <v>9.7449999999999992</v>
      </c>
      <c r="G61" s="56" t="s">
        <v>149</v>
      </c>
      <c r="H61" s="32"/>
    </row>
    <row r="62" spans="1:8" x14ac:dyDescent="0.35">
      <c r="A62" s="56"/>
      <c r="B62" s="56"/>
      <c r="C62" s="56"/>
      <c r="D62" s="56"/>
      <c r="E62" s="56"/>
      <c r="F62" s="50"/>
      <c r="G62" s="56"/>
      <c r="H62" s="32"/>
    </row>
    <row r="63" spans="1:8" x14ac:dyDescent="0.35">
      <c r="A63" s="98" t="s">
        <v>181</v>
      </c>
      <c r="B63" s="56"/>
      <c r="C63" s="56"/>
      <c r="D63" s="56"/>
      <c r="E63" s="56"/>
      <c r="F63" s="56"/>
      <c r="G63" s="98"/>
      <c r="H63" s="32"/>
    </row>
    <row r="64" spans="1:8" x14ac:dyDescent="0.35">
      <c r="A64" s="98" t="s">
        <v>156</v>
      </c>
      <c r="B64" s="98" t="s">
        <v>155</v>
      </c>
      <c r="C64" s="98" t="s">
        <v>154</v>
      </c>
      <c r="D64" s="98" t="s">
        <v>137</v>
      </c>
      <c r="E64" s="98" t="s">
        <v>153</v>
      </c>
      <c r="F64" s="98" t="s">
        <v>152</v>
      </c>
      <c r="G64" s="98" t="s">
        <v>151</v>
      </c>
      <c r="H64" s="32"/>
    </row>
    <row r="65" spans="1:8" x14ac:dyDescent="0.35">
      <c r="A65" s="56" t="s">
        <v>21</v>
      </c>
      <c r="B65" s="56">
        <v>0</v>
      </c>
      <c r="C65" s="56">
        <v>0.13400000000000001</v>
      </c>
      <c r="D65" s="56">
        <v>14</v>
      </c>
      <c r="E65" s="56">
        <v>-0.42020000000000002</v>
      </c>
      <c r="F65" s="56">
        <v>0.42</v>
      </c>
      <c r="G65" s="56"/>
      <c r="H65" s="32"/>
    </row>
    <row r="66" spans="1:8" x14ac:dyDescent="0.35">
      <c r="A66" s="56" t="s">
        <v>92</v>
      </c>
      <c r="B66" s="56">
        <v>0.435</v>
      </c>
      <c r="C66" s="56">
        <v>0.13400000000000001</v>
      </c>
      <c r="D66" s="56">
        <v>14</v>
      </c>
      <c r="E66" s="56">
        <v>1.46E-2</v>
      </c>
      <c r="F66" s="56">
        <v>0.85499999999999998</v>
      </c>
      <c r="G66" s="56"/>
      <c r="H66" s="32"/>
    </row>
    <row r="67" spans="1:8" x14ac:dyDescent="0.35">
      <c r="A67" s="56" t="s">
        <v>89</v>
      </c>
      <c r="B67" s="56">
        <v>0.91900000000000004</v>
      </c>
      <c r="C67" s="56">
        <v>0.13400000000000001</v>
      </c>
      <c r="D67" s="56">
        <v>14</v>
      </c>
      <c r="E67" s="56">
        <v>0.49909999999999999</v>
      </c>
      <c r="F67" s="56">
        <v>1.34</v>
      </c>
      <c r="G67" s="56" t="s">
        <v>150</v>
      </c>
      <c r="H67" s="32"/>
    </row>
    <row r="68" spans="1:8" x14ac:dyDescent="0.35">
      <c r="A68" s="100" t="s">
        <v>90</v>
      </c>
      <c r="B68" s="100">
        <v>2.7669999999999999</v>
      </c>
      <c r="C68" s="100">
        <v>0.13400000000000001</v>
      </c>
      <c r="D68" s="100">
        <v>14</v>
      </c>
      <c r="E68" s="100">
        <v>2.347</v>
      </c>
      <c r="F68" s="100">
        <v>3.1869999999999998</v>
      </c>
      <c r="G68" s="100" t="s">
        <v>149</v>
      </c>
      <c r="H68" s="32"/>
    </row>
    <row r="69" spans="1:8" x14ac:dyDescent="0.35">
      <c r="A69" s="56" t="s">
        <v>20</v>
      </c>
      <c r="B69" s="56">
        <v>3.988</v>
      </c>
      <c r="C69" s="56">
        <v>0.13400000000000001</v>
      </c>
      <c r="D69" s="56">
        <v>14</v>
      </c>
      <c r="E69" s="56">
        <v>3.5674999999999999</v>
      </c>
      <c r="F69" s="56">
        <v>4.4080000000000004</v>
      </c>
      <c r="G69" s="56" t="s">
        <v>148</v>
      </c>
      <c r="H69" s="32"/>
    </row>
    <row r="70" spans="1:8" x14ac:dyDescent="0.35">
      <c r="A70" s="56" t="s">
        <v>86</v>
      </c>
      <c r="B70" s="56">
        <v>6.7389999999999999</v>
      </c>
      <c r="C70" s="56">
        <v>0.13400000000000001</v>
      </c>
      <c r="D70" s="56">
        <v>14</v>
      </c>
      <c r="E70" s="56">
        <v>6.319</v>
      </c>
      <c r="F70" s="56">
        <v>7.1589999999999998</v>
      </c>
      <c r="G70" s="56" t="s">
        <v>158</v>
      </c>
      <c r="H70" s="32"/>
    </row>
    <row r="71" spans="1:8" x14ac:dyDescent="0.35">
      <c r="A71" s="56" t="s">
        <v>91</v>
      </c>
      <c r="B71" s="56">
        <v>7.2759999999999998</v>
      </c>
      <c r="C71" s="56">
        <v>0.13400000000000001</v>
      </c>
      <c r="D71" s="56">
        <v>14</v>
      </c>
      <c r="E71" s="56">
        <v>6.8555999999999999</v>
      </c>
      <c r="F71" s="56">
        <v>7.6959999999999997</v>
      </c>
      <c r="G71" s="56" t="s">
        <v>158</v>
      </c>
      <c r="H71" s="32"/>
    </row>
    <row r="72" spans="1:8" x14ac:dyDescent="0.35">
      <c r="A72" s="32"/>
      <c r="B72" s="101"/>
      <c r="C72" s="32"/>
      <c r="D72" s="32"/>
      <c r="E72" s="101"/>
      <c r="F72" s="24"/>
      <c r="G72" s="32"/>
      <c r="H72" s="32"/>
    </row>
    <row r="73" spans="1:8" x14ac:dyDescent="0.35">
      <c r="A73" s="102" t="s">
        <v>184</v>
      </c>
      <c r="B73" s="103"/>
      <c r="C73" s="104"/>
      <c r="D73" s="104"/>
      <c r="E73" s="103"/>
      <c r="F73" s="105"/>
      <c r="G73" s="104"/>
      <c r="H73" s="32"/>
    </row>
    <row r="74" spans="1:8" x14ac:dyDescent="0.35">
      <c r="A74" s="102" t="s">
        <v>156</v>
      </c>
      <c r="B74" s="102" t="s">
        <v>155</v>
      </c>
      <c r="C74" s="102" t="s">
        <v>154</v>
      </c>
      <c r="D74" s="102" t="s">
        <v>137</v>
      </c>
      <c r="E74" s="102" t="s">
        <v>153</v>
      </c>
      <c r="F74" s="102" t="s">
        <v>152</v>
      </c>
      <c r="G74" s="102" t="s">
        <v>151</v>
      </c>
      <c r="H74" s="32"/>
    </row>
    <row r="75" spans="1:8" x14ac:dyDescent="0.35">
      <c r="A75" s="104" t="s">
        <v>90</v>
      </c>
      <c r="B75" s="104">
        <v>0</v>
      </c>
      <c r="C75" s="104">
        <v>5.4699999999999999E-2</v>
      </c>
      <c r="D75" s="104">
        <v>14</v>
      </c>
      <c r="E75" s="104">
        <v>-0.17100000000000001</v>
      </c>
      <c r="F75" s="104">
        <v>0.17100000000000001</v>
      </c>
      <c r="G75" s="104"/>
      <c r="H75" s="32"/>
    </row>
    <row r="76" spans="1:8" x14ac:dyDescent="0.35">
      <c r="A76" s="104" t="s">
        <v>21</v>
      </c>
      <c r="B76" s="104">
        <v>0</v>
      </c>
      <c r="C76" s="104">
        <v>5.4699999999999999E-2</v>
      </c>
      <c r="D76" s="104">
        <v>14</v>
      </c>
      <c r="E76" s="104">
        <v>-0.17100000000000001</v>
      </c>
      <c r="F76" s="104">
        <v>0.17100000000000001</v>
      </c>
      <c r="G76" s="104"/>
      <c r="H76" s="32"/>
    </row>
    <row r="77" spans="1:8" x14ac:dyDescent="0.35">
      <c r="A77" s="104" t="s">
        <v>92</v>
      </c>
      <c r="B77" s="104">
        <v>0</v>
      </c>
      <c r="C77" s="104">
        <v>5.4699999999999999E-2</v>
      </c>
      <c r="D77" s="104">
        <v>14</v>
      </c>
      <c r="E77" s="104">
        <v>-0.17100000000000001</v>
      </c>
      <c r="F77" s="104">
        <v>0.17100000000000001</v>
      </c>
      <c r="G77" s="104"/>
      <c r="H77" s="32"/>
    </row>
    <row r="78" spans="1:8" x14ac:dyDescent="0.35">
      <c r="A78" s="104" t="s">
        <v>89</v>
      </c>
      <c r="B78" s="104">
        <v>0</v>
      </c>
      <c r="C78" s="104">
        <v>5.4699999999999999E-2</v>
      </c>
      <c r="D78" s="104">
        <v>14</v>
      </c>
      <c r="E78" s="104">
        <v>-0.17100000000000001</v>
      </c>
      <c r="F78" s="104">
        <v>0.17100000000000001</v>
      </c>
      <c r="G78" s="104"/>
      <c r="H78" s="32"/>
    </row>
    <row r="79" spans="1:8" x14ac:dyDescent="0.35">
      <c r="A79" s="104" t="s">
        <v>86</v>
      </c>
      <c r="B79" s="104">
        <v>0</v>
      </c>
      <c r="C79" s="104">
        <v>5.4699999999999999E-2</v>
      </c>
      <c r="D79" s="104">
        <v>14</v>
      </c>
      <c r="E79" s="104">
        <v>-0.17100000000000001</v>
      </c>
      <c r="F79" s="104">
        <v>0.17100000000000001</v>
      </c>
      <c r="G79" s="104"/>
      <c r="H79" s="32"/>
    </row>
    <row r="80" spans="1:8" x14ac:dyDescent="0.35">
      <c r="A80" s="104" t="s">
        <v>20</v>
      </c>
      <c r="B80" s="104">
        <v>0.61799999999999999</v>
      </c>
      <c r="C80" s="104">
        <v>5.4699999999999999E-2</v>
      </c>
      <c r="D80" s="104">
        <v>14</v>
      </c>
      <c r="E80" s="104">
        <v>0.44700000000000001</v>
      </c>
      <c r="F80" s="104">
        <v>0.79</v>
      </c>
      <c r="G80" s="104" t="s">
        <v>150</v>
      </c>
      <c r="H80" s="32"/>
    </row>
    <row r="81" spans="1:8" x14ac:dyDescent="0.35">
      <c r="A81" s="104" t="s">
        <v>91</v>
      </c>
      <c r="B81" s="104">
        <v>9.5280000000000005</v>
      </c>
      <c r="C81" s="104">
        <v>5.4699999999999999E-2</v>
      </c>
      <c r="D81" s="104">
        <v>14</v>
      </c>
      <c r="E81" s="104">
        <v>9.3569999999999993</v>
      </c>
      <c r="F81" s="104">
        <v>9.6999999999999993</v>
      </c>
      <c r="G81" s="104" t="s">
        <v>149</v>
      </c>
      <c r="H81" s="32"/>
    </row>
    <row r="82" spans="1:8" x14ac:dyDescent="0.35">
      <c r="A82" s="104"/>
      <c r="B82" s="103"/>
      <c r="C82" s="104"/>
      <c r="D82" s="104"/>
      <c r="E82" s="104"/>
      <c r="F82" s="105"/>
      <c r="G82" s="104"/>
      <c r="H82" s="32"/>
    </row>
    <row r="83" spans="1:8" x14ac:dyDescent="0.35">
      <c r="A83" s="102" t="s">
        <v>135</v>
      </c>
      <c r="B83" s="103"/>
      <c r="C83" s="104"/>
      <c r="D83" s="104"/>
      <c r="E83" s="104"/>
      <c r="F83" s="105"/>
      <c r="G83" s="104"/>
      <c r="H83" s="32"/>
    </row>
    <row r="84" spans="1:8" x14ac:dyDescent="0.35">
      <c r="A84" s="102" t="s">
        <v>156</v>
      </c>
      <c r="B84" s="102" t="s">
        <v>155</v>
      </c>
      <c r="C84" s="102" t="s">
        <v>154</v>
      </c>
      <c r="D84" s="102" t="s">
        <v>137</v>
      </c>
      <c r="E84" s="102" t="s">
        <v>153</v>
      </c>
      <c r="F84" s="102" t="s">
        <v>152</v>
      </c>
      <c r="G84" s="102" t="s">
        <v>151</v>
      </c>
      <c r="H84" s="32"/>
    </row>
    <row r="85" spans="1:8" x14ac:dyDescent="0.35">
      <c r="A85" s="56" t="s">
        <v>21</v>
      </c>
      <c r="B85" s="56">
        <v>0</v>
      </c>
      <c r="C85" s="56">
        <v>0.21199999999999999</v>
      </c>
      <c r="D85" s="56">
        <v>14</v>
      </c>
      <c r="E85" s="56">
        <v>-0.66520000000000001</v>
      </c>
      <c r="F85" s="56">
        <v>0.66500000000000004</v>
      </c>
      <c r="G85" s="56"/>
      <c r="H85" s="32"/>
    </row>
    <row r="86" spans="1:8" x14ac:dyDescent="0.35">
      <c r="A86" s="56" t="s">
        <v>189</v>
      </c>
      <c r="B86" s="56">
        <v>0.26800000000000002</v>
      </c>
      <c r="C86" s="56">
        <v>0.21199999999999999</v>
      </c>
      <c r="D86" s="56">
        <v>14</v>
      </c>
      <c r="E86" s="56">
        <v>-0.3972</v>
      </c>
      <c r="F86" s="56">
        <v>0.93300000000000005</v>
      </c>
      <c r="G86" s="56"/>
      <c r="H86" s="32"/>
    </row>
    <row r="87" spans="1:8" x14ac:dyDescent="0.35">
      <c r="A87" s="56" t="s">
        <v>187</v>
      </c>
      <c r="B87" s="56">
        <v>0.63100000000000001</v>
      </c>
      <c r="C87" s="56">
        <v>0.21199999999999999</v>
      </c>
      <c r="D87" s="56">
        <v>14</v>
      </c>
      <c r="E87" s="56">
        <v>-3.4299999999999997E-2</v>
      </c>
      <c r="F87" s="56">
        <v>1.296</v>
      </c>
      <c r="G87" s="56"/>
      <c r="H87" s="32"/>
    </row>
    <row r="88" spans="1:8" x14ac:dyDescent="0.35">
      <c r="A88" s="56" t="s">
        <v>186</v>
      </c>
      <c r="B88" s="56">
        <v>1.298</v>
      </c>
      <c r="C88" s="56">
        <v>0.21199999999999999</v>
      </c>
      <c r="D88" s="56">
        <v>14</v>
      </c>
      <c r="E88" s="56">
        <v>0.63239999999999996</v>
      </c>
      <c r="F88" s="56">
        <v>1.9630000000000001</v>
      </c>
      <c r="G88" s="56" t="s">
        <v>150</v>
      </c>
      <c r="H88" s="32"/>
    </row>
    <row r="89" spans="1:8" x14ac:dyDescent="0.35">
      <c r="A89" s="56" t="s">
        <v>185</v>
      </c>
      <c r="B89" s="56">
        <v>4.5640000000000001</v>
      </c>
      <c r="C89" s="56">
        <v>0.21199999999999999</v>
      </c>
      <c r="D89" s="56">
        <v>14</v>
      </c>
      <c r="E89" s="56">
        <v>3.8990999999999998</v>
      </c>
      <c r="F89" s="56">
        <v>5.23</v>
      </c>
      <c r="G89" s="56" t="s">
        <v>149</v>
      </c>
      <c r="H89" s="32"/>
    </row>
    <row r="90" spans="1:8" x14ac:dyDescent="0.35">
      <c r="A90" s="56" t="s">
        <v>20</v>
      </c>
      <c r="B90" s="56">
        <v>5.8559999999999999</v>
      </c>
      <c r="C90" s="56">
        <v>0.21199999999999999</v>
      </c>
      <c r="D90" s="56">
        <v>14</v>
      </c>
      <c r="E90" s="56">
        <v>5.1910999999999996</v>
      </c>
      <c r="F90" s="56">
        <v>6.5220000000000002</v>
      </c>
      <c r="G90" s="56" t="s">
        <v>148</v>
      </c>
      <c r="H90" s="32"/>
    </row>
    <row r="91" spans="1:8" x14ac:dyDescent="0.35">
      <c r="A91" s="56" t="s">
        <v>188</v>
      </c>
      <c r="B91" s="56">
        <v>9.19</v>
      </c>
      <c r="C91" s="56">
        <v>0.21199999999999999</v>
      </c>
      <c r="D91" s="56">
        <v>14</v>
      </c>
      <c r="E91" s="56">
        <v>8.5246999999999993</v>
      </c>
      <c r="F91" s="56">
        <v>9.8550000000000004</v>
      </c>
      <c r="G91" s="56" t="s">
        <v>158</v>
      </c>
      <c r="H91" s="32"/>
    </row>
    <row r="92" spans="1:8" x14ac:dyDescent="0.35">
      <c r="A92" s="32"/>
      <c r="B92" s="101"/>
      <c r="C92" s="32"/>
      <c r="D92" s="32"/>
      <c r="E92" s="32"/>
      <c r="F92" s="24"/>
      <c r="G92" s="32"/>
      <c r="H92" s="32"/>
    </row>
    <row r="93" spans="1:8" x14ac:dyDescent="0.35">
      <c r="A93" s="51" t="s">
        <v>129</v>
      </c>
      <c r="B93" s="101"/>
      <c r="C93" s="32"/>
      <c r="D93" s="32"/>
      <c r="E93" s="32"/>
      <c r="F93" s="24"/>
      <c r="G93" s="32"/>
      <c r="H93" s="32"/>
    </row>
    <row r="94" spans="1:8" x14ac:dyDescent="0.35">
      <c r="A94" s="51" t="s">
        <v>122</v>
      </c>
      <c r="B94" s="51"/>
      <c r="C94" s="51"/>
      <c r="D94" s="51" t="s">
        <v>123</v>
      </c>
      <c r="E94" s="106" t="s">
        <v>167</v>
      </c>
      <c r="F94" s="107"/>
      <c r="G94" s="51" t="s">
        <v>156</v>
      </c>
      <c r="H94" s="51" t="s">
        <v>168</v>
      </c>
    </row>
    <row r="95" spans="1:8" x14ac:dyDescent="0.35">
      <c r="A95" s="32" t="s">
        <v>20</v>
      </c>
      <c r="B95" s="32" t="s">
        <v>124</v>
      </c>
      <c r="C95" s="32" t="s">
        <v>185</v>
      </c>
      <c r="D95" s="32">
        <v>0</v>
      </c>
      <c r="E95" s="32">
        <v>1</v>
      </c>
      <c r="F95" s="24"/>
      <c r="G95" s="32" t="s">
        <v>20</v>
      </c>
      <c r="H95" s="32" t="s">
        <v>136</v>
      </c>
    </row>
    <row r="96" spans="1:8" x14ac:dyDescent="0.35">
      <c r="A96" s="32" t="s">
        <v>20</v>
      </c>
      <c r="B96" s="32" t="s">
        <v>124</v>
      </c>
      <c r="C96" s="32" t="s">
        <v>186</v>
      </c>
      <c r="D96" s="32">
        <v>0</v>
      </c>
      <c r="E96" s="32">
        <v>1</v>
      </c>
      <c r="F96" s="24"/>
      <c r="G96" s="32" t="s">
        <v>185</v>
      </c>
      <c r="H96" s="32" t="s">
        <v>136</v>
      </c>
    </row>
    <row r="97" spans="1:8" x14ac:dyDescent="0.35">
      <c r="A97" s="32" t="s">
        <v>185</v>
      </c>
      <c r="B97" s="32" t="s">
        <v>124</v>
      </c>
      <c r="C97" s="32" t="s">
        <v>186</v>
      </c>
      <c r="D97" s="32">
        <v>0</v>
      </c>
      <c r="E97" s="32">
        <v>1</v>
      </c>
      <c r="F97" s="24"/>
      <c r="G97" s="32" t="s">
        <v>186</v>
      </c>
      <c r="H97" s="32" t="s">
        <v>136</v>
      </c>
    </row>
    <row r="98" spans="1:8" x14ac:dyDescent="0.35">
      <c r="A98" s="32" t="s">
        <v>20</v>
      </c>
      <c r="B98" s="32" t="s">
        <v>124</v>
      </c>
      <c r="C98" s="32" t="s">
        <v>187</v>
      </c>
      <c r="D98" s="32">
        <v>-3.4036650000000002</v>
      </c>
      <c r="E98" s="32">
        <v>1.3962509999999999E-2</v>
      </c>
      <c r="F98" s="24"/>
      <c r="G98" s="32" t="s">
        <v>187</v>
      </c>
      <c r="H98" s="32" t="s">
        <v>150</v>
      </c>
    </row>
    <row r="99" spans="1:8" x14ac:dyDescent="0.35">
      <c r="A99" s="32" t="s">
        <v>185</v>
      </c>
      <c r="B99" s="32" t="s">
        <v>124</v>
      </c>
      <c r="C99" s="32" t="s">
        <v>187</v>
      </c>
      <c r="D99" s="32">
        <v>-3.4036650000000002</v>
      </c>
      <c r="E99" s="32">
        <v>1.329763E-2</v>
      </c>
      <c r="F99" s="24"/>
      <c r="G99" s="32" t="s">
        <v>21</v>
      </c>
      <c r="H99" s="32" t="s">
        <v>136</v>
      </c>
    </row>
    <row r="100" spans="1:8" x14ac:dyDescent="0.35">
      <c r="A100" s="32" t="s">
        <v>186</v>
      </c>
      <c r="B100" s="32" t="s">
        <v>124</v>
      </c>
      <c r="C100" s="32" t="s">
        <v>187</v>
      </c>
      <c r="D100" s="32">
        <v>-3.4036650000000002</v>
      </c>
      <c r="E100" s="32">
        <v>1.263274E-2</v>
      </c>
      <c r="F100" s="24"/>
      <c r="G100" s="32" t="s">
        <v>188</v>
      </c>
      <c r="H100" s="32" t="s">
        <v>136</v>
      </c>
    </row>
    <row r="101" spans="1:8" x14ac:dyDescent="0.35">
      <c r="A101" s="32" t="s">
        <v>20</v>
      </c>
      <c r="B101" s="32" t="s">
        <v>124</v>
      </c>
      <c r="C101" s="32" t="s">
        <v>21</v>
      </c>
      <c r="D101" s="32">
        <v>0</v>
      </c>
      <c r="E101" s="32">
        <v>1</v>
      </c>
      <c r="F101" s="24"/>
      <c r="G101" s="32" t="s">
        <v>189</v>
      </c>
      <c r="H101" s="32" t="s">
        <v>136</v>
      </c>
    </row>
    <row r="102" spans="1:8" x14ac:dyDescent="0.35">
      <c r="A102" s="32" t="s">
        <v>185</v>
      </c>
      <c r="B102" s="32" t="s">
        <v>124</v>
      </c>
      <c r="C102" s="32" t="s">
        <v>21</v>
      </c>
      <c r="D102" s="32">
        <v>0</v>
      </c>
      <c r="E102" s="32">
        <v>1</v>
      </c>
      <c r="F102" s="24"/>
      <c r="G102" s="32"/>
      <c r="H102" s="32"/>
    </row>
    <row r="103" spans="1:8" x14ac:dyDescent="0.35">
      <c r="A103" s="32" t="s">
        <v>186</v>
      </c>
      <c r="B103" s="32" t="s">
        <v>124</v>
      </c>
      <c r="C103" s="32" t="s">
        <v>21</v>
      </c>
      <c r="D103" s="32">
        <v>0</v>
      </c>
      <c r="E103" s="32">
        <v>1</v>
      </c>
      <c r="F103" s="24"/>
      <c r="G103" s="32"/>
      <c r="H103" s="32"/>
    </row>
    <row r="104" spans="1:8" x14ac:dyDescent="0.35">
      <c r="A104" s="32" t="s">
        <v>187</v>
      </c>
      <c r="B104" s="32" t="s">
        <v>124</v>
      </c>
      <c r="C104" s="32" t="s">
        <v>21</v>
      </c>
      <c r="D104" s="32">
        <v>3.4036650000000002</v>
      </c>
      <c r="E104" s="32">
        <v>1.196786E-2</v>
      </c>
      <c r="F104" s="24"/>
      <c r="G104" s="32"/>
      <c r="H104" s="32"/>
    </row>
    <row r="105" spans="1:8" x14ac:dyDescent="0.35">
      <c r="A105" s="32" t="s">
        <v>20</v>
      </c>
      <c r="B105" s="32" t="s">
        <v>124</v>
      </c>
      <c r="C105" s="32" t="s">
        <v>188</v>
      </c>
      <c r="D105" s="32">
        <v>0</v>
      </c>
      <c r="E105" s="32">
        <v>1</v>
      </c>
      <c r="F105" s="24"/>
      <c r="G105" s="32"/>
      <c r="H105" s="32"/>
    </row>
    <row r="106" spans="1:8" x14ac:dyDescent="0.35">
      <c r="A106" s="32" t="s">
        <v>185</v>
      </c>
      <c r="B106" s="32" t="s">
        <v>124</v>
      </c>
      <c r="C106" s="32" t="s">
        <v>188</v>
      </c>
      <c r="D106" s="32">
        <v>0</v>
      </c>
      <c r="E106" s="32">
        <v>1</v>
      </c>
      <c r="F106" s="24"/>
      <c r="G106" s="32"/>
      <c r="H106" s="32"/>
    </row>
    <row r="107" spans="1:8" x14ac:dyDescent="0.35">
      <c r="A107" s="32" t="s">
        <v>186</v>
      </c>
      <c r="B107" s="32" t="s">
        <v>124</v>
      </c>
      <c r="C107" s="32" t="s">
        <v>188</v>
      </c>
      <c r="D107" s="32">
        <v>0</v>
      </c>
      <c r="E107" s="32">
        <v>1</v>
      </c>
      <c r="F107" s="24"/>
      <c r="G107" s="32"/>
      <c r="H107" s="32"/>
    </row>
    <row r="108" spans="1:8" x14ac:dyDescent="0.35">
      <c r="A108" s="32" t="s">
        <v>187</v>
      </c>
      <c r="B108" s="32" t="s">
        <v>124</v>
      </c>
      <c r="C108" s="32" t="s">
        <v>188</v>
      </c>
      <c r="D108" s="32">
        <v>3.4036650000000002</v>
      </c>
      <c r="E108" s="32">
        <v>1.1302980000000001E-2</v>
      </c>
      <c r="F108" s="24"/>
      <c r="G108" s="32"/>
      <c r="H108" s="32"/>
    </row>
    <row r="109" spans="1:8" x14ac:dyDescent="0.35">
      <c r="A109" s="32" t="s">
        <v>21</v>
      </c>
      <c r="B109" s="32" t="s">
        <v>124</v>
      </c>
      <c r="C109" s="32" t="s">
        <v>188</v>
      </c>
      <c r="D109" s="32">
        <v>0</v>
      </c>
      <c r="E109" s="32">
        <v>1</v>
      </c>
      <c r="F109" s="24"/>
      <c r="G109" s="32"/>
      <c r="H109" s="32"/>
    </row>
    <row r="110" spans="1:8" x14ac:dyDescent="0.35">
      <c r="A110" s="32" t="s">
        <v>20</v>
      </c>
      <c r="B110" s="32" t="s">
        <v>124</v>
      </c>
      <c r="C110" s="32" t="s">
        <v>189</v>
      </c>
      <c r="D110" s="32">
        <v>0</v>
      </c>
      <c r="E110" s="32">
        <v>1</v>
      </c>
      <c r="F110" s="24"/>
      <c r="G110" s="32"/>
      <c r="H110" s="32"/>
    </row>
    <row r="111" spans="1:8" x14ac:dyDescent="0.35">
      <c r="A111" s="32" t="s">
        <v>185</v>
      </c>
      <c r="B111" s="32" t="s">
        <v>124</v>
      </c>
      <c r="C111" s="32" t="s">
        <v>189</v>
      </c>
      <c r="D111" s="32">
        <v>0</v>
      </c>
      <c r="E111" s="32">
        <v>1</v>
      </c>
      <c r="F111" s="24"/>
      <c r="G111" s="32"/>
      <c r="H111" s="32"/>
    </row>
    <row r="112" spans="1:8" x14ac:dyDescent="0.35">
      <c r="A112" s="32" t="s">
        <v>186</v>
      </c>
      <c r="B112" s="32" t="s">
        <v>124</v>
      </c>
      <c r="C112" s="32" t="s">
        <v>189</v>
      </c>
      <c r="D112" s="32">
        <v>0</v>
      </c>
      <c r="E112" s="32">
        <v>1</v>
      </c>
      <c r="F112" s="24"/>
      <c r="G112" s="32"/>
      <c r="H112" s="32"/>
    </row>
    <row r="113" spans="1:8" x14ac:dyDescent="0.35">
      <c r="A113" s="32" t="s">
        <v>187</v>
      </c>
      <c r="B113" s="32" t="s">
        <v>124</v>
      </c>
      <c r="C113" s="32" t="s">
        <v>189</v>
      </c>
      <c r="D113" s="32">
        <v>3.4036650000000002</v>
      </c>
      <c r="E113" s="32">
        <v>1.0638099999999999E-2</v>
      </c>
      <c r="F113" s="24"/>
      <c r="G113" s="32"/>
      <c r="H113" s="32"/>
    </row>
    <row r="114" spans="1:8" x14ac:dyDescent="0.35">
      <c r="A114" s="32" t="s">
        <v>21</v>
      </c>
      <c r="B114" s="32" t="s">
        <v>124</v>
      </c>
      <c r="C114" s="32" t="s">
        <v>189</v>
      </c>
      <c r="D114" s="32">
        <v>0</v>
      </c>
      <c r="E114" s="32">
        <v>1</v>
      </c>
      <c r="F114" s="24"/>
      <c r="G114" s="32"/>
      <c r="H114" s="32"/>
    </row>
    <row r="115" spans="1:8" x14ac:dyDescent="0.35">
      <c r="A115" s="32" t="s">
        <v>188</v>
      </c>
      <c r="B115" s="32" t="s">
        <v>124</v>
      </c>
      <c r="C115" s="32" t="s">
        <v>189</v>
      </c>
      <c r="D115" s="32">
        <v>0</v>
      </c>
      <c r="E115" s="32">
        <v>1</v>
      </c>
      <c r="F115" s="24"/>
      <c r="G115" s="32"/>
      <c r="H115" s="32"/>
    </row>
    <row r="116" spans="1:8" x14ac:dyDescent="0.35">
      <c r="A116" s="32"/>
      <c r="B116" s="32"/>
      <c r="C116" s="32"/>
      <c r="D116" s="32"/>
      <c r="E116" s="32"/>
      <c r="F116" s="24"/>
      <c r="G116" s="32"/>
      <c r="H116" s="32"/>
    </row>
    <row r="117" spans="1:8" x14ac:dyDescent="0.35">
      <c r="A117" s="51" t="s">
        <v>130</v>
      </c>
      <c r="B117" s="32"/>
      <c r="C117" s="32"/>
      <c r="D117" s="32"/>
      <c r="E117" s="32"/>
      <c r="F117" s="24"/>
      <c r="G117" s="32"/>
      <c r="H117" s="32"/>
    </row>
    <row r="118" spans="1:8" x14ac:dyDescent="0.35">
      <c r="A118" s="51" t="s">
        <v>122</v>
      </c>
      <c r="B118" s="51"/>
      <c r="C118" s="51"/>
      <c r="D118" s="51" t="s">
        <v>123</v>
      </c>
      <c r="E118" s="106" t="s">
        <v>167</v>
      </c>
      <c r="F118" s="51"/>
      <c r="G118" s="51" t="s">
        <v>156</v>
      </c>
      <c r="H118" s="51" t="s">
        <v>168</v>
      </c>
    </row>
    <row r="119" spans="1:8" x14ac:dyDescent="0.35">
      <c r="A119" s="32" t="s">
        <v>20</v>
      </c>
      <c r="B119" s="32" t="s">
        <v>124</v>
      </c>
      <c r="C119" s="32" t="s">
        <v>185</v>
      </c>
      <c r="D119" s="32">
        <v>0</v>
      </c>
      <c r="E119" s="32">
        <v>1</v>
      </c>
      <c r="F119" s="32"/>
      <c r="G119" s="32" t="s">
        <v>20</v>
      </c>
      <c r="H119" s="32" t="s">
        <v>136</v>
      </c>
    </row>
    <row r="120" spans="1:8" x14ac:dyDescent="0.35">
      <c r="A120" s="32" t="s">
        <v>20</v>
      </c>
      <c r="B120" s="32" t="s">
        <v>124</v>
      </c>
      <c r="C120" s="32" t="s">
        <v>186</v>
      </c>
      <c r="D120" s="32">
        <v>-1.6405449999999999</v>
      </c>
      <c r="E120" s="32">
        <v>1</v>
      </c>
      <c r="F120" s="32"/>
      <c r="G120" s="32" t="s">
        <v>185</v>
      </c>
      <c r="H120" s="32" t="s">
        <v>136</v>
      </c>
    </row>
    <row r="121" spans="1:8" x14ac:dyDescent="0.35">
      <c r="A121" s="32" t="s">
        <v>185</v>
      </c>
      <c r="B121" s="32" t="s">
        <v>124</v>
      </c>
      <c r="C121" s="32" t="s">
        <v>186</v>
      </c>
      <c r="D121" s="32">
        <v>-1.6405449999999999</v>
      </c>
      <c r="E121" s="32">
        <v>1</v>
      </c>
      <c r="F121" s="32"/>
      <c r="G121" s="32" t="s">
        <v>186</v>
      </c>
      <c r="H121" s="32" t="s">
        <v>136</v>
      </c>
    </row>
    <row r="122" spans="1:8" x14ac:dyDescent="0.35">
      <c r="A122" s="32" t="s">
        <v>20</v>
      </c>
      <c r="B122" s="32" t="s">
        <v>124</v>
      </c>
      <c r="C122" s="32" t="s">
        <v>187</v>
      </c>
      <c r="D122" s="32">
        <v>-2.9529809999999999</v>
      </c>
      <c r="E122" s="32">
        <v>6.6091520000000001E-2</v>
      </c>
      <c r="F122" s="32"/>
      <c r="G122" s="32" t="s">
        <v>187</v>
      </c>
      <c r="H122" s="32" t="s">
        <v>150</v>
      </c>
    </row>
    <row r="123" spans="1:8" x14ac:dyDescent="0.35">
      <c r="A123" s="32" t="s">
        <v>185</v>
      </c>
      <c r="B123" s="32" t="s">
        <v>124</v>
      </c>
      <c r="C123" s="32" t="s">
        <v>187</v>
      </c>
      <c r="D123" s="32">
        <v>-2.9529809999999999</v>
      </c>
      <c r="E123" s="32">
        <v>6.2944299999999995E-2</v>
      </c>
      <c r="F123" s="32"/>
      <c r="G123" s="32" t="s">
        <v>21</v>
      </c>
      <c r="H123" s="32" t="s">
        <v>136</v>
      </c>
    </row>
    <row r="124" spans="1:8" x14ac:dyDescent="0.35">
      <c r="A124" s="32" t="s">
        <v>186</v>
      </c>
      <c r="B124" s="32" t="s">
        <v>124</v>
      </c>
      <c r="C124" s="32" t="s">
        <v>187</v>
      </c>
      <c r="D124" s="32">
        <v>-1.3124359999999999</v>
      </c>
      <c r="E124" s="32">
        <v>1</v>
      </c>
      <c r="F124" s="32"/>
      <c r="G124" s="32" t="s">
        <v>188</v>
      </c>
      <c r="H124" s="32" t="s">
        <v>136</v>
      </c>
    </row>
    <row r="125" spans="1:8" x14ac:dyDescent="0.35">
      <c r="A125" s="32" t="s">
        <v>20</v>
      </c>
      <c r="B125" s="32" t="s">
        <v>124</v>
      </c>
      <c r="C125" s="32" t="s">
        <v>21</v>
      </c>
      <c r="D125" s="32">
        <v>0</v>
      </c>
      <c r="E125" s="32">
        <v>1</v>
      </c>
      <c r="F125" s="32"/>
      <c r="G125" s="32" t="s">
        <v>189</v>
      </c>
      <c r="H125" s="32" t="s">
        <v>136</v>
      </c>
    </row>
    <row r="126" spans="1:8" x14ac:dyDescent="0.35">
      <c r="A126" s="32" t="s">
        <v>185</v>
      </c>
      <c r="B126" s="32" t="s">
        <v>124</v>
      </c>
      <c r="C126" s="32" t="s">
        <v>21</v>
      </c>
      <c r="D126" s="32">
        <v>0</v>
      </c>
      <c r="E126" s="32">
        <v>1</v>
      </c>
      <c r="F126" s="32"/>
      <c r="G126" s="32"/>
      <c r="H126" s="32"/>
    </row>
    <row r="127" spans="1:8" x14ac:dyDescent="0.35">
      <c r="A127" s="32" t="s">
        <v>186</v>
      </c>
      <c r="B127" s="32" t="s">
        <v>124</v>
      </c>
      <c r="C127" s="32" t="s">
        <v>21</v>
      </c>
      <c r="D127" s="32">
        <v>1.6405449999999999</v>
      </c>
      <c r="E127" s="32">
        <v>1</v>
      </c>
      <c r="F127" s="32"/>
      <c r="G127" s="32"/>
      <c r="H127" s="32"/>
    </row>
    <row r="128" spans="1:8" x14ac:dyDescent="0.35">
      <c r="A128" s="32" t="s">
        <v>187</v>
      </c>
      <c r="B128" s="32" t="s">
        <v>124</v>
      </c>
      <c r="C128" s="32" t="s">
        <v>21</v>
      </c>
      <c r="D128" s="32">
        <v>2.9529809999999999</v>
      </c>
      <c r="E128" s="32">
        <v>5.9797089999999997E-2</v>
      </c>
      <c r="F128" s="32"/>
      <c r="G128" s="32"/>
      <c r="H128" s="32"/>
    </row>
    <row r="129" spans="1:8" x14ac:dyDescent="0.35">
      <c r="A129" s="32" t="s">
        <v>20</v>
      </c>
      <c r="B129" s="32" t="s">
        <v>124</v>
      </c>
      <c r="C129" s="32" t="s">
        <v>188</v>
      </c>
      <c r="D129" s="32">
        <v>0</v>
      </c>
      <c r="E129" s="32">
        <v>1</v>
      </c>
      <c r="F129" s="32"/>
      <c r="G129" s="32"/>
      <c r="H129" s="32"/>
    </row>
    <row r="130" spans="1:8" x14ac:dyDescent="0.35">
      <c r="A130" s="32" t="s">
        <v>185</v>
      </c>
      <c r="B130" s="32" t="s">
        <v>124</v>
      </c>
      <c r="C130" s="32" t="s">
        <v>188</v>
      </c>
      <c r="D130" s="32">
        <v>0</v>
      </c>
      <c r="E130" s="32">
        <v>1</v>
      </c>
      <c r="F130" s="32"/>
      <c r="G130" s="32"/>
      <c r="H130" s="32"/>
    </row>
    <row r="131" spans="1:8" x14ac:dyDescent="0.35">
      <c r="A131" s="32" t="s">
        <v>186</v>
      </c>
      <c r="B131" s="32" t="s">
        <v>124</v>
      </c>
      <c r="C131" s="32" t="s">
        <v>188</v>
      </c>
      <c r="D131" s="32">
        <v>1.6405449999999999</v>
      </c>
      <c r="E131" s="32">
        <v>1</v>
      </c>
      <c r="F131" s="32"/>
      <c r="G131" s="32"/>
      <c r="H131" s="32"/>
    </row>
    <row r="132" spans="1:8" x14ac:dyDescent="0.35">
      <c r="A132" s="32" t="s">
        <v>187</v>
      </c>
      <c r="B132" s="32" t="s">
        <v>124</v>
      </c>
      <c r="C132" s="32" t="s">
        <v>188</v>
      </c>
      <c r="D132" s="32">
        <v>2.9529809999999999</v>
      </c>
      <c r="E132" s="32">
        <v>5.6649869999999998E-2</v>
      </c>
      <c r="F132" s="32"/>
      <c r="G132" s="32"/>
      <c r="H132" s="32"/>
    </row>
    <row r="133" spans="1:8" x14ac:dyDescent="0.35">
      <c r="A133" s="32" t="s">
        <v>21</v>
      </c>
      <c r="B133" s="32" t="s">
        <v>124</v>
      </c>
      <c r="C133" s="32" t="s">
        <v>188</v>
      </c>
      <c r="D133" s="32">
        <v>0</v>
      </c>
      <c r="E133" s="32">
        <v>1</v>
      </c>
      <c r="F133" s="32"/>
      <c r="G133" s="32"/>
      <c r="H133" s="32"/>
    </row>
    <row r="134" spans="1:8" x14ac:dyDescent="0.35">
      <c r="A134" s="32" t="s">
        <v>20</v>
      </c>
      <c r="B134" s="32" t="s">
        <v>124</v>
      </c>
      <c r="C134" s="32" t="s">
        <v>189</v>
      </c>
      <c r="D134" s="32">
        <v>-2.2967629999999999</v>
      </c>
      <c r="E134" s="32">
        <v>0.36774912999999998</v>
      </c>
      <c r="F134" s="32"/>
      <c r="G134" s="32"/>
      <c r="H134" s="32"/>
    </row>
    <row r="135" spans="1:8" x14ac:dyDescent="0.35">
      <c r="A135" s="32" t="s">
        <v>185</v>
      </c>
      <c r="B135" s="32" t="s">
        <v>124</v>
      </c>
      <c r="C135" s="32" t="s">
        <v>189</v>
      </c>
      <c r="D135" s="32">
        <v>-2.2967629999999999</v>
      </c>
      <c r="E135" s="32">
        <v>0.34611681999999999</v>
      </c>
      <c r="F135" s="32"/>
      <c r="G135" s="32"/>
      <c r="H135" s="32"/>
    </row>
    <row r="136" spans="1:8" x14ac:dyDescent="0.35">
      <c r="A136" s="32" t="s">
        <v>186</v>
      </c>
      <c r="B136" s="32" t="s">
        <v>124</v>
      </c>
      <c r="C136" s="32" t="s">
        <v>189</v>
      </c>
      <c r="D136" s="32">
        <v>-0.65621799999999997</v>
      </c>
      <c r="E136" s="32">
        <v>1</v>
      </c>
      <c r="F136" s="32"/>
      <c r="G136" s="32"/>
      <c r="H136" s="32"/>
    </row>
    <row r="137" spans="1:8" x14ac:dyDescent="0.35">
      <c r="A137" s="32" t="s">
        <v>187</v>
      </c>
      <c r="B137" s="32" t="s">
        <v>124</v>
      </c>
      <c r="C137" s="32" t="s">
        <v>189</v>
      </c>
      <c r="D137" s="32">
        <v>0.65621799999999997</v>
      </c>
      <c r="E137" s="32">
        <v>1</v>
      </c>
      <c r="F137" s="32"/>
      <c r="G137" s="32"/>
      <c r="H137" s="32"/>
    </row>
    <row r="138" spans="1:8" x14ac:dyDescent="0.35">
      <c r="A138" s="32" t="s">
        <v>21</v>
      </c>
      <c r="B138" s="32" t="s">
        <v>124</v>
      </c>
      <c r="C138" s="32" t="s">
        <v>189</v>
      </c>
      <c r="D138" s="32">
        <v>-2.2967629999999999</v>
      </c>
      <c r="E138" s="32">
        <v>0.32448452</v>
      </c>
      <c r="F138" s="32"/>
      <c r="G138" s="32"/>
      <c r="H138" s="32"/>
    </row>
    <row r="139" spans="1:8" x14ac:dyDescent="0.35">
      <c r="A139" s="32" t="s">
        <v>188</v>
      </c>
      <c r="B139" s="32" t="s">
        <v>124</v>
      </c>
      <c r="C139" s="32" t="s">
        <v>189</v>
      </c>
      <c r="D139" s="32">
        <v>-2.2967629999999999</v>
      </c>
      <c r="E139" s="32">
        <v>0.30285222000000001</v>
      </c>
      <c r="F139" s="32"/>
      <c r="G139" s="32"/>
      <c r="H139" s="32"/>
    </row>
    <row r="140" spans="1:8" x14ac:dyDescent="0.35">
      <c r="A140" s="32"/>
      <c r="B140" s="32"/>
      <c r="C140" s="32"/>
      <c r="D140" s="32"/>
      <c r="E140" s="32"/>
      <c r="F140" s="24"/>
      <c r="G140" s="32"/>
      <c r="H140" s="32"/>
    </row>
    <row r="141" spans="1:8" x14ac:dyDescent="0.35">
      <c r="A141" s="32"/>
      <c r="B141" s="32"/>
      <c r="C141" s="32"/>
      <c r="D141" s="32"/>
      <c r="E141" s="32"/>
      <c r="F141" s="24"/>
      <c r="G141" s="32"/>
      <c r="H141" s="32"/>
    </row>
    <row r="142" spans="1:8" x14ac:dyDescent="0.35">
      <c r="A142" s="32"/>
      <c r="B142" s="32"/>
      <c r="C142" s="32"/>
      <c r="D142" s="32"/>
      <c r="E142" s="32"/>
      <c r="F142" s="24"/>
      <c r="G142" s="32"/>
      <c r="H142" s="32"/>
    </row>
    <row r="143" spans="1:8" x14ac:dyDescent="0.35">
      <c r="A143" s="32"/>
      <c r="B143" s="32"/>
      <c r="C143" s="32"/>
      <c r="D143" s="32"/>
      <c r="E143" s="32"/>
      <c r="F143" s="24"/>
      <c r="G143" s="32"/>
      <c r="H143" s="32"/>
    </row>
    <row r="144" spans="1:8" x14ac:dyDescent="0.35">
      <c r="A144" s="32"/>
      <c r="B144" s="32"/>
      <c r="C144" s="32"/>
      <c r="D144" s="32"/>
      <c r="E144" s="32"/>
      <c r="F144" s="24"/>
      <c r="G144" s="32"/>
      <c r="H144" s="32"/>
    </row>
    <row r="145" spans="1:8" x14ac:dyDescent="0.35">
      <c r="A145" s="32"/>
      <c r="B145" s="32"/>
      <c r="C145" s="32"/>
      <c r="D145" s="32"/>
      <c r="E145" s="32"/>
      <c r="F145" s="24"/>
      <c r="G145" s="32"/>
      <c r="H145" s="32"/>
    </row>
    <row r="146" spans="1:8" x14ac:dyDescent="0.35">
      <c r="A146" s="32"/>
      <c r="B146" s="32"/>
      <c r="C146" s="32"/>
      <c r="D146" s="32"/>
      <c r="E146" s="32"/>
      <c r="F146" s="24"/>
      <c r="G146" s="32"/>
      <c r="H146" s="32"/>
    </row>
    <row r="147" spans="1:8" x14ac:dyDescent="0.35">
      <c r="A147" s="32"/>
      <c r="B147" s="32"/>
      <c r="C147" s="32"/>
      <c r="D147" s="32"/>
      <c r="E147" s="32"/>
      <c r="F147" s="24"/>
      <c r="G147" s="32"/>
      <c r="H147" s="32"/>
    </row>
    <row r="148" spans="1:8" x14ac:dyDescent="0.35">
      <c r="A148" s="51"/>
      <c r="B148" s="32"/>
      <c r="C148" s="32"/>
      <c r="D148" s="32"/>
      <c r="E148" s="32"/>
      <c r="F148" s="24"/>
      <c r="G148" s="32"/>
      <c r="H148" s="32"/>
    </row>
    <row r="149" spans="1:8" x14ac:dyDescent="0.35">
      <c r="A149" s="32"/>
      <c r="B149" s="32"/>
      <c r="C149" s="32"/>
      <c r="D149" s="32"/>
      <c r="E149" s="32"/>
      <c r="F149" s="24"/>
      <c r="G149" s="32"/>
      <c r="H149" s="32"/>
    </row>
    <row r="150" spans="1:8" x14ac:dyDescent="0.35">
      <c r="A150" s="32"/>
      <c r="B150" s="32"/>
      <c r="C150" s="32"/>
      <c r="D150" s="32"/>
      <c r="E150" s="32"/>
      <c r="F150" s="24"/>
      <c r="G150" s="32"/>
      <c r="H150" s="32"/>
    </row>
    <row r="151" spans="1:8" x14ac:dyDescent="0.35">
      <c r="A151" s="32"/>
      <c r="B151" s="32"/>
      <c r="C151" s="32"/>
      <c r="D151" s="32"/>
      <c r="E151" s="32"/>
      <c r="F151" s="24"/>
      <c r="G151" s="32"/>
      <c r="H151" s="32"/>
    </row>
    <row r="152" spans="1:8" x14ac:dyDescent="0.35">
      <c r="A152" s="32"/>
      <c r="B152" s="32"/>
      <c r="C152" s="32"/>
      <c r="D152" s="32"/>
      <c r="E152" s="32"/>
      <c r="F152" s="24"/>
      <c r="G152" s="32"/>
      <c r="H152" s="32"/>
    </row>
    <row r="153" spans="1:8" x14ac:dyDescent="0.35">
      <c r="A153" s="32"/>
      <c r="B153" s="32"/>
      <c r="C153" s="32"/>
      <c r="D153" s="32"/>
      <c r="E153" s="32"/>
      <c r="F153" s="24"/>
      <c r="G153" s="32"/>
      <c r="H153" s="32"/>
    </row>
    <row r="154" spans="1:8" x14ac:dyDescent="0.35">
      <c r="A154" s="32"/>
      <c r="B154" s="32"/>
      <c r="C154" s="32"/>
      <c r="D154" s="32"/>
      <c r="E154" s="32"/>
      <c r="F154" s="24"/>
      <c r="G154" s="32"/>
      <c r="H154" s="32"/>
    </row>
    <row r="155" spans="1:8" x14ac:dyDescent="0.35">
      <c r="A155" s="32"/>
      <c r="B155" s="32"/>
      <c r="C155" s="32"/>
      <c r="D155" s="32"/>
      <c r="E155" s="32"/>
      <c r="F155" s="24"/>
      <c r="G155" s="32"/>
      <c r="H155" s="32"/>
    </row>
    <row r="156" spans="1:8" x14ac:dyDescent="0.35">
      <c r="A156" s="32"/>
      <c r="B156" s="32"/>
      <c r="C156" s="32"/>
      <c r="D156" s="32"/>
      <c r="E156" s="32"/>
      <c r="F156" s="24"/>
      <c r="G156" s="32"/>
      <c r="H156" s="32"/>
    </row>
    <row r="157" spans="1:8" x14ac:dyDescent="0.35">
      <c r="A157" s="32"/>
      <c r="B157" s="32"/>
      <c r="C157" s="32"/>
      <c r="D157" s="32"/>
      <c r="E157" s="32"/>
      <c r="F157" s="24"/>
      <c r="G157" s="32"/>
      <c r="H157" s="32"/>
    </row>
    <row r="158" spans="1:8" x14ac:dyDescent="0.35">
      <c r="A158" s="32"/>
      <c r="B158" s="32"/>
      <c r="C158" s="32"/>
      <c r="D158" s="32"/>
      <c r="E158" s="32"/>
      <c r="F158" s="24"/>
      <c r="G158" s="32"/>
      <c r="H158" s="32"/>
    </row>
    <row r="159" spans="1:8" x14ac:dyDescent="0.35">
      <c r="A159" s="32"/>
      <c r="B159" s="32"/>
      <c r="C159" s="32"/>
      <c r="D159" s="32"/>
      <c r="E159" s="32"/>
      <c r="F159" s="24"/>
      <c r="G159" s="32"/>
      <c r="H159" s="32"/>
    </row>
    <row r="160" spans="1:8" x14ac:dyDescent="0.35">
      <c r="A160" s="51"/>
      <c r="B160" s="32"/>
      <c r="C160" s="32"/>
      <c r="D160" s="32"/>
      <c r="E160" s="32"/>
      <c r="F160" s="24"/>
      <c r="G160" s="32"/>
      <c r="H160" s="32"/>
    </row>
    <row r="161" spans="1:8" x14ac:dyDescent="0.35">
      <c r="A161" s="32"/>
      <c r="B161" s="32"/>
      <c r="C161" s="32"/>
      <c r="D161" s="32"/>
      <c r="E161" s="32"/>
      <c r="F161" s="24"/>
      <c r="G161" s="32"/>
      <c r="H161" s="32"/>
    </row>
    <row r="162" spans="1:8" x14ac:dyDescent="0.35">
      <c r="A162" s="32"/>
      <c r="B162" s="32"/>
      <c r="C162" s="32"/>
      <c r="D162" s="32"/>
      <c r="E162" s="32"/>
      <c r="F162" s="24"/>
      <c r="G162" s="32"/>
      <c r="H162" s="32"/>
    </row>
    <row r="163" spans="1:8" x14ac:dyDescent="0.35">
      <c r="A163" s="32"/>
      <c r="B163" s="32"/>
      <c r="C163" s="32"/>
      <c r="D163" s="32"/>
      <c r="E163" s="32"/>
      <c r="F163" s="24"/>
      <c r="G163" s="32"/>
      <c r="H163" s="32"/>
    </row>
    <row r="164" spans="1:8" x14ac:dyDescent="0.35">
      <c r="A164" s="32"/>
      <c r="B164" s="32"/>
      <c r="C164" s="32"/>
      <c r="D164" s="32"/>
      <c r="E164" s="32"/>
      <c r="F164" s="24"/>
      <c r="G164" s="32"/>
      <c r="H164" s="32"/>
    </row>
    <row r="165" spans="1:8" x14ac:dyDescent="0.35">
      <c r="A165" s="32"/>
      <c r="B165" s="32"/>
      <c r="C165" s="32"/>
      <c r="D165" s="32"/>
      <c r="E165" s="32"/>
      <c r="F165" s="24"/>
      <c r="G165" s="32"/>
      <c r="H165" s="32"/>
    </row>
    <row r="166" spans="1:8" x14ac:dyDescent="0.35">
      <c r="A166" s="32"/>
      <c r="B166" s="32"/>
      <c r="C166" s="32"/>
      <c r="D166" s="32"/>
      <c r="E166" s="32"/>
      <c r="F166" s="24"/>
      <c r="G166" s="32"/>
      <c r="H166" s="32"/>
    </row>
    <row r="167" spans="1:8" x14ac:dyDescent="0.35">
      <c r="A167" s="32"/>
      <c r="B167" s="32"/>
      <c r="C167" s="32"/>
      <c r="D167" s="32"/>
      <c r="E167" s="32"/>
      <c r="F167" s="24"/>
      <c r="G167" s="32"/>
      <c r="H167" s="32"/>
    </row>
    <row r="168" spans="1:8" x14ac:dyDescent="0.35">
      <c r="A168" s="32"/>
      <c r="B168" s="32"/>
      <c r="C168" s="32"/>
      <c r="D168" s="32"/>
      <c r="E168" s="32"/>
      <c r="F168" s="24"/>
      <c r="G168" s="32"/>
      <c r="H168" s="32"/>
    </row>
    <row r="169" spans="1:8" x14ac:dyDescent="0.35">
      <c r="A169" s="32"/>
      <c r="B169" s="32"/>
      <c r="C169" s="32"/>
      <c r="D169" s="32"/>
      <c r="E169" s="32"/>
      <c r="F169" s="24"/>
      <c r="G169" s="32"/>
      <c r="H169" s="32"/>
    </row>
    <row r="170" spans="1:8" x14ac:dyDescent="0.35">
      <c r="A170" s="32"/>
      <c r="B170" s="32"/>
      <c r="C170" s="32"/>
      <c r="D170" s="32"/>
      <c r="E170" s="32"/>
      <c r="F170" s="24"/>
      <c r="G170" s="32"/>
      <c r="H170" s="32"/>
    </row>
    <row r="171" spans="1:8" x14ac:dyDescent="0.35">
      <c r="A171" s="32"/>
      <c r="B171" s="32"/>
      <c r="C171" s="32"/>
      <c r="D171" s="32"/>
      <c r="E171" s="32"/>
      <c r="F171" s="24"/>
      <c r="G171" s="32"/>
      <c r="H171" s="32"/>
    </row>
    <row r="172" spans="1:8" x14ac:dyDescent="0.35">
      <c r="A172" s="51"/>
      <c r="B172" s="32"/>
      <c r="C172" s="32"/>
      <c r="D172" s="32"/>
      <c r="E172" s="32"/>
      <c r="F172" s="24"/>
      <c r="G172" s="32"/>
      <c r="H172" s="32"/>
    </row>
    <row r="173" spans="1:8" x14ac:dyDescent="0.35">
      <c r="A173" s="32"/>
      <c r="B173" s="101"/>
      <c r="C173" s="32"/>
      <c r="D173" s="32"/>
      <c r="E173" s="32"/>
      <c r="F173" s="24"/>
      <c r="G173" s="32"/>
      <c r="H173" s="32"/>
    </row>
    <row r="174" spans="1:8" x14ac:dyDescent="0.35">
      <c r="A174" s="32"/>
      <c r="B174" s="101"/>
      <c r="C174" s="32"/>
      <c r="D174" s="32"/>
      <c r="E174" s="32"/>
      <c r="F174" s="24"/>
      <c r="G174" s="32"/>
      <c r="H174" s="32"/>
    </row>
    <row r="175" spans="1:8" x14ac:dyDescent="0.35">
      <c r="A175" s="32"/>
      <c r="B175" s="101"/>
      <c r="C175" s="32"/>
      <c r="D175" s="32"/>
      <c r="E175" s="32"/>
      <c r="F175" s="24"/>
      <c r="G175" s="32"/>
      <c r="H175" s="32"/>
    </row>
    <row r="176" spans="1:8" x14ac:dyDescent="0.35">
      <c r="A176" s="32"/>
      <c r="B176" s="101"/>
      <c r="C176" s="32"/>
      <c r="D176" s="32"/>
      <c r="E176" s="32"/>
      <c r="F176" s="24"/>
      <c r="G176" s="32"/>
      <c r="H176" s="32"/>
    </row>
    <row r="177" spans="1:8" x14ac:dyDescent="0.35">
      <c r="A177" s="32"/>
      <c r="B177" s="101"/>
      <c r="C177" s="32"/>
      <c r="D177" s="32"/>
      <c r="E177" s="32"/>
      <c r="F177" s="24"/>
      <c r="G177" s="32"/>
      <c r="H177" s="32"/>
    </row>
    <row r="178" spans="1:8" x14ac:dyDescent="0.35">
      <c r="A178" s="32"/>
      <c r="B178" s="101"/>
      <c r="C178" s="32"/>
      <c r="D178" s="32"/>
      <c r="E178" s="32"/>
      <c r="F178" s="24"/>
      <c r="G178" s="32"/>
      <c r="H178" s="32"/>
    </row>
    <row r="179" spans="1:8" x14ac:dyDescent="0.35">
      <c r="A179" s="32"/>
      <c r="B179" s="101"/>
      <c r="C179" s="32"/>
      <c r="D179" s="32"/>
      <c r="E179" s="32"/>
      <c r="F179" s="24"/>
      <c r="G179" s="32"/>
      <c r="H179" s="32"/>
    </row>
    <row r="180" spans="1:8" x14ac:dyDescent="0.35">
      <c r="A180" s="32"/>
      <c r="B180" s="101"/>
      <c r="C180" s="32"/>
      <c r="D180" s="32"/>
      <c r="E180" s="32"/>
      <c r="F180" s="24"/>
      <c r="G180" s="32"/>
      <c r="H180" s="32"/>
    </row>
    <row r="181" spans="1:8" x14ac:dyDescent="0.35">
      <c r="A181" s="32"/>
      <c r="B181" s="101"/>
      <c r="C181" s="32"/>
      <c r="D181" s="32"/>
      <c r="E181" s="32"/>
      <c r="F181" s="24"/>
      <c r="G181" s="32"/>
      <c r="H181" s="32"/>
    </row>
    <row r="182" spans="1:8" x14ac:dyDescent="0.35">
      <c r="A182" s="32"/>
      <c r="B182" s="101"/>
      <c r="C182" s="32"/>
      <c r="D182" s="32"/>
      <c r="E182" s="32"/>
      <c r="F182" s="24"/>
      <c r="G182" s="32"/>
      <c r="H182" s="32"/>
    </row>
    <row r="183" spans="1:8" x14ac:dyDescent="0.35">
      <c r="A183" s="32"/>
      <c r="B183" s="32"/>
      <c r="C183" s="32"/>
      <c r="D183" s="32"/>
      <c r="E183" s="32"/>
      <c r="F183" s="24"/>
      <c r="G183" s="32"/>
      <c r="H183" s="32"/>
    </row>
    <row r="184" spans="1:8" x14ac:dyDescent="0.35">
      <c r="A184" s="51"/>
      <c r="B184" s="32"/>
      <c r="C184" s="32"/>
      <c r="D184" s="32"/>
      <c r="E184" s="32"/>
      <c r="F184" s="24"/>
      <c r="G184" s="32"/>
      <c r="H184" s="32"/>
    </row>
    <row r="185" spans="1:8" x14ac:dyDescent="0.35">
      <c r="A185" s="32"/>
      <c r="B185" s="101"/>
      <c r="C185" s="32"/>
      <c r="D185" s="32"/>
      <c r="E185" s="32"/>
      <c r="F185" s="24"/>
      <c r="G185" s="32"/>
      <c r="H185" s="32"/>
    </row>
    <row r="186" spans="1:8" x14ac:dyDescent="0.35">
      <c r="A186" s="32"/>
      <c r="B186" s="101"/>
      <c r="C186" s="32"/>
      <c r="D186" s="32"/>
      <c r="E186" s="32"/>
      <c r="F186" s="24"/>
      <c r="G186" s="32"/>
      <c r="H186" s="32"/>
    </row>
    <row r="187" spans="1:8" x14ac:dyDescent="0.35">
      <c r="A187" s="32"/>
      <c r="B187" s="101"/>
      <c r="C187" s="32"/>
      <c r="D187" s="32"/>
      <c r="E187" s="32"/>
      <c r="F187" s="24"/>
      <c r="G187" s="32"/>
      <c r="H187" s="32"/>
    </row>
    <row r="188" spans="1:8" x14ac:dyDescent="0.35">
      <c r="A188" s="32"/>
      <c r="B188" s="101"/>
      <c r="C188" s="32"/>
      <c r="D188" s="32"/>
      <c r="E188" s="32"/>
      <c r="F188" s="24"/>
      <c r="G188" s="32"/>
      <c r="H188" s="32"/>
    </row>
    <row r="189" spans="1:8" x14ac:dyDescent="0.35">
      <c r="A189" s="32"/>
      <c r="B189" s="101"/>
      <c r="C189" s="32"/>
      <c r="D189" s="32"/>
      <c r="E189" s="32"/>
      <c r="F189" s="24"/>
      <c r="G189" s="32"/>
      <c r="H189" s="32"/>
    </row>
    <row r="190" spans="1:8" x14ac:dyDescent="0.35">
      <c r="A190" s="32"/>
      <c r="B190" s="101"/>
      <c r="C190" s="32"/>
      <c r="D190" s="32"/>
      <c r="E190" s="32"/>
      <c r="F190" s="24"/>
      <c r="G190" s="32"/>
      <c r="H190" s="32"/>
    </row>
    <row r="191" spans="1:8" x14ac:dyDescent="0.35">
      <c r="A191" s="32"/>
      <c r="B191" s="101"/>
      <c r="C191" s="32"/>
      <c r="D191" s="32"/>
      <c r="E191" s="32"/>
      <c r="F191" s="24"/>
      <c r="G191" s="32"/>
      <c r="H191" s="32"/>
    </row>
    <row r="192" spans="1:8" x14ac:dyDescent="0.35">
      <c r="A192" s="32"/>
      <c r="B192" s="101"/>
      <c r="C192" s="32"/>
      <c r="D192" s="32"/>
      <c r="E192" s="32"/>
      <c r="F192" s="24"/>
      <c r="G192" s="32"/>
      <c r="H192" s="32"/>
    </row>
    <row r="193" spans="1:8" x14ac:dyDescent="0.35">
      <c r="A193" s="32"/>
      <c r="B193" s="101"/>
      <c r="C193" s="32"/>
      <c r="D193" s="32"/>
      <c r="E193" s="32"/>
      <c r="F193" s="24"/>
      <c r="G193" s="32"/>
      <c r="H193" s="32"/>
    </row>
    <row r="194" spans="1:8" x14ac:dyDescent="0.35">
      <c r="A194" s="32"/>
      <c r="B194" s="101"/>
      <c r="C194" s="32"/>
      <c r="D194" s="32"/>
      <c r="E194" s="32"/>
      <c r="F194" s="24"/>
      <c r="G194" s="32"/>
      <c r="H194" s="32"/>
    </row>
    <row r="195" spans="1:8" x14ac:dyDescent="0.35">
      <c r="A195" s="32"/>
      <c r="B195" s="32"/>
      <c r="C195" s="32"/>
      <c r="D195" s="32"/>
      <c r="E195" s="32"/>
      <c r="F195" s="24"/>
      <c r="G195" s="32"/>
      <c r="H195" s="32"/>
    </row>
    <row r="196" spans="1:8" x14ac:dyDescent="0.35">
      <c r="A196" s="51"/>
      <c r="B196" s="32"/>
      <c r="C196" s="32"/>
      <c r="D196" s="32"/>
      <c r="E196" s="32"/>
      <c r="F196" s="24"/>
      <c r="G196" s="32"/>
      <c r="H196" s="32"/>
    </row>
    <row r="197" spans="1:8" x14ac:dyDescent="0.35">
      <c r="A197" s="32"/>
      <c r="B197" s="32"/>
      <c r="C197" s="32"/>
      <c r="D197" s="32"/>
      <c r="E197" s="32"/>
      <c r="F197" s="24"/>
      <c r="G197" s="32"/>
      <c r="H197" s="32"/>
    </row>
    <row r="198" spans="1:8" x14ac:dyDescent="0.35">
      <c r="A198" s="32"/>
      <c r="B198" s="32"/>
      <c r="C198" s="32"/>
      <c r="D198" s="32"/>
      <c r="E198" s="32"/>
      <c r="F198" s="24"/>
      <c r="G198" s="32"/>
      <c r="H198" s="32"/>
    </row>
    <row r="199" spans="1:8" x14ac:dyDescent="0.35">
      <c r="A199" s="32"/>
      <c r="B199" s="32"/>
      <c r="C199" s="32"/>
      <c r="D199" s="32"/>
      <c r="E199" s="32"/>
      <c r="F199" s="24"/>
      <c r="G199" s="32"/>
      <c r="H199" s="32"/>
    </row>
    <row r="200" spans="1:8" x14ac:dyDescent="0.35">
      <c r="A200" s="32"/>
      <c r="B200" s="32"/>
      <c r="C200" s="32"/>
      <c r="D200" s="32"/>
      <c r="E200" s="32"/>
      <c r="F200" s="24"/>
      <c r="G200" s="32"/>
      <c r="H200" s="32"/>
    </row>
    <row r="201" spans="1:8" x14ac:dyDescent="0.35">
      <c r="A201" s="32"/>
      <c r="B201" s="32"/>
      <c r="C201" s="32"/>
      <c r="D201" s="32"/>
      <c r="E201" s="32"/>
      <c r="F201" s="24"/>
      <c r="G201" s="32"/>
      <c r="H201" s="32"/>
    </row>
    <row r="202" spans="1:8" x14ac:dyDescent="0.35">
      <c r="A202" s="32"/>
      <c r="B202" s="32"/>
      <c r="C202" s="32"/>
      <c r="D202" s="32"/>
      <c r="E202" s="32"/>
      <c r="F202" s="24"/>
      <c r="G202" s="32"/>
      <c r="H202" s="32"/>
    </row>
    <row r="203" spans="1:8" x14ac:dyDescent="0.35">
      <c r="A203" s="32"/>
      <c r="B203" s="32"/>
      <c r="C203" s="32"/>
      <c r="D203" s="32"/>
      <c r="E203" s="32"/>
      <c r="F203" s="24"/>
      <c r="G203" s="32"/>
      <c r="H203" s="32"/>
    </row>
    <row r="204" spans="1:8" x14ac:dyDescent="0.35">
      <c r="A204" s="32"/>
      <c r="B204" s="32"/>
      <c r="C204" s="32"/>
      <c r="D204" s="32"/>
      <c r="E204" s="32"/>
      <c r="F204" s="24"/>
      <c r="G204" s="32"/>
      <c r="H204" s="32"/>
    </row>
    <row r="205" spans="1:8" x14ac:dyDescent="0.35">
      <c r="A205" s="32"/>
      <c r="B205" s="32"/>
      <c r="C205" s="32"/>
      <c r="D205" s="32"/>
      <c r="E205" s="32"/>
      <c r="F205" s="24"/>
      <c r="G205" s="32"/>
      <c r="H205" s="32"/>
    </row>
    <row r="206" spans="1:8" x14ac:dyDescent="0.35">
      <c r="A206" s="32"/>
      <c r="B206" s="32"/>
      <c r="C206" s="32"/>
      <c r="D206" s="32"/>
      <c r="E206" s="32"/>
      <c r="F206" s="24"/>
      <c r="G206" s="32"/>
      <c r="H206" s="32"/>
    </row>
    <row r="207" spans="1:8" x14ac:dyDescent="0.35">
      <c r="A207" s="32"/>
      <c r="B207" s="32"/>
      <c r="C207" s="32"/>
      <c r="D207" s="32"/>
      <c r="E207" s="32"/>
      <c r="F207" s="24"/>
      <c r="G207" s="32"/>
      <c r="H207" s="32"/>
    </row>
    <row r="208" spans="1:8" x14ac:dyDescent="0.35">
      <c r="A208" s="51"/>
      <c r="B208" s="32"/>
      <c r="C208" s="32"/>
      <c r="D208" s="32"/>
      <c r="E208" s="32"/>
      <c r="F208" s="24"/>
      <c r="G208" s="32"/>
      <c r="H208" s="32"/>
    </row>
    <row r="209" spans="1:6" x14ac:dyDescent="0.35">
      <c r="B209" s="36"/>
      <c r="F209" s="8"/>
    </row>
    <row r="210" spans="1:6" x14ac:dyDescent="0.35">
      <c r="B210" s="36"/>
      <c r="F210" s="8"/>
    </row>
    <row r="211" spans="1:6" x14ac:dyDescent="0.35">
      <c r="B211" s="36"/>
      <c r="F211" s="8"/>
    </row>
    <row r="212" spans="1:6" x14ac:dyDescent="0.35">
      <c r="B212" s="36"/>
      <c r="F212" s="8"/>
    </row>
    <row r="213" spans="1:6" x14ac:dyDescent="0.35">
      <c r="B213" s="36"/>
      <c r="F213" s="8"/>
    </row>
    <row r="214" spans="1:6" x14ac:dyDescent="0.35">
      <c r="B214" s="36"/>
      <c r="F214" s="8"/>
    </row>
    <row r="215" spans="1:6" x14ac:dyDescent="0.35">
      <c r="B215" s="36"/>
      <c r="F215" s="8"/>
    </row>
    <row r="216" spans="1:6" x14ac:dyDescent="0.35">
      <c r="B216" s="36"/>
      <c r="F216" s="8"/>
    </row>
    <row r="217" spans="1:6" x14ac:dyDescent="0.35">
      <c r="B217" s="36"/>
      <c r="F217" s="8"/>
    </row>
    <row r="218" spans="1:6" x14ac:dyDescent="0.35">
      <c r="B218" s="36"/>
      <c r="F218" s="8"/>
    </row>
    <row r="219" spans="1:6" x14ac:dyDescent="0.35">
      <c r="F219" s="8"/>
    </row>
    <row r="220" spans="1:6" x14ac:dyDescent="0.35">
      <c r="A220" s="29"/>
      <c r="F220" s="8"/>
    </row>
    <row r="221" spans="1:6" x14ac:dyDescent="0.35">
      <c r="B221" s="36"/>
      <c r="F221" s="8"/>
    </row>
    <row r="222" spans="1:6" x14ac:dyDescent="0.35">
      <c r="B222" s="36"/>
      <c r="F222" s="8"/>
    </row>
    <row r="223" spans="1:6" x14ac:dyDescent="0.35">
      <c r="B223" s="36"/>
      <c r="F223" s="8"/>
    </row>
    <row r="224" spans="1:6" x14ac:dyDescent="0.35">
      <c r="B224" s="36"/>
      <c r="F224" s="8"/>
    </row>
    <row r="225" spans="1:6" x14ac:dyDescent="0.35">
      <c r="B225" s="36"/>
      <c r="F225" s="8"/>
    </row>
    <row r="226" spans="1:6" x14ac:dyDescent="0.35">
      <c r="B226" s="36"/>
      <c r="F226" s="8"/>
    </row>
    <row r="227" spans="1:6" x14ac:dyDescent="0.35">
      <c r="B227" s="36"/>
      <c r="F227" s="8"/>
    </row>
    <row r="228" spans="1:6" x14ac:dyDescent="0.35">
      <c r="B228" s="36"/>
      <c r="F228" s="8"/>
    </row>
    <row r="229" spans="1:6" x14ac:dyDescent="0.35">
      <c r="B229" s="36"/>
      <c r="F229" s="8"/>
    </row>
    <row r="230" spans="1:6" x14ac:dyDescent="0.35">
      <c r="B230" s="36"/>
      <c r="F230" s="8"/>
    </row>
    <row r="231" spans="1:6" x14ac:dyDescent="0.35">
      <c r="F231" s="8"/>
    </row>
    <row r="232" spans="1:6" x14ac:dyDescent="0.35">
      <c r="A232" s="29"/>
      <c r="F232" s="8"/>
    </row>
    <row r="233" spans="1:6" x14ac:dyDescent="0.35">
      <c r="F233" s="8"/>
    </row>
    <row r="234" spans="1:6" x14ac:dyDescent="0.35">
      <c r="F234" s="8"/>
    </row>
    <row r="235" spans="1:6" x14ac:dyDescent="0.35">
      <c r="F235" s="8"/>
    </row>
    <row r="236" spans="1:6" x14ac:dyDescent="0.35">
      <c r="F236" s="8"/>
    </row>
    <row r="237" spans="1:6" x14ac:dyDescent="0.35">
      <c r="F237" s="8"/>
    </row>
    <row r="238" spans="1:6" x14ac:dyDescent="0.35">
      <c r="F238" s="8"/>
    </row>
    <row r="239" spans="1:6" x14ac:dyDescent="0.35">
      <c r="F239" s="8"/>
    </row>
    <row r="240" spans="1:6" x14ac:dyDescent="0.35">
      <c r="F240" s="8"/>
    </row>
    <row r="241" spans="1:7" x14ac:dyDescent="0.35">
      <c r="F241" s="8"/>
    </row>
    <row r="242" spans="1:7" x14ac:dyDescent="0.35">
      <c r="F242" s="8"/>
    </row>
    <row r="244" spans="1:7" x14ac:dyDescent="0.35">
      <c r="A244" s="29"/>
      <c r="F244" s="35"/>
      <c r="G244" s="35"/>
    </row>
    <row r="245" spans="1:7" x14ac:dyDescent="0.35">
      <c r="F245" s="8"/>
      <c r="G245" s="8"/>
    </row>
    <row r="246" spans="1:7" x14ac:dyDescent="0.35">
      <c r="F246" s="8"/>
      <c r="G246" s="8"/>
    </row>
    <row r="247" spans="1:7" x14ac:dyDescent="0.35">
      <c r="F247" s="8"/>
      <c r="G247" s="8"/>
    </row>
    <row r="248" spans="1:7" x14ac:dyDescent="0.35">
      <c r="F248" s="8"/>
      <c r="G248" s="8"/>
    </row>
    <row r="249" spans="1:7" x14ac:dyDescent="0.35">
      <c r="F249" s="8"/>
      <c r="G249" s="8"/>
    </row>
    <row r="250" spans="1:7" x14ac:dyDescent="0.35">
      <c r="F250" s="8"/>
      <c r="G250" s="8"/>
    </row>
    <row r="251" spans="1:7" x14ac:dyDescent="0.35">
      <c r="F251" s="8"/>
      <c r="G251" s="8"/>
    </row>
    <row r="252" spans="1:7" x14ac:dyDescent="0.35">
      <c r="F252" s="8"/>
      <c r="G252" s="8"/>
    </row>
    <row r="253" spans="1:7" x14ac:dyDescent="0.35">
      <c r="F253" s="8"/>
      <c r="G253" s="8"/>
    </row>
    <row r="254" spans="1:7" x14ac:dyDescent="0.35">
      <c r="F254" s="8"/>
      <c r="G254" s="8"/>
    </row>
    <row r="255" spans="1:7" x14ac:dyDescent="0.35">
      <c r="F255" s="8"/>
      <c r="G255" s="8"/>
    </row>
    <row r="256" spans="1:7" x14ac:dyDescent="0.35">
      <c r="A256" s="29"/>
      <c r="F256" s="8"/>
      <c r="G256" s="8"/>
    </row>
    <row r="257" spans="1:7" x14ac:dyDescent="0.35">
      <c r="F257" s="8"/>
      <c r="G257" s="8"/>
    </row>
    <row r="258" spans="1:7" x14ac:dyDescent="0.35">
      <c r="F258" s="8"/>
      <c r="G258" s="8"/>
    </row>
    <row r="259" spans="1:7" x14ac:dyDescent="0.35">
      <c r="F259" s="8"/>
      <c r="G259" s="8"/>
    </row>
    <row r="260" spans="1:7" x14ac:dyDescent="0.35">
      <c r="F260" s="8"/>
      <c r="G260" s="8"/>
    </row>
    <row r="261" spans="1:7" x14ac:dyDescent="0.35">
      <c r="F261" s="8"/>
      <c r="G261" s="8"/>
    </row>
    <row r="262" spans="1:7" x14ac:dyDescent="0.35">
      <c r="F262" s="8"/>
      <c r="G262" s="8"/>
    </row>
    <row r="263" spans="1:7" x14ac:dyDescent="0.35">
      <c r="F263" s="8"/>
      <c r="G263" s="8"/>
    </row>
    <row r="264" spans="1:7" x14ac:dyDescent="0.35">
      <c r="F264" s="8"/>
      <c r="G264" s="8"/>
    </row>
    <row r="265" spans="1:7" x14ac:dyDescent="0.35">
      <c r="F265" s="8"/>
      <c r="G265" s="8"/>
    </row>
    <row r="266" spans="1:7" x14ac:dyDescent="0.35">
      <c r="F266" s="8"/>
      <c r="G266" s="8"/>
    </row>
    <row r="267" spans="1:7" x14ac:dyDescent="0.35">
      <c r="F267" s="8"/>
      <c r="G267" s="8"/>
    </row>
    <row r="268" spans="1:7" x14ac:dyDescent="0.35">
      <c r="A268" s="29"/>
      <c r="F268" s="8"/>
      <c r="G268" s="8"/>
    </row>
    <row r="269" spans="1:7" x14ac:dyDescent="0.35">
      <c r="F269" s="8"/>
      <c r="G269" s="8"/>
    </row>
    <row r="270" spans="1:7" x14ac:dyDescent="0.35">
      <c r="F270" s="8"/>
      <c r="G270" s="8"/>
    </row>
    <row r="271" spans="1:7" x14ac:dyDescent="0.35">
      <c r="F271" s="8"/>
      <c r="G271" s="8"/>
    </row>
    <row r="272" spans="1:7" x14ac:dyDescent="0.35">
      <c r="F272" s="8"/>
      <c r="G272" s="8"/>
    </row>
    <row r="273" spans="1:7" x14ac:dyDescent="0.35">
      <c r="F273" s="8"/>
      <c r="G273" s="8"/>
    </row>
    <row r="274" spans="1:7" x14ac:dyDescent="0.35">
      <c r="F274" s="35"/>
      <c r="G274" s="35"/>
    </row>
    <row r="275" spans="1:7" x14ac:dyDescent="0.35">
      <c r="F275" s="8"/>
      <c r="G275" s="8"/>
    </row>
    <row r="276" spans="1:7" x14ac:dyDescent="0.35">
      <c r="F276" s="8"/>
      <c r="G276" s="8"/>
    </row>
    <row r="277" spans="1:7" x14ac:dyDescent="0.35">
      <c r="F277" s="8"/>
      <c r="G277" s="8"/>
    </row>
    <row r="278" spans="1:7" x14ac:dyDescent="0.35">
      <c r="F278" s="8"/>
      <c r="G278" s="8"/>
    </row>
    <row r="279" spans="1:7" x14ac:dyDescent="0.35">
      <c r="F279" s="8"/>
      <c r="G279" s="8"/>
    </row>
    <row r="280" spans="1:7" x14ac:dyDescent="0.35">
      <c r="A280" s="29"/>
      <c r="F280" s="8"/>
      <c r="G280" s="8"/>
    </row>
    <row r="281" spans="1:7" x14ac:dyDescent="0.35">
      <c r="E281" s="36"/>
      <c r="F281" s="8"/>
      <c r="G281" s="8"/>
    </row>
    <row r="282" spans="1:7" x14ac:dyDescent="0.35">
      <c r="E282" s="36"/>
      <c r="F282" s="8"/>
      <c r="G282" s="8"/>
    </row>
    <row r="283" spans="1:7" x14ac:dyDescent="0.35">
      <c r="E283" s="36"/>
      <c r="F283" s="8"/>
      <c r="G283" s="8"/>
    </row>
    <row r="284" spans="1:7" x14ac:dyDescent="0.35">
      <c r="E284" s="36"/>
      <c r="F284" s="8"/>
      <c r="G284" s="8"/>
    </row>
    <row r="285" spans="1:7" x14ac:dyDescent="0.35">
      <c r="E285" s="36"/>
      <c r="F285" s="8"/>
      <c r="G285" s="8"/>
    </row>
    <row r="286" spans="1:7" x14ac:dyDescent="0.35">
      <c r="E286" s="36"/>
      <c r="F286" s="8"/>
      <c r="G286" s="8"/>
    </row>
    <row r="287" spans="1:7" x14ac:dyDescent="0.35">
      <c r="E287" s="36"/>
      <c r="F287" s="8"/>
      <c r="G287" s="8"/>
    </row>
    <row r="288" spans="1:7" x14ac:dyDescent="0.35">
      <c r="E288" s="36"/>
      <c r="F288" s="8"/>
      <c r="G288" s="8"/>
    </row>
    <row r="289" spans="1:7" x14ac:dyDescent="0.35">
      <c r="E289" s="36"/>
      <c r="F289" s="8"/>
      <c r="G289" s="8"/>
    </row>
    <row r="290" spans="1:7" x14ac:dyDescent="0.35">
      <c r="E290" s="36"/>
      <c r="F290" s="8"/>
      <c r="G290" s="8"/>
    </row>
    <row r="291" spans="1:7" x14ac:dyDescent="0.35">
      <c r="F291" s="8"/>
      <c r="G291" s="8"/>
    </row>
    <row r="292" spans="1:7" x14ac:dyDescent="0.35">
      <c r="A292" s="29"/>
      <c r="F292" s="8"/>
      <c r="G292" s="8"/>
    </row>
    <row r="293" spans="1:7" x14ac:dyDescent="0.35">
      <c r="B293" s="36"/>
      <c r="F293" s="8"/>
      <c r="G293" s="8"/>
    </row>
    <row r="294" spans="1:7" x14ac:dyDescent="0.35">
      <c r="B294" s="36"/>
      <c r="F294" s="8"/>
      <c r="G294" s="8"/>
    </row>
    <row r="295" spans="1:7" x14ac:dyDescent="0.35">
      <c r="B295" s="36"/>
      <c r="F295" s="8"/>
      <c r="G295" s="8"/>
    </row>
    <row r="296" spans="1:7" x14ac:dyDescent="0.35">
      <c r="B296" s="36"/>
      <c r="F296" s="8"/>
      <c r="G296" s="8"/>
    </row>
    <row r="297" spans="1:7" x14ac:dyDescent="0.35">
      <c r="B297" s="36"/>
      <c r="F297" s="8"/>
      <c r="G297" s="8"/>
    </row>
    <row r="298" spans="1:7" x14ac:dyDescent="0.35">
      <c r="B298" s="36"/>
      <c r="F298" s="8"/>
      <c r="G298" s="8"/>
    </row>
    <row r="299" spans="1:7" x14ac:dyDescent="0.35">
      <c r="B299" s="36"/>
      <c r="F299" s="8"/>
      <c r="G299" s="8"/>
    </row>
    <row r="300" spans="1:7" x14ac:dyDescent="0.35">
      <c r="B300" s="36"/>
      <c r="F300" s="8"/>
      <c r="G300" s="8"/>
    </row>
    <row r="301" spans="1:7" x14ac:dyDescent="0.35">
      <c r="B301" s="36"/>
      <c r="F301" s="8"/>
      <c r="G301" s="8"/>
    </row>
    <row r="302" spans="1:7" x14ac:dyDescent="0.35">
      <c r="B302" s="36"/>
      <c r="F302" s="8"/>
      <c r="G302" s="8"/>
    </row>
    <row r="304" spans="1:7" x14ac:dyDescent="0.35">
      <c r="A304" s="29"/>
    </row>
    <row r="305" spans="1:2" x14ac:dyDescent="0.35">
      <c r="B305" s="36"/>
    </row>
    <row r="306" spans="1:2" x14ac:dyDescent="0.35">
      <c r="B306" s="36"/>
    </row>
    <row r="307" spans="1:2" x14ac:dyDescent="0.35">
      <c r="B307" s="36"/>
    </row>
    <row r="308" spans="1:2" x14ac:dyDescent="0.35">
      <c r="B308" s="36"/>
    </row>
    <row r="309" spans="1:2" x14ac:dyDescent="0.35">
      <c r="B309" s="36"/>
    </row>
    <row r="310" spans="1:2" x14ac:dyDescent="0.35">
      <c r="B310" s="36"/>
    </row>
    <row r="311" spans="1:2" x14ac:dyDescent="0.35">
      <c r="B311" s="36"/>
    </row>
    <row r="312" spans="1:2" x14ac:dyDescent="0.35">
      <c r="B312" s="36"/>
    </row>
    <row r="313" spans="1:2" x14ac:dyDescent="0.35">
      <c r="B313" s="36"/>
    </row>
    <row r="314" spans="1:2" x14ac:dyDescent="0.35">
      <c r="B314" s="36"/>
    </row>
    <row r="316" spans="1:2" x14ac:dyDescent="0.35">
      <c r="A316" s="29"/>
    </row>
    <row r="317" spans="1:2" x14ac:dyDescent="0.35">
      <c r="B317" s="36"/>
    </row>
    <row r="318" spans="1:2" x14ac:dyDescent="0.35">
      <c r="B318" s="36"/>
    </row>
    <row r="319" spans="1:2" x14ac:dyDescent="0.35">
      <c r="B319" s="36"/>
    </row>
    <row r="320" spans="1:2" x14ac:dyDescent="0.35">
      <c r="B320" s="36"/>
    </row>
    <row r="321" spans="1:2" x14ac:dyDescent="0.35">
      <c r="B321" s="36"/>
    </row>
    <row r="322" spans="1:2" x14ac:dyDescent="0.35">
      <c r="B322" s="36"/>
    </row>
    <row r="323" spans="1:2" x14ac:dyDescent="0.35">
      <c r="B323" s="36"/>
    </row>
    <row r="324" spans="1:2" x14ac:dyDescent="0.35">
      <c r="B324" s="36"/>
    </row>
    <row r="325" spans="1:2" x14ac:dyDescent="0.35">
      <c r="B325" s="36"/>
    </row>
    <row r="326" spans="1:2" x14ac:dyDescent="0.35">
      <c r="B326" s="36"/>
    </row>
    <row r="328" spans="1:2" x14ac:dyDescent="0.35">
      <c r="A328" s="29"/>
    </row>
    <row r="329" spans="1:2" x14ac:dyDescent="0.35">
      <c r="B329" s="36"/>
    </row>
    <row r="330" spans="1:2" x14ac:dyDescent="0.35">
      <c r="B330" s="36"/>
    </row>
    <row r="331" spans="1:2" x14ac:dyDescent="0.35">
      <c r="B331" s="36"/>
    </row>
    <row r="332" spans="1:2" x14ac:dyDescent="0.35">
      <c r="B332" s="36"/>
    </row>
    <row r="333" spans="1:2" x14ac:dyDescent="0.35">
      <c r="B333" s="36"/>
    </row>
    <row r="334" spans="1:2" x14ac:dyDescent="0.35">
      <c r="B334" s="36"/>
    </row>
    <row r="335" spans="1:2" x14ac:dyDescent="0.35">
      <c r="B335" s="36"/>
    </row>
    <row r="336" spans="1:2" x14ac:dyDescent="0.35">
      <c r="B336" s="36"/>
    </row>
    <row r="337" spans="2:2" x14ac:dyDescent="0.35">
      <c r="B337" s="36"/>
    </row>
    <row r="338" spans="2:2" x14ac:dyDescent="0.35">
      <c r="B338" s="36"/>
    </row>
  </sheetData>
  <mergeCells count="1">
    <mergeCell ref="A1:I1"/>
  </mergeCells>
  <pageMargins left="0.7" right="0.7" top="0.75" bottom="0.75" header="0.3" footer="0.3"/>
  <pageSetup orientation="portrait" horizontalDpi="200" verticalDpi="0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643"/>
  <sheetViews>
    <sheetView zoomScaleNormal="100" workbookViewId="0">
      <selection activeCell="K10" sqref="K10"/>
    </sheetView>
  </sheetViews>
  <sheetFormatPr defaultRowHeight="14.5" x14ac:dyDescent="0.35"/>
  <cols>
    <col min="1" max="1" width="13.453125" style="2" customWidth="1"/>
    <col min="2" max="2" width="19.90625" style="2" bestFit="1" customWidth="1"/>
    <col min="3" max="3" width="12.90625" style="2" customWidth="1"/>
    <col min="4" max="4" width="11.6328125" style="2" customWidth="1"/>
    <col min="5" max="5" width="10.453125" style="2" bestFit="1" customWidth="1"/>
    <col min="6" max="6" width="11.81640625" style="8" customWidth="1"/>
    <col min="7" max="7" width="11.7265625" style="2" customWidth="1"/>
    <col min="8" max="8" width="14" style="2" customWidth="1"/>
    <col min="9" max="9" width="10.453125" style="2" customWidth="1"/>
    <col min="10" max="10" width="11.1796875" style="2" customWidth="1"/>
    <col min="11" max="11" width="12.08984375" style="2" customWidth="1"/>
    <col min="12" max="12" width="10.36328125" style="2" customWidth="1"/>
    <col min="13" max="13" width="10" style="2" customWidth="1"/>
    <col min="14" max="16384" width="8.7265625" style="2"/>
  </cols>
  <sheetData>
    <row r="1" spans="1:9" ht="90.5" customHeight="1" x14ac:dyDescent="0.35">
      <c r="A1" s="63" t="s">
        <v>200</v>
      </c>
      <c r="B1" s="62"/>
      <c r="C1" s="62"/>
      <c r="D1" s="62"/>
      <c r="E1" s="62"/>
      <c r="F1" s="62"/>
      <c r="G1" s="62"/>
      <c r="H1" s="62"/>
      <c r="I1" s="62"/>
    </row>
    <row r="2" spans="1:9" ht="15.5" customHeight="1" x14ac:dyDescent="0.35">
      <c r="A2" s="41"/>
      <c r="B2" s="42"/>
      <c r="C2" s="42"/>
      <c r="D2" s="42"/>
      <c r="E2" s="42"/>
      <c r="F2" s="42"/>
      <c r="G2" s="42"/>
      <c r="H2" s="42"/>
      <c r="I2" s="42"/>
    </row>
    <row r="3" spans="1:9" x14ac:dyDescent="0.35">
      <c r="A3" s="29" t="s">
        <v>126</v>
      </c>
      <c r="B3" s="29" t="s">
        <v>156</v>
      </c>
      <c r="C3" s="29" t="s">
        <v>155</v>
      </c>
      <c r="D3" s="29" t="s">
        <v>154</v>
      </c>
      <c r="E3" s="29" t="s">
        <v>137</v>
      </c>
      <c r="F3" s="29" t="s">
        <v>153</v>
      </c>
      <c r="G3" s="29" t="s">
        <v>152</v>
      </c>
      <c r="H3" s="29" t="s">
        <v>180</v>
      </c>
    </row>
    <row r="4" spans="1:9" ht="14.5" customHeight="1" x14ac:dyDescent="0.35">
      <c r="A4" s="32"/>
      <c r="B4" s="57" t="s">
        <v>68</v>
      </c>
      <c r="C4" s="32">
        <v>0</v>
      </c>
      <c r="D4" s="32">
        <v>1.06</v>
      </c>
      <c r="E4" s="32">
        <v>22</v>
      </c>
      <c r="F4" s="32">
        <v>-3.35</v>
      </c>
      <c r="G4" s="32">
        <v>3.35</v>
      </c>
      <c r="H4" s="32"/>
      <c r="I4" s="32"/>
    </row>
    <row r="5" spans="1:9" x14ac:dyDescent="0.35">
      <c r="A5" s="32"/>
      <c r="B5" s="57" t="s">
        <v>99</v>
      </c>
      <c r="C5" s="32">
        <v>0</v>
      </c>
      <c r="D5" s="32">
        <v>1.06</v>
      </c>
      <c r="E5" s="32">
        <v>22</v>
      </c>
      <c r="F5" s="32">
        <v>-3.35</v>
      </c>
      <c r="G5" s="32">
        <v>3.35</v>
      </c>
      <c r="H5" s="32"/>
      <c r="I5" s="108"/>
    </row>
    <row r="6" spans="1:9" x14ac:dyDescent="0.35">
      <c r="A6" s="32"/>
      <c r="B6" s="57" t="s">
        <v>77</v>
      </c>
      <c r="C6" s="32">
        <v>0</v>
      </c>
      <c r="D6" s="32">
        <v>1.06</v>
      </c>
      <c r="E6" s="32">
        <v>22</v>
      </c>
      <c r="F6" s="32">
        <v>-3.35</v>
      </c>
      <c r="G6" s="32">
        <v>3.35</v>
      </c>
      <c r="H6" s="32"/>
      <c r="I6" s="32"/>
    </row>
    <row r="7" spans="1:9" x14ac:dyDescent="0.35">
      <c r="A7" s="32"/>
      <c r="B7" s="57" t="s">
        <v>88</v>
      </c>
      <c r="C7" s="32">
        <v>4.84</v>
      </c>
      <c r="D7" s="32">
        <v>1.06</v>
      </c>
      <c r="E7" s="32">
        <v>22</v>
      </c>
      <c r="F7" s="32">
        <v>1.5</v>
      </c>
      <c r="G7" s="32">
        <v>8.19</v>
      </c>
      <c r="H7" s="32"/>
      <c r="I7" s="32"/>
    </row>
    <row r="8" spans="1:9" x14ac:dyDescent="0.35">
      <c r="A8" s="32"/>
      <c r="B8" s="57" t="s">
        <v>75</v>
      </c>
      <c r="C8" s="32">
        <v>4.95</v>
      </c>
      <c r="D8" s="32">
        <v>1.06</v>
      </c>
      <c r="E8" s="32">
        <v>22</v>
      </c>
      <c r="F8" s="32">
        <v>1.61</v>
      </c>
      <c r="G8" s="32">
        <v>8.3000000000000007</v>
      </c>
      <c r="H8" s="32"/>
      <c r="I8" s="32"/>
    </row>
    <row r="9" spans="1:9" x14ac:dyDescent="0.35">
      <c r="A9" s="32"/>
      <c r="B9" s="57" t="s">
        <v>78</v>
      </c>
      <c r="C9" s="32">
        <v>12.58</v>
      </c>
      <c r="D9" s="32">
        <v>1.06</v>
      </c>
      <c r="E9" s="32">
        <v>22</v>
      </c>
      <c r="F9" s="32">
        <v>9.23</v>
      </c>
      <c r="G9" s="32">
        <v>15.92</v>
      </c>
      <c r="H9" s="32" t="s">
        <v>150</v>
      </c>
      <c r="I9" s="32"/>
    </row>
    <row r="10" spans="1:9" x14ac:dyDescent="0.35">
      <c r="A10" s="32"/>
      <c r="B10" s="57" t="s">
        <v>70</v>
      </c>
      <c r="C10" s="32">
        <v>16.68</v>
      </c>
      <c r="D10" s="32">
        <v>1.06</v>
      </c>
      <c r="E10" s="32">
        <v>22</v>
      </c>
      <c r="F10" s="32">
        <v>13.33</v>
      </c>
      <c r="G10" s="32">
        <v>20.02</v>
      </c>
      <c r="H10" s="32" t="s">
        <v>150</v>
      </c>
      <c r="I10" s="32"/>
    </row>
    <row r="11" spans="1:9" x14ac:dyDescent="0.35">
      <c r="A11" s="32"/>
      <c r="B11" s="57" t="s">
        <v>87</v>
      </c>
      <c r="C11" s="32">
        <v>16.79</v>
      </c>
      <c r="D11" s="32">
        <v>1.06</v>
      </c>
      <c r="E11" s="32">
        <v>22</v>
      </c>
      <c r="F11" s="32">
        <v>13.44</v>
      </c>
      <c r="G11" s="32">
        <v>20.13</v>
      </c>
      <c r="H11" s="32" t="s">
        <v>150</v>
      </c>
      <c r="I11" s="32"/>
    </row>
    <row r="12" spans="1:9" x14ac:dyDescent="0.35">
      <c r="A12" s="32"/>
      <c r="B12" s="57" t="s">
        <v>72</v>
      </c>
      <c r="C12" s="32">
        <v>24.68</v>
      </c>
      <c r="D12" s="32">
        <v>1.06</v>
      </c>
      <c r="E12" s="32">
        <v>22</v>
      </c>
      <c r="F12" s="32">
        <v>21.33</v>
      </c>
      <c r="G12" s="32">
        <v>28.03</v>
      </c>
      <c r="H12" s="32" t="s">
        <v>149</v>
      </c>
      <c r="I12" s="32"/>
    </row>
    <row r="13" spans="1:9" x14ac:dyDescent="0.35">
      <c r="A13" s="32"/>
      <c r="B13" s="57" t="s">
        <v>133</v>
      </c>
      <c r="C13" s="32">
        <v>32.06</v>
      </c>
      <c r="D13" s="32">
        <v>1.06</v>
      </c>
      <c r="E13" s="32">
        <v>22</v>
      </c>
      <c r="F13" s="32">
        <v>28.71</v>
      </c>
      <c r="G13" s="32">
        <v>35.4</v>
      </c>
      <c r="H13" s="32" t="s">
        <v>148</v>
      </c>
      <c r="I13" s="32"/>
    </row>
    <row r="14" spans="1:9" x14ac:dyDescent="0.35">
      <c r="A14" s="51"/>
      <c r="B14" s="57" t="s">
        <v>67</v>
      </c>
      <c r="C14" s="32">
        <v>32.54</v>
      </c>
      <c r="D14" s="32">
        <v>1.06</v>
      </c>
      <c r="E14" s="32">
        <v>22</v>
      </c>
      <c r="F14" s="32">
        <v>29.19</v>
      </c>
      <c r="G14" s="32">
        <v>35.89</v>
      </c>
      <c r="H14" s="32" t="s">
        <v>148</v>
      </c>
      <c r="I14" s="32"/>
    </row>
    <row r="15" spans="1:9" x14ac:dyDescent="0.35">
      <c r="A15" s="51"/>
      <c r="B15" s="32"/>
      <c r="C15" s="32"/>
      <c r="D15" s="32"/>
      <c r="E15" s="32"/>
      <c r="F15" s="24"/>
      <c r="G15" s="24"/>
      <c r="H15" s="32"/>
      <c r="I15" s="32"/>
    </row>
    <row r="16" spans="1:9" x14ac:dyDescent="0.35">
      <c r="A16" s="51" t="s">
        <v>125</v>
      </c>
      <c r="B16" s="51" t="s">
        <v>156</v>
      </c>
      <c r="C16" s="51" t="s">
        <v>155</v>
      </c>
      <c r="D16" s="51" t="s">
        <v>154</v>
      </c>
      <c r="E16" s="51" t="s">
        <v>137</v>
      </c>
      <c r="F16" s="51" t="s">
        <v>153</v>
      </c>
      <c r="G16" s="51" t="s">
        <v>152</v>
      </c>
      <c r="H16" s="51" t="s">
        <v>151</v>
      </c>
      <c r="I16" s="32"/>
    </row>
    <row r="17" spans="1:9" x14ac:dyDescent="0.35">
      <c r="A17" s="32"/>
      <c r="B17" s="57" t="s">
        <v>77</v>
      </c>
      <c r="C17" s="32">
        <v>5.04</v>
      </c>
      <c r="D17" s="32">
        <v>1.17</v>
      </c>
      <c r="E17" s="32">
        <v>22</v>
      </c>
      <c r="F17" s="32">
        <v>1.34</v>
      </c>
      <c r="G17" s="32">
        <v>8.74</v>
      </c>
      <c r="H17" s="32" t="s">
        <v>150</v>
      </c>
      <c r="I17" s="32"/>
    </row>
    <row r="18" spans="1:9" x14ac:dyDescent="0.35">
      <c r="A18" s="32"/>
      <c r="B18" s="57" t="s">
        <v>68</v>
      </c>
      <c r="C18" s="32">
        <v>5.94</v>
      </c>
      <c r="D18" s="32">
        <v>1.17</v>
      </c>
      <c r="E18" s="32">
        <v>22</v>
      </c>
      <c r="F18" s="32">
        <v>2.2400000000000002</v>
      </c>
      <c r="G18" s="32">
        <v>9.6300000000000008</v>
      </c>
      <c r="H18" s="32" t="s">
        <v>150</v>
      </c>
      <c r="I18" s="32"/>
    </row>
    <row r="19" spans="1:9" x14ac:dyDescent="0.35">
      <c r="A19" s="32"/>
      <c r="B19" s="57" t="s">
        <v>99</v>
      </c>
      <c r="C19" s="32">
        <v>6.55</v>
      </c>
      <c r="D19" s="32">
        <v>1.17</v>
      </c>
      <c r="E19" s="32">
        <v>22</v>
      </c>
      <c r="F19" s="32">
        <v>2.86</v>
      </c>
      <c r="G19" s="32">
        <v>10.25</v>
      </c>
      <c r="H19" s="32" t="s">
        <v>150</v>
      </c>
      <c r="I19" s="32"/>
    </row>
    <row r="20" spans="1:9" x14ac:dyDescent="0.35">
      <c r="A20" s="32"/>
      <c r="B20" s="57" t="s">
        <v>133</v>
      </c>
      <c r="C20" s="32">
        <v>43.68</v>
      </c>
      <c r="D20" s="32">
        <v>1.17</v>
      </c>
      <c r="E20" s="32">
        <v>22</v>
      </c>
      <c r="F20" s="32">
        <v>39.979999999999997</v>
      </c>
      <c r="G20" s="32">
        <v>47.38</v>
      </c>
      <c r="H20" s="32" t="s">
        <v>149</v>
      </c>
      <c r="I20" s="32"/>
    </row>
    <row r="21" spans="1:9" x14ac:dyDescent="0.35">
      <c r="A21" s="32"/>
      <c r="B21" s="57" t="s">
        <v>67</v>
      </c>
      <c r="C21" s="32">
        <v>44.69</v>
      </c>
      <c r="D21" s="32">
        <v>1.17</v>
      </c>
      <c r="E21" s="32">
        <v>22</v>
      </c>
      <c r="F21" s="32">
        <v>40.99</v>
      </c>
      <c r="G21" s="32">
        <v>48.39</v>
      </c>
      <c r="H21" s="32" t="s">
        <v>149</v>
      </c>
      <c r="I21" s="32"/>
    </row>
    <row r="22" spans="1:9" x14ac:dyDescent="0.35">
      <c r="A22" s="32"/>
      <c r="B22" s="57" t="s">
        <v>75</v>
      </c>
      <c r="C22" s="32">
        <v>45.73</v>
      </c>
      <c r="D22" s="32">
        <v>1.17</v>
      </c>
      <c r="E22" s="32">
        <v>22</v>
      </c>
      <c r="F22" s="32">
        <v>42.03</v>
      </c>
      <c r="G22" s="32">
        <v>49.43</v>
      </c>
      <c r="H22" s="32" t="s">
        <v>149</v>
      </c>
      <c r="I22" s="32"/>
    </row>
    <row r="23" spans="1:9" x14ac:dyDescent="0.35">
      <c r="A23" s="32"/>
      <c r="B23" s="57" t="s">
        <v>78</v>
      </c>
      <c r="C23" s="32">
        <v>50.68</v>
      </c>
      <c r="D23" s="32">
        <v>1.17</v>
      </c>
      <c r="E23" s="32">
        <v>22</v>
      </c>
      <c r="F23" s="32">
        <v>46.99</v>
      </c>
      <c r="G23" s="32">
        <v>54.38</v>
      </c>
      <c r="H23" s="32" t="s">
        <v>161</v>
      </c>
      <c r="I23" s="32"/>
    </row>
    <row r="24" spans="1:9" x14ac:dyDescent="0.35">
      <c r="A24" s="32"/>
      <c r="B24" s="57" t="s">
        <v>72</v>
      </c>
      <c r="C24" s="32">
        <v>53.41</v>
      </c>
      <c r="D24" s="32">
        <v>1.17</v>
      </c>
      <c r="E24" s="32">
        <v>22</v>
      </c>
      <c r="F24" s="32">
        <v>49.71</v>
      </c>
      <c r="G24" s="32">
        <v>57.11</v>
      </c>
      <c r="H24" s="32" t="s">
        <v>160</v>
      </c>
      <c r="I24" s="32"/>
    </row>
    <row r="25" spans="1:9" x14ac:dyDescent="0.35">
      <c r="A25" s="32"/>
      <c r="B25" s="57" t="s">
        <v>87</v>
      </c>
      <c r="C25" s="32">
        <v>54.71</v>
      </c>
      <c r="D25" s="32">
        <v>1.17</v>
      </c>
      <c r="E25" s="32">
        <v>22</v>
      </c>
      <c r="F25" s="32">
        <v>51.01</v>
      </c>
      <c r="G25" s="32">
        <v>58.41</v>
      </c>
      <c r="H25" s="32" t="s">
        <v>160</v>
      </c>
      <c r="I25" s="32"/>
    </row>
    <row r="26" spans="1:9" x14ac:dyDescent="0.35">
      <c r="A26" s="32"/>
      <c r="B26" s="57" t="s">
        <v>88</v>
      </c>
      <c r="C26" s="32">
        <v>58.22</v>
      </c>
      <c r="D26" s="32">
        <v>1.17</v>
      </c>
      <c r="E26" s="32">
        <v>22</v>
      </c>
      <c r="F26" s="32">
        <v>54.53</v>
      </c>
      <c r="G26" s="32">
        <v>61.92</v>
      </c>
      <c r="H26" s="32" t="s">
        <v>158</v>
      </c>
      <c r="I26" s="32"/>
    </row>
    <row r="27" spans="1:9" x14ac:dyDescent="0.35">
      <c r="A27" s="51"/>
      <c r="B27" s="57" t="s">
        <v>70</v>
      </c>
      <c r="C27" s="32">
        <v>69.05</v>
      </c>
      <c r="D27" s="32">
        <v>1.17</v>
      </c>
      <c r="E27" s="32">
        <v>22</v>
      </c>
      <c r="F27" s="32">
        <v>65.349999999999994</v>
      </c>
      <c r="G27" s="32">
        <v>72.75</v>
      </c>
      <c r="H27" s="32" t="s">
        <v>140</v>
      </c>
      <c r="I27" s="32"/>
    </row>
    <row r="28" spans="1:9" x14ac:dyDescent="0.35">
      <c r="A28" s="51"/>
      <c r="B28" s="32"/>
      <c r="C28" s="32"/>
      <c r="D28" s="32"/>
      <c r="E28" s="32"/>
      <c r="F28" s="32"/>
      <c r="G28" s="32"/>
      <c r="H28" s="32"/>
      <c r="I28" s="32"/>
    </row>
    <row r="29" spans="1:9" x14ac:dyDescent="0.35">
      <c r="A29" s="51" t="s">
        <v>119</v>
      </c>
      <c r="B29" s="51" t="s">
        <v>156</v>
      </c>
      <c r="C29" s="51" t="s">
        <v>155</v>
      </c>
      <c r="D29" s="51" t="s">
        <v>154</v>
      </c>
      <c r="E29" s="51" t="s">
        <v>137</v>
      </c>
      <c r="F29" s="51" t="s">
        <v>153</v>
      </c>
      <c r="G29" s="51" t="s">
        <v>152</v>
      </c>
      <c r="H29" s="51" t="s">
        <v>151</v>
      </c>
      <c r="I29" s="32"/>
    </row>
    <row r="30" spans="1:9" x14ac:dyDescent="0.35">
      <c r="A30" s="32"/>
      <c r="B30" s="32" t="s">
        <v>70</v>
      </c>
      <c r="C30" s="32">
        <v>1.33</v>
      </c>
      <c r="D30" s="32">
        <v>0.26400000000000001</v>
      </c>
      <c r="E30" s="32">
        <v>22</v>
      </c>
      <c r="F30" s="32">
        <v>0.503</v>
      </c>
      <c r="G30" s="32">
        <v>2.17</v>
      </c>
      <c r="H30" s="32" t="s">
        <v>150</v>
      </c>
      <c r="I30" s="32"/>
    </row>
    <row r="31" spans="1:9" x14ac:dyDescent="0.35">
      <c r="A31" s="32"/>
      <c r="B31" s="32" t="s">
        <v>87</v>
      </c>
      <c r="C31" s="32">
        <v>3.62</v>
      </c>
      <c r="D31" s="32">
        <v>0.26400000000000001</v>
      </c>
      <c r="E31" s="32">
        <v>22</v>
      </c>
      <c r="F31" s="32">
        <v>2.7850000000000001</v>
      </c>
      <c r="G31" s="32">
        <v>4.45</v>
      </c>
      <c r="H31" s="32" t="s">
        <v>149</v>
      </c>
      <c r="I31" s="32"/>
    </row>
    <row r="32" spans="1:9" x14ac:dyDescent="0.35">
      <c r="A32" s="32"/>
      <c r="B32" s="32" t="s">
        <v>68</v>
      </c>
      <c r="C32" s="32">
        <v>3.82</v>
      </c>
      <c r="D32" s="32">
        <v>0.26400000000000001</v>
      </c>
      <c r="E32" s="32">
        <v>22</v>
      </c>
      <c r="F32" s="32">
        <v>2.988</v>
      </c>
      <c r="G32" s="32">
        <v>4.6500000000000004</v>
      </c>
      <c r="H32" s="32" t="s">
        <v>149</v>
      </c>
      <c r="I32" s="32"/>
    </row>
    <row r="33" spans="1:9" x14ac:dyDescent="0.35">
      <c r="A33" s="32"/>
      <c r="B33" s="32" t="s">
        <v>78</v>
      </c>
      <c r="C33" s="32">
        <v>3.87</v>
      </c>
      <c r="D33" s="32">
        <v>0.26400000000000001</v>
      </c>
      <c r="E33" s="32">
        <v>22</v>
      </c>
      <c r="F33" s="32">
        <v>3.0379999999999998</v>
      </c>
      <c r="G33" s="32">
        <v>4.7</v>
      </c>
      <c r="H33" s="32" t="s">
        <v>149</v>
      </c>
      <c r="I33" s="32"/>
    </row>
    <row r="34" spans="1:9" x14ac:dyDescent="0.35">
      <c r="A34" s="32"/>
      <c r="B34" s="32" t="s">
        <v>75</v>
      </c>
      <c r="C34" s="32">
        <v>4.76</v>
      </c>
      <c r="D34" s="32">
        <v>0.26400000000000001</v>
      </c>
      <c r="E34" s="32">
        <v>22</v>
      </c>
      <c r="F34" s="32">
        <v>3.9239999999999999</v>
      </c>
      <c r="G34" s="32">
        <v>5.59</v>
      </c>
      <c r="H34" s="32" t="s">
        <v>161</v>
      </c>
      <c r="I34" s="32"/>
    </row>
    <row r="35" spans="1:9" x14ac:dyDescent="0.35">
      <c r="A35" s="32"/>
      <c r="B35" s="32" t="s">
        <v>72</v>
      </c>
      <c r="C35" s="32">
        <v>5.59</v>
      </c>
      <c r="D35" s="32">
        <v>0.26400000000000001</v>
      </c>
      <c r="E35" s="32">
        <v>22</v>
      </c>
      <c r="F35" s="32">
        <v>4.76</v>
      </c>
      <c r="G35" s="32">
        <v>6.42</v>
      </c>
      <c r="H35" s="32" t="s">
        <v>148</v>
      </c>
      <c r="I35" s="32"/>
    </row>
    <row r="36" spans="1:9" x14ac:dyDescent="0.35">
      <c r="A36" s="32"/>
      <c r="B36" s="32" t="s">
        <v>67</v>
      </c>
      <c r="C36" s="32">
        <v>5.64</v>
      </c>
      <c r="D36" s="32">
        <v>0.26400000000000001</v>
      </c>
      <c r="E36" s="32">
        <v>22</v>
      </c>
      <c r="F36" s="32">
        <v>4.8070000000000004</v>
      </c>
      <c r="G36" s="32">
        <v>6.47</v>
      </c>
      <c r="H36" s="32" t="s">
        <v>148</v>
      </c>
      <c r="I36" s="32"/>
    </row>
    <row r="37" spans="1:9" x14ac:dyDescent="0.35">
      <c r="A37" s="32"/>
      <c r="B37" s="32" t="s">
        <v>88</v>
      </c>
      <c r="C37" s="32">
        <v>5.75</v>
      </c>
      <c r="D37" s="32">
        <v>0.26400000000000001</v>
      </c>
      <c r="E37" s="32">
        <v>22</v>
      </c>
      <c r="F37" s="32">
        <v>4.9210000000000003</v>
      </c>
      <c r="G37" s="32">
        <v>6.58</v>
      </c>
      <c r="H37" s="32" t="s">
        <v>148</v>
      </c>
      <c r="I37" s="32"/>
    </row>
    <row r="38" spans="1:9" x14ac:dyDescent="0.35">
      <c r="A38" s="32"/>
      <c r="B38" s="32" t="s">
        <v>133</v>
      </c>
      <c r="C38" s="32">
        <v>7.99</v>
      </c>
      <c r="D38" s="32">
        <v>0.26400000000000001</v>
      </c>
      <c r="E38" s="32">
        <v>22</v>
      </c>
      <c r="F38" s="32">
        <v>7.1550000000000002</v>
      </c>
      <c r="G38" s="32">
        <v>8.82</v>
      </c>
      <c r="H38" s="32" t="s">
        <v>158</v>
      </c>
      <c r="I38" s="32"/>
    </row>
    <row r="39" spans="1:9" x14ac:dyDescent="0.35">
      <c r="A39" s="32"/>
      <c r="B39" s="32" t="s">
        <v>77</v>
      </c>
      <c r="C39" s="32">
        <v>8.73</v>
      </c>
      <c r="D39" s="32">
        <v>0.26400000000000001</v>
      </c>
      <c r="E39" s="32">
        <v>22</v>
      </c>
      <c r="F39" s="32">
        <v>7.8949999999999996</v>
      </c>
      <c r="G39" s="32">
        <v>9.56</v>
      </c>
      <c r="H39" s="32" t="s">
        <v>158</v>
      </c>
      <c r="I39" s="32"/>
    </row>
    <row r="40" spans="1:9" x14ac:dyDescent="0.35">
      <c r="A40" s="51"/>
      <c r="B40" s="32" t="s">
        <v>99</v>
      </c>
      <c r="C40" s="32">
        <v>16.52</v>
      </c>
      <c r="D40" s="32">
        <v>0.26400000000000001</v>
      </c>
      <c r="E40" s="32">
        <v>22</v>
      </c>
      <c r="F40" s="32">
        <v>15.683999999999999</v>
      </c>
      <c r="G40" s="32">
        <v>17.350000000000001</v>
      </c>
      <c r="H40" s="32" t="s">
        <v>140</v>
      </c>
      <c r="I40" s="32"/>
    </row>
    <row r="41" spans="1:9" x14ac:dyDescent="0.35">
      <c r="A41" s="51"/>
      <c r="B41" s="32"/>
      <c r="C41" s="32"/>
      <c r="D41" s="32"/>
      <c r="E41" s="32"/>
      <c r="F41" s="32"/>
      <c r="G41" s="32"/>
      <c r="H41" s="32"/>
      <c r="I41" s="32"/>
    </row>
    <row r="42" spans="1:9" x14ac:dyDescent="0.35">
      <c r="A42" s="51" t="s">
        <v>163</v>
      </c>
      <c r="B42" s="51" t="s">
        <v>156</v>
      </c>
      <c r="C42" s="51" t="s">
        <v>155</v>
      </c>
      <c r="D42" s="51" t="s">
        <v>154</v>
      </c>
      <c r="E42" s="51" t="s">
        <v>137</v>
      </c>
      <c r="F42" s="51" t="s">
        <v>153</v>
      </c>
      <c r="G42" s="51" t="s">
        <v>152</v>
      </c>
      <c r="H42" s="51" t="s">
        <v>151</v>
      </c>
      <c r="I42" s="32"/>
    </row>
    <row r="43" spans="1:9" x14ac:dyDescent="0.35">
      <c r="A43" s="32"/>
      <c r="B43" s="32" t="s">
        <v>133</v>
      </c>
      <c r="C43" s="32">
        <v>1.6</v>
      </c>
      <c r="D43" s="32">
        <v>0.35699999999999998</v>
      </c>
      <c r="E43" s="32">
        <v>22</v>
      </c>
      <c r="F43" s="32">
        <v>0.47499999999999998</v>
      </c>
      <c r="G43" s="32">
        <v>2.72</v>
      </c>
      <c r="H43" s="32" t="s">
        <v>150</v>
      </c>
      <c r="I43" s="32"/>
    </row>
    <row r="44" spans="1:9" x14ac:dyDescent="0.35">
      <c r="A44" s="32"/>
      <c r="B44" s="32" t="s">
        <v>67</v>
      </c>
      <c r="C44" s="32">
        <v>2.63</v>
      </c>
      <c r="D44" s="32">
        <v>0.35699999999999998</v>
      </c>
      <c r="E44" s="32">
        <v>22</v>
      </c>
      <c r="F44" s="32">
        <v>1.508</v>
      </c>
      <c r="G44" s="32">
        <v>3.76</v>
      </c>
      <c r="H44" s="32" t="s">
        <v>159</v>
      </c>
      <c r="I44" s="32"/>
    </row>
    <row r="45" spans="1:9" x14ac:dyDescent="0.35">
      <c r="A45" s="32"/>
      <c r="B45" s="32" t="s">
        <v>70</v>
      </c>
      <c r="C45" s="32">
        <v>3.22</v>
      </c>
      <c r="D45" s="32">
        <v>0.35699999999999998</v>
      </c>
      <c r="E45" s="32">
        <v>22</v>
      </c>
      <c r="F45" s="32">
        <v>2.0990000000000002</v>
      </c>
      <c r="G45" s="32">
        <v>4.3499999999999996</v>
      </c>
      <c r="H45" s="32" t="s">
        <v>162</v>
      </c>
      <c r="I45" s="32"/>
    </row>
    <row r="46" spans="1:9" x14ac:dyDescent="0.35">
      <c r="A46" s="32"/>
      <c r="B46" s="32" t="s">
        <v>72</v>
      </c>
      <c r="C46" s="32">
        <v>3.67</v>
      </c>
      <c r="D46" s="32">
        <v>0.35699999999999998</v>
      </c>
      <c r="E46" s="32">
        <v>22</v>
      </c>
      <c r="F46" s="32">
        <v>2.5430000000000001</v>
      </c>
      <c r="G46" s="32">
        <v>4.79</v>
      </c>
      <c r="H46" s="32" t="s">
        <v>162</v>
      </c>
      <c r="I46" s="32"/>
    </row>
    <row r="47" spans="1:9" x14ac:dyDescent="0.35">
      <c r="A47" s="32"/>
      <c r="B47" s="32" t="s">
        <v>87</v>
      </c>
      <c r="C47" s="32">
        <v>3.8</v>
      </c>
      <c r="D47" s="32">
        <v>0.35699999999999998</v>
      </c>
      <c r="E47" s="32">
        <v>22</v>
      </c>
      <c r="F47" s="32">
        <v>2.677</v>
      </c>
      <c r="G47" s="32">
        <v>4.92</v>
      </c>
      <c r="H47" s="32" t="s">
        <v>161</v>
      </c>
      <c r="I47" s="32"/>
    </row>
    <row r="48" spans="1:9" x14ac:dyDescent="0.35">
      <c r="A48" s="32"/>
      <c r="B48" s="32" t="s">
        <v>78</v>
      </c>
      <c r="C48" s="32">
        <v>3.98</v>
      </c>
      <c r="D48" s="32">
        <v>0.35699999999999998</v>
      </c>
      <c r="E48" s="32">
        <v>22</v>
      </c>
      <c r="F48" s="32">
        <v>2.8580000000000001</v>
      </c>
      <c r="G48" s="32">
        <v>5.1100000000000003</v>
      </c>
      <c r="H48" s="32" t="s">
        <v>161</v>
      </c>
      <c r="I48" s="32"/>
    </row>
    <row r="49" spans="1:9" x14ac:dyDescent="0.35">
      <c r="A49" s="32"/>
      <c r="B49" s="32" t="s">
        <v>68</v>
      </c>
      <c r="C49" s="32">
        <v>5.05</v>
      </c>
      <c r="D49" s="32">
        <v>0.35699999999999998</v>
      </c>
      <c r="E49" s="32">
        <v>22</v>
      </c>
      <c r="F49" s="32">
        <v>3.93</v>
      </c>
      <c r="G49" s="32">
        <v>6.18</v>
      </c>
      <c r="H49" s="32" t="s">
        <v>148</v>
      </c>
      <c r="I49" s="32"/>
    </row>
    <row r="50" spans="1:9" x14ac:dyDescent="0.35">
      <c r="A50" s="32"/>
      <c r="B50" s="32" t="s">
        <v>88</v>
      </c>
      <c r="C50" s="32">
        <v>7.8</v>
      </c>
      <c r="D50" s="32">
        <v>0.35699999999999998</v>
      </c>
      <c r="E50" s="32">
        <v>22</v>
      </c>
      <c r="F50" s="32">
        <v>6.673</v>
      </c>
      <c r="G50" s="32">
        <v>8.92</v>
      </c>
      <c r="H50" s="32" t="s">
        <v>158</v>
      </c>
      <c r="I50" s="32"/>
    </row>
    <row r="51" spans="1:9" x14ac:dyDescent="0.35">
      <c r="A51" s="32"/>
      <c r="B51" s="32" t="s">
        <v>77</v>
      </c>
      <c r="C51" s="32">
        <v>10.28</v>
      </c>
      <c r="D51" s="32">
        <v>0.35699999999999998</v>
      </c>
      <c r="E51" s="32">
        <v>22</v>
      </c>
      <c r="F51" s="32">
        <v>9.1530000000000005</v>
      </c>
      <c r="G51" s="32">
        <v>11.4</v>
      </c>
      <c r="H51" s="32" t="s">
        <v>140</v>
      </c>
      <c r="I51" s="32"/>
    </row>
    <row r="52" spans="1:9" x14ac:dyDescent="0.35">
      <c r="A52" s="32"/>
      <c r="B52" s="32" t="s">
        <v>99</v>
      </c>
      <c r="C52" s="32">
        <v>13.57</v>
      </c>
      <c r="D52" s="32">
        <v>0.35699999999999998</v>
      </c>
      <c r="E52" s="32">
        <v>22</v>
      </c>
      <c r="F52" s="32">
        <v>12.445</v>
      </c>
      <c r="G52" s="32">
        <v>14.69</v>
      </c>
      <c r="H52" s="32" t="s">
        <v>141</v>
      </c>
      <c r="I52" s="32"/>
    </row>
    <row r="53" spans="1:9" x14ac:dyDescent="0.35">
      <c r="A53" s="51"/>
      <c r="B53" s="32" t="s">
        <v>75</v>
      </c>
      <c r="C53" s="32">
        <v>20.22</v>
      </c>
      <c r="D53" s="32">
        <v>0.35699999999999998</v>
      </c>
      <c r="E53" s="32">
        <v>22</v>
      </c>
      <c r="F53" s="32">
        <v>19.099</v>
      </c>
      <c r="G53" s="32">
        <v>21.35</v>
      </c>
      <c r="H53" s="32" t="s">
        <v>164</v>
      </c>
      <c r="I53" s="32"/>
    </row>
    <row r="54" spans="1:9" x14ac:dyDescent="0.35">
      <c r="A54" s="51"/>
      <c r="B54" s="32"/>
      <c r="C54" s="32"/>
      <c r="D54" s="32"/>
      <c r="E54" s="32"/>
      <c r="F54" s="32"/>
      <c r="G54" s="32"/>
      <c r="H54" s="32"/>
      <c r="I54" s="32"/>
    </row>
    <row r="55" spans="1:9" x14ac:dyDescent="0.35">
      <c r="A55" s="51" t="s">
        <v>170</v>
      </c>
      <c r="B55" s="51" t="s">
        <v>156</v>
      </c>
      <c r="C55" s="51" t="s">
        <v>155</v>
      </c>
      <c r="D55" s="51" t="s">
        <v>154</v>
      </c>
      <c r="E55" s="51" t="s">
        <v>137</v>
      </c>
      <c r="F55" s="51" t="s">
        <v>153</v>
      </c>
      <c r="G55" s="51" t="s">
        <v>152</v>
      </c>
      <c r="H55" s="51" t="s">
        <v>151</v>
      </c>
      <c r="I55" s="32"/>
    </row>
    <row r="56" spans="1:9" x14ac:dyDescent="0.35">
      <c r="A56" s="32"/>
      <c r="B56" s="32" t="s">
        <v>133</v>
      </c>
      <c r="C56" s="32">
        <v>1.19</v>
      </c>
      <c r="D56" s="32">
        <v>0.48899999999999999</v>
      </c>
      <c r="E56" s="32">
        <v>22</v>
      </c>
      <c r="F56" s="32">
        <v>-0.35</v>
      </c>
      <c r="G56" s="32">
        <v>2.73</v>
      </c>
      <c r="H56" s="32" t="s">
        <v>150</v>
      </c>
      <c r="I56" s="32"/>
    </row>
    <row r="57" spans="1:9" x14ac:dyDescent="0.35">
      <c r="A57" s="32"/>
      <c r="B57" s="32" t="s">
        <v>67</v>
      </c>
      <c r="C57" s="32">
        <v>1.76</v>
      </c>
      <c r="D57" s="32">
        <v>0.48899999999999999</v>
      </c>
      <c r="E57" s="32">
        <v>22</v>
      </c>
      <c r="F57" s="32">
        <v>0.22600000000000001</v>
      </c>
      <c r="G57" s="32">
        <v>3.3</v>
      </c>
      <c r="H57" s="32" t="s">
        <v>159</v>
      </c>
      <c r="I57" s="32"/>
    </row>
    <row r="58" spans="1:9" x14ac:dyDescent="0.35">
      <c r="A58" s="32"/>
      <c r="B58" s="32" t="s">
        <v>72</v>
      </c>
      <c r="C58" s="32">
        <v>2.58</v>
      </c>
      <c r="D58" s="32">
        <v>0.48899999999999999</v>
      </c>
      <c r="E58" s="32">
        <v>22</v>
      </c>
      <c r="F58" s="32">
        <v>1.0449999999999999</v>
      </c>
      <c r="G58" s="32">
        <v>4.12</v>
      </c>
      <c r="H58" s="32" t="s">
        <v>159</v>
      </c>
      <c r="I58" s="32"/>
    </row>
    <row r="59" spans="1:9" x14ac:dyDescent="0.35">
      <c r="A59" s="32"/>
      <c r="B59" s="32" t="s">
        <v>87</v>
      </c>
      <c r="C59" s="32">
        <v>4.6399999999999997</v>
      </c>
      <c r="D59" s="32">
        <v>0.48899999999999999</v>
      </c>
      <c r="E59" s="32">
        <v>22</v>
      </c>
      <c r="F59" s="32">
        <v>3.0990000000000002</v>
      </c>
      <c r="G59" s="32">
        <v>6.18</v>
      </c>
      <c r="H59" s="32" t="s">
        <v>149</v>
      </c>
      <c r="I59" s="32"/>
    </row>
    <row r="60" spans="1:9" x14ac:dyDescent="0.35">
      <c r="A60" s="32"/>
      <c r="B60" s="32" t="s">
        <v>78</v>
      </c>
      <c r="C60" s="32">
        <v>4.6399999999999997</v>
      </c>
      <c r="D60" s="32">
        <v>0.48899999999999999</v>
      </c>
      <c r="E60" s="32">
        <v>22</v>
      </c>
      <c r="F60" s="32">
        <v>3.1030000000000002</v>
      </c>
      <c r="G60" s="32">
        <v>6.18</v>
      </c>
      <c r="H60" s="32" t="s">
        <v>149</v>
      </c>
      <c r="I60" s="32"/>
    </row>
    <row r="61" spans="1:9" x14ac:dyDescent="0.35">
      <c r="A61" s="32"/>
      <c r="B61" s="32" t="s">
        <v>70</v>
      </c>
      <c r="C61" s="32">
        <v>4.66</v>
      </c>
      <c r="D61" s="32">
        <v>0.48899999999999999</v>
      </c>
      <c r="E61" s="32">
        <v>22</v>
      </c>
      <c r="F61" s="32">
        <v>3.125</v>
      </c>
      <c r="G61" s="32">
        <v>6.2</v>
      </c>
      <c r="H61" s="32" t="s">
        <v>149</v>
      </c>
      <c r="I61" s="32"/>
    </row>
    <row r="62" spans="1:9" x14ac:dyDescent="0.35">
      <c r="A62" s="32"/>
      <c r="B62" s="32" t="s">
        <v>68</v>
      </c>
      <c r="C62" s="32">
        <v>7.72</v>
      </c>
      <c r="D62" s="32">
        <v>0.48899999999999999</v>
      </c>
      <c r="E62" s="32">
        <v>22</v>
      </c>
      <c r="F62" s="32">
        <v>6.1769999999999996</v>
      </c>
      <c r="G62" s="32">
        <v>9.26</v>
      </c>
      <c r="H62" s="32" t="s">
        <v>148</v>
      </c>
      <c r="I62" s="32"/>
    </row>
    <row r="63" spans="1:9" x14ac:dyDescent="0.35">
      <c r="A63" s="32"/>
      <c r="B63" s="32" t="s">
        <v>88</v>
      </c>
      <c r="C63" s="32">
        <v>8.82</v>
      </c>
      <c r="D63" s="32">
        <v>0.48899999999999999</v>
      </c>
      <c r="E63" s="32">
        <v>22</v>
      </c>
      <c r="F63" s="32">
        <v>7.2770000000000001</v>
      </c>
      <c r="G63" s="32">
        <v>10.35</v>
      </c>
      <c r="H63" s="32" t="s">
        <v>148</v>
      </c>
      <c r="I63" s="32"/>
    </row>
    <row r="64" spans="1:9" x14ac:dyDescent="0.35">
      <c r="A64" s="32"/>
      <c r="B64" s="32" t="s">
        <v>75</v>
      </c>
      <c r="C64" s="32">
        <v>13.83</v>
      </c>
      <c r="D64" s="32">
        <v>0.48899999999999999</v>
      </c>
      <c r="E64" s="32">
        <v>22</v>
      </c>
      <c r="F64" s="32">
        <v>12.294</v>
      </c>
      <c r="G64" s="32">
        <v>15.37</v>
      </c>
      <c r="H64" s="32" t="s">
        <v>158</v>
      </c>
      <c r="I64" s="32"/>
    </row>
    <row r="65" spans="1:9" x14ac:dyDescent="0.35">
      <c r="A65" s="32"/>
      <c r="B65" s="32" t="s">
        <v>77</v>
      </c>
      <c r="C65" s="32">
        <v>21.02</v>
      </c>
      <c r="D65" s="32">
        <v>0.48899999999999999</v>
      </c>
      <c r="E65" s="32">
        <v>22</v>
      </c>
      <c r="F65" s="32">
        <v>19.48</v>
      </c>
      <c r="G65" s="32">
        <v>22.56</v>
      </c>
      <c r="H65" s="32" t="s">
        <v>140</v>
      </c>
      <c r="I65" s="32"/>
    </row>
    <row r="66" spans="1:9" x14ac:dyDescent="0.35">
      <c r="A66" s="51"/>
      <c r="B66" s="32" t="s">
        <v>99</v>
      </c>
      <c r="C66" s="32">
        <v>23.21</v>
      </c>
      <c r="D66" s="32">
        <v>0.48899999999999999</v>
      </c>
      <c r="E66" s="32">
        <v>22</v>
      </c>
      <c r="F66" s="32">
        <v>21.666</v>
      </c>
      <c r="G66" s="32">
        <v>24.74</v>
      </c>
      <c r="H66" s="32" t="s">
        <v>140</v>
      </c>
      <c r="I66" s="32"/>
    </row>
    <row r="67" spans="1:9" x14ac:dyDescent="0.35">
      <c r="A67" s="51"/>
      <c r="B67" s="32"/>
      <c r="C67" s="32"/>
      <c r="D67" s="32"/>
      <c r="E67" s="32"/>
      <c r="F67" s="32"/>
      <c r="G67" s="32"/>
      <c r="H67" s="32"/>
      <c r="I67" s="32"/>
    </row>
    <row r="68" spans="1:9" x14ac:dyDescent="0.35">
      <c r="A68" s="51" t="s">
        <v>128</v>
      </c>
      <c r="B68" s="51" t="s">
        <v>156</v>
      </c>
      <c r="C68" s="51" t="s">
        <v>155</v>
      </c>
      <c r="D68" s="51" t="s">
        <v>154</v>
      </c>
      <c r="E68" s="51" t="s">
        <v>137</v>
      </c>
      <c r="F68" s="51" t="s">
        <v>153</v>
      </c>
      <c r="G68" s="51" t="s">
        <v>152</v>
      </c>
      <c r="H68" s="51" t="s">
        <v>151</v>
      </c>
      <c r="I68" s="32"/>
    </row>
    <row r="69" spans="1:9" x14ac:dyDescent="0.35">
      <c r="A69" s="32"/>
      <c r="B69" s="32" t="s">
        <v>78</v>
      </c>
      <c r="C69" s="32">
        <v>3.27</v>
      </c>
      <c r="D69" s="32">
        <v>0.52700000000000002</v>
      </c>
      <c r="E69" s="32">
        <v>22</v>
      </c>
      <c r="F69" s="32">
        <v>1.61</v>
      </c>
      <c r="G69" s="32">
        <v>4.93</v>
      </c>
      <c r="H69" s="32" t="s">
        <v>150</v>
      </c>
      <c r="I69" s="32"/>
    </row>
    <row r="70" spans="1:9" x14ac:dyDescent="0.35">
      <c r="A70" s="32"/>
      <c r="B70" s="32" t="s">
        <v>70</v>
      </c>
      <c r="C70" s="32">
        <v>3.66</v>
      </c>
      <c r="D70" s="32">
        <v>0.52700000000000002</v>
      </c>
      <c r="E70" s="32">
        <v>22</v>
      </c>
      <c r="F70" s="32">
        <v>2</v>
      </c>
      <c r="G70" s="32">
        <v>5.32</v>
      </c>
      <c r="H70" s="32" t="s">
        <v>150</v>
      </c>
      <c r="I70" s="32"/>
    </row>
    <row r="71" spans="1:9" x14ac:dyDescent="0.35">
      <c r="A71" s="32"/>
      <c r="B71" s="32" t="s">
        <v>88</v>
      </c>
      <c r="C71" s="32">
        <v>3.95</v>
      </c>
      <c r="D71" s="32">
        <v>0.52700000000000002</v>
      </c>
      <c r="E71" s="32">
        <v>22</v>
      </c>
      <c r="F71" s="32">
        <v>2.29</v>
      </c>
      <c r="G71" s="32">
        <v>5.61</v>
      </c>
      <c r="H71" s="32" t="s">
        <v>150</v>
      </c>
      <c r="I71" s="32"/>
    </row>
    <row r="72" spans="1:9" x14ac:dyDescent="0.35">
      <c r="A72" s="32"/>
      <c r="B72" s="32" t="s">
        <v>87</v>
      </c>
      <c r="C72" s="32">
        <v>4.42</v>
      </c>
      <c r="D72" s="32">
        <v>0.52700000000000002</v>
      </c>
      <c r="E72" s="32">
        <v>22</v>
      </c>
      <c r="F72" s="32">
        <v>2.76</v>
      </c>
      <c r="G72" s="32">
        <v>6.08</v>
      </c>
      <c r="H72" s="32" t="s">
        <v>150</v>
      </c>
      <c r="I72" s="32"/>
    </row>
    <row r="73" spans="1:9" x14ac:dyDescent="0.35">
      <c r="A73" s="32"/>
      <c r="B73" s="32" t="s">
        <v>75</v>
      </c>
      <c r="C73" s="32">
        <v>4.45</v>
      </c>
      <c r="D73" s="32">
        <v>0.52700000000000002</v>
      </c>
      <c r="E73" s="32">
        <v>22</v>
      </c>
      <c r="F73" s="32">
        <v>2.79</v>
      </c>
      <c r="G73" s="32">
        <v>6.11</v>
      </c>
      <c r="H73" s="32" t="s">
        <v>150</v>
      </c>
      <c r="I73" s="32"/>
    </row>
    <row r="74" spans="1:9" x14ac:dyDescent="0.35">
      <c r="A74" s="32"/>
      <c r="B74" s="32" t="s">
        <v>72</v>
      </c>
      <c r="C74" s="32">
        <v>4.76</v>
      </c>
      <c r="D74" s="32">
        <v>0.52700000000000002</v>
      </c>
      <c r="E74" s="32">
        <v>22</v>
      </c>
      <c r="F74" s="32">
        <v>3.1</v>
      </c>
      <c r="G74" s="32">
        <v>6.42</v>
      </c>
      <c r="H74" s="32" t="s">
        <v>150</v>
      </c>
      <c r="I74" s="32"/>
    </row>
    <row r="75" spans="1:9" x14ac:dyDescent="0.35">
      <c r="A75" s="32"/>
      <c r="B75" s="32" t="s">
        <v>133</v>
      </c>
      <c r="C75" s="32">
        <v>5.45</v>
      </c>
      <c r="D75" s="32">
        <v>0.52700000000000002</v>
      </c>
      <c r="E75" s="32">
        <v>22</v>
      </c>
      <c r="F75" s="32">
        <v>3.79</v>
      </c>
      <c r="G75" s="32">
        <v>7.11</v>
      </c>
      <c r="H75" s="32" t="s">
        <v>150</v>
      </c>
      <c r="I75" s="108"/>
    </row>
    <row r="76" spans="1:9" x14ac:dyDescent="0.35">
      <c r="A76" s="32"/>
      <c r="B76" s="32" t="s">
        <v>67</v>
      </c>
      <c r="C76" s="32">
        <v>6.3</v>
      </c>
      <c r="D76" s="32">
        <v>0.52700000000000002</v>
      </c>
      <c r="E76" s="32">
        <v>22</v>
      </c>
      <c r="F76" s="32">
        <v>4.6399999999999997</v>
      </c>
      <c r="G76" s="32">
        <v>7.96</v>
      </c>
      <c r="H76" s="32" t="s">
        <v>150</v>
      </c>
      <c r="I76" s="32"/>
    </row>
    <row r="77" spans="1:9" x14ac:dyDescent="0.35">
      <c r="A77" s="32"/>
      <c r="B77" s="32" t="s">
        <v>68</v>
      </c>
      <c r="C77" s="32">
        <v>11.25</v>
      </c>
      <c r="D77" s="32">
        <v>0.52700000000000002</v>
      </c>
      <c r="E77" s="32">
        <v>22</v>
      </c>
      <c r="F77" s="32">
        <v>9.59</v>
      </c>
      <c r="G77" s="32">
        <v>12.91</v>
      </c>
      <c r="H77" s="32" t="s">
        <v>149</v>
      </c>
      <c r="I77" s="32"/>
    </row>
    <row r="78" spans="1:9" x14ac:dyDescent="0.35">
      <c r="A78" s="32"/>
      <c r="B78" s="32" t="s">
        <v>99</v>
      </c>
      <c r="C78" s="32">
        <v>15.71</v>
      </c>
      <c r="D78" s="32">
        <v>0.52700000000000002</v>
      </c>
      <c r="E78" s="32">
        <v>22</v>
      </c>
      <c r="F78" s="32">
        <v>14.05</v>
      </c>
      <c r="G78" s="32">
        <v>17.37</v>
      </c>
      <c r="H78" s="32" t="s">
        <v>148</v>
      </c>
      <c r="I78" s="32"/>
    </row>
    <row r="79" spans="1:9" x14ac:dyDescent="0.35">
      <c r="A79" s="51"/>
      <c r="B79" s="32" t="s">
        <v>77</v>
      </c>
      <c r="C79" s="32">
        <v>19.920000000000002</v>
      </c>
      <c r="D79" s="32">
        <v>0.52700000000000002</v>
      </c>
      <c r="E79" s="32">
        <v>22</v>
      </c>
      <c r="F79" s="32">
        <v>18.260000000000002</v>
      </c>
      <c r="G79" s="32">
        <v>21.58</v>
      </c>
      <c r="H79" s="32" t="s">
        <v>158</v>
      </c>
      <c r="I79" s="32"/>
    </row>
    <row r="80" spans="1:9" x14ac:dyDescent="0.35">
      <c r="A80" s="51"/>
      <c r="B80" s="32"/>
      <c r="C80" s="32"/>
      <c r="D80" s="32"/>
      <c r="E80" s="32"/>
      <c r="F80" s="24"/>
      <c r="G80" s="24"/>
      <c r="H80" s="32"/>
      <c r="I80" s="32"/>
    </row>
    <row r="81" spans="1:9" x14ac:dyDescent="0.35">
      <c r="A81" s="51" t="s">
        <v>129</v>
      </c>
      <c r="B81" s="51" t="s">
        <v>156</v>
      </c>
      <c r="C81" s="51" t="s">
        <v>155</v>
      </c>
      <c r="D81" s="51" t="s">
        <v>154</v>
      </c>
      <c r="E81" s="51" t="s">
        <v>137</v>
      </c>
      <c r="F81" s="51" t="s">
        <v>153</v>
      </c>
      <c r="G81" s="51" t="s">
        <v>152</v>
      </c>
      <c r="H81" s="51" t="s">
        <v>151</v>
      </c>
      <c r="I81" s="32"/>
    </row>
    <row r="82" spans="1:9" x14ac:dyDescent="0.35">
      <c r="A82" s="32"/>
      <c r="B82" s="32" t="s">
        <v>77</v>
      </c>
      <c r="C82" s="32">
        <v>0</v>
      </c>
      <c r="D82" s="32">
        <v>0.53300000000000003</v>
      </c>
      <c r="E82" s="32">
        <v>22</v>
      </c>
      <c r="F82" s="32">
        <v>-1.68</v>
      </c>
      <c r="G82" s="32">
        <v>1.68</v>
      </c>
      <c r="H82" s="32" t="s">
        <v>136</v>
      </c>
      <c r="I82" s="32"/>
    </row>
    <row r="83" spans="1:9" x14ac:dyDescent="0.35">
      <c r="A83" s="32"/>
      <c r="B83" s="32" t="s">
        <v>75</v>
      </c>
      <c r="C83" s="32">
        <v>0.86499999999999999</v>
      </c>
      <c r="D83" s="32">
        <v>0.53300000000000003</v>
      </c>
      <c r="E83" s="32">
        <v>22</v>
      </c>
      <c r="F83" s="32">
        <v>-0.81499999999999995</v>
      </c>
      <c r="G83" s="32">
        <v>2.5499999999999998</v>
      </c>
      <c r="H83" s="32" t="s">
        <v>159</v>
      </c>
      <c r="I83" s="32"/>
    </row>
    <row r="84" spans="1:9" x14ac:dyDescent="0.35">
      <c r="A84" s="32"/>
      <c r="B84" s="32" t="s">
        <v>70</v>
      </c>
      <c r="C84" s="32">
        <v>1.3959999999999999</v>
      </c>
      <c r="D84" s="32">
        <v>0.53300000000000003</v>
      </c>
      <c r="E84" s="32">
        <v>22</v>
      </c>
      <c r="F84" s="32">
        <v>-0.28399999999999997</v>
      </c>
      <c r="G84" s="32">
        <v>3.08</v>
      </c>
      <c r="H84" s="32" t="s">
        <v>159</v>
      </c>
      <c r="I84" s="32"/>
    </row>
    <row r="85" spans="1:9" x14ac:dyDescent="0.35">
      <c r="A85" s="32"/>
      <c r="B85" s="32" t="s">
        <v>88</v>
      </c>
      <c r="C85" s="32">
        <v>4.0460000000000003</v>
      </c>
      <c r="D85" s="32">
        <v>0.53300000000000003</v>
      </c>
      <c r="E85" s="32">
        <v>22</v>
      </c>
      <c r="F85" s="32">
        <v>2.3660000000000001</v>
      </c>
      <c r="G85" s="32">
        <v>5.73</v>
      </c>
      <c r="H85" s="32" t="s">
        <v>161</v>
      </c>
      <c r="I85" s="32"/>
    </row>
    <row r="86" spans="1:9" x14ac:dyDescent="0.35">
      <c r="A86" s="32"/>
      <c r="B86" s="32" t="s">
        <v>99</v>
      </c>
      <c r="C86" s="32">
        <v>4.7709999999999999</v>
      </c>
      <c r="D86" s="32">
        <v>0.53300000000000003</v>
      </c>
      <c r="E86" s="32">
        <v>22</v>
      </c>
      <c r="F86" s="32">
        <v>3.0910000000000002</v>
      </c>
      <c r="G86" s="32">
        <v>6.45</v>
      </c>
      <c r="H86" s="32" t="s">
        <v>160</v>
      </c>
      <c r="I86" s="32"/>
    </row>
    <row r="87" spans="1:9" x14ac:dyDescent="0.35">
      <c r="A87" s="32"/>
      <c r="B87" s="32" t="s">
        <v>72</v>
      </c>
      <c r="C87" s="32">
        <v>5.3120000000000003</v>
      </c>
      <c r="D87" s="32">
        <v>0.53300000000000003</v>
      </c>
      <c r="E87" s="32">
        <v>22</v>
      </c>
      <c r="F87" s="32">
        <v>3.6320000000000001</v>
      </c>
      <c r="G87" s="32">
        <v>6.99</v>
      </c>
      <c r="H87" s="32" t="s">
        <v>183</v>
      </c>
      <c r="I87" s="32"/>
    </row>
    <row r="88" spans="1:9" x14ac:dyDescent="0.35">
      <c r="A88" s="32"/>
      <c r="B88" s="32" t="s">
        <v>68</v>
      </c>
      <c r="C88" s="32">
        <v>5.3920000000000003</v>
      </c>
      <c r="D88" s="32">
        <v>0.53300000000000003</v>
      </c>
      <c r="E88" s="32">
        <v>22</v>
      </c>
      <c r="F88" s="32">
        <v>3.7120000000000002</v>
      </c>
      <c r="G88" s="32">
        <v>7.07</v>
      </c>
      <c r="H88" s="32" t="s">
        <v>183</v>
      </c>
      <c r="I88" s="32"/>
    </row>
    <row r="89" spans="1:9" x14ac:dyDescent="0.35">
      <c r="A89" s="32"/>
      <c r="B89" s="32" t="s">
        <v>67</v>
      </c>
      <c r="C89" s="32">
        <v>6.4290000000000003</v>
      </c>
      <c r="D89" s="32">
        <v>0.53300000000000003</v>
      </c>
      <c r="E89" s="32">
        <v>22</v>
      </c>
      <c r="F89" s="32">
        <v>4.7489999999999997</v>
      </c>
      <c r="G89" s="32">
        <v>8.11</v>
      </c>
      <c r="H89" s="32" t="s">
        <v>183</v>
      </c>
      <c r="I89" s="32"/>
    </row>
    <row r="90" spans="1:9" x14ac:dyDescent="0.35">
      <c r="A90" s="32"/>
      <c r="B90" s="32" t="s">
        <v>87</v>
      </c>
      <c r="C90" s="32">
        <v>7.6429999999999998</v>
      </c>
      <c r="D90" s="32">
        <v>0.53300000000000003</v>
      </c>
      <c r="E90" s="32">
        <v>22</v>
      </c>
      <c r="F90" s="32">
        <v>5.9630000000000001</v>
      </c>
      <c r="G90" s="32">
        <v>9.32</v>
      </c>
      <c r="H90" s="32" t="s">
        <v>157</v>
      </c>
      <c r="I90" s="32"/>
    </row>
    <row r="91" spans="1:9" x14ac:dyDescent="0.35">
      <c r="A91" s="32"/>
      <c r="B91" s="32" t="s">
        <v>133</v>
      </c>
      <c r="C91" s="32">
        <v>8.0359999999999996</v>
      </c>
      <c r="D91" s="32">
        <v>0.53300000000000003</v>
      </c>
      <c r="E91" s="32">
        <v>22</v>
      </c>
      <c r="F91" s="32">
        <v>6.3559999999999999</v>
      </c>
      <c r="G91" s="32">
        <v>9.7200000000000006</v>
      </c>
      <c r="H91" s="32" t="s">
        <v>140</v>
      </c>
      <c r="I91" s="32"/>
    </row>
    <row r="92" spans="1:9" x14ac:dyDescent="0.35">
      <c r="A92" s="51"/>
      <c r="B92" s="32" t="s">
        <v>78</v>
      </c>
      <c r="C92" s="32">
        <v>16.866</v>
      </c>
      <c r="D92" s="32">
        <v>0.53300000000000003</v>
      </c>
      <c r="E92" s="32">
        <v>22</v>
      </c>
      <c r="F92" s="32">
        <v>15.186</v>
      </c>
      <c r="G92" s="32">
        <v>18.55</v>
      </c>
      <c r="H92" s="32" t="s">
        <v>141</v>
      </c>
      <c r="I92" s="32"/>
    </row>
    <row r="93" spans="1:9" x14ac:dyDescent="0.35">
      <c r="A93" s="51"/>
      <c r="B93" s="32"/>
      <c r="C93" s="32"/>
      <c r="D93" s="32"/>
      <c r="E93" s="32"/>
      <c r="F93" s="32"/>
      <c r="G93" s="32"/>
      <c r="H93" s="32"/>
      <c r="I93" s="32"/>
    </row>
    <row r="94" spans="1:9" x14ac:dyDescent="0.35">
      <c r="A94" s="51" t="s">
        <v>130</v>
      </c>
      <c r="B94" s="51" t="s">
        <v>156</v>
      </c>
      <c r="C94" s="51" t="s">
        <v>155</v>
      </c>
      <c r="D94" s="51" t="s">
        <v>154</v>
      </c>
      <c r="E94" s="51" t="s">
        <v>137</v>
      </c>
      <c r="F94" s="51" t="s">
        <v>153</v>
      </c>
      <c r="G94" s="51" t="s">
        <v>152</v>
      </c>
      <c r="H94" s="51" t="s">
        <v>151</v>
      </c>
      <c r="I94" s="32"/>
    </row>
    <row r="95" spans="1:9" x14ac:dyDescent="0.35">
      <c r="A95" s="32"/>
      <c r="B95" s="32" t="s">
        <v>70</v>
      </c>
      <c r="C95" s="32">
        <v>0</v>
      </c>
      <c r="D95" s="32">
        <v>8.5400000000000004E-2</v>
      </c>
      <c r="E95" s="32">
        <v>22</v>
      </c>
      <c r="F95" s="32">
        <v>-0.26900000000000002</v>
      </c>
      <c r="G95" s="32">
        <v>0.26900000000000002</v>
      </c>
      <c r="H95" s="32"/>
      <c r="I95" s="32"/>
    </row>
    <row r="96" spans="1:9" x14ac:dyDescent="0.35">
      <c r="A96" s="32"/>
      <c r="B96" s="32" t="s">
        <v>67</v>
      </c>
      <c r="C96" s="32">
        <v>0</v>
      </c>
      <c r="D96" s="32">
        <v>8.5400000000000004E-2</v>
      </c>
      <c r="E96" s="32">
        <v>22</v>
      </c>
      <c r="F96" s="32">
        <v>-0.26900000000000002</v>
      </c>
      <c r="G96" s="32">
        <v>0.26900000000000002</v>
      </c>
      <c r="H96" s="32"/>
      <c r="I96" s="32"/>
    </row>
    <row r="97" spans="1:9" x14ac:dyDescent="0.35">
      <c r="A97" s="32"/>
      <c r="B97" s="32" t="s">
        <v>72</v>
      </c>
      <c r="C97" s="32">
        <v>0</v>
      </c>
      <c r="D97" s="32">
        <v>8.5400000000000004E-2</v>
      </c>
      <c r="E97" s="32">
        <v>22</v>
      </c>
      <c r="F97" s="32">
        <v>-0.26900000000000002</v>
      </c>
      <c r="G97" s="32">
        <v>0.26900000000000002</v>
      </c>
      <c r="H97" s="32"/>
      <c r="I97" s="32"/>
    </row>
    <row r="98" spans="1:9" x14ac:dyDescent="0.35">
      <c r="A98" s="32"/>
      <c r="B98" s="32" t="s">
        <v>99</v>
      </c>
      <c r="C98" s="32">
        <v>0</v>
      </c>
      <c r="D98" s="32">
        <v>8.5400000000000004E-2</v>
      </c>
      <c r="E98" s="32">
        <v>22</v>
      </c>
      <c r="F98" s="32">
        <v>-0.26900000000000002</v>
      </c>
      <c r="G98" s="32">
        <v>0.26900000000000002</v>
      </c>
      <c r="H98" s="32"/>
      <c r="I98" s="32"/>
    </row>
    <row r="99" spans="1:9" x14ac:dyDescent="0.35">
      <c r="A99" s="32"/>
      <c r="B99" s="32" t="s">
        <v>133</v>
      </c>
      <c r="C99" s="32">
        <v>0</v>
      </c>
      <c r="D99" s="32">
        <v>8.5400000000000004E-2</v>
      </c>
      <c r="E99" s="32">
        <v>22</v>
      </c>
      <c r="F99" s="32">
        <v>-0.26900000000000002</v>
      </c>
      <c r="G99" s="32">
        <v>0.26900000000000002</v>
      </c>
      <c r="H99" s="32"/>
      <c r="I99" s="32"/>
    </row>
    <row r="100" spans="1:9" x14ac:dyDescent="0.35">
      <c r="A100" s="32"/>
      <c r="B100" s="32" t="s">
        <v>77</v>
      </c>
      <c r="C100" s="32">
        <v>0</v>
      </c>
      <c r="D100" s="32">
        <v>8.5400000000000004E-2</v>
      </c>
      <c r="E100" s="32">
        <v>22</v>
      </c>
      <c r="F100" s="32">
        <v>-0.26900000000000002</v>
      </c>
      <c r="G100" s="32">
        <v>0.26900000000000002</v>
      </c>
      <c r="H100" s="32"/>
      <c r="I100" s="32"/>
    </row>
    <row r="101" spans="1:9" x14ac:dyDescent="0.35">
      <c r="A101" s="32"/>
      <c r="B101" s="32" t="s">
        <v>75</v>
      </c>
      <c r="C101" s="32">
        <v>0.628</v>
      </c>
      <c r="D101" s="32">
        <v>8.5400000000000004E-2</v>
      </c>
      <c r="E101" s="32">
        <v>22</v>
      </c>
      <c r="F101" s="32">
        <v>0.35899999999999999</v>
      </c>
      <c r="G101" s="32">
        <v>0.89700000000000002</v>
      </c>
      <c r="H101" s="32" t="s">
        <v>150</v>
      </c>
      <c r="I101" s="32"/>
    </row>
    <row r="102" spans="1:9" x14ac:dyDescent="0.35">
      <c r="A102" s="32"/>
      <c r="B102" s="32" t="s">
        <v>87</v>
      </c>
      <c r="C102" s="32">
        <v>1.1990000000000001</v>
      </c>
      <c r="D102" s="32">
        <v>8.5400000000000004E-2</v>
      </c>
      <c r="E102" s="32">
        <v>22</v>
      </c>
      <c r="F102" s="32">
        <v>0.93</v>
      </c>
      <c r="G102" s="32">
        <v>1.468</v>
      </c>
      <c r="H102" s="32" t="s">
        <v>149</v>
      </c>
      <c r="I102" s="32"/>
    </row>
    <row r="103" spans="1:9" x14ac:dyDescent="0.35">
      <c r="A103" s="32"/>
      <c r="B103" s="32" t="s">
        <v>88</v>
      </c>
      <c r="C103" s="32">
        <v>2.1509999999999998</v>
      </c>
      <c r="D103" s="32">
        <v>8.5400000000000004E-2</v>
      </c>
      <c r="E103" s="32">
        <v>22</v>
      </c>
      <c r="F103" s="32">
        <v>1.8819999999999999</v>
      </c>
      <c r="G103" s="32">
        <v>2.42</v>
      </c>
      <c r="H103" s="32" t="s">
        <v>148</v>
      </c>
      <c r="I103" s="32"/>
    </row>
    <row r="104" spans="1:9" x14ac:dyDescent="0.35">
      <c r="A104" s="51"/>
      <c r="B104" s="32" t="s">
        <v>78</v>
      </c>
      <c r="C104" s="32">
        <v>2.3820000000000001</v>
      </c>
      <c r="D104" s="32">
        <v>8.5400000000000004E-2</v>
      </c>
      <c r="E104" s="32">
        <v>22</v>
      </c>
      <c r="F104" s="32">
        <v>2.113</v>
      </c>
      <c r="G104" s="32">
        <v>2.6509999999999998</v>
      </c>
      <c r="H104" s="32" t="s">
        <v>160</v>
      </c>
      <c r="I104" s="32"/>
    </row>
    <row r="105" spans="1:9" x14ac:dyDescent="0.35">
      <c r="A105" s="32"/>
      <c r="B105" s="32" t="s">
        <v>68</v>
      </c>
      <c r="C105" s="32">
        <v>2.8490000000000002</v>
      </c>
      <c r="D105" s="32">
        <v>8.5400000000000004E-2</v>
      </c>
      <c r="E105" s="32">
        <v>22</v>
      </c>
      <c r="F105" s="32">
        <v>2.58</v>
      </c>
      <c r="G105" s="32">
        <v>3.1179999999999999</v>
      </c>
      <c r="H105" s="32" t="s">
        <v>158</v>
      </c>
      <c r="I105" s="32"/>
    </row>
    <row r="106" spans="1:9" x14ac:dyDescent="0.35">
      <c r="A106" s="51"/>
      <c r="B106" s="32"/>
      <c r="C106" s="32"/>
      <c r="D106" s="32"/>
      <c r="E106" s="32"/>
      <c r="F106" s="32"/>
      <c r="G106" s="32"/>
      <c r="H106" s="32"/>
      <c r="I106" s="32"/>
    </row>
    <row r="107" spans="1:9" x14ac:dyDescent="0.35">
      <c r="A107" s="51" t="s">
        <v>165</v>
      </c>
      <c r="B107" s="51" t="s">
        <v>156</v>
      </c>
      <c r="C107" s="51" t="s">
        <v>155</v>
      </c>
      <c r="D107" s="51" t="s">
        <v>154</v>
      </c>
      <c r="E107" s="51" t="s">
        <v>137</v>
      </c>
      <c r="F107" s="51" t="s">
        <v>153</v>
      </c>
      <c r="G107" s="51" t="s">
        <v>152</v>
      </c>
      <c r="H107" s="51" t="s">
        <v>151</v>
      </c>
      <c r="I107" s="32"/>
    </row>
    <row r="108" spans="1:9" x14ac:dyDescent="0.35">
      <c r="A108" s="32"/>
      <c r="B108" s="32" t="s">
        <v>67</v>
      </c>
      <c r="C108" s="32">
        <v>0</v>
      </c>
      <c r="D108" s="32">
        <v>0.52</v>
      </c>
      <c r="E108" s="32">
        <v>22</v>
      </c>
      <c r="F108" s="32">
        <v>-1.6379999999999999</v>
      </c>
      <c r="G108" s="32">
        <v>1.64</v>
      </c>
      <c r="H108" s="32"/>
      <c r="I108" s="32"/>
    </row>
    <row r="109" spans="1:9" x14ac:dyDescent="0.35">
      <c r="A109" s="32"/>
      <c r="B109" s="32" t="s">
        <v>70</v>
      </c>
      <c r="C109" s="32">
        <v>0</v>
      </c>
      <c r="D109" s="32">
        <v>0.52</v>
      </c>
      <c r="E109" s="32">
        <v>22</v>
      </c>
      <c r="F109" s="32">
        <v>-1.6379999999999999</v>
      </c>
      <c r="G109" s="32">
        <v>1.64</v>
      </c>
      <c r="H109" s="32"/>
      <c r="I109" s="32"/>
    </row>
    <row r="110" spans="1:9" x14ac:dyDescent="0.35">
      <c r="A110" s="32"/>
      <c r="B110" s="32" t="s">
        <v>72</v>
      </c>
      <c r="C110" s="32">
        <v>0</v>
      </c>
      <c r="D110" s="32">
        <v>0.52</v>
      </c>
      <c r="E110" s="32">
        <v>22</v>
      </c>
      <c r="F110" s="32">
        <v>-1.6379999999999999</v>
      </c>
      <c r="G110" s="32">
        <v>1.64</v>
      </c>
      <c r="H110" s="32"/>
      <c r="I110" s="32"/>
    </row>
    <row r="111" spans="1:9" x14ac:dyDescent="0.35">
      <c r="A111" s="32"/>
      <c r="B111" s="32" t="s">
        <v>133</v>
      </c>
      <c r="C111" s="32">
        <v>0</v>
      </c>
      <c r="D111" s="32">
        <v>0.52</v>
      </c>
      <c r="E111" s="32">
        <v>22</v>
      </c>
      <c r="F111" s="32">
        <v>-1.6379999999999999</v>
      </c>
      <c r="G111" s="32">
        <v>1.64</v>
      </c>
      <c r="H111" s="32"/>
      <c r="I111" s="32"/>
    </row>
    <row r="112" spans="1:9" x14ac:dyDescent="0.35">
      <c r="A112" s="32"/>
      <c r="B112" s="32" t="s">
        <v>87</v>
      </c>
      <c r="C112" s="32">
        <v>0.54900000000000004</v>
      </c>
      <c r="D112" s="32">
        <v>0.52</v>
      </c>
      <c r="E112" s="32">
        <v>22</v>
      </c>
      <c r="F112" s="32">
        <v>-1.0880000000000001</v>
      </c>
      <c r="G112" s="32">
        <v>2.19</v>
      </c>
      <c r="H112" s="32"/>
      <c r="I112" s="32"/>
    </row>
    <row r="113" spans="1:12" x14ac:dyDescent="0.35">
      <c r="A113" s="32"/>
      <c r="B113" s="32" t="s">
        <v>78</v>
      </c>
      <c r="C113" s="32">
        <v>0.84399999999999997</v>
      </c>
      <c r="D113" s="32">
        <v>0.52</v>
      </c>
      <c r="E113" s="32">
        <v>22</v>
      </c>
      <c r="F113" s="32">
        <v>-0.79400000000000004</v>
      </c>
      <c r="G113" s="32">
        <v>2.48</v>
      </c>
      <c r="H113" s="32"/>
      <c r="I113" s="32"/>
    </row>
    <row r="114" spans="1:12" x14ac:dyDescent="0.35">
      <c r="A114" s="32"/>
      <c r="B114" s="32" t="s">
        <v>75</v>
      </c>
      <c r="C114" s="32">
        <v>1.508</v>
      </c>
      <c r="D114" s="32">
        <v>0.52</v>
      </c>
      <c r="E114" s="32">
        <v>22</v>
      </c>
      <c r="F114" s="32">
        <v>-0.129</v>
      </c>
      <c r="G114" s="32">
        <v>3.15</v>
      </c>
      <c r="H114" s="32"/>
      <c r="I114" s="32"/>
    </row>
    <row r="115" spans="1:12" x14ac:dyDescent="0.35">
      <c r="A115" s="32"/>
      <c r="B115" s="32" t="s">
        <v>88</v>
      </c>
      <c r="C115" s="32">
        <v>2.1520000000000001</v>
      </c>
      <c r="D115" s="32">
        <v>0.52</v>
      </c>
      <c r="E115" s="32">
        <v>22</v>
      </c>
      <c r="F115" s="32">
        <v>0.51500000000000001</v>
      </c>
      <c r="G115" s="32">
        <v>3.79</v>
      </c>
      <c r="H115" s="32"/>
      <c r="I115" s="32"/>
    </row>
    <row r="116" spans="1:12" x14ac:dyDescent="0.35">
      <c r="A116" s="51"/>
      <c r="B116" s="32" t="s">
        <v>77</v>
      </c>
      <c r="C116" s="32">
        <v>12.058</v>
      </c>
      <c r="D116" s="32">
        <v>0.52</v>
      </c>
      <c r="E116" s="32">
        <v>22</v>
      </c>
      <c r="F116" s="32">
        <v>10.420999999999999</v>
      </c>
      <c r="G116" s="32">
        <v>13.7</v>
      </c>
      <c r="H116" s="32" t="s">
        <v>150</v>
      </c>
      <c r="I116" s="32"/>
    </row>
    <row r="117" spans="1:12" x14ac:dyDescent="0.35">
      <c r="A117" s="51"/>
      <c r="B117" s="32" t="s">
        <v>99</v>
      </c>
      <c r="C117" s="32">
        <v>12.866</v>
      </c>
      <c r="D117" s="32">
        <v>0.52</v>
      </c>
      <c r="E117" s="32">
        <v>22</v>
      </c>
      <c r="F117" s="32">
        <v>11.228999999999999</v>
      </c>
      <c r="G117" s="32">
        <v>14.5</v>
      </c>
      <c r="H117" s="32" t="s">
        <v>150</v>
      </c>
      <c r="I117" s="32"/>
    </row>
    <row r="118" spans="1:12" x14ac:dyDescent="0.35">
      <c r="A118" s="51"/>
      <c r="B118" s="32" t="s">
        <v>68</v>
      </c>
      <c r="C118" s="32">
        <v>32.518999999999998</v>
      </c>
      <c r="D118" s="32">
        <v>0.52</v>
      </c>
      <c r="E118" s="32">
        <v>22</v>
      </c>
      <c r="F118" s="32">
        <v>30.881</v>
      </c>
      <c r="G118" s="32">
        <v>34.159999999999997</v>
      </c>
      <c r="H118" s="32" t="s">
        <v>149</v>
      </c>
      <c r="I118" s="32"/>
    </row>
    <row r="119" spans="1:12" x14ac:dyDescent="0.35">
      <c r="A119" s="51"/>
      <c r="B119" s="32"/>
      <c r="C119" s="32"/>
      <c r="D119" s="32"/>
      <c r="E119" s="32"/>
      <c r="F119" s="24"/>
      <c r="G119" s="24"/>
      <c r="H119" s="32"/>
      <c r="I119" s="32"/>
    </row>
    <row r="120" spans="1:12" x14ac:dyDescent="0.35">
      <c r="A120" s="51" t="s">
        <v>131</v>
      </c>
      <c r="B120" s="32"/>
      <c r="C120" s="56"/>
      <c r="D120" s="56"/>
      <c r="E120" s="56"/>
      <c r="F120" s="50"/>
      <c r="G120" s="50"/>
      <c r="H120" s="56"/>
      <c r="I120" s="104"/>
      <c r="J120" s="1"/>
      <c r="K120" s="1"/>
      <c r="L120" s="1"/>
    </row>
    <row r="121" spans="1:12" x14ac:dyDescent="0.35">
      <c r="A121" s="51"/>
      <c r="B121" s="51" t="s">
        <v>122</v>
      </c>
      <c r="C121" s="51"/>
      <c r="D121" s="32"/>
      <c r="E121" s="51" t="s">
        <v>123</v>
      </c>
      <c r="F121" s="109" t="s">
        <v>167</v>
      </c>
      <c r="G121" s="32"/>
      <c r="H121" s="32"/>
      <c r="I121" s="32"/>
    </row>
    <row r="122" spans="1:12" x14ac:dyDescent="0.35">
      <c r="A122" s="51"/>
      <c r="B122" s="32" t="s">
        <v>68</v>
      </c>
      <c r="C122" s="32" t="s">
        <v>124</v>
      </c>
      <c r="D122" s="32" t="s">
        <v>70</v>
      </c>
      <c r="E122" s="32">
        <v>2.7494524</v>
      </c>
      <c r="F122" s="32">
        <v>5.9694930000000002E-3</v>
      </c>
      <c r="G122" s="32"/>
      <c r="H122" s="102" t="s">
        <v>156</v>
      </c>
      <c r="I122" s="51" t="s">
        <v>168</v>
      </c>
    </row>
    <row r="123" spans="1:12" x14ac:dyDescent="0.35">
      <c r="A123" s="51"/>
      <c r="B123" s="32" t="s">
        <v>68</v>
      </c>
      <c r="C123" s="32" t="s">
        <v>124</v>
      </c>
      <c r="D123" s="32" t="s">
        <v>67</v>
      </c>
      <c r="E123" s="32">
        <v>2.7494524</v>
      </c>
      <c r="F123" s="32">
        <v>5.9694930000000002E-3</v>
      </c>
      <c r="G123" s="32"/>
      <c r="H123" s="32" t="s">
        <v>68</v>
      </c>
      <c r="I123" s="32" t="s">
        <v>150</v>
      </c>
    </row>
    <row r="124" spans="1:12" x14ac:dyDescent="0.35">
      <c r="A124" s="51"/>
      <c r="B124" s="32" t="s">
        <v>70</v>
      </c>
      <c r="C124" s="32" t="s">
        <v>124</v>
      </c>
      <c r="D124" s="32" t="s">
        <v>67</v>
      </c>
      <c r="E124" s="32">
        <v>0</v>
      </c>
      <c r="F124" s="32">
        <v>1</v>
      </c>
      <c r="G124" s="32"/>
      <c r="H124" s="32" t="s">
        <v>171</v>
      </c>
      <c r="I124" s="32" t="s">
        <v>136</v>
      </c>
    </row>
    <row r="125" spans="1:12" x14ac:dyDescent="0.35">
      <c r="A125" s="51"/>
      <c r="B125" s="32" t="s">
        <v>68</v>
      </c>
      <c r="C125" s="32" t="s">
        <v>124</v>
      </c>
      <c r="D125" s="32" t="s">
        <v>75</v>
      </c>
      <c r="E125" s="32">
        <v>0.7538821</v>
      </c>
      <c r="F125" s="32">
        <v>0.45092000799999998</v>
      </c>
      <c r="G125" s="32"/>
      <c r="H125" s="32" t="s">
        <v>67</v>
      </c>
      <c r="I125" s="32" t="s">
        <v>136</v>
      </c>
    </row>
    <row r="126" spans="1:12" x14ac:dyDescent="0.35">
      <c r="A126" s="51"/>
      <c r="B126" s="32" t="s">
        <v>70</v>
      </c>
      <c r="C126" s="32" t="s">
        <v>124</v>
      </c>
      <c r="D126" s="32" t="s">
        <v>75</v>
      </c>
      <c r="E126" s="32">
        <v>-1.9955703</v>
      </c>
      <c r="F126" s="32">
        <v>4.5980712999999999E-2</v>
      </c>
      <c r="G126" s="32"/>
      <c r="H126" s="32" t="s">
        <v>172</v>
      </c>
      <c r="I126" s="32" t="s">
        <v>149</v>
      </c>
    </row>
    <row r="127" spans="1:12" x14ac:dyDescent="0.35">
      <c r="A127" s="51"/>
      <c r="B127" s="32" t="s">
        <v>67</v>
      </c>
      <c r="C127" s="32" t="s">
        <v>124</v>
      </c>
      <c r="D127" s="32" t="s">
        <v>75</v>
      </c>
      <c r="E127" s="32">
        <v>-1.9955703</v>
      </c>
      <c r="F127" s="32">
        <v>4.5980712999999999E-2</v>
      </c>
      <c r="G127" s="32"/>
      <c r="H127" s="32" t="s">
        <v>173</v>
      </c>
      <c r="I127" s="32" t="s">
        <v>149</v>
      </c>
    </row>
    <row r="128" spans="1:12" x14ac:dyDescent="0.35">
      <c r="A128" s="51"/>
      <c r="B128" s="32" t="s">
        <v>68</v>
      </c>
      <c r="C128" s="32" t="s">
        <v>124</v>
      </c>
      <c r="D128" s="32" t="s">
        <v>99</v>
      </c>
      <c r="E128" s="32">
        <v>0.31042199999999998</v>
      </c>
      <c r="F128" s="32">
        <v>0.75624002899999998</v>
      </c>
      <c r="G128" s="32"/>
      <c r="H128" s="32" t="s">
        <v>174</v>
      </c>
      <c r="I128" s="32" t="s">
        <v>150</v>
      </c>
    </row>
    <row r="129" spans="1:9" x14ac:dyDescent="0.35">
      <c r="A129" s="51"/>
      <c r="B129" s="32" t="s">
        <v>70</v>
      </c>
      <c r="C129" s="32" t="s">
        <v>124</v>
      </c>
      <c r="D129" s="32" t="s">
        <v>99</v>
      </c>
      <c r="E129" s="32">
        <v>-2.4390304</v>
      </c>
      <c r="F129" s="32">
        <v>1.472673E-2</v>
      </c>
      <c r="G129" s="32"/>
      <c r="H129" s="32" t="s">
        <v>175</v>
      </c>
      <c r="I129" s="32" t="s">
        <v>136</v>
      </c>
    </row>
    <row r="130" spans="1:9" x14ac:dyDescent="0.35">
      <c r="A130" s="51"/>
      <c r="B130" s="32" t="s">
        <v>67</v>
      </c>
      <c r="C130" s="32" t="s">
        <v>124</v>
      </c>
      <c r="D130" s="32" t="s">
        <v>99</v>
      </c>
      <c r="E130" s="32">
        <v>-2.4390304</v>
      </c>
      <c r="F130" s="32">
        <v>1.472673E-2</v>
      </c>
      <c r="G130" s="32"/>
      <c r="H130" s="32" t="s">
        <v>176</v>
      </c>
      <c r="I130" s="32" t="s">
        <v>149</v>
      </c>
    </row>
    <row r="131" spans="1:9" x14ac:dyDescent="0.35">
      <c r="A131" s="51"/>
      <c r="B131" s="32" t="s">
        <v>75</v>
      </c>
      <c r="C131" s="32" t="s">
        <v>124</v>
      </c>
      <c r="D131" s="32" t="s">
        <v>99</v>
      </c>
      <c r="E131" s="32">
        <v>-0.44346010000000002</v>
      </c>
      <c r="F131" s="32">
        <v>0.65743299499999996</v>
      </c>
      <c r="G131" s="32"/>
      <c r="H131" s="32" t="s">
        <v>177</v>
      </c>
      <c r="I131" s="32" t="s">
        <v>149</v>
      </c>
    </row>
    <row r="132" spans="1:9" x14ac:dyDescent="0.35">
      <c r="A132" s="51"/>
      <c r="B132" s="32" t="s">
        <v>68</v>
      </c>
      <c r="C132" s="32" t="s">
        <v>124</v>
      </c>
      <c r="D132" s="32" t="s">
        <v>77</v>
      </c>
      <c r="E132" s="32">
        <v>-0.44346010000000002</v>
      </c>
      <c r="F132" s="32">
        <v>0.65743299499999996</v>
      </c>
      <c r="G132" s="24"/>
      <c r="H132" s="32" t="s">
        <v>178</v>
      </c>
      <c r="I132" s="32" t="s">
        <v>136</v>
      </c>
    </row>
    <row r="133" spans="1:9" x14ac:dyDescent="0.35">
      <c r="A133" s="51"/>
      <c r="B133" s="32" t="s">
        <v>70</v>
      </c>
      <c r="C133" s="32" t="s">
        <v>124</v>
      </c>
      <c r="D133" s="32" t="s">
        <v>77</v>
      </c>
      <c r="E133" s="32">
        <v>-3.1929124999999998</v>
      </c>
      <c r="F133" s="32">
        <v>1.408456E-3</v>
      </c>
      <c r="G133" s="24"/>
      <c r="H133" s="32" t="s">
        <v>179</v>
      </c>
      <c r="I133" s="32" t="s">
        <v>136</v>
      </c>
    </row>
    <row r="134" spans="1:9" x14ac:dyDescent="0.35">
      <c r="A134" s="51"/>
      <c r="B134" s="32" t="s">
        <v>67</v>
      </c>
      <c r="C134" s="32" t="s">
        <v>124</v>
      </c>
      <c r="D134" s="32" t="s">
        <v>77</v>
      </c>
      <c r="E134" s="32">
        <v>-3.1929124999999998</v>
      </c>
      <c r="F134" s="32">
        <v>1.408456E-3</v>
      </c>
      <c r="G134" s="24"/>
      <c r="H134" s="32"/>
      <c r="I134" s="32"/>
    </row>
    <row r="135" spans="1:9" x14ac:dyDescent="0.35">
      <c r="A135" s="51"/>
      <c r="B135" s="32" t="s">
        <v>75</v>
      </c>
      <c r="C135" s="32" t="s">
        <v>124</v>
      </c>
      <c r="D135" s="32" t="s">
        <v>77</v>
      </c>
      <c r="E135" s="32">
        <v>-1.1973422</v>
      </c>
      <c r="F135" s="32">
        <v>0.23117320699999999</v>
      </c>
      <c r="G135" s="24"/>
      <c r="H135" s="32"/>
      <c r="I135" s="32"/>
    </row>
    <row r="136" spans="1:9" x14ac:dyDescent="0.35">
      <c r="A136" s="51"/>
      <c r="B136" s="32" t="s">
        <v>99</v>
      </c>
      <c r="C136" s="32" t="s">
        <v>124</v>
      </c>
      <c r="D136" s="32" t="s">
        <v>77</v>
      </c>
      <c r="E136" s="32">
        <v>-0.7538821</v>
      </c>
      <c r="F136" s="32">
        <v>0.45092000799999998</v>
      </c>
      <c r="G136" s="24"/>
      <c r="H136" s="32"/>
      <c r="I136" s="32"/>
    </row>
    <row r="137" spans="1:9" x14ac:dyDescent="0.35">
      <c r="A137" s="51"/>
      <c r="B137" s="32" t="s">
        <v>68</v>
      </c>
      <c r="C137" s="32" t="s">
        <v>124</v>
      </c>
      <c r="D137" s="32" t="s">
        <v>72</v>
      </c>
      <c r="E137" s="32">
        <v>2.7494524</v>
      </c>
      <c r="F137" s="32">
        <v>5.9694930000000002E-3</v>
      </c>
      <c r="G137" s="24"/>
      <c r="H137" s="32"/>
      <c r="I137" s="32"/>
    </row>
    <row r="138" spans="1:9" x14ac:dyDescent="0.35">
      <c r="A138" s="51"/>
      <c r="B138" s="32" t="s">
        <v>70</v>
      </c>
      <c r="C138" s="32" t="s">
        <v>124</v>
      </c>
      <c r="D138" s="32" t="s">
        <v>72</v>
      </c>
      <c r="E138" s="32">
        <v>0</v>
      </c>
      <c r="F138" s="32">
        <v>1</v>
      </c>
      <c r="G138" s="24"/>
      <c r="H138" s="32"/>
      <c r="I138" s="32"/>
    </row>
    <row r="139" spans="1:9" x14ac:dyDescent="0.35">
      <c r="A139" s="51"/>
      <c r="B139" s="32" t="s">
        <v>67</v>
      </c>
      <c r="C139" s="32" t="s">
        <v>124</v>
      </c>
      <c r="D139" s="32" t="s">
        <v>72</v>
      </c>
      <c r="E139" s="32">
        <v>0</v>
      </c>
      <c r="F139" s="32">
        <v>1</v>
      </c>
      <c r="G139" s="24"/>
      <c r="H139" s="32"/>
      <c r="I139" s="32"/>
    </row>
    <row r="140" spans="1:9" x14ac:dyDescent="0.35">
      <c r="A140" s="32"/>
      <c r="B140" s="32" t="s">
        <v>75</v>
      </c>
      <c r="C140" s="32" t="s">
        <v>124</v>
      </c>
      <c r="D140" s="32" t="s">
        <v>72</v>
      </c>
      <c r="E140" s="32">
        <v>1.9955703</v>
      </c>
      <c r="F140" s="32">
        <v>4.5980712999999999E-2</v>
      </c>
      <c r="G140" s="24"/>
      <c r="H140" s="32"/>
      <c r="I140" s="32"/>
    </row>
    <row r="141" spans="1:9" x14ac:dyDescent="0.35">
      <c r="A141" s="32"/>
      <c r="B141" s="32" t="s">
        <v>99</v>
      </c>
      <c r="C141" s="32" t="s">
        <v>124</v>
      </c>
      <c r="D141" s="32" t="s">
        <v>72</v>
      </c>
      <c r="E141" s="32">
        <v>2.4390304</v>
      </c>
      <c r="F141" s="32">
        <v>1.472673E-2</v>
      </c>
      <c r="G141" s="24"/>
      <c r="H141" s="32"/>
      <c r="I141" s="32"/>
    </row>
    <row r="142" spans="1:9" x14ac:dyDescent="0.35">
      <c r="A142" s="51"/>
      <c r="B142" s="32" t="s">
        <v>77</v>
      </c>
      <c r="C142" s="32" t="s">
        <v>124</v>
      </c>
      <c r="D142" s="32" t="s">
        <v>72</v>
      </c>
      <c r="E142" s="32">
        <v>3.1929124999999998</v>
      </c>
      <c r="F142" s="32">
        <v>1.408456E-3</v>
      </c>
      <c r="G142" s="24"/>
      <c r="H142" s="32"/>
      <c r="I142" s="32"/>
    </row>
    <row r="143" spans="1:9" x14ac:dyDescent="0.35">
      <c r="A143" s="51"/>
      <c r="B143" s="32" t="s">
        <v>68</v>
      </c>
      <c r="C143" s="32" t="s">
        <v>124</v>
      </c>
      <c r="D143" s="32" t="s">
        <v>87</v>
      </c>
      <c r="E143" s="32">
        <v>1.5521102</v>
      </c>
      <c r="F143" s="32">
        <v>0.120635847</v>
      </c>
      <c r="G143" s="24"/>
      <c r="H143" s="32"/>
      <c r="I143" s="32"/>
    </row>
    <row r="144" spans="1:9" x14ac:dyDescent="0.35">
      <c r="A144" s="51"/>
      <c r="B144" s="32" t="s">
        <v>70</v>
      </c>
      <c r="C144" s="32" t="s">
        <v>124</v>
      </c>
      <c r="D144" s="32" t="s">
        <v>87</v>
      </c>
      <c r="E144" s="32">
        <v>-1.1973422</v>
      </c>
      <c r="F144" s="32">
        <v>0.23117320699999999</v>
      </c>
      <c r="G144" s="24"/>
      <c r="H144" s="32"/>
      <c r="I144" s="110"/>
    </row>
    <row r="145" spans="1:9" x14ac:dyDescent="0.35">
      <c r="A145" s="51"/>
      <c r="B145" s="32" t="s">
        <v>67</v>
      </c>
      <c r="C145" s="32" t="s">
        <v>124</v>
      </c>
      <c r="D145" s="32" t="s">
        <v>87</v>
      </c>
      <c r="E145" s="32">
        <v>-1.1973422</v>
      </c>
      <c r="F145" s="32">
        <v>0.23117320699999999</v>
      </c>
      <c r="G145" s="24"/>
      <c r="H145" s="32"/>
      <c r="I145" s="32"/>
    </row>
    <row r="146" spans="1:9" x14ac:dyDescent="0.35">
      <c r="A146" s="51"/>
      <c r="B146" s="32" t="s">
        <v>75</v>
      </c>
      <c r="C146" s="32" t="s">
        <v>124</v>
      </c>
      <c r="D146" s="32" t="s">
        <v>87</v>
      </c>
      <c r="E146" s="32">
        <v>0.7982281</v>
      </c>
      <c r="F146" s="32">
        <v>0.424738118</v>
      </c>
      <c r="G146" s="32"/>
      <c r="H146" s="32"/>
      <c r="I146" s="32"/>
    </row>
    <row r="147" spans="1:9" x14ac:dyDescent="0.35">
      <c r="A147" s="51"/>
      <c r="B147" s="32" t="s">
        <v>99</v>
      </c>
      <c r="C147" s="32" t="s">
        <v>124</v>
      </c>
      <c r="D147" s="32" t="s">
        <v>87</v>
      </c>
      <c r="E147" s="32">
        <v>1.2416882</v>
      </c>
      <c r="F147" s="32">
        <v>0.21435162699999999</v>
      </c>
      <c r="G147" s="32"/>
      <c r="H147" s="32"/>
      <c r="I147" s="32"/>
    </row>
    <row r="148" spans="1:9" x14ac:dyDescent="0.35">
      <c r="A148" s="51"/>
      <c r="B148" s="32" t="s">
        <v>77</v>
      </c>
      <c r="C148" s="32" t="s">
        <v>124</v>
      </c>
      <c r="D148" s="32" t="s">
        <v>87</v>
      </c>
      <c r="E148" s="32">
        <v>1.9955703</v>
      </c>
      <c r="F148" s="32">
        <v>4.5980712999999999E-2</v>
      </c>
      <c r="G148" s="32"/>
      <c r="H148" s="32"/>
      <c r="I148" s="32"/>
    </row>
    <row r="149" spans="1:9" x14ac:dyDescent="0.35">
      <c r="A149" s="51"/>
      <c r="B149" s="32" t="s">
        <v>72</v>
      </c>
      <c r="C149" s="32" t="s">
        <v>124</v>
      </c>
      <c r="D149" s="32" t="s">
        <v>87</v>
      </c>
      <c r="E149" s="32">
        <v>-1.1973422</v>
      </c>
      <c r="F149" s="32">
        <v>0.23117320699999999</v>
      </c>
      <c r="G149" s="32"/>
      <c r="H149" s="32"/>
      <c r="I149" s="32"/>
    </row>
    <row r="150" spans="1:9" x14ac:dyDescent="0.35">
      <c r="A150" s="51"/>
      <c r="B150" s="32" t="s">
        <v>68</v>
      </c>
      <c r="C150" s="32" t="s">
        <v>124</v>
      </c>
      <c r="D150" s="32" t="s">
        <v>88</v>
      </c>
      <c r="E150" s="32">
        <v>1.1529962</v>
      </c>
      <c r="F150" s="32">
        <v>0.24891195099999999</v>
      </c>
      <c r="G150" s="32"/>
      <c r="H150" s="32"/>
      <c r="I150" s="32"/>
    </row>
    <row r="151" spans="1:9" x14ac:dyDescent="0.35">
      <c r="A151" s="51"/>
      <c r="B151" s="32" t="s">
        <v>70</v>
      </c>
      <c r="C151" s="32" t="s">
        <v>124</v>
      </c>
      <c r="D151" s="32" t="s">
        <v>88</v>
      </c>
      <c r="E151" s="32">
        <v>-1.5964563000000001</v>
      </c>
      <c r="F151" s="32">
        <v>0.110386966</v>
      </c>
      <c r="G151" s="32"/>
      <c r="H151" s="32"/>
      <c r="I151" s="32"/>
    </row>
    <row r="152" spans="1:9" x14ac:dyDescent="0.35">
      <c r="A152" s="51"/>
      <c r="B152" s="32" t="s">
        <v>67</v>
      </c>
      <c r="C152" s="32" t="s">
        <v>124</v>
      </c>
      <c r="D152" s="32" t="s">
        <v>88</v>
      </c>
      <c r="E152" s="32">
        <v>-1.5964563000000001</v>
      </c>
      <c r="F152" s="32">
        <v>0.110386966</v>
      </c>
      <c r="G152" s="32"/>
      <c r="H152" s="32"/>
      <c r="I152" s="32"/>
    </row>
    <row r="153" spans="1:9" x14ac:dyDescent="0.35">
      <c r="A153" s="51"/>
      <c r="B153" s="32" t="s">
        <v>75</v>
      </c>
      <c r="C153" s="32" t="s">
        <v>124</v>
      </c>
      <c r="D153" s="32" t="s">
        <v>88</v>
      </c>
      <c r="E153" s="32">
        <v>0.39911410000000003</v>
      </c>
      <c r="F153" s="32">
        <v>0.689809161</v>
      </c>
      <c r="G153" s="32"/>
      <c r="H153" s="32"/>
      <c r="I153" s="32"/>
    </row>
    <row r="154" spans="1:9" x14ac:dyDescent="0.35">
      <c r="A154" s="51"/>
      <c r="B154" s="32" t="s">
        <v>99</v>
      </c>
      <c r="C154" s="32" t="s">
        <v>124</v>
      </c>
      <c r="D154" s="32" t="s">
        <v>88</v>
      </c>
      <c r="E154" s="32">
        <v>0.84257409999999999</v>
      </c>
      <c r="F154" s="32">
        <v>0.399466663</v>
      </c>
      <c r="G154" s="32"/>
      <c r="H154" s="32"/>
      <c r="I154" s="32"/>
    </row>
    <row r="155" spans="1:9" x14ac:dyDescent="0.35">
      <c r="A155" s="51"/>
      <c r="B155" s="32" t="s">
        <v>77</v>
      </c>
      <c r="C155" s="32" t="s">
        <v>124</v>
      </c>
      <c r="D155" s="32" t="s">
        <v>88</v>
      </c>
      <c r="E155" s="32">
        <v>1.5964563000000001</v>
      </c>
      <c r="F155" s="32">
        <v>0.110386966</v>
      </c>
      <c r="G155" s="32"/>
      <c r="H155" s="32"/>
      <c r="I155" s="32"/>
    </row>
    <row r="156" spans="1:9" x14ac:dyDescent="0.35">
      <c r="A156" s="51"/>
      <c r="B156" s="32" t="s">
        <v>72</v>
      </c>
      <c r="C156" s="32" t="s">
        <v>124</v>
      </c>
      <c r="D156" s="32" t="s">
        <v>88</v>
      </c>
      <c r="E156" s="32">
        <v>-1.5964563000000001</v>
      </c>
      <c r="F156" s="32">
        <v>0.110386966</v>
      </c>
      <c r="G156" s="32"/>
      <c r="H156" s="32"/>
      <c r="I156" s="32"/>
    </row>
    <row r="157" spans="1:9" x14ac:dyDescent="0.35">
      <c r="A157" s="51"/>
      <c r="B157" s="32" t="s">
        <v>87</v>
      </c>
      <c r="C157" s="32" t="s">
        <v>124</v>
      </c>
      <c r="D157" s="32" t="s">
        <v>88</v>
      </c>
      <c r="E157" s="32">
        <v>-0.39911410000000003</v>
      </c>
      <c r="F157" s="32">
        <v>0.689809161</v>
      </c>
      <c r="G157" s="24"/>
      <c r="H157" s="32"/>
      <c r="I157" s="32"/>
    </row>
    <row r="158" spans="1:9" x14ac:dyDescent="0.35">
      <c r="A158" s="51"/>
      <c r="B158" s="32" t="s">
        <v>68</v>
      </c>
      <c r="C158" s="32" t="s">
        <v>124</v>
      </c>
      <c r="D158" s="32" t="s">
        <v>78</v>
      </c>
      <c r="E158" s="32">
        <v>2.7494524</v>
      </c>
      <c r="F158" s="32">
        <v>5.9694930000000002E-3</v>
      </c>
      <c r="G158" s="24"/>
      <c r="H158" s="32"/>
      <c r="I158" s="32"/>
    </row>
    <row r="159" spans="1:9" x14ac:dyDescent="0.35">
      <c r="A159" s="51"/>
      <c r="B159" s="32" t="s">
        <v>70</v>
      </c>
      <c r="C159" s="32" t="s">
        <v>124</v>
      </c>
      <c r="D159" s="32" t="s">
        <v>78</v>
      </c>
      <c r="E159" s="32">
        <v>0</v>
      </c>
      <c r="F159" s="32">
        <v>1</v>
      </c>
      <c r="G159" s="24"/>
      <c r="H159" s="32"/>
      <c r="I159" s="32"/>
    </row>
    <row r="160" spans="1:9" x14ac:dyDescent="0.35">
      <c r="A160" s="51"/>
      <c r="B160" s="32" t="s">
        <v>67</v>
      </c>
      <c r="C160" s="32" t="s">
        <v>124</v>
      </c>
      <c r="D160" s="32" t="s">
        <v>78</v>
      </c>
      <c r="E160" s="32">
        <v>0</v>
      </c>
      <c r="F160" s="32">
        <v>1</v>
      </c>
      <c r="G160" s="24"/>
      <c r="H160" s="32"/>
      <c r="I160" s="32"/>
    </row>
    <row r="161" spans="1:9" x14ac:dyDescent="0.35">
      <c r="A161" s="51"/>
      <c r="B161" s="32" t="s">
        <v>75</v>
      </c>
      <c r="C161" s="32" t="s">
        <v>124</v>
      </c>
      <c r="D161" s="32" t="s">
        <v>78</v>
      </c>
      <c r="E161" s="32">
        <v>1.9955703</v>
      </c>
      <c r="F161" s="32">
        <v>4.5980712999999999E-2</v>
      </c>
      <c r="G161" s="24"/>
      <c r="H161" s="32"/>
      <c r="I161" s="32"/>
    </row>
    <row r="162" spans="1:9" x14ac:dyDescent="0.35">
      <c r="A162" s="51"/>
      <c r="B162" s="32" t="s">
        <v>99</v>
      </c>
      <c r="C162" s="32" t="s">
        <v>124</v>
      </c>
      <c r="D162" s="32" t="s">
        <v>78</v>
      </c>
      <c r="E162" s="32">
        <v>2.4390304</v>
      </c>
      <c r="F162" s="32">
        <v>1.472673E-2</v>
      </c>
      <c r="G162" s="24"/>
      <c r="H162" s="32"/>
      <c r="I162" s="32"/>
    </row>
    <row r="163" spans="1:9" x14ac:dyDescent="0.35">
      <c r="A163" s="51"/>
      <c r="B163" s="32" t="s">
        <v>77</v>
      </c>
      <c r="C163" s="32" t="s">
        <v>124</v>
      </c>
      <c r="D163" s="32" t="s">
        <v>78</v>
      </c>
      <c r="E163" s="32">
        <v>3.1929124999999998</v>
      </c>
      <c r="F163" s="32">
        <v>1.408456E-3</v>
      </c>
      <c r="G163" s="24"/>
      <c r="H163" s="32"/>
      <c r="I163" s="32"/>
    </row>
    <row r="164" spans="1:9" x14ac:dyDescent="0.35">
      <c r="A164" s="51"/>
      <c r="B164" s="32" t="s">
        <v>72</v>
      </c>
      <c r="C164" s="32" t="s">
        <v>124</v>
      </c>
      <c r="D164" s="32" t="s">
        <v>78</v>
      </c>
      <c r="E164" s="32">
        <v>0</v>
      </c>
      <c r="F164" s="32">
        <v>1</v>
      </c>
      <c r="G164" s="24"/>
      <c r="H164" s="32"/>
      <c r="I164" s="32"/>
    </row>
    <row r="165" spans="1:9" x14ac:dyDescent="0.35">
      <c r="A165" s="51"/>
      <c r="B165" s="32" t="s">
        <v>87</v>
      </c>
      <c r="C165" s="32" t="s">
        <v>124</v>
      </c>
      <c r="D165" s="32" t="s">
        <v>78</v>
      </c>
      <c r="E165" s="32">
        <v>1.1973422</v>
      </c>
      <c r="F165" s="32">
        <v>0.23117320699999999</v>
      </c>
      <c r="G165" s="24"/>
      <c r="H165" s="32"/>
      <c r="I165" s="32"/>
    </row>
    <row r="166" spans="1:9" x14ac:dyDescent="0.35">
      <c r="A166" s="51"/>
      <c r="B166" s="32" t="s">
        <v>88</v>
      </c>
      <c r="C166" s="32" t="s">
        <v>124</v>
      </c>
      <c r="D166" s="32" t="s">
        <v>78</v>
      </c>
      <c r="E166" s="32">
        <v>1.5964563000000001</v>
      </c>
      <c r="F166" s="32">
        <v>0.110386966</v>
      </c>
      <c r="G166" s="24"/>
      <c r="H166" s="32"/>
      <c r="I166" s="32"/>
    </row>
    <row r="167" spans="1:9" x14ac:dyDescent="0.35">
      <c r="A167" s="51"/>
      <c r="B167" s="32" t="s">
        <v>68</v>
      </c>
      <c r="C167" s="32" t="s">
        <v>124</v>
      </c>
      <c r="D167" s="32" t="s">
        <v>133</v>
      </c>
      <c r="E167" s="32">
        <v>2.7494524</v>
      </c>
      <c r="F167" s="32">
        <v>5.9694930000000002E-3</v>
      </c>
      <c r="G167" s="24"/>
      <c r="H167" s="32"/>
      <c r="I167" s="32"/>
    </row>
    <row r="168" spans="1:9" x14ac:dyDescent="0.35">
      <c r="A168" s="51"/>
      <c r="B168" s="32" t="s">
        <v>70</v>
      </c>
      <c r="C168" s="32" t="s">
        <v>124</v>
      </c>
      <c r="D168" s="32" t="s">
        <v>133</v>
      </c>
      <c r="E168" s="32">
        <v>0</v>
      </c>
      <c r="F168" s="32">
        <v>1</v>
      </c>
      <c r="G168" s="24"/>
      <c r="H168" s="32"/>
      <c r="I168" s="32"/>
    </row>
    <row r="169" spans="1:9" x14ac:dyDescent="0.35">
      <c r="A169" s="51"/>
      <c r="B169" s="32" t="s">
        <v>67</v>
      </c>
      <c r="C169" s="32" t="s">
        <v>124</v>
      </c>
      <c r="D169" s="32" t="s">
        <v>133</v>
      </c>
      <c r="E169" s="32">
        <v>0</v>
      </c>
      <c r="F169" s="32">
        <v>1</v>
      </c>
      <c r="G169" s="24"/>
      <c r="H169" s="32"/>
      <c r="I169" s="32"/>
    </row>
    <row r="170" spans="1:9" x14ac:dyDescent="0.35">
      <c r="A170" s="51"/>
      <c r="B170" s="32" t="s">
        <v>75</v>
      </c>
      <c r="C170" s="32" t="s">
        <v>124</v>
      </c>
      <c r="D170" s="32" t="s">
        <v>133</v>
      </c>
      <c r="E170" s="32">
        <v>1.9955703</v>
      </c>
      <c r="F170" s="32">
        <v>4.5980712999999999E-2</v>
      </c>
      <c r="G170" s="24"/>
      <c r="H170" s="32"/>
      <c r="I170" s="32"/>
    </row>
    <row r="171" spans="1:9" x14ac:dyDescent="0.35">
      <c r="A171" s="51"/>
      <c r="B171" s="32" t="s">
        <v>99</v>
      </c>
      <c r="C171" s="32" t="s">
        <v>124</v>
      </c>
      <c r="D171" s="32" t="s">
        <v>133</v>
      </c>
      <c r="E171" s="32">
        <v>2.4390304</v>
      </c>
      <c r="F171" s="32">
        <v>1.472673E-2</v>
      </c>
      <c r="G171" s="24"/>
      <c r="H171" s="32"/>
      <c r="I171" s="32"/>
    </row>
    <row r="172" spans="1:9" x14ac:dyDescent="0.35">
      <c r="A172" s="51"/>
      <c r="B172" s="32" t="s">
        <v>77</v>
      </c>
      <c r="C172" s="32" t="s">
        <v>124</v>
      </c>
      <c r="D172" s="32" t="s">
        <v>133</v>
      </c>
      <c r="E172" s="32">
        <v>3.1929124999999998</v>
      </c>
      <c r="F172" s="32">
        <v>1.408456E-3</v>
      </c>
      <c r="G172" s="24"/>
      <c r="H172" s="32"/>
      <c r="I172" s="32"/>
    </row>
    <row r="173" spans="1:9" x14ac:dyDescent="0.35">
      <c r="A173" s="51"/>
      <c r="B173" s="32" t="s">
        <v>72</v>
      </c>
      <c r="C173" s="32" t="s">
        <v>124</v>
      </c>
      <c r="D173" s="32" t="s">
        <v>133</v>
      </c>
      <c r="E173" s="32">
        <v>0</v>
      </c>
      <c r="F173" s="32">
        <v>1</v>
      </c>
      <c r="G173" s="24"/>
      <c r="H173" s="32"/>
      <c r="I173" s="32"/>
    </row>
    <row r="174" spans="1:9" x14ac:dyDescent="0.35">
      <c r="A174" s="51"/>
      <c r="B174" s="32" t="s">
        <v>87</v>
      </c>
      <c r="C174" s="32" t="s">
        <v>124</v>
      </c>
      <c r="D174" s="32" t="s">
        <v>133</v>
      </c>
      <c r="E174" s="32">
        <v>1.1973422</v>
      </c>
      <c r="F174" s="32">
        <v>0.23117320699999999</v>
      </c>
      <c r="G174" s="24"/>
      <c r="H174" s="32"/>
      <c r="I174" s="32"/>
    </row>
    <row r="175" spans="1:9" x14ac:dyDescent="0.35">
      <c r="A175" s="51"/>
      <c r="B175" s="32" t="s">
        <v>88</v>
      </c>
      <c r="C175" s="32" t="s">
        <v>124</v>
      </c>
      <c r="D175" s="32" t="s">
        <v>133</v>
      </c>
      <c r="E175" s="32">
        <v>1.5964563000000001</v>
      </c>
      <c r="F175" s="32">
        <v>0.110386966</v>
      </c>
      <c r="G175" s="24"/>
      <c r="H175" s="32"/>
      <c r="I175" s="32"/>
    </row>
    <row r="176" spans="1:9" x14ac:dyDescent="0.35">
      <c r="A176" s="51"/>
      <c r="B176" s="32" t="s">
        <v>78</v>
      </c>
      <c r="C176" s="32" t="s">
        <v>124</v>
      </c>
      <c r="D176" s="32" t="s">
        <v>133</v>
      </c>
      <c r="E176" s="32">
        <v>0</v>
      </c>
      <c r="F176" s="32">
        <v>1</v>
      </c>
      <c r="G176" s="24"/>
      <c r="H176" s="32"/>
      <c r="I176" s="32"/>
    </row>
    <row r="177" spans="1:9" x14ac:dyDescent="0.35">
      <c r="A177" s="51"/>
      <c r="B177" s="32"/>
      <c r="C177" s="32"/>
      <c r="D177" s="32"/>
      <c r="E177" s="32"/>
      <c r="F177" s="24"/>
      <c r="G177" s="24"/>
      <c r="H177" s="32"/>
      <c r="I177" s="32"/>
    </row>
    <row r="178" spans="1:9" x14ac:dyDescent="0.35">
      <c r="A178" s="51" t="s">
        <v>166</v>
      </c>
      <c r="B178" s="51" t="s">
        <v>122</v>
      </c>
      <c r="C178" s="51"/>
      <c r="D178" s="32"/>
      <c r="E178" s="51" t="s">
        <v>123</v>
      </c>
      <c r="F178" s="109" t="s">
        <v>167</v>
      </c>
      <c r="G178" s="24"/>
      <c r="H178" s="32"/>
      <c r="I178" s="32"/>
    </row>
    <row r="179" spans="1:9" x14ac:dyDescent="0.35">
      <c r="A179" s="51"/>
      <c r="B179" s="32" t="s">
        <v>68</v>
      </c>
      <c r="C179" s="32" t="s">
        <v>124</v>
      </c>
      <c r="D179" s="32" t="s">
        <v>171</v>
      </c>
      <c r="E179" s="32">
        <v>3.3098977000000001</v>
      </c>
      <c r="F179" s="32">
        <v>9.3330069999999999E-4</v>
      </c>
      <c r="G179" s="24"/>
      <c r="H179" s="102" t="s">
        <v>156</v>
      </c>
      <c r="I179" s="51" t="s">
        <v>168</v>
      </c>
    </row>
    <row r="180" spans="1:9" x14ac:dyDescent="0.35">
      <c r="A180" s="51"/>
      <c r="B180" s="32" t="s">
        <v>68</v>
      </c>
      <c r="C180" s="32" t="s">
        <v>124</v>
      </c>
      <c r="D180" s="32" t="s">
        <v>67</v>
      </c>
      <c r="E180" s="32">
        <v>3.3098977000000001</v>
      </c>
      <c r="F180" s="32">
        <v>9.3330069999999999E-4</v>
      </c>
      <c r="G180" s="24"/>
      <c r="H180" s="32" t="s">
        <v>68</v>
      </c>
      <c r="I180" s="32" t="s">
        <v>150</v>
      </c>
    </row>
    <row r="181" spans="1:9" x14ac:dyDescent="0.35">
      <c r="A181" s="51"/>
      <c r="B181" s="32" t="s">
        <v>171</v>
      </c>
      <c r="C181" s="32" t="s">
        <v>124</v>
      </c>
      <c r="D181" s="32" t="s">
        <v>67</v>
      </c>
      <c r="E181" s="32">
        <v>0</v>
      </c>
      <c r="F181" s="32">
        <v>1</v>
      </c>
      <c r="G181" s="24"/>
      <c r="H181" s="32" t="s">
        <v>171</v>
      </c>
      <c r="I181" s="32" t="s">
        <v>136</v>
      </c>
    </row>
    <row r="182" spans="1:9" x14ac:dyDescent="0.35">
      <c r="A182" s="51"/>
      <c r="B182" s="32" t="s">
        <v>68</v>
      </c>
      <c r="C182" s="32" t="s">
        <v>124</v>
      </c>
      <c r="D182" s="32" t="s">
        <v>172</v>
      </c>
      <c r="E182" s="32">
        <v>1.5575988999999999</v>
      </c>
      <c r="F182" s="32">
        <v>0.11932835260000001</v>
      </c>
      <c r="G182" s="24"/>
      <c r="H182" s="32" t="s">
        <v>67</v>
      </c>
      <c r="I182" s="32" t="s">
        <v>136</v>
      </c>
    </row>
    <row r="183" spans="1:9" x14ac:dyDescent="0.35">
      <c r="A183" s="51"/>
      <c r="B183" s="32" t="s">
        <v>171</v>
      </c>
      <c r="C183" s="32" t="s">
        <v>124</v>
      </c>
      <c r="D183" s="32" t="s">
        <v>172</v>
      </c>
      <c r="E183" s="32">
        <v>-1.7522987999999999</v>
      </c>
      <c r="F183" s="32">
        <v>7.9722443000000004E-2</v>
      </c>
      <c r="G183" s="24"/>
      <c r="H183" s="32" t="s">
        <v>172</v>
      </c>
      <c r="I183" s="32" t="s">
        <v>149</v>
      </c>
    </row>
    <row r="184" spans="1:9" x14ac:dyDescent="0.35">
      <c r="A184" s="51"/>
      <c r="B184" s="32" t="s">
        <v>67</v>
      </c>
      <c r="C184" s="32" t="s">
        <v>124</v>
      </c>
      <c r="D184" s="32" t="s">
        <v>172</v>
      </c>
      <c r="E184" s="32">
        <v>-1.7522987999999999</v>
      </c>
      <c r="F184" s="32">
        <v>7.9722443000000004E-2</v>
      </c>
      <c r="G184" s="24"/>
      <c r="H184" s="32" t="s">
        <v>173</v>
      </c>
      <c r="I184" s="32" t="s">
        <v>149</v>
      </c>
    </row>
    <row r="185" spans="1:9" x14ac:dyDescent="0.35">
      <c r="A185" s="51"/>
      <c r="B185" s="32" t="s">
        <v>68</v>
      </c>
      <c r="C185" s="32" t="s">
        <v>124</v>
      </c>
      <c r="D185" s="32" t="s">
        <v>173</v>
      </c>
      <c r="E185" s="32">
        <v>0.77879949999999998</v>
      </c>
      <c r="F185" s="32">
        <v>0.43609785299999998</v>
      </c>
      <c r="G185" s="24"/>
      <c r="H185" s="32" t="s">
        <v>174</v>
      </c>
      <c r="I185" s="32" t="s">
        <v>150</v>
      </c>
    </row>
    <row r="186" spans="1:9" x14ac:dyDescent="0.35">
      <c r="A186" s="51"/>
      <c r="B186" s="32" t="s">
        <v>171</v>
      </c>
      <c r="C186" s="32" t="s">
        <v>124</v>
      </c>
      <c r="D186" s="32" t="s">
        <v>173</v>
      </c>
      <c r="E186" s="32">
        <v>-2.5310983</v>
      </c>
      <c r="F186" s="32">
        <v>1.1370599E-2</v>
      </c>
      <c r="G186" s="24"/>
      <c r="H186" s="32" t="s">
        <v>175</v>
      </c>
      <c r="I186" s="32" t="s">
        <v>136</v>
      </c>
    </row>
    <row r="187" spans="1:9" x14ac:dyDescent="0.35">
      <c r="A187" s="51"/>
      <c r="B187" s="32" t="s">
        <v>67</v>
      </c>
      <c r="C187" s="32" t="s">
        <v>124</v>
      </c>
      <c r="D187" s="32" t="s">
        <v>173</v>
      </c>
      <c r="E187" s="32">
        <v>-2.5310983</v>
      </c>
      <c r="F187" s="32">
        <v>1.1370599E-2</v>
      </c>
      <c r="G187" s="24"/>
      <c r="H187" s="32" t="s">
        <v>176</v>
      </c>
      <c r="I187" s="32" t="s">
        <v>149</v>
      </c>
    </row>
    <row r="188" spans="1:9" x14ac:dyDescent="0.35">
      <c r="A188" s="51"/>
      <c r="B188" s="32" t="s">
        <v>172</v>
      </c>
      <c r="C188" s="32" t="s">
        <v>124</v>
      </c>
      <c r="D188" s="32" t="s">
        <v>173</v>
      </c>
      <c r="E188" s="32">
        <v>-0.77879949999999998</v>
      </c>
      <c r="F188" s="32">
        <v>0.43609785299999998</v>
      </c>
      <c r="G188" s="24"/>
      <c r="H188" s="32" t="s">
        <v>177</v>
      </c>
      <c r="I188" s="32" t="s">
        <v>149</v>
      </c>
    </row>
    <row r="189" spans="1:9" x14ac:dyDescent="0.35">
      <c r="A189" s="51"/>
      <c r="B189" s="32" t="s">
        <v>68</v>
      </c>
      <c r="C189" s="32" t="s">
        <v>124</v>
      </c>
      <c r="D189" s="32" t="s">
        <v>174</v>
      </c>
      <c r="E189" s="32">
        <v>0.47593299999999999</v>
      </c>
      <c r="F189" s="32">
        <v>0.63412210670000002</v>
      </c>
      <c r="G189" s="24"/>
      <c r="H189" s="32" t="s">
        <v>178</v>
      </c>
      <c r="I189" s="32" t="s">
        <v>149</v>
      </c>
    </row>
    <row r="190" spans="1:9" x14ac:dyDescent="0.35">
      <c r="A190" s="51"/>
      <c r="B190" s="32" t="s">
        <v>171</v>
      </c>
      <c r="C190" s="32" t="s">
        <v>124</v>
      </c>
      <c r="D190" s="32" t="s">
        <v>174</v>
      </c>
      <c r="E190" s="32">
        <v>-2.8339647000000001</v>
      </c>
      <c r="F190" s="32">
        <v>4.5974407000000002E-3</v>
      </c>
      <c r="G190" s="24"/>
      <c r="H190" s="32" t="s">
        <v>179</v>
      </c>
      <c r="I190" s="32" t="s">
        <v>136</v>
      </c>
    </row>
    <row r="191" spans="1:9" x14ac:dyDescent="0.35">
      <c r="A191" s="51"/>
      <c r="B191" s="32" t="s">
        <v>67</v>
      </c>
      <c r="C191" s="32" t="s">
        <v>124</v>
      </c>
      <c r="D191" s="32" t="s">
        <v>174</v>
      </c>
      <c r="E191" s="32">
        <v>-2.8339647000000001</v>
      </c>
      <c r="F191" s="32">
        <v>4.5974407000000002E-3</v>
      </c>
      <c r="G191" s="24"/>
      <c r="H191" s="32"/>
      <c r="I191" s="32"/>
    </row>
    <row r="192" spans="1:9" x14ac:dyDescent="0.35">
      <c r="A192" s="51"/>
      <c r="B192" s="32" t="s">
        <v>172</v>
      </c>
      <c r="C192" s="32" t="s">
        <v>124</v>
      </c>
      <c r="D192" s="32" t="s">
        <v>174</v>
      </c>
      <c r="E192" s="32">
        <v>-1.0816659</v>
      </c>
      <c r="F192" s="32">
        <v>0.27940100010000002</v>
      </c>
      <c r="G192" s="24"/>
      <c r="H192" s="32"/>
      <c r="I192" s="32"/>
    </row>
    <row r="193" spans="1:9" x14ac:dyDescent="0.35">
      <c r="A193" s="51"/>
      <c r="B193" s="32" t="s">
        <v>173</v>
      </c>
      <c r="C193" s="32" t="s">
        <v>124</v>
      </c>
      <c r="D193" s="32" t="s">
        <v>174</v>
      </c>
      <c r="E193" s="32">
        <v>-0.30286649999999998</v>
      </c>
      <c r="F193" s="32">
        <v>0.7619916337</v>
      </c>
      <c r="G193" s="24"/>
      <c r="H193" s="32"/>
      <c r="I193" s="32"/>
    </row>
    <row r="194" spans="1:9" x14ac:dyDescent="0.35">
      <c r="A194" s="51"/>
      <c r="B194" s="32" t="s">
        <v>68</v>
      </c>
      <c r="C194" s="32" t="s">
        <v>124</v>
      </c>
      <c r="D194" s="32" t="s">
        <v>175</v>
      </c>
      <c r="E194" s="32">
        <v>3.3098977000000001</v>
      </c>
      <c r="F194" s="32">
        <v>9.3330069999999999E-4</v>
      </c>
      <c r="G194" s="24"/>
      <c r="H194" s="32"/>
      <c r="I194" s="32"/>
    </row>
    <row r="195" spans="1:9" x14ac:dyDescent="0.35">
      <c r="A195" s="51"/>
      <c r="B195" s="32" t="s">
        <v>171</v>
      </c>
      <c r="C195" s="32" t="s">
        <v>124</v>
      </c>
      <c r="D195" s="32" t="s">
        <v>175</v>
      </c>
      <c r="E195" s="32">
        <v>0</v>
      </c>
      <c r="F195" s="32">
        <v>1</v>
      </c>
      <c r="G195" s="24"/>
      <c r="H195" s="32"/>
      <c r="I195" s="32"/>
    </row>
    <row r="196" spans="1:9" x14ac:dyDescent="0.35">
      <c r="A196" s="51"/>
      <c r="B196" s="32" t="s">
        <v>67</v>
      </c>
      <c r="C196" s="32" t="s">
        <v>124</v>
      </c>
      <c r="D196" s="32" t="s">
        <v>175</v>
      </c>
      <c r="E196" s="32">
        <v>0</v>
      </c>
      <c r="F196" s="32">
        <v>1</v>
      </c>
      <c r="G196" s="24"/>
      <c r="H196" s="32"/>
      <c r="I196" s="32"/>
    </row>
    <row r="197" spans="1:9" x14ac:dyDescent="0.35">
      <c r="A197" s="51"/>
      <c r="B197" s="32" t="s">
        <v>172</v>
      </c>
      <c r="C197" s="32" t="s">
        <v>124</v>
      </c>
      <c r="D197" s="32" t="s">
        <v>175</v>
      </c>
      <c r="E197" s="32">
        <v>1.7522987999999999</v>
      </c>
      <c r="F197" s="32">
        <v>7.9722443000000004E-2</v>
      </c>
      <c r="G197" s="24"/>
      <c r="H197" s="32"/>
      <c r="I197" s="32"/>
    </row>
    <row r="198" spans="1:9" x14ac:dyDescent="0.35">
      <c r="A198" s="51"/>
      <c r="B198" s="32" t="s">
        <v>173</v>
      </c>
      <c r="C198" s="32" t="s">
        <v>124</v>
      </c>
      <c r="D198" s="32" t="s">
        <v>175</v>
      </c>
      <c r="E198" s="32">
        <v>2.5310983</v>
      </c>
      <c r="F198" s="32">
        <v>1.1370599E-2</v>
      </c>
      <c r="G198" s="24"/>
      <c r="H198" s="32"/>
      <c r="I198" s="32"/>
    </row>
    <row r="199" spans="1:9" x14ac:dyDescent="0.35">
      <c r="A199" s="51"/>
      <c r="B199" s="32" t="s">
        <v>174</v>
      </c>
      <c r="C199" s="32" t="s">
        <v>124</v>
      </c>
      <c r="D199" s="32" t="s">
        <v>175</v>
      </c>
      <c r="E199" s="32">
        <v>2.8339647000000001</v>
      </c>
      <c r="F199" s="32">
        <v>4.5974407000000002E-3</v>
      </c>
      <c r="G199" s="24"/>
      <c r="H199" s="32"/>
      <c r="I199" s="32"/>
    </row>
    <row r="200" spans="1:9" x14ac:dyDescent="0.35">
      <c r="A200" s="51"/>
      <c r="B200" s="32" t="s">
        <v>68</v>
      </c>
      <c r="C200" s="32" t="s">
        <v>124</v>
      </c>
      <c r="D200" s="32" t="s">
        <v>176</v>
      </c>
      <c r="E200" s="32">
        <v>1.0816659</v>
      </c>
      <c r="F200" s="32">
        <v>0.27940100010000002</v>
      </c>
      <c r="G200" s="24"/>
      <c r="H200" s="32"/>
      <c r="I200" s="32"/>
    </row>
    <row r="201" spans="1:9" x14ac:dyDescent="0.35">
      <c r="A201" s="51"/>
      <c r="B201" s="32" t="s">
        <v>171</v>
      </c>
      <c r="C201" s="32" t="s">
        <v>124</v>
      </c>
      <c r="D201" s="32" t="s">
        <v>176</v>
      </c>
      <c r="E201" s="32">
        <v>-2.2282318000000001</v>
      </c>
      <c r="F201" s="32">
        <v>2.58650614E-2</v>
      </c>
      <c r="G201" s="24"/>
      <c r="H201" s="32"/>
      <c r="I201" s="32"/>
    </row>
    <row r="202" spans="1:9" x14ac:dyDescent="0.35">
      <c r="A202" s="51"/>
      <c r="B202" s="32" t="s">
        <v>67</v>
      </c>
      <c r="C202" s="32" t="s">
        <v>124</v>
      </c>
      <c r="D202" s="32" t="s">
        <v>176</v>
      </c>
      <c r="E202" s="32">
        <v>-2.2282318000000001</v>
      </c>
      <c r="F202" s="32">
        <v>2.58650614E-2</v>
      </c>
      <c r="G202" s="24"/>
      <c r="H202" s="32"/>
      <c r="I202" s="32"/>
    </row>
    <row r="203" spans="1:9" x14ac:dyDescent="0.35">
      <c r="A203" s="51"/>
      <c r="B203" s="32" t="s">
        <v>172</v>
      </c>
      <c r="C203" s="32" t="s">
        <v>124</v>
      </c>
      <c r="D203" s="32" t="s">
        <v>176</v>
      </c>
      <c r="E203" s="32">
        <v>-0.47593299999999999</v>
      </c>
      <c r="F203" s="32">
        <v>0.63412210670000002</v>
      </c>
      <c r="G203" s="24"/>
      <c r="H203" s="32"/>
      <c r="I203" s="32"/>
    </row>
    <row r="204" spans="1:9" x14ac:dyDescent="0.35">
      <c r="A204" s="51"/>
      <c r="B204" s="32" t="s">
        <v>173</v>
      </c>
      <c r="C204" s="32" t="s">
        <v>124</v>
      </c>
      <c r="D204" s="32" t="s">
        <v>176</v>
      </c>
      <c r="E204" s="32">
        <v>0.30286649999999998</v>
      </c>
      <c r="F204" s="32">
        <v>0.7619916337</v>
      </c>
      <c r="G204" s="24"/>
      <c r="H204" s="32"/>
      <c r="I204" s="32"/>
    </row>
    <row r="205" spans="1:9" x14ac:dyDescent="0.35">
      <c r="A205" s="51"/>
      <c r="B205" s="32" t="s">
        <v>174</v>
      </c>
      <c r="C205" s="32" t="s">
        <v>124</v>
      </c>
      <c r="D205" s="32" t="s">
        <v>176</v>
      </c>
      <c r="E205" s="32">
        <v>0.60573290000000002</v>
      </c>
      <c r="F205" s="32">
        <v>0.54469212190000005</v>
      </c>
      <c r="G205" s="24"/>
      <c r="H205" s="32"/>
      <c r="I205" s="32"/>
    </row>
    <row r="206" spans="1:9" x14ac:dyDescent="0.35">
      <c r="A206" s="51"/>
      <c r="B206" s="32" t="s">
        <v>175</v>
      </c>
      <c r="C206" s="32" t="s">
        <v>124</v>
      </c>
      <c r="D206" s="32" t="s">
        <v>176</v>
      </c>
      <c r="E206" s="32">
        <v>-2.2282318000000001</v>
      </c>
      <c r="F206" s="32">
        <v>2.58650614E-2</v>
      </c>
      <c r="G206" s="24"/>
      <c r="H206" s="32"/>
      <c r="I206" s="32"/>
    </row>
    <row r="207" spans="1:9" x14ac:dyDescent="0.35">
      <c r="A207" s="51"/>
      <c r="B207" s="32" t="s">
        <v>68</v>
      </c>
      <c r="C207" s="32" t="s">
        <v>124</v>
      </c>
      <c r="D207" s="32" t="s">
        <v>177</v>
      </c>
      <c r="E207" s="32">
        <v>2.0335318999999998</v>
      </c>
      <c r="F207" s="32">
        <v>4.1998810400000003E-2</v>
      </c>
      <c r="G207" s="24"/>
      <c r="H207" s="32"/>
      <c r="I207" s="32"/>
    </row>
    <row r="208" spans="1:9" x14ac:dyDescent="0.35">
      <c r="A208" s="32"/>
      <c r="B208" s="32" t="s">
        <v>171</v>
      </c>
      <c r="C208" s="32" t="s">
        <v>124</v>
      </c>
      <c r="D208" s="32" t="s">
        <v>177</v>
      </c>
      <c r="E208" s="32">
        <v>-1.2763658</v>
      </c>
      <c r="F208" s="32">
        <v>0.20182624360000001</v>
      </c>
      <c r="G208" s="24"/>
      <c r="H208" s="32"/>
      <c r="I208" s="32"/>
    </row>
    <row r="209" spans="1:9" x14ac:dyDescent="0.35">
      <c r="A209" s="32"/>
      <c r="B209" s="32" t="s">
        <v>67</v>
      </c>
      <c r="C209" s="32" t="s">
        <v>124</v>
      </c>
      <c r="D209" s="32" t="s">
        <v>177</v>
      </c>
      <c r="E209" s="32">
        <v>-1.2763658</v>
      </c>
      <c r="F209" s="32">
        <v>0.20182624360000001</v>
      </c>
      <c r="G209" s="24"/>
      <c r="H209" s="32"/>
      <c r="I209" s="32"/>
    </row>
    <row r="210" spans="1:9" x14ac:dyDescent="0.35">
      <c r="A210" s="51"/>
      <c r="B210" s="32" t="s">
        <v>172</v>
      </c>
      <c r="C210" s="32" t="s">
        <v>124</v>
      </c>
      <c r="D210" s="32" t="s">
        <v>177</v>
      </c>
      <c r="E210" s="32">
        <v>0.47593299999999999</v>
      </c>
      <c r="F210" s="32">
        <v>0.63412210670000002</v>
      </c>
      <c r="G210" s="24"/>
      <c r="H210" s="32"/>
      <c r="I210" s="32"/>
    </row>
    <row r="211" spans="1:9" x14ac:dyDescent="0.35">
      <c r="A211" s="51"/>
      <c r="B211" s="32" t="s">
        <v>173</v>
      </c>
      <c r="C211" s="32" t="s">
        <v>124</v>
      </c>
      <c r="D211" s="32" t="s">
        <v>177</v>
      </c>
      <c r="E211" s="32">
        <v>1.2547325</v>
      </c>
      <c r="F211" s="32">
        <v>0.2095758939</v>
      </c>
      <c r="G211" s="24"/>
      <c r="H211" s="32"/>
      <c r="I211" s="32"/>
    </row>
    <row r="212" spans="1:9" x14ac:dyDescent="0.35">
      <c r="A212" s="51"/>
      <c r="B212" s="32" t="s">
        <v>174</v>
      </c>
      <c r="C212" s="32" t="s">
        <v>124</v>
      </c>
      <c r="D212" s="32" t="s">
        <v>177</v>
      </c>
      <c r="E212" s="32">
        <v>1.5575988999999999</v>
      </c>
      <c r="F212" s="32">
        <v>0.11932835260000001</v>
      </c>
      <c r="G212" s="24"/>
      <c r="H212" s="32"/>
      <c r="I212" s="110"/>
    </row>
    <row r="213" spans="1:9" x14ac:dyDescent="0.35">
      <c r="A213" s="51"/>
      <c r="B213" s="32" t="s">
        <v>175</v>
      </c>
      <c r="C213" s="32" t="s">
        <v>124</v>
      </c>
      <c r="D213" s="32" t="s">
        <v>177</v>
      </c>
      <c r="E213" s="32">
        <v>-1.2763658</v>
      </c>
      <c r="F213" s="32">
        <v>0.20182624360000001</v>
      </c>
      <c r="G213" s="24"/>
      <c r="H213" s="32"/>
      <c r="I213" s="32"/>
    </row>
    <row r="214" spans="1:9" x14ac:dyDescent="0.35">
      <c r="A214" s="51"/>
      <c r="B214" s="32" t="s">
        <v>176</v>
      </c>
      <c r="C214" s="32" t="s">
        <v>124</v>
      </c>
      <c r="D214" s="32" t="s">
        <v>177</v>
      </c>
      <c r="E214" s="32">
        <v>0.95186599999999999</v>
      </c>
      <c r="F214" s="32">
        <v>0.34116493819999999</v>
      </c>
      <c r="G214" s="24"/>
      <c r="H214" s="32"/>
      <c r="I214" s="32"/>
    </row>
    <row r="215" spans="1:9" x14ac:dyDescent="0.35">
      <c r="A215" s="51"/>
      <c r="B215" s="32" t="s">
        <v>68</v>
      </c>
      <c r="C215" s="32" t="s">
        <v>124</v>
      </c>
      <c r="D215" s="32" t="s">
        <v>178</v>
      </c>
      <c r="E215" s="32">
        <v>2.2498651000000001</v>
      </c>
      <c r="F215" s="32">
        <v>2.44575086E-2</v>
      </c>
      <c r="G215" s="24"/>
      <c r="H215" s="32"/>
      <c r="I215" s="32"/>
    </row>
    <row r="216" spans="1:9" x14ac:dyDescent="0.35">
      <c r="A216" s="51"/>
      <c r="B216" s="32" t="s">
        <v>171</v>
      </c>
      <c r="C216" s="32" t="s">
        <v>124</v>
      </c>
      <c r="D216" s="32" t="s">
        <v>178</v>
      </c>
      <c r="E216" s="32">
        <v>-1.0600326</v>
      </c>
      <c r="F216" s="32">
        <v>0.28912976629999998</v>
      </c>
      <c r="G216" s="24"/>
      <c r="H216" s="32"/>
      <c r="I216" s="32"/>
    </row>
    <row r="217" spans="1:9" x14ac:dyDescent="0.35">
      <c r="A217" s="51"/>
      <c r="B217" s="32" t="s">
        <v>67</v>
      </c>
      <c r="C217" s="32" t="s">
        <v>124</v>
      </c>
      <c r="D217" s="32" t="s">
        <v>178</v>
      </c>
      <c r="E217" s="32">
        <v>-1.0600326</v>
      </c>
      <c r="F217" s="32">
        <v>0.28912976629999998</v>
      </c>
      <c r="G217" s="24"/>
      <c r="H217" s="32"/>
      <c r="I217" s="32"/>
    </row>
    <row r="218" spans="1:9" x14ac:dyDescent="0.35">
      <c r="A218" s="51"/>
      <c r="B218" s="32" t="s">
        <v>172</v>
      </c>
      <c r="C218" s="32" t="s">
        <v>124</v>
      </c>
      <c r="D218" s="32" t="s">
        <v>178</v>
      </c>
      <c r="E218" s="32">
        <v>0.69226620000000005</v>
      </c>
      <c r="F218" s="32">
        <v>0.48877017779999998</v>
      </c>
      <c r="G218" s="24"/>
      <c r="H218" s="32"/>
      <c r="I218" s="32"/>
    </row>
    <row r="219" spans="1:9" x14ac:dyDescent="0.35">
      <c r="A219" s="51"/>
      <c r="B219" s="32" t="s">
        <v>173</v>
      </c>
      <c r="C219" s="32" t="s">
        <v>124</v>
      </c>
      <c r="D219" s="32" t="s">
        <v>178</v>
      </c>
      <c r="E219" s="32">
        <v>1.4710657</v>
      </c>
      <c r="F219" s="32">
        <v>0.14127336190000001</v>
      </c>
      <c r="G219" s="24"/>
      <c r="H219" s="32"/>
      <c r="I219" s="32"/>
    </row>
    <row r="220" spans="1:9" x14ac:dyDescent="0.35">
      <c r="A220" s="51"/>
      <c r="B220" s="32" t="s">
        <v>174</v>
      </c>
      <c r="C220" s="32" t="s">
        <v>124</v>
      </c>
      <c r="D220" s="32" t="s">
        <v>178</v>
      </c>
      <c r="E220" s="32">
        <v>1.7739320999999999</v>
      </c>
      <c r="F220" s="32">
        <v>7.6074379900000003E-2</v>
      </c>
      <c r="G220" s="24"/>
      <c r="H220" s="32"/>
      <c r="I220" s="32"/>
    </row>
    <row r="221" spans="1:9" x14ac:dyDescent="0.35">
      <c r="A221" s="51"/>
      <c r="B221" s="32" t="s">
        <v>175</v>
      </c>
      <c r="C221" s="32" t="s">
        <v>124</v>
      </c>
      <c r="D221" s="32" t="s">
        <v>178</v>
      </c>
      <c r="E221" s="32">
        <v>-1.0600326</v>
      </c>
      <c r="F221" s="32">
        <v>0.28912976629999998</v>
      </c>
      <c r="G221" s="24"/>
      <c r="H221" s="32"/>
      <c r="I221" s="32"/>
    </row>
    <row r="222" spans="1:9" x14ac:dyDescent="0.35">
      <c r="A222" s="51"/>
      <c r="B222" s="32" t="s">
        <v>176</v>
      </c>
      <c r="C222" s="32" t="s">
        <v>124</v>
      </c>
      <c r="D222" s="32" t="s">
        <v>178</v>
      </c>
      <c r="E222" s="32">
        <v>1.1681992000000001</v>
      </c>
      <c r="F222" s="32">
        <v>0.24272642420000001</v>
      </c>
      <c r="G222" s="24"/>
      <c r="H222" s="32"/>
      <c r="I222" s="32"/>
    </row>
    <row r="223" spans="1:9" x14ac:dyDescent="0.35">
      <c r="A223" s="51"/>
      <c r="B223" s="32" t="s">
        <v>177</v>
      </c>
      <c r="C223" s="32" t="s">
        <v>124</v>
      </c>
      <c r="D223" s="32" t="s">
        <v>178</v>
      </c>
      <c r="E223" s="32">
        <v>0.2163332</v>
      </c>
      <c r="F223" s="32">
        <v>0.82872804379999998</v>
      </c>
      <c r="G223" s="24"/>
      <c r="H223" s="32"/>
      <c r="I223" s="32"/>
    </row>
    <row r="224" spans="1:9" x14ac:dyDescent="0.35">
      <c r="A224" s="51"/>
      <c r="B224" s="32" t="s">
        <v>68</v>
      </c>
      <c r="C224" s="32" t="s">
        <v>124</v>
      </c>
      <c r="D224" s="32" t="s">
        <v>179</v>
      </c>
      <c r="E224" s="32">
        <v>3.3098977000000001</v>
      </c>
      <c r="F224" s="32">
        <v>9.3330069999999999E-4</v>
      </c>
      <c r="G224" s="24"/>
      <c r="H224" s="32"/>
      <c r="I224" s="32"/>
    </row>
    <row r="225" spans="1:9" x14ac:dyDescent="0.35">
      <c r="A225" s="51"/>
      <c r="B225" s="32" t="s">
        <v>171</v>
      </c>
      <c r="C225" s="32" t="s">
        <v>124</v>
      </c>
      <c r="D225" s="32" t="s">
        <v>179</v>
      </c>
      <c r="E225" s="32">
        <v>0</v>
      </c>
      <c r="F225" s="32">
        <v>1</v>
      </c>
      <c r="G225" s="24"/>
      <c r="H225" s="32"/>
      <c r="I225" s="32"/>
    </row>
    <row r="226" spans="1:9" x14ac:dyDescent="0.35">
      <c r="A226" s="51"/>
      <c r="B226" s="32" t="s">
        <v>67</v>
      </c>
      <c r="C226" s="32" t="s">
        <v>124</v>
      </c>
      <c r="D226" s="32" t="s">
        <v>179</v>
      </c>
      <c r="E226" s="32">
        <v>0</v>
      </c>
      <c r="F226" s="32">
        <v>1</v>
      </c>
      <c r="G226" s="24"/>
      <c r="H226" s="32"/>
      <c r="I226" s="32"/>
    </row>
    <row r="227" spans="1:9" x14ac:dyDescent="0.35">
      <c r="A227" s="51"/>
      <c r="B227" s="32" t="s">
        <v>172</v>
      </c>
      <c r="C227" s="32" t="s">
        <v>124</v>
      </c>
      <c r="D227" s="32" t="s">
        <v>179</v>
      </c>
      <c r="E227" s="32">
        <v>1.7522987999999999</v>
      </c>
      <c r="F227" s="32">
        <v>7.9722443000000004E-2</v>
      </c>
      <c r="G227" s="24"/>
      <c r="H227" s="32"/>
      <c r="I227" s="32"/>
    </row>
    <row r="228" spans="1:9" x14ac:dyDescent="0.35">
      <c r="A228" s="51"/>
      <c r="B228" s="32" t="s">
        <v>173</v>
      </c>
      <c r="C228" s="32" t="s">
        <v>124</v>
      </c>
      <c r="D228" s="32" t="s">
        <v>179</v>
      </c>
      <c r="E228" s="32">
        <v>2.5310983</v>
      </c>
      <c r="F228" s="32">
        <v>1.1370599E-2</v>
      </c>
      <c r="G228" s="24"/>
      <c r="H228" s="32"/>
      <c r="I228" s="32"/>
    </row>
    <row r="229" spans="1:9" x14ac:dyDescent="0.35">
      <c r="A229" s="51"/>
      <c r="B229" s="32" t="s">
        <v>174</v>
      </c>
      <c r="C229" s="32" t="s">
        <v>124</v>
      </c>
      <c r="D229" s="32" t="s">
        <v>179</v>
      </c>
      <c r="E229" s="32">
        <v>2.8339647000000001</v>
      </c>
      <c r="F229" s="32">
        <v>4.5974407000000002E-3</v>
      </c>
      <c r="G229" s="24"/>
      <c r="H229" s="32"/>
      <c r="I229" s="32"/>
    </row>
    <row r="230" spans="1:9" x14ac:dyDescent="0.35">
      <c r="A230" s="51"/>
      <c r="B230" s="32" t="s">
        <v>175</v>
      </c>
      <c r="C230" s="32" t="s">
        <v>124</v>
      </c>
      <c r="D230" s="32" t="s">
        <v>179</v>
      </c>
      <c r="E230" s="32">
        <v>0</v>
      </c>
      <c r="F230" s="32">
        <v>1</v>
      </c>
      <c r="G230" s="24"/>
      <c r="H230" s="32"/>
      <c r="I230" s="32"/>
    </row>
    <row r="231" spans="1:9" x14ac:dyDescent="0.35">
      <c r="A231" s="51"/>
      <c r="B231" s="32" t="s">
        <v>176</v>
      </c>
      <c r="C231" s="32" t="s">
        <v>124</v>
      </c>
      <c r="D231" s="32" t="s">
        <v>179</v>
      </c>
      <c r="E231" s="32">
        <v>2.2282318000000001</v>
      </c>
      <c r="F231" s="32">
        <v>2.58650614E-2</v>
      </c>
      <c r="G231" s="24"/>
      <c r="H231" s="32"/>
      <c r="I231" s="32"/>
    </row>
    <row r="232" spans="1:9" x14ac:dyDescent="0.35">
      <c r="A232" s="51"/>
      <c r="B232" s="32" t="s">
        <v>177</v>
      </c>
      <c r="C232" s="32" t="s">
        <v>124</v>
      </c>
      <c r="D232" s="32" t="s">
        <v>179</v>
      </c>
      <c r="E232" s="32">
        <v>1.2763658</v>
      </c>
      <c r="F232" s="32">
        <v>0.20182624360000001</v>
      </c>
      <c r="G232" s="24"/>
      <c r="H232" s="32"/>
      <c r="I232" s="32"/>
    </row>
    <row r="233" spans="1:9" x14ac:dyDescent="0.35">
      <c r="A233" s="51"/>
      <c r="B233" s="32" t="s">
        <v>178</v>
      </c>
      <c r="C233" s="32" t="s">
        <v>124</v>
      </c>
      <c r="D233" s="32" t="s">
        <v>179</v>
      </c>
      <c r="E233" s="32">
        <v>1.0600326</v>
      </c>
      <c r="F233" s="32">
        <v>0.28912976629999998</v>
      </c>
      <c r="G233" s="24"/>
      <c r="H233" s="32"/>
      <c r="I233" s="32"/>
    </row>
    <row r="234" spans="1:9" x14ac:dyDescent="0.35">
      <c r="A234" s="51"/>
      <c r="B234" s="32"/>
      <c r="C234" s="32"/>
      <c r="D234" s="32"/>
      <c r="E234" s="32"/>
      <c r="F234" s="24"/>
      <c r="G234" s="24"/>
      <c r="H234" s="32"/>
      <c r="I234" s="32"/>
    </row>
    <row r="235" spans="1:9" x14ac:dyDescent="0.35">
      <c r="A235" s="51" t="s">
        <v>135</v>
      </c>
      <c r="B235" s="51" t="s">
        <v>122</v>
      </c>
      <c r="C235" s="51"/>
      <c r="D235" s="51"/>
      <c r="E235" s="51" t="s">
        <v>123</v>
      </c>
      <c r="F235" s="109" t="s">
        <v>167</v>
      </c>
      <c r="G235" s="24"/>
      <c r="H235" s="32"/>
      <c r="I235" s="32"/>
    </row>
    <row r="236" spans="1:9" x14ac:dyDescent="0.35">
      <c r="A236" s="51"/>
      <c r="B236" s="32" t="s">
        <v>68</v>
      </c>
      <c r="C236" s="32" t="s">
        <v>124</v>
      </c>
      <c r="D236" s="32" t="s">
        <v>171</v>
      </c>
      <c r="E236" s="32">
        <v>3.3098977299999999</v>
      </c>
      <c r="F236" s="32">
        <v>9.3330069999999999E-4</v>
      </c>
      <c r="G236" s="24"/>
      <c r="H236" s="102" t="s">
        <v>156</v>
      </c>
      <c r="I236" s="51" t="s">
        <v>168</v>
      </c>
    </row>
    <row r="237" spans="1:9" x14ac:dyDescent="0.35">
      <c r="A237" s="51"/>
      <c r="B237" s="32" t="s">
        <v>68</v>
      </c>
      <c r="C237" s="32" t="s">
        <v>124</v>
      </c>
      <c r="D237" s="32" t="s">
        <v>67</v>
      </c>
      <c r="E237" s="32">
        <v>3.3098977299999999</v>
      </c>
      <c r="F237" s="32">
        <v>9.3330069999999999E-4</v>
      </c>
      <c r="G237" s="24"/>
      <c r="H237" s="32" t="s">
        <v>68</v>
      </c>
      <c r="I237" s="32" t="s">
        <v>150</v>
      </c>
    </row>
    <row r="238" spans="1:9" x14ac:dyDescent="0.35">
      <c r="A238" s="51"/>
      <c r="B238" s="32" t="s">
        <v>171</v>
      </c>
      <c r="C238" s="32" t="s">
        <v>124</v>
      </c>
      <c r="D238" s="32" t="s">
        <v>67</v>
      </c>
      <c r="E238" s="32">
        <v>0</v>
      </c>
      <c r="F238" s="32">
        <v>1</v>
      </c>
      <c r="G238" s="24"/>
      <c r="H238" s="32" t="s">
        <v>171</v>
      </c>
      <c r="I238" s="32" t="s">
        <v>136</v>
      </c>
    </row>
    <row r="239" spans="1:9" x14ac:dyDescent="0.35">
      <c r="A239" s="51"/>
      <c r="B239" s="32" t="s">
        <v>68</v>
      </c>
      <c r="C239" s="32" t="s">
        <v>124</v>
      </c>
      <c r="D239" s="32" t="s">
        <v>172</v>
      </c>
      <c r="E239" s="32">
        <v>2.1633318500000001</v>
      </c>
      <c r="F239" s="32">
        <v>3.0515665300000001E-2</v>
      </c>
      <c r="G239" s="24"/>
      <c r="H239" s="32" t="s">
        <v>67</v>
      </c>
      <c r="I239" s="32" t="s">
        <v>136</v>
      </c>
    </row>
    <row r="240" spans="1:9" x14ac:dyDescent="0.35">
      <c r="A240" s="51"/>
      <c r="B240" s="32" t="s">
        <v>171</v>
      </c>
      <c r="C240" s="32" t="s">
        <v>124</v>
      </c>
      <c r="D240" s="32" t="s">
        <v>172</v>
      </c>
      <c r="E240" s="32">
        <v>-1.14656588</v>
      </c>
      <c r="F240" s="32">
        <v>0.25156108529999999</v>
      </c>
      <c r="G240" s="24"/>
      <c r="H240" s="32" t="s">
        <v>172</v>
      </c>
      <c r="I240" s="32" t="s">
        <v>149</v>
      </c>
    </row>
    <row r="241" spans="1:9" x14ac:dyDescent="0.35">
      <c r="A241" s="51"/>
      <c r="B241" s="32" t="s">
        <v>67</v>
      </c>
      <c r="C241" s="32" t="s">
        <v>124</v>
      </c>
      <c r="D241" s="32" t="s">
        <v>172</v>
      </c>
      <c r="E241" s="32">
        <v>-1.14656588</v>
      </c>
      <c r="F241" s="32">
        <v>0.25156108529999999</v>
      </c>
      <c r="G241" s="24"/>
      <c r="H241" s="32" t="s">
        <v>173</v>
      </c>
      <c r="I241" s="32" t="s">
        <v>149</v>
      </c>
    </row>
    <row r="242" spans="1:9" x14ac:dyDescent="0.35">
      <c r="A242" s="51"/>
      <c r="B242" s="32" t="s">
        <v>68</v>
      </c>
      <c r="C242" s="32" t="s">
        <v>124</v>
      </c>
      <c r="D242" s="32" t="s">
        <v>173</v>
      </c>
      <c r="E242" s="32">
        <v>1.12493256</v>
      </c>
      <c r="F242" s="32">
        <v>0.26061761309999998</v>
      </c>
      <c r="G242" s="24"/>
      <c r="H242" s="32" t="s">
        <v>174</v>
      </c>
      <c r="I242" s="32" t="s">
        <v>150</v>
      </c>
    </row>
    <row r="243" spans="1:9" x14ac:dyDescent="0.35">
      <c r="A243" s="51"/>
      <c r="B243" s="32" t="s">
        <v>171</v>
      </c>
      <c r="C243" s="32" t="s">
        <v>124</v>
      </c>
      <c r="D243" s="32" t="s">
        <v>173</v>
      </c>
      <c r="E243" s="32">
        <v>-2.1849651699999999</v>
      </c>
      <c r="F243" s="32">
        <v>2.8891400800000001E-2</v>
      </c>
      <c r="G243" s="24"/>
      <c r="H243" s="32" t="s">
        <v>175</v>
      </c>
      <c r="I243" s="32" t="s">
        <v>136</v>
      </c>
    </row>
    <row r="244" spans="1:9" x14ac:dyDescent="0.35">
      <c r="A244" s="51"/>
      <c r="B244" s="32" t="s">
        <v>67</v>
      </c>
      <c r="C244" s="32" t="s">
        <v>124</v>
      </c>
      <c r="D244" s="32" t="s">
        <v>173</v>
      </c>
      <c r="E244" s="32">
        <v>-2.1849651699999999</v>
      </c>
      <c r="F244" s="32">
        <v>2.8891400800000001E-2</v>
      </c>
      <c r="G244" s="24"/>
      <c r="H244" s="32" t="s">
        <v>176</v>
      </c>
      <c r="I244" s="32" t="s">
        <v>149</v>
      </c>
    </row>
    <row r="245" spans="1:9" x14ac:dyDescent="0.35">
      <c r="A245" s="51"/>
      <c r="B245" s="32" t="s">
        <v>172</v>
      </c>
      <c r="C245" s="32" t="s">
        <v>124</v>
      </c>
      <c r="D245" s="32" t="s">
        <v>173</v>
      </c>
      <c r="E245" s="32">
        <v>-1.0383992900000001</v>
      </c>
      <c r="F245" s="32">
        <v>0.29908420159999999</v>
      </c>
      <c r="G245" s="24"/>
      <c r="H245" s="32" t="s">
        <v>177</v>
      </c>
      <c r="I245" s="32" t="s">
        <v>150</v>
      </c>
    </row>
    <row r="246" spans="1:9" x14ac:dyDescent="0.35">
      <c r="A246" s="51"/>
      <c r="B246" s="32" t="s">
        <v>68</v>
      </c>
      <c r="C246" s="32" t="s">
        <v>124</v>
      </c>
      <c r="D246" s="32" t="s">
        <v>174</v>
      </c>
      <c r="E246" s="32">
        <v>0.60573292000000001</v>
      </c>
      <c r="F246" s="32">
        <v>0.54469212190000005</v>
      </c>
      <c r="G246" s="24"/>
      <c r="H246" s="32" t="s">
        <v>178</v>
      </c>
      <c r="I246" s="32" t="s">
        <v>149</v>
      </c>
    </row>
    <row r="247" spans="1:9" x14ac:dyDescent="0.35">
      <c r="A247" s="51"/>
      <c r="B247" s="32" t="s">
        <v>171</v>
      </c>
      <c r="C247" s="32" t="s">
        <v>124</v>
      </c>
      <c r="D247" s="32" t="s">
        <v>174</v>
      </c>
      <c r="E247" s="32">
        <v>-2.70416481</v>
      </c>
      <c r="F247" s="32">
        <v>6.8476316999999997E-3</v>
      </c>
      <c r="G247" s="24"/>
      <c r="H247" s="32" t="s">
        <v>179</v>
      </c>
      <c r="I247" s="32" t="s">
        <v>136</v>
      </c>
    </row>
    <row r="248" spans="1:9" x14ac:dyDescent="0.35">
      <c r="A248" s="51"/>
      <c r="B248" s="32" t="s">
        <v>67</v>
      </c>
      <c r="C248" s="32" t="s">
        <v>124</v>
      </c>
      <c r="D248" s="32" t="s">
        <v>174</v>
      </c>
      <c r="E248" s="32">
        <v>-2.70416481</v>
      </c>
      <c r="F248" s="32">
        <v>6.8476316999999997E-3</v>
      </c>
      <c r="G248" s="24"/>
      <c r="H248" s="32"/>
      <c r="I248" s="32"/>
    </row>
    <row r="249" spans="1:9" x14ac:dyDescent="0.35">
      <c r="A249" s="51"/>
      <c r="B249" s="32" t="s">
        <v>172</v>
      </c>
      <c r="C249" s="32" t="s">
        <v>124</v>
      </c>
      <c r="D249" s="32" t="s">
        <v>174</v>
      </c>
      <c r="E249" s="32">
        <v>-1.5575989299999999</v>
      </c>
      <c r="F249" s="32">
        <v>0.11932835260000001</v>
      </c>
      <c r="G249" s="24"/>
      <c r="H249" s="32"/>
      <c r="I249" s="32"/>
    </row>
    <row r="250" spans="1:9" x14ac:dyDescent="0.35">
      <c r="A250" s="51"/>
      <c r="B250" s="32" t="s">
        <v>173</v>
      </c>
      <c r="C250" s="32" t="s">
        <v>124</v>
      </c>
      <c r="D250" s="32" t="s">
        <v>174</v>
      </c>
      <c r="E250" s="32">
        <v>-0.51919963999999996</v>
      </c>
      <c r="F250" s="32">
        <v>0.6036215278</v>
      </c>
      <c r="G250" s="24"/>
      <c r="H250" s="32"/>
      <c r="I250" s="32"/>
    </row>
    <row r="251" spans="1:9" x14ac:dyDescent="0.35">
      <c r="A251" s="51"/>
      <c r="B251" s="32" t="s">
        <v>68</v>
      </c>
      <c r="C251" s="32" t="s">
        <v>124</v>
      </c>
      <c r="D251" s="32" t="s">
        <v>175</v>
      </c>
      <c r="E251" s="32">
        <v>3.3098977299999999</v>
      </c>
      <c r="F251" s="32">
        <v>9.3330069999999999E-4</v>
      </c>
      <c r="G251" s="24"/>
      <c r="H251" s="32"/>
      <c r="I251" s="32"/>
    </row>
    <row r="252" spans="1:9" x14ac:dyDescent="0.35">
      <c r="A252" s="51"/>
      <c r="B252" s="32" t="s">
        <v>171</v>
      </c>
      <c r="C252" s="32" t="s">
        <v>124</v>
      </c>
      <c r="D252" s="32" t="s">
        <v>175</v>
      </c>
      <c r="E252" s="32">
        <v>0</v>
      </c>
      <c r="F252" s="32">
        <v>1</v>
      </c>
      <c r="G252" s="24"/>
      <c r="H252" s="32"/>
      <c r="I252" s="32"/>
    </row>
    <row r="253" spans="1:9" x14ac:dyDescent="0.35">
      <c r="A253" s="51"/>
      <c r="B253" s="32" t="s">
        <v>67</v>
      </c>
      <c r="C253" s="32" t="s">
        <v>124</v>
      </c>
      <c r="D253" s="32" t="s">
        <v>175</v>
      </c>
      <c r="E253" s="32">
        <v>0</v>
      </c>
      <c r="F253" s="32">
        <v>1</v>
      </c>
      <c r="G253" s="24"/>
      <c r="H253" s="32"/>
      <c r="I253" s="32"/>
    </row>
    <row r="254" spans="1:9" x14ac:dyDescent="0.35">
      <c r="A254" s="51"/>
      <c r="B254" s="32" t="s">
        <v>172</v>
      </c>
      <c r="C254" s="32" t="s">
        <v>124</v>
      </c>
      <c r="D254" s="32" t="s">
        <v>175</v>
      </c>
      <c r="E254" s="32">
        <v>1.14656588</v>
      </c>
      <c r="F254" s="32">
        <v>0.25156108529999999</v>
      </c>
      <c r="G254" s="24"/>
      <c r="H254" s="32"/>
      <c r="I254" s="32"/>
    </row>
    <row r="255" spans="1:9" x14ac:dyDescent="0.35">
      <c r="A255" s="51"/>
      <c r="B255" s="32" t="s">
        <v>173</v>
      </c>
      <c r="C255" s="32" t="s">
        <v>124</v>
      </c>
      <c r="D255" s="32" t="s">
        <v>175</v>
      </c>
      <c r="E255" s="32">
        <v>2.1849651699999999</v>
      </c>
      <c r="F255" s="32">
        <v>2.8891400800000001E-2</v>
      </c>
      <c r="G255" s="24"/>
      <c r="H255" s="32"/>
      <c r="I255" s="32"/>
    </row>
    <row r="256" spans="1:9" x14ac:dyDescent="0.35">
      <c r="A256" s="51"/>
      <c r="B256" s="32" t="s">
        <v>174</v>
      </c>
      <c r="C256" s="32" t="s">
        <v>124</v>
      </c>
      <c r="D256" s="32" t="s">
        <v>175</v>
      </c>
      <c r="E256" s="32">
        <v>2.70416481</v>
      </c>
      <c r="F256" s="32">
        <v>6.8476316999999997E-3</v>
      </c>
      <c r="G256" s="24"/>
      <c r="H256" s="32"/>
      <c r="I256" s="32"/>
    </row>
    <row r="257" spans="1:9" x14ac:dyDescent="0.35">
      <c r="A257" s="51"/>
      <c r="B257" s="32" t="s">
        <v>68</v>
      </c>
      <c r="C257" s="32" t="s">
        <v>124</v>
      </c>
      <c r="D257" s="32" t="s">
        <v>176</v>
      </c>
      <c r="E257" s="32">
        <v>2.0767985699999998</v>
      </c>
      <c r="F257" s="32">
        <v>3.7820154000000002E-2</v>
      </c>
      <c r="G257" s="24"/>
      <c r="H257" s="32"/>
      <c r="I257" s="32"/>
    </row>
    <row r="258" spans="1:9" x14ac:dyDescent="0.35">
      <c r="A258" s="51"/>
      <c r="B258" s="32" t="s">
        <v>171</v>
      </c>
      <c r="C258" s="32" t="s">
        <v>124</v>
      </c>
      <c r="D258" s="32" t="s">
        <v>176</v>
      </c>
      <c r="E258" s="32">
        <v>-1.2330991499999999</v>
      </c>
      <c r="F258" s="32">
        <v>0.2175387735</v>
      </c>
      <c r="G258" s="24"/>
      <c r="H258" s="32"/>
      <c r="I258" s="32"/>
    </row>
    <row r="259" spans="1:9" x14ac:dyDescent="0.35">
      <c r="A259" s="51"/>
      <c r="B259" s="32" t="s">
        <v>67</v>
      </c>
      <c r="C259" s="32" t="s">
        <v>124</v>
      </c>
      <c r="D259" s="32" t="s">
        <v>176</v>
      </c>
      <c r="E259" s="32">
        <v>-1.2330991499999999</v>
      </c>
      <c r="F259" s="32">
        <v>0.2175387735</v>
      </c>
      <c r="G259" s="24"/>
      <c r="H259" s="32"/>
      <c r="I259" s="32"/>
    </row>
    <row r="260" spans="1:9" x14ac:dyDescent="0.35">
      <c r="A260" s="51"/>
      <c r="B260" s="32" t="s">
        <v>172</v>
      </c>
      <c r="C260" s="32" t="s">
        <v>124</v>
      </c>
      <c r="D260" s="32" t="s">
        <v>176</v>
      </c>
      <c r="E260" s="32">
        <v>-8.6533269999999995E-2</v>
      </c>
      <c r="F260" s="32">
        <v>0.93104250649999998</v>
      </c>
      <c r="G260" s="24"/>
      <c r="H260" s="32"/>
      <c r="I260" s="32"/>
    </row>
    <row r="261" spans="1:9" x14ac:dyDescent="0.35">
      <c r="A261" s="51"/>
      <c r="B261" s="32" t="s">
        <v>173</v>
      </c>
      <c r="C261" s="32" t="s">
        <v>124</v>
      </c>
      <c r="D261" s="32" t="s">
        <v>176</v>
      </c>
      <c r="E261" s="32">
        <v>0.95186601000000004</v>
      </c>
      <c r="F261" s="32">
        <v>0.34116493819999999</v>
      </c>
      <c r="G261" s="24"/>
      <c r="H261" s="32"/>
      <c r="I261" s="32"/>
    </row>
    <row r="262" spans="1:9" x14ac:dyDescent="0.35">
      <c r="A262" s="51"/>
      <c r="B262" s="32" t="s">
        <v>174</v>
      </c>
      <c r="C262" s="32" t="s">
        <v>124</v>
      </c>
      <c r="D262" s="32" t="s">
        <v>176</v>
      </c>
      <c r="E262" s="32">
        <v>1.4710656600000001</v>
      </c>
      <c r="F262" s="32">
        <v>0.14127336190000001</v>
      </c>
      <c r="G262" s="24"/>
      <c r="H262" s="32"/>
      <c r="I262" s="32"/>
    </row>
    <row r="263" spans="1:9" x14ac:dyDescent="0.35">
      <c r="A263" s="51"/>
      <c r="B263" s="32" t="s">
        <v>175</v>
      </c>
      <c r="C263" s="32" t="s">
        <v>124</v>
      </c>
      <c r="D263" s="32" t="s">
        <v>176</v>
      </c>
      <c r="E263" s="32">
        <v>-1.2330991499999999</v>
      </c>
      <c r="F263" s="32">
        <v>0.2175387735</v>
      </c>
      <c r="G263" s="24"/>
      <c r="H263" s="32"/>
      <c r="I263" s="32"/>
    </row>
    <row r="264" spans="1:9" x14ac:dyDescent="0.35">
      <c r="A264" s="51"/>
      <c r="B264" s="32" t="s">
        <v>68</v>
      </c>
      <c r="C264" s="32" t="s">
        <v>124</v>
      </c>
      <c r="D264" s="32" t="s">
        <v>177</v>
      </c>
      <c r="E264" s="32">
        <v>0.60573292000000001</v>
      </c>
      <c r="F264" s="32">
        <v>0.54469212190000005</v>
      </c>
      <c r="G264" s="24"/>
      <c r="H264" s="32"/>
      <c r="I264" s="32"/>
    </row>
    <row r="265" spans="1:9" x14ac:dyDescent="0.35">
      <c r="A265" s="51"/>
      <c r="B265" s="32" t="s">
        <v>171</v>
      </c>
      <c r="C265" s="32" t="s">
        <v>124</v>
      </c>
      <c r="D265" s="32" t="s">
        <v>177</v>
      </c>
      <c r="E265" s="32">
        <v>-2.70416481</v>
      </c>
      <c r="F265" s="32">
        <v>6.8476316999999997E-3</v>
      </c>
      <c r="G265" s="24"/>
      <c r="H265" s="32"/>
      <c r="I265" s="32"/>
    </row>
    <row r="266" spans="1:9" x14ac:dyDescent="0.35">
      <c r="A266" s="51"/>
      <c r="B266" s="32" t="s">
        <v>67</v>
      </c>
      <c r="C266" s="32" t="s">
        <v>124</v>
      </c>
      <c r="D266" s="32" t="s">
        <v>177</v>
      </c>
      <c r="E266" s="32">
        <v>-2.70416481</v>
      </c>
      <c r="F266" s="32">
        <v>6.8476316999999997E-3</v>
      </c>
      <c r="G266" s="24"/>
      <c r="H266" s="32"/>
      <c r="I266" s="32"/>
    </row>
    <row r="267" spans="1:9" x14ac:dyDescent="0.35">
      <c r="A267" s="51"/>
      <c r="B267" s="32" t="s">
        <v>172</v>
      </c>
      <c r="C267" s="32" t="s">
        <v>124</v>
      </c>
      <c r="D267" s="32" t="s">
        <v>177</v>
      </c>
      <c r="E267" s="32">
        <v>-1.5575989299999999</v>
      </c>
      <c r="F267" s="32">
        <v>0.11932835260000001</v>
      </c>
      <c r="G267" s="24"/>
      <c r="H267" s="32"/>
      <c r="I267" s="32"/>
    </row>
    <row r="268" spans="1:9" x14ac:dyDescent="0.35">
      <c r="A268" s="51"/>
      <c r="B268" s="32" t="s">
        <v>173</v>
      </c>
      <c r="C268" s="32" t="s">
        <v>124</v>
      </c>
      <c r="D268" s="32" t="s">
        <v>177</v>
      </c>
      <c r="E268" s="32">
        <v>-0.51919963999999996</v>
      </c>
      <c r="F268" s="32">
        <v>0.6036215278</v>
      </c>
      <c r="G268" s="24"/>
      <c r="H268" s="32"/>
      <c r="I268" s="32"/>
    </row>
    <row r="269" spans="1:9" x14ac:dyDescent="0.35">
      <c r="A269" s="51"/>
      <c r="B269" s="32" t="s">
        <v>174</v>
      </c>
      <c r="C269" s="32" t="s">
        <v>124</v>
      </c>
      <c r="D269" s="32" t="s">
        <v>177</v>
      </c>
      <c r="E269" s="32">
        <v>0</v>
      </c>
      <c r="F269" s="32">
        <v>1</v>
      </c>
      <c r="G269" s="24"/>
      <c r="H269" s="32"/>
      <c r="I269" s="32"/>
    </row>
    <row r="270" spans="1:9" x14ac:dyDescent="0.35">
      <c r="A270" s="51"/>
      <c r="B270" s="32" t="s">
        <v>175</v>
      </c>
      <c r="C270" s="32" t="s">
        <v>124</v>
      </c>
      <c r="D270" s="32" t="s">
        <v>177</v>
      </c>
      <c r="E270" s="32">
        <v>-2.70416481</v>
      </c>
      <c r="F270" s="32">
        <v>6.8476316999999997E-3</v>
      </c>
      <c r="G270" s="24"/>
      <c r="H270" s="32"/>
      <c r="I270" s="32"/>
    </row>
    <row r="271" spans="1:9" x14ac:dyDescent="0.35">
      <c r="A271" s="51"/>
      <c r="B271" s="32" t="s">
        <v>176</v>
      </c>
      <c r="C271" s="32" t="s">
        <v>124</v>
      </c>
      <c r="D271" s="32" t="s">
        <v>177</v>
      </c>
      <c r="E271" s="32">
        <v>-1.4710656600000001</v>
      </c>
      <c r="F271" s="32">
        <v>0.14127336190000001</v>
      </c>
      <c r="G271" s="24"/>
      <c r="H271" s="32"/>
      <c r="I271" s="32"/>
    </row>
    <row r="272" spans="1:9" x14ac:dyDescent="0.35">
      <c r="A272" s="51"/>
      <c r="B272" s="32" t="s">
        <v>68</v>
      </c>
      <c r="C272" s="32" t="s">
        <v>124</v>
      </c>
      <c r="D272" s="32" t="s">
        <v>178</v>
      </c>
      <c r="E272" s="32">
        <v>1.6008655700000001</v>
      </c>
      <c r="F272" s="32">
        <v>0.10940669760000001</v>
      </c>
      <c r="G272" s="24"/>
      <c r="H272" s="32"/>
      <c r="I272" s="32"/>
    </row>
    <row r="273" spans="1:74" x14ac:dyDescent="0.35">
      <c r="A273" s="51"/>
      <c r="B273" s="32" t="s">
        <v>171</v>
      </c>
      <c r="C273" s="32" t="s">
        <v>124</v>
      </c>
      <c r="D273" s="32" t="s">
        <v>178</v>
      </c>
      <c r="E273" s="32">
        <v>-1.70903216</v>
      </c>
      <c r="F273" s="32">
        <v>8.7444992700000002E-2</v>
      </c>
      <c r="G273" s="24"/>
      <c r="H273" s="32"/>
      <c r="I273" s="32"/>
    </row>
    <row r="274" spans="1:74" x14ac:dyDescent="0.35">
      <c r="A274" s="51"/>
      <c r="B274" s="32" t="s">
        <v>67</v>
      </c>
      <c r="C274" s="32" t="s">
        <v>124</v>
      </c>
      <c r="D274" s="32" t="s">
        <v>178</v>
      </c>
      <c r="E274" s="32">
        <v>-1.70903216</v>
      </c>
      <c r="F274" s="32">
        <v>8.7444992700000002E-2</v>
      </c>
      <c r="G274" s="24"/>
      <c r="H274" s="32"/>
      <c r="I274" s="32"/>
    </row>
    <row r="275" spans="1:74" x14ac:dyDescent="0.35">
      <c r="A275" s="51"/>
      <c r="B275" s="32" t="s">
        <v>172</v>
      </c>
      <c r="C275" s="32" t="s">
        <v>124</v>
      </c>
      <c r="D275" s="32" t="s">
        <v>178</v>
      </c>
      <c r="E275" s="32">
        <v>-0.56246627999999999</v>
      </c>
      <c r="F275" s="32">
        <v>0.57379837160000002</v>
      </c>
      <c r="G275" s="24"/>
      <c r="H275" s="32"/>
      <c r="I275" s="32"/>
    </row>
    <row r="276" spans="1:74" x14ac:dyDescent="0.35">
      <c r="A276" s="32"/>
      <c r="B276" s="32" t="s">
        <v>173</v>
      </c>
      <c r="C276" s="32" t="s">
        <v>124</v>
      </c>
      <c r="D276" s="32" t="s">
        <v>178</v>
      </c>
      <c r="E276" s="32">
        <v>0.47593300999999999</v>
      </c>
      <c r="F276" s="32">
        <v>0.63412210670000002</v>
      </c>
      <c r="G276" s="24"/>
      <c r="H276" s="32"/>
      <c r="I276" s="32"/>
    </row>
    <row r="277" spans="1:74" x14ac:dyDescent="0.35">
      <c r="A277" s="32"/>
      <c r="B277" s="32" t="s">
        <v>174</v>
      </c>
      <c r="C277" s="32" t="s">
        <v>124</v>
      </c>
      <c r="D277" s="32" t="s">
        <v>178</v>
      </c>
      <c r="E277" s="32">
        <v>0.99513264999999995</v>
      </c>
      <c r="F277" s="32">
        <v>0.319671753</v>
      </c>
      <c r="G277" s="24"/>
      <c r="H277" s="32"/>
      <c r="I277" s="32"/>
    </row>
    <row r="278" spans="1:74" x14ac:dyDescent="0.35">
      <c r="A278" s="51"/>
      <c r="B278" s="32" t="s">
        <v>175</v>
      </c>
      <c r="C278" s="32" t="s">
        <v>124</v>
      </c>
      <c r="D278" s="32" t="s">
        <v>178</v>
      </c>
      <c r="E278" s="32">
        <v>-1.70903216</v>
      </c>
      <c r="F278" s="32">
        <v>8.7444992700000002E-2</v>
      </c>
      <c r="G278" s="24"/>
      <c r="H278" s="32"/>
      <c r="I278" s="32"/>
    </row>
    <row r="279" spans="1:74" x14ac:dyDescent="0.35">
      <c r="A279" s="51"/>
      <c r="B279" s="32" t="s">
        <v>176</v>
      </c>
      <c r="C279" s="32" t="s">
        <v>124</v>
      </c>
      <c r="D279" s="32" t="s">
        <v>178</v>
      </c>
      <c r="E279" s="32">
        <v>-0.47593300999999999</v>
      </c>
      <c r="F279" s="32">
        <v>0.63412210670000002</v>
      </c>
      <c r="G279" s="24"/>
      <c r="H279" s="32"/>
      <c r="I279" s="32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  <c r="BI279" s="34"/>
      <c r="BJ279" s="34"/>
      <c r="BK279" s="34"/>
      <c r="BL279" s="34"/>
      <c r="BM279" s="34"/>
      <c r="BN279" s="34"/>
      <c r="BO279" s="34"/>
      <c r="BP279" s="34"/>
      <c r="BQ279" s="34"/>
      <c r="BR279" s="34"/>
      <c r="BS279" s="34"/>
      <c r="BT279" s="34"/>
      <c r="BU279" s="34"/>
      <c r="BV279" s="34"/>
    </row>
    <row r="280" spans="1:74" x14ac:dyDescent="0.35">
      <c r="A280" s="51"/>
      <c r="B280" s="32" t="s">
        <v>177</v>
      </c>
      <c r="C280" s="32" t="s">
        <v>124</v>
      </c>
      <c r="D280" s="32" t="s">
        <v>178</v>
      </c>
      <c r="E280" s="32">
        <v>0.99513264999999995</v>
      </c>
      <c r="F280" s="32">
        <v>0.319671753</v>
      </c>
      <c r="G280" s="24"/>
      <c r="H280" s="32"/>
      <c r="I280" s="110"/>
      <c r="J280" s="34"/>
      <c r="K280" s="34"/>
      <c r="L280" s="34"/>
    </row>
    <row r="281" spans="1:74" x14ac:dyDescent="0.35">
      <c r="A281" s="51"/>
      <c r="B281" s="32" t="s">
        <v>68</v>
      </c>
      <c r="C281" s="32" t="s">
        <v>124</v>
      </c>
      <c r="D281" s="32" t="s">
        <v>179</v>
      </c>
      <c r="E281" s="32">
        <v>3.3098977299999999</v>
      </c>
      <c r="F281" s="32">
        <v>9.3330069999999999E-4</v>
      </c>
      <c r="G281" s="24"/>
      <c r="H281" s="32"/>
      <c r="I281" s="32"/>
    </row>
    <row r="282" spans="1:74" x14ac:dyDescent="0.35">
      <c r="A282" s="51"/>
      <c r="B282" s="32" t="s">
        <v>171</v>
      </c>
      <c r="C282" s="32" t="s">
        <v>124</v>
      </c>
      <c r="D282" s="32" t="s">
        <v>179</v>
      </c>
      <c r="E282" s="32">
        <v>0</v>
      </c>
      <c r="F282" s="32">
        <v>1</v>
      </c>
      <c r="G282" s="24"/>
      <c r="H282" s="32"/>
      <c r="I282" s="32"/>
    </row>
    <row r="283" spans="1:74" x14ac:dyDescent="0.35">
      <c r="A283" s="51"/>
      <c r="B283" s="32" t="s">
        <v>67</v>
      </c>
      <c r="C283" s="32" t="s">
        <v>124</v>
      </c>
      <c r="D283" s="32" t="s">
        <v>179</v>
      </c>
      <c r="E283" s="32">
        <v>0</v>
      </c>
      <c r="F283" s="32">
        <v>1</v>
      </c>
      <c r="G283" s="24"/>
      <c r="H283" s="32"/>
      <c r="I283" s="32"/>
    </row>
    <row r="284" spans="1:74" x14ac:dyDescent="0.35">
      <c r="A284" s="51"/>
      <c r="B284" s="32" t="s">
        <v>172</v>
      </c>
      <c r="C284" s="32" t="s">
        <v>124</v>
      </c>
      <c r="D284" s="32" t="s">
        <v>179</v>
      </c>
      <c r="E284" s="32">
        <v>1.14656588</v>
      </c>
      <c r="F284" s="32">
        <v>0.25156108529999999</v>
      </c>
      <c r="G284" s="24"/>
      <c r="H284" s="32"/>
      <c r="I284" s="32"/>
    </row>
    <row r="285" spans="1:74" x14ac:dyDescent="0.35">
      <c r="A285" s="51"/>
      <c r="B285" s="32" t="s">
        <v>173</v>
      </c>
      <c r="C285" s="32" t="s">
        <v>124</v>
      </c>
      <c r="D285" s="32" t="s">
        <v>179</v>
      </c>
      <c r="E285" s="32">
        <v>2.1849651699999999</v>
      </c>
      <c r="F285" s="32">
        <v>2.8891400800000001E-2</v>
      </c>
      <c r="G285" s="24"/>
      <c r="H285" s="32"/>
      <c r="I285" s="32"/>
    </row>
    <row r="286" spans="1:74" x14ac:dyDescent="0.35">
      <c r="A286" s="51"/>
      <c r="B286" s="32" t="s">
        <v>174</v>
      </c>
      <c r="C286" s="32" t="s">
        <v>124</v>
      </c>
      <c r="D286" s="32" t="s">
        <v>179</v>
      </c>
      <c r="E286" s="32">
        <v>2.70416481</v>
      </c>
      <c r="F286" s="32">
        <v>6.8476316999999997E-3</v>
      </c>
      <c r="G286" s="24"/>
      <c r="H286" s="32"/>
      <c r="I286" s="32"/>
    </row>
    <row r="287" spans="1:74" x14ac:dyDescent="0.35">
      <c r="A287" s="51"/>
      <c r="B287" s="32" t="s">
        <v>175</v>
      </c>
      <c r="C287" s="32" t="s">
        <v>124</v>
      </c>
      <c r="D287" s="32" t="s">
        <v>179</v>
      </c>
      <c r="E287" s="32">
        <v>0</v>
      </c>
      <c r="F287" s="32">
        <v>1</v>
      </c>
      <c r="G287" s="24"/>
      <c r="H287" s="32"/>
      <c r="I287" s="32"/>
    </row>
    <row r="288" spans="1:74" x14ac:dyDescent="0.35">
      <c r="A288" s="51"/>
      <c r="B288" s="32" t="s">
        <v>176</v>
      </c>
      <c r="C288" s="32" t="s">
        <v>124</v>
      </c>
      <c r="D288" s="32" t="s">
        <v>179</v>
      </c>
      <c r="E288" s="32">
        <v>1.2330991499999999</v>
      </c>
      <c r="F288" s="32">
        <v>0.2175387735</v>
      </c>
      <c r="G288" s="24"/>
      <c r="H288" s="32"/>
      <c r="I288" s="32"/>
    </row>
    <row r="289" spans="1:9" x14ac:dyDescent="0.35">
      <c r="A289" s="51"/>
      <c r="B289" s="32" t="s">
        <v>177</v>
      </c>
      <c r="C289" s="32" t="s">
        <v>124</v>
      </c>
      <c r="D289" s="32" t="s">
        <v>179</v>
      </c>
      <c r="E289" s="32">
        <v>2.70416481</v>
      </c>
      <c r="F289" s="32">
        <v>6.8476316999999997E-3</v>
      </c>
      <c r="G289" s="24"/>
      <c r="H289" s="32"/>
      <c r="I289" s="32"/>
    </row>
    <row r="290" spans="1:9" x14ac:dyDescent="0.35">
      <c r="A290" s="51"/>
      <c r="B290" s="32" t="s">
        <v>178</v>
      </c>
      <c r="C290" s="32" t="s">
        <v>124</v>
      </c>
      <c r="D290" s="32" t="s">
        <v>179</v>
      </c>
      <c r="E290" s="32">
        <v>1.70903216</v>
      </c>
      <c r="F290" s="32">
        <v>8.7444992700000002E-2</v>
      </c>
      <c r="G290" s="24"/>
      <c r="H290" s="32"/>
      <c r="I290" s="32"/>
    </row>
    <row r="291" spans="1:9" x14ac:dyDescent="0.35">
      <c r="A291" s="29"/>
      <c r="G291" s="24"/>
    </row>
    <row r="292" spans="1:9" x14ac:dyDescent="0.35">
      <c r="A292" s="29"/>
      <c r="G292" s="24"/>
    </row>
    <row r="293" spans="1:9" x14ac:dyDescent="0.35">
      <c r="A293" s="29"/>
      <c r="G293" s="24"/>
    </row>
    <row r="294" spans="1:9" x14ac:dyDescent="0.35">
      <c r="A294" s="29"/>
      <c r="G294" s="24"/>
    </row>
    <row r="295" spans="1:9" x14ac:dyDescent="0.35">
      <c r="A295" s="29"/>
      <c r="G295" s="24"/>
    </row>
    <row r="296" spans="1:9" x14ac:dyDescent="0.35">
      <c r="A296" s="29"/>
      <c r="G296" s="24"/>
    </row>
    <row r="297" spans="1:9" x14ac:dyDescent="0.35">
      <c r="A297" s="29"/>
      <c r="G297" s="24"/>
    </row>
    <row r="298" spans="1:9" x14ac:dyDescent="0.35">
      <c r="A298" s="29"/>
      <c r="G298" s="24"/>
    </row>
    <row r="299" spans="1:9" x14ac:dyDescent="0.35">
      <c r="A299" s="29"/>
      <c r="G299" s="24"/>
    </row>
    <row r="300" spans="1:9" x14ac:dyDescent="0.35">
      <c r="A300" s="29"/>
      <c r="G300" s="24"/>
    </row>
    <row r="301" spans="1:9" x14ac:dyDescent="0.35">
      <c r="A301" s="29"/>
      <c r="G301" s="24"/>
    </row>
    <row r="302" spans="1:9" x14ac:dyDescent="0.35">
      <c r="A302" s="29"/>
      <c r="G302" s="24"/>
    </row>
    <row r="303" spans="1:9" x14ac:dyDescent="0.35">
      <c r="A303" s="29"/>
      <c r="G303" s="24"/>
    </row>
    <row r="304" spans="1:9" x14ac:dyDescent="0.35">
      <c r="A304" s="29"/>
      <c r="G304" s="24"/>
    </row>
    <row r="305" spans="1:7" x14ac:dyDescent="0.35">
      <c r="A305" s="29"/>
      <c r="G305" s="24"/>
    </row>
    <row r="306" spans="1:7" x14ac:dyDescent="0.35">
      <c r="A306" s="29"/>
      <c r="G306" s="24"/>
    </row>
    <row r="307" spans="1:7" x14ac:dyDescent="0.35">
      <c r="A307" s="29"/>
      <c r="G307" s="24"/>
    </row>
    <row r="308" spans="1:7" x14ac:dyDescent="0.35">
      <c r="A308" s="29"/>
      <c r="G308" s="24"/>
    </row>
    <row r="309" spans="1:7" x14ac:dyDescent="0.35">
      <c r="A309" s="29"/>
      <c r="G309" s="24"/>
    </row>
    <row r="310" spans="1:7" x14ac:dyDescent="0.35">
      <c r="A310" s="29"/>
      <c r="G310" s="24"/>
    </row>
    <row r="311" spans="1:7" x14ac:dyDescent="0.35">
      <c r="A311" s="29"/>
      <c r="G311" s="24"/>
    </row>
    <row r="312" spans="1:7" x14ac:dyDescent="0.35">
      <c r="A312" s="29"/>
      <c r="G312" s="24"/>
    </row>
    <row r="313" spans="1:7" x14ac:dyDescent="0.35">
      <c r="A313" s="29"/>
      <c r="G313" s="24"/>
    </row>
    <row r="314" spans="1:7" x14ac:dyDescent="0.35">
      <c r="A314" s="29"/>
      <c r="G314" s="24"/>
    </row>
    <row r="315" spans="1:7" x14ac:dyDescent="0.35">
      <c r="A315" s="29"/>
      <c r="G315" s="24"/>
    </row>
    <row r="316" spans="1:7" x14ac:dyDescent="0.35">
      <c r="A316" s="29"/>
      <c r="G316" s="24"/>
    </row>
    <row r="317" spans="1:7" x14ac:dyDescent="0.35">
      <c r="A317" s="29"/>
      <c r="G317" s="24"/>
    </row>
    <row r="318" spans="1:7" x14ac:dyDescent="0.35">
      <c r="A318" s="29"/>
      <c r="G318" s="24"/>
    </row>
    <row r="319" spans="1:7" x14ac:dyDescent="0.35">
      <c r="A319" s="29"/>
      <c r="G319" s="24"/>
    </row>
    <row r="320" spans="1:7" x14ac:dyDescent="0.35">
      <c r="A320" s="29"/>
      <c r="G320" s="24"/>
    </row>
    <row r="321" spans="1:7" x14ac:dyDescent="0.35">
      <c r="A321" s="29"/>
      <c r="G321" s="24"/>
    </row>
    <row r="322" spans="1:7" x14ac:dyDescent="0.35">
      <c r="A322" s="29"/>
      <c r="G322" s="24"/>
    </row>
    <row r="323" spans="1:7" x14ac:dyDescent="0.35">
      <c r="A323" s="29"/>
      <c r="G323" s="24"/>
    </row>
    <row r="324" spans="1:7" x14ac:dyDescent="0.35">
      <c r="A324" s="29"/>
      <c r="G324" s="24"/>
    </row>
    <row r="325" spans="1:7" x14ac:dyDescent="0.35">
      <c r="A325" s="29"/>
      <c r="G325" s="24"/>
    </row>
    <row r="326" spans="1:7" x14ac:dyDescent="0.35">
      <c r="A326" s="29"/>
      <c r="G326" s="24"/>
    </row>
    <row r="327" spans="1:7" x14ac:dyDescent="0.35">
      <c r="A327" s="29"/>
      <c r="G327" s="24"/>
    </row>
    <row r="328" spans="1:7" x14ac:dyDescent="0.35">
      <c r="A328" s="29"/>
      <c r="G328" s="24"/>
    </row>
    <row r="329" spans="1:7" x14ac:dyDescent="0.35">
      <c r="A329" s="29"/>
      <c r="G329" s="24"/>
    </row>
    <row r="330" spans="1:7" x14ac:dyDescent="0.35">
      <c r="A330" s="29"/>
      <c r="G330" s="24"/>
    </row>
    <row r="331" spans="1:7" x14ac:dyDescent="0.35">
      <c r="A331" s="29"/>
      <c r="G331" s="24"/>
    </row>
    <row r="332" spans="1:7" x14ac:dyDescent="0.35">
      <c r="A332" s="29"/>
      <c r="G332" s="24"/>
    </row>
    <row r="333" spans="1:7" x14ac:dyDescent="0.35">
      <c r="A333" s="29"/>
      <c r="G333" s="24"/>
    </row>
    <row r="334" spans="1:7" x14ac:dyDescent="0.35">
      <c r="A334" s="29"/>
      <c r="G334" s="24"/>
    </row>
    <row r="335" spans="1:7" x14ac:dyDescent="0.35">
      <c r="A335" s="29"/>
      <c r="G335" s="24"/>
    </row>
    <row r="336" spans="1:7" x14ac:dyDescent="0.35">
      <c r="A336" s="29"/>
      <c r="G336" s="24"/>
    </row>
    <row r="337" spans="1:9" x14ac:dyDescent="0.35">
      <c r="A337" s="29"/>
      <c r="G337" s="24"/>
    </row>
    <row r="338" spans="1:9" x14ac:dyDescent="0.35">
      <c r="A338" s="29"/>
      <c r="G338" s="24"/>
    </row>
    <row r="339" spans="1:9" x14ac:dyDescent="0.35">
      <c r="A339" s="29"/>
      <c r="G339" s="24"/>
    </row>
    <row r="340" spans="1:9" x14ac:dyDescent="0.35">
      <c r="A340" s="29"/>
      <c r="G340" s="24"/>
    </row>
    <row r="341" spans="1:9" x14ac:dyDescent="0.35">
      <c r="A341" s="29"/>
      <c r="G341" s="24"/>
    </row>
    <row r="342" spans="1:9" x14ac:dyDescent="0.35">
      <c r="A342" s="29"/>
      <c r="G342" s="24"/>
    </row>
    <row r="343" spans="1:9" x14ac:dyDescent="0.35">
      <c r="A343" s="29"/>
      <c r="G343" s="24"/>
    </row>
    <row r="344" spans="1:9" x14ac:dyDescent="0.35">
      <c r="G344" s="24"/>
    </row>
    <row r="345" spans="1:9" x14ac:dyDescent="0.35">
      <c r="G345" s="24"/>
    </row>
    <row r="346" spans="1:9" x14ac:dyDescent="0.35">
      <c r="A346" s="29"/>
      <c r="G346" s="24"/>
    </row>
    <row r="347" spans="1:9" x14ac:dyDescent="0.35">
      <c r="A347" s="29"/>
      <c r="G347" s="24"/>
    </row>
    <row r="348" spans="1:9" x14ac:dyDescent="0.35">
      <c r="A348" s="29"/>
      <c r="G348" s="24"/>
      <c r="I348" s="34"/>
    </row>
    <row r="349" spans="1:9" x14ac:dyDescent="0.35">
      <c r="A349" s="29"/>
      <c r="G349" s="24"/>
    </row>
    <row r="350" spans="1:9" x14ac:dyDescent="0.35">
      <c r="A350" s="29"/>
      <c r="G350" s="24"/>
    </row>
    <row r="351" spans="1:9" x14ac:dyDescent="0.35">
      <c r="A351" s="29"/>
      <c r="G351" s="24"/>
    </row>
    <row r="352" spans="1:9" x14ac:dyDescent="0.35">
      <c r="A352" s="29"/>
      <c r="G352" s="24"/>
    </row>
    <row r="353" spans="1:7" x14ac:dyDescent="0.35">
      <c r="A353" s="29"/>
      <c r="G353" s="24"/>
    </row>
    <row r="354" spans="1:7" x14ac:dyDescent="0.35">
      <c r="A354" s="29"/>
      <c r="G354" s="24"/>
    </row>
    <row r="355" spans="1:7" x14ac:dyDescent="0.35">
      <c r="A355" s="29"/>
      <c r="G355" s="24"/>
    </row>
    <row r="356" spans="1:7" x14ac:dyDescent="0.35">
      <c r="A356" s="29"/>
      <c r="G356" s="24"/>
    </row>
    <row r="357" spans="1:7" x14ac:dyDescent="0.35">
      <c r="A357" s="29"/>
      <c r="G357" s="24"/>
    </row>
    <row r="358" spans="1:7" x14ac:dyDescent="0.35">
      <c r="A358" s="29"/>
      <c r="G358" s="24"/>
    </row>
    <row r="359" spans="1:7" x14ac:dyDescent="0.35">
      <c r="A359" s="29"/>
      <c r="G359" s="24"/>
    </row>
    <row r="360" spans="1:7" x14ac:dyDescent="0.35">
      <c r="A360" s="29"/>
      <c r="G360" s="24"/>
    </row>
    <row r="361" spans="1:7" x14ac:dyDescent="0.35">
      <c r="A361" s="29"/>
      <c r="G361" s="24"/>
    </row>
    <row r="362" spans="1:7" x14ac:dyDescent="0.35">
      <c r="A362" s="29"/>
      <c r="G362" s="24"/>
    </row>
    <row r="363" spans="1:7" x14ac:dyDescent="0.35">
      <c r="A363" s="29"/>
      <c r="G363" s="24"/>
    </row>
    <row r="364" spans="1:7" x14ac:dyDescent="0.35">
      <c r="A364" s="29"/>
      <c r="G364" s="24"/>
    </row>
    <row r="365" spans="1:7" x14ac:dyDescent="0.35">
      <c r="A365" s="29"/>
      <c r="G365" s="24"/>
    </row>
    <row r="366" spans="1:7" x14ac:dyDescent="0.35">
      <c r="A366" s="29"/>
      <c r="G366" s="24"/>
    </row>
    <row r="367" spans="1:7" x14ac:dyDescent="0.35">
      <c r="A367" s="29"/>
      <c r="G367" s="24"/>
    </row>
    <row r="368" spans="1:7" x14ac:dyDescent="0.35">
      <c r="A368" s="29"/>
      <c r="G368" s="24"/>
    </row>
    <row r="369" spans="1:7" x14ac:dyDescent="0.35">
      <c r="A369" s="29"/>
      <c r="G369" s="24"/>
    </row>
    <row r="370" spans="1:7" x14ac:dyDescent="0.35">
      <c r="A370" s="29"/>
      <c r="G370" s="24"/>
    </row>
    <row r="371" spans="1:7" x14ac:dyDescent="0.35">
      <c r="A371" s="29"/>
      <c r="G371" s="24"/>
    </row>
    <row r="372" spans="1:7" x14ac:dyDescent="0.35">
      <c r="A372" s="29"/>
      <c r="G372" s="24"/>
    </row>
    <row r="373" spans="1:7" x14ac:dyDescent="0.35">
      <c r="A373" s="29"/>
      <c r="G373" s="24"/>
    </row>
    <row r="374" spans="1:7" x14ac:dyDescent="0.35">
      <c r="A374" s="29"/>
      <c r="G374" s="24"/>
    </row>
    <row r="375" spans="1:7" x14ac:dyDescent="0.35">
      <c r="A375" s="29"/>
      <c r="G375" s="24"/>
    </row>
    <row r="376" spans="1:7" x14ac:dyDescent="0.35">
      <c r="A376" s="29"/>
      <c r="G376" s="24"/>
    </row>
    <row r="377" spans="1:7" x14ac:dyDescent="0.35">
      <c r="A377" s="29"/>
      <c r="G377" s="24"/>
    </row>
    <row r="378" spans="1:7" x14ac:dyDescent="0.35">
      <c r="A378" s="29"/>
      <c r="G378" s="24"/>
    </row>
    <row r="379" spans="1:7" x14ac:dyDescent="0.35">
      <c r="A379" s="29"/>
      <c r="G379" s="24"/>
    </row>
    <row r="380" spans="1:7" x14ac:dyDescent="0.35">
      <c r="A380" s="29"/>
      <c r="G380" s="24"/>
    </row>
    <row r="381" spans="1:7" x14ac:dyDescent="0.35">
      <c r="A381" s="29"/>
      <c r="G381" s="24"/>
    </row>
    <row r="382" spans="1:7" x14ac:dyDescent="0.35">
      <c r="A382" s="29"/>
      <c r="G382" s="24"/>
    </row>
    <row r="383" spans="1:7" x14ac:dyDescent="0.35">
      <c r="A383" s="29"/>
      <c r="G383" s="24"/>
    </row>
    <row r="384" spans="1:7" x14ac:dyDescent="0.35">
      <c r="A384" s="29"/>
      <c r="G384" s="24"/>
    </row>
    <row r="385" spans="1:7" x14ac:dyDescent="0.35">
      <c r="A385" s="29"/>
      <c r="G385" s="24"/>
    </row>
    <row r="386" spans="1:7" x14ac:dyDescent="0.35">
      <c r="A386" s="29"/>
      <c r="G386" s="24"/>
    </row>
    <row r="387" spans="1:7" x14ac:dyDescent="0.35">
      <c r="A387" s="29"/>
      <c r="G387" s="24"/>
    </row>
    <row r="388" spans="1:7" x14ac:dyDescent="0.35">
      <c r="A388" s="29"/>
      <c r="G388" s="24"/>
    </row>
    <row r="389" spans="1:7" x14ac:dyDescent="0.35">
      <c r="A389" s="29"/>
      <c r="G389" s="24"/>
    </row>
    <row r="390" spans="1:7" x14ac:dyDescent="0.35">
      <c r="A390" s="29"/>
      <c r="G390" s="24"/>
    </row>
    <row r="391" spans="1:7" x14ac:dyDescent="0.35">
      <c r="A391" s="29"/>
      <c r="G391" s="24"/>
    </row>
    <row r="392" spans="1:7" x14ac:dyDescent="0.35">
      <c r="A392" s="29"/>
      <c r="G392" s="24"/>
    </row>
    <row r="393" spans="1:7" x14ac:dyDescent="0.35">
      <c r="A393" s="29"/>
      <c r="G393" s="24"/>
    </row>
    <row r="394" spans="1:7" x14ac:dyDescent="0.35">
      <c r="A394" s="29"/>
      <c r="G394" s="24"/>
    </row>
    <row r="395" spans="1:7" x14ac:dyDescent="0.35">
      <c r="A395" s="29"/>
      <c r="G395" s="24"/>
    </row>
    <row r="396" spans="1:7" x14ac:dyDescent="0.35">
      <c r="A396" s="29"/>
      <c r="G396" s="24"/>
    </row>
    <row r="397" spans="1:7" x14ac:dyDescent="0.35">
      <c r="A397" s="29"/>
      <c r="G397" s="24"/>
    </row>
    <row r="398" spans="1:7" x14ac:dyDescent="0.35">
      <c r="A398" s="29"/>
      <c r="G398" s="24"/>
    </row>
    <row r="399" spans="1:7" x14ac:dyDescent="0.35">
      <c r="A399" s="29"/>
      <c r="G399" s="24"/>
    </row>
    <row r="400" spans="1:7" x14ac:dyDescent="0.35">
      <c r="A400" s="29"/>
      <c r="G400" s="24"/>
    </row>
    <row r="401" spans="1:7" x14ac:dyDescent="0.35">
      <c r="A401" s="29"/>
      <c r="G401" s="24"/>
    </row>
    <row r="402" spans="1:7" x14ac:dyDescent="0.35">
      <c r="A402" s="29"/>
      <c r="G402" s="24"/>
    </row>
    <row r="403" spans="1:7" x14ac:dyDescent="0.35">
      <c r="A403" s="29"/>
      <c r="G403" s="24"/>
    </row>
    <row r="404" spans="1:7" x14ac:dyDescent="0.35">
      <c r="A404" s="29"/>
      <c r="G404" s="24"/>
    </row>
    <row r="405" spans="1:7" x14ac:dyDescent="0.35">
      <c r="A405" s="29"/>
      <c r="G405" s="24"/>
    </row>
    <row r="406" spans="1:7" x14ac:dyDescent="0.35">
      <c r="A406" s="29"/>
      <c r="G406" s="24"/>
    </row>
    <row r="407" spans="1:7" x14ac:dyDescent="0.35">
      <c r="A407" s="29"/>
      <c r="G407" s="24"/>
    </row>
    <row r="408" spans="1:7" x14ac:dyDescent="0.35">
      <c r="A408" s="29"/>
      <c r="G408" s="24"/>
    </row>
    <row r="409" spans="1:7" x14ac:dyDescent="0.35">
      <c r="A409" s="29"/>
      <c r="G409" s="24"/>
    </row>
    <row r="410" spans="1:7" x14ac:dyDescent="0.35">
      <c r="A410" s="29"/>
      <c r="G410" s="24"/>
    </row>
    <row r="411" spans="1:7" x14ac:dyDescent="0.35">
      <c r="A411" s="29"/>
      <c r="G411" s="24"/>
    </row>
    <row r="412" spans="1:7" x14ac:dyDescent="0.35">
      <c r="G412" s="24"/>
    </row>
    <row r="413" spans="1:7" x14ac:dyDescent="0.35">
      <c r="G413" s="24"/>
    </row>
    <row r="414" spans="1:7" x14ac:dyDescent="0.35">
      <c r="G414" s="24"/>
    </row>
    <row r="415" spans="1:7" x14ac:dyDescent="0.35">
      <c r="A415" s="29"/>
      <c r="G415" s="24"/>
    </row>
    <row r="416" spans="1:7" x14ac:dyDescent="0.35">
      <c r="A416" s="29"/>
      <c r="G416" s="24"/>
    </row>
    <row r="417" spans="1:9" x14ac:dyDescent="0.35">
      <c r="A417" s="29"/>
      <c r="G417" s="24"/>
      <c r="I417" s="34"/>
    </row>
    <row r="418" spans="1:9" x14ac:dyDescent="0.35">
      <c r="A418" s="29"/>
      <c r="G418" s="24"/>
    </row>
    <row r="419" spans="1:9" x14ac:dyDescent="0.35">
      <c r="A419" s="29"/>
      <c r="G419" s="24"/>
    </row>
    <row r="420" spans="1:9" x14ac:dyDescent="0.35">
      <c r="A420" s="29"/>
      <c r="G420" s="24"/>
    </row>
    <row r="421" spans="1:9" x14ac:dyDescent="0.35">
      <c r="A421" s="29"/>
      <c r="G421" s="24"/>
    </row>
    <row r="422" spans="1:9" x14ac:dyDescent="0.35">
      <c r="A422" s="29"/>
      <c r="G422" s="24"/>
    </row>
    <row r="423" spans="1:9" x14ac:dyDescent="0.35">
      <c r="A423" s="29"/>
      <c r="G423" s="24"/>
    </row>
    <row r="424" spans="1:9" x14ac:dyDescent="0.35">
      <c r="A424" s="29"/>
      <c r="G424" s="24"/>
    </row>
    <row r="425" spans="1:9" x14ac:dyDescent="0.35">
      <c r="A425" s="29"/>
      <c r="G425" s="24"/>
    </row>
    <row r="426" spans="1:9" x14ac:dyDescent="0.35">
      <c r="A426" s="29"/>
      <c r="G426" s="24"/>
    </row>
    <row r="427" spans="1:9" x14ac:dyDescent="0.35">
      <c r="A427" s="29"/>
      <c r="G427" s="24"/>
    </row>
    <row r="428" spans="1:9" x14ac:dyDescent="0.35">
      <c r="A428" s="29"/>
      <c r="G428" s="24"/>
    </row>
    <row r="429" spans="1:9" x14ac:dyDescent="0.35">
      <c r="A429" s="29"/>
      <c r="G429" s="24"/>
    </row>
    <row r="430" spans="1:9" x14ac:dyDescent="0.35">
      <c r="A430" s="29"/>
      <c r="G430" s="24"/>
    </row>
    <row r="431" spans="1:9" x14ac:dyDescent="0.35">
      <c r="A431" s="29"/>
      <c r="G431" s="24"/>
    </row>
    <row r="432" spans="1:9" x14ac:dyDescent="0.35">
      <c r="A432" s="29"/>
      <c r="G432" s="24"/>
    </row>
    <row r="433" spans="1:7" x14ac:dyDescent="0.35">
      <c r="A433" s="29"/>
      <c r="G433" s="24"/>
    </row>
    <row r="434" spans="1:7" x14ac:dyDescent="0.35">
      <c r="A434" s="29"/>
      <c r="G434" s="24"/>
    </row>
    <row r="435" spans="1:7" x14ac:dyDescent="0.35">
      <c r="A435" s="29"/>
      <c r="G435" s="24"/>
    </row>
    <row r="436" spans="1:7" x14ac:dyDescent="0.35">
      <c r="A436" s="29"/>
      <c r="G436" s="24"/>
    </row>
    <row r="437" spans="1:7" x14ac:dyDescent="0.35">
      <c r="A437" s="29"/>
      <c r="G437" s="24"/>
    </row>
    <row r="438" spans="1:7" x14ac:dyDescent="0.35">
      <c r="A438" s="29"/>
      <c r="G438" s="24"/>
    </row>
    <row r="439" spans="1:7" x14ac:dyDescent="0.35">
      <c r="A439" s="29"/>
      <c r="G439" s="24"/>
    </row>
    <row r="440" spans="1:7" x14ac:dyDescent="0.35">
      <c r="A440" s="29"/>
      <c r="G440" s="24"/>
    </row>
    <row r="441" spans="1:7" x14ac:dyDescent="0.35">
      <c r="A441" s="29"/>
      <c r="G441" s="24"/>
    </row>
    <row r="442" spans="1:7" x14ac:dyDescent="0.35">
      <c r="A442" s="29"/>
      <c r="G442" s="24"/>
    </row>
    <row r="443" spans="1:7" x14ac:dyDescent="0.35">
      <c r="A443" s="29"/>
      <c r="G443" s="24"/>
    </row>
    <row r="444" spans="1:7" x14ac:dyDescent="0.35">
      <c r="A444" s="29"/>
      <c r="G444" s="24"/>
    </row>
    <row r="445" spans="1:7" x14ac:dyDescent="0.35">
      <c r="A445" s="29"/>
      <c r="G445" s="24"/>
    </row>
    <row r="446" spans="1:7" x14ac:dyDescent="0.35">
      <c r="A446" s="29"/>
      <c r="G446" s="24"/>
    </row>
    <row r="447" spans="1:7" x14ac:dyDescent="0.35">
      <c r="A447" s="29"/>
      <c r="G447" s="24"/>
    </row>
    <row r="448" spans="1:7" x14ac:dyDescent="0.35">
      <c r="A448" s="29"/>
      <c r="G448" s="24"/>
    </row>
    <row r="449" spans="1:7" x14ac:dyDescent="0.35">
      <c r="A449" s="29"/>
      <c r="G449" s="24"/>
    </row>
    <row r="450" spans="1:7" x14ac:dyDescent="0.35">
      <c r="A450" s="29"/>
      <c r="G450" s="24"/>
    </row>
    <row r="451" spans="1:7" x14ac:dyDescent="0.35">
      <c r="A451" s="29"/>
      <c r="G451" s="24"/>
    </row>
    <row r="452" spans="1:7" x14ac:dyDescent="0.35">
      <c r="A452" s="29"/>
      <c r="G452" s="24"/>
    </row>
    <row r="453" spans="1:7" x14ac:dyDescent="0.35">
      <c r="A453" s="29"/>
      <c r="G453" s="24"/>
    </row>
    <row r="454" spans="1:7" x14ac:dyDescent="0.35">
      <c r="A454" s="29"/>
      <c r="G454" s="24"/>
    </row>
    <row r="455" spans="1:7" x14ac:dyDescent="0.35">
      <c r="A455" s="29"/>
      <c r="G455" s="24"/>
    </row>
    <row r="456" spans="1:7" x14ac:dyDescent="0.35">
      <c r="A456" s="29"/>
      <c r="G456" s="24"/>
    </row>
    <row r="457" spans="1:7" x14ac:dyDescent="0.35">
      <c r="A457" s="29"/>
      <c r="G457" s="24"/>
    </row>
    <row r="458" spans="1:7" x14ac:dyDescent="0.35">
      <c r="A458" s="29"/>
      <c r="G458" s="24"/>
    </row>
    <row r="459" spans="1:7" x14ac:dyDescent="0.35">
      <c r="A459" s="29"/>
      <c r="G459" s="24"/>
    </row>
    <row r="460" spans="1:7" x14ac:dyDescent="0.35">
      <c r="A460" s="29"/>
      <c r="G460" s="24"/>
    </row>
    <row r="461" spans="1:7" x14ac:dyDescent="0.35">
      <c r="A461" s="29"/>
      <c r="G461" s="24"/>
    </row>
    <row r="462" spans="1:7" x14ac:dyDescent="0.35">
      <c r="A462" s="29"/>
      <c r="G462" s="24"/>
    </row>
    <row r="463" spans="1:7" x14ac:dyDescent="0.35">
      <c r="A463" s="29"/>
      <c r="G463" s="24"/>
    </row>
    <row r="464" spans="1:7" x14ac:dyDescent="0.35">
      <c r="A464" s="29"/>
      <c r="G464" s="24"/>
    </row>
    <row r="465" spans="1:7" x14ac:dyDescent="0.35">
      <c r="A465" s="29"/>
      <c r="G465" s="24"/>
    </row>
    <row r="466" spans="1:7" x14ac:dyDescent="0.35">
      <c r="A466" s="29"/>
      <c r="G466" s="24"/>
    </row>
    <row r="467" spans="1:7" x14ac:dyDescent="0.35">
      <c r="A467" s="29"/>
      <c r="G467" s="24"/>
    </row>
    <row r="468" spans="1:7" x14ac:dyDescent="0.35">
      <c r="A468" s="29"/>
      <c r="G468" s="24"/>
    </row>
    <row r="469" spans="1:7" x14ac:dyDescent="0.35">
      <c r="A469" s="29"/>
      <c r="G469" s="24"/>
    </row>
    <row r="470" spans="1:7" x14ac:dyDescent="0.35">
      <c r="A470" s="29"/>
      <c r="G470" s="24"/>
    </row>
    <row r="471" spans="1:7" x14ac:dyDescent="0.35">
      <c r="A471" s="29"/>
      <c r="G471" s="24"/>
    </row>
    <row r="472" spans="1:7" x14ac:dyDescent="0.35">
      <c r="A472" s="29"/>
      <c r="G472" s="24"/>
    </row>
    <row r="473" spans="1:7" x14ac:dyDescent="0.35">
      <c r="A473" s="29"/>
      <c r="G473" s="24"/>
    </row>
    <row r="474" spans="1:7" x14ac:dyDescent="0.35">
      <c r="A474" s="29"/>
      <c r="G474" s="24"/>
    </row>
    <row r="475" spans="1:7" x14ac:dyDescent="0.35">
      <c r="A475" s="29"/>
      <c r="G475" s="24"/>
    </row>
    <row r="476" spans="1:7" x14ac:dyDescent="0.35">
      <c r="A476" s="29"/>
      <c r="G476" s="24"/>
    </row>
    <row r="477" spans="1:7" x14ac:dyDescent="0.35">
      <c r="A477" s="29"/>
      <c r="G477" s="24"/>
    </row>
    <row r="478" spans="1:7" x14ac:dyDescent="0.35">
      <c r="A478" s="29"/>
      <c r="G478" s="24"/>
    </row>
    <row r="479" spans="1:7" x14ac:dyDescent="0.35">
      <c r="A479" s="29"/>
      <c r="G479" s="24"/>
    </row>
    <row r="480" spans="1:7" x14ac:dyDescent="0.35">
      <c r="A480" s="29"/>
      <c r="G480" s="24"/>
    </row>
    <row r="481" spans="1:7" x14ac:dyDescent="0.35">
      <c r="G481" s="24"/>
    </row>
    <row r="484" spans="1:7" x14ac:dyDescent="0.35">
      <c r="A484" s="31"/>
      <c r="B484" s="29"/>
      <c r="E484" s="31"/>
      <c r="F484" s="33"/>
      <c r="G484" s="31"/>
    </row>
    <row r="485" spans="1:7" x14ac:dyDescent="0.35">
      <c r="A485" s="31"/>
      <c r="E485" s="8"/>
      <c r="G485" s="8"/>
    </row>
    <row r="486" spans="1:7" x14ac:dyDescent="0.35">
      <c r="A486" s="31"/>
      <c r="E486" s="8"/>
      <c r="G486" s="8"/>
    </row>
    <row r="487" spans="1:7" x14ac:dyDescent="0.35">
      <c r="A487" s="31"/>
      <c r="E487" s="8"/>
      <c r="G487" s="8"/>
    </row>
    <row r="488" spans="1:7" x14ac:dyDescent="0.35">
      <c r="A488" s="31"/>
      <c r="E488" s="8"/>
      <c r="G488" s="8"/>
    </row>
    <row r="489" spans="1:7" x14ac:dyDescent="0.35">
      <c r="A489" s="31"/>
      <c r="E489" s="8"/>
      <c r="G489" s="8"/>
    </row>
    <row r="490" spans="1:7" x14ac:dyDescent="0.35">
      <c r="A490" s="31"/>
      <c r="E490" s="8"/>
      <c r="G490" s="8"/>
    </row>
    <row r="491" spans="1:7" x14ac:dyDescent="0.35">
      <c r="A491" s="31"/>
      <c r="E491" s="8"/>
      <c r="G491" s="8"/>
    </row>
    <row r="492" spans="1:7" x14ac:dyDescent="0.35">
      <c r="A492" s="31"/>
      <c r="E492" s="8"/>
      <c r="G492" s="8"/>
    </row>
    <row r="493" spans="1:7" x14ac:dyDescent="0.35">
      <c r="A493" s="31"/>
      <c r="E493" s="8"/>
      <c r="G493" s="8"/>
    </row>
    <row r="494" spans="1:7" x14ac:dyDescent="0.35">
      <c r="A494" s="31"/>
      <c r="E494" s="8"/>
      <c r="G494" s="8"/>
    </row>
    <row r="495" spans="1:7" x14ac:dyDescent="0.35">
      <c r="A495" s="31"/>
      <c r="E495" s="8"/>
      <c r="G495" s="8"/>
    </row>
    <row r="496" spans="1:7" x14ac:dyDescent="0.35">
      <c r="A496" s="31"/>
      <c r="E496" s="8"/>
      <c r="G496" s="8"/>
    </row>
    <row r="497" spans="1:7" x14ac:dyDescent="0.35">
      <c r="A497" s="31"/>
      <c r="E497" s="8"/>
      <c r="G497" s="8"/>
    </row>
    <row r="498" spans="1:7" x14ac:dyDescent="0.35">
      <c r="A498" s="31"/>
      <c r="E498" s="8"/>
      <c r="G498" s="8"/>
    </row>
    <row r="499" spans="1:7" x14ac:dyDescent="0.35">
      <c r="A499" s="31"/>
      <c r="E499" s="8"/>
      <c r="G499" s="8"/>
    </row>
    <row r="500" spans="1:7" x14ac:dyDescent="0.35">
      <c r="A500" s="31"/>
      <c r="E500" s="8"/>
      <c r="G500" s="8"/>
    </row>
    <row r="501" spans="1:7" x14ac:dyDescent="0.35">
      <c r="A501" s="31"/>
      <c r="E501" s="8"/>
      <c r="G501" s="8"/>
    </row>
    <row r="502" spans="1:7" x14ac:dyDescent="0.35">
      <c r="A502" s="31"/>
      <c r="E502" s="8"/>
      <c r="G502" s="8"/>
    </row>
    <row r="503" spans="1:7" x14ac:dyDescent="0.35">
      <c r="A503" s="31"/>
      <c r="E503" s="8"/>
      <c r="G503" s="8"/>
    </row>
    <row r="504" spans="1:7" x14ac:dyDescent="0.35">
      <c r="A504" s="31"/>
      <c r="E504" s="8"/>
      <c r="G504" s="8"/>
    </row>
    <row r="505" spans="1:7" x14ac:dyDescent="0.35">
      <c r="A505" s="31"/>
      <c r="E505" s="8"/>
      <c r="G505" s="8"/>
    </row>
    <row r="506" spans="1:7" x14ac:dyDescent="0.35">
      <c r="A506" s="31"/>
      <c r="E506" s="8"/>
      <c r="G506" s="8"/>
    </row>
    <row r="507" spans="1:7" x14ac:dyDescent="0.35">
      <c r="A507" s="31"/>
      <c r="E507" s="8"/>
      <c r="G507" s="8"/>
    </row>
    <row r="508" spans="1:7" x14ac:dyDescent="0.35">
      <c r="A508" s="31"/>
      <c r="E508" s="8"/>
      <c r="G508" s="8"/>
    </row>
    <row r="509" spans="1:7" x14ac:dyDescent="0.35">
      <c r="A509" s="31"/>
      <c r="E509" s="8"/>
      <c r="G509" s="8"/>
    </row>
    <row r="510" spans="1:7" x14ac:dyDescent="0.35">
      <c r="A510" s="31"/>
      <c r="E510" s="8"/>
      <c r="G510" s="8"/>
    </row>
    <row r="511" spans="1:7" x14ac:dyDescent="0.35">
      <c r="A511" s="31"/>
      <c r="E511" s="8"/>
      <c r="G511" s="8"/>
    </row>
    <row r="512" spans="1:7" x14ac:dyDescent="0.35">
      <c r="A512" s="31"/>
      <c r="E512" s="8"/>
      <c r="G512" s="8"/>
    </row>
    <row r="513" spans="1:7" x14ac:dyDescent="0.35">
      <c r="A513" s="31"/>
      <c r="E513" s="8"/>
      <c r="G513" s="8"/>
    </row>
    <row r="514" spans="1:7" x14ac:dyDescent="0.35">
      <c r="A514" s="31"/>
      <c r="E514" s="8"/>
      <c r="G514" s="8"/>
    </row>
    <row r="515" spans="1:7" x14ac:dyDescent="0.35">
      <c r="A515" s="31"/>
      <c r="E515" s="8"/>
      <c r="G515" s="8"/>
    </row>
    <row r="516" spans="1:7" x14ac:dyDescent="0.35">
      <c r="A516" s="31"/>
      <c r="E516" s="8"/>
      <c r="G516" s="8"/>
    </row>
    <row r="517" spans="1:7" x14ac:dyDescent="0.35">
      <c r="A517" s="31"/>
      <c r="E517" s="8"/>
      <c r="G517" s="8"/>
    </row>
    <row r="518" spans="1:7" x14ac:dyDescent="0.35">
      <c r="A518" s="31"/>
      <c r="E518" s="8"/>
      <c r="G518" s="8"/>
    </row>
    <row r="519" spans="1:7" x14ac:dyDescent="0.35">
      <c r="A519" s="31"/>
      <c r="E519" s="8"/>
      <c r="G519" s="8"/>
    </row>
    <row r="520" spans="1:7" x14ac:dyDescent="0.35">
      <c r="A520" s="31"/>
      <c r="E520" s="8"/>
      <c r="G520" s="8"/>
    </row>
    <row r="521" spans="1:7" x14ac:dyDescent="0.35">
      <c r="A521" s="31"/>
      <c r="E521" s="8"/>
      <c r="G521" s="8"/>
    </row>
    <row r="522" spans="1:7" x14ac:dyDescent="0.35">
      <c r="A522" s="31"/>
      <c r="E522" s="8"/>
      <c r="G522" s="8"/>
    </row>
    <row r="523" spans="1:7" x14ac:dyDescent="0.35">
      <c r="A523" s="31"/>
      <c r="E523" s="8"/>
      <c r="G523" s="8"/>
    </row>
    <row r="524" spans="1:7" x14ac:dyDescent="0.35">
      <c r="A524" s="31"/>
      <c r="E524" s="8"/>
      <c r="G524" s="8"/>
    </row>
    <row r="525" spans="1:7" x14ac:dyDescent="0.35">
      <c r="A525" s="31"/>
      <c r="E525" s="8"/>
      <c r="G525" s="8"/>
    </row>
    <row r="526" spans="1:7" x14ac:dyDescent="0.35">
      <c r="A526" s="31"/>
      <c r="E526" s="8"/>
      <c r="G526" s="8"/>
    </row>
    <row r="527" spans="1:7" x14ac:dyDescent="0.35">
      <c r="A527" s="31"/>
      <c r="E527" s="8"/>
      <c r="G527" s="8"/>
    </row>
    <row r="528" spans="1:7" x14ac:dyDescent="0.35">
      <c r="A528" s="31"/>
      <c r="E528" s="8"/>
      <c r="G528" s="8"/>
    </row>
    <row r="529" spans="1:7" x14ac:dyDescent="0.35">
      <c r="A529" s="31"/>
      <c r="E529" s="8"/>
      <c r="G529" s="8"/>
    </row>
    <row r="530" spans="1:7" x14ac:dyDescent="0.35">
      <c r="A530" s="31"/>
      <c r="E530" s="8"/>
      <c r="G530" s="8"/>
    </row>
    <row r="531" spans="1:7" x14ac:dyDescent="0.35">
      <c r="A531" s="31"/>
      <c r="E531" s="8"/>
      <c r="G531" s="8"/>
    </row>
    <row r="532" spans="1:7" x14ac:dyDescent="0.35">
      <c r="A532" s="31"/>
      <c r="E532" s="8"/>
      <c r="G532" s="8"/>
    </row>
    <row r="533" spans="1:7" x14ac:dyDescent="0.35">
      <c r="A533" s="31"/>
      <c r="E533" s="8"/>
      <c r="G533" s="8"/>
    </row>
    <row r="534" spans="1:7" x14ac:dyDescent="0.35">
      <c r="A534" s="31"/>
      <c r="E534" s="8"/>
      <c r="G534" s="8"/>
    </row>
    <row r="535" spans="1:7" x14ac:dyDescent="0.35">
      <c r="A535" s="31"/>
      <c r="E535" s="8"/>
      <c r="G535" s="8"/>
    </row>
    <row r="536" spans="1:7" x14ac:dyDescent="0.35">
      <c r="A536" s="31"/>
      <c r="E536" s="8"/>
      <c r="G536" s="8"/>
    </row>
    <row r="537" spans="1:7" x14ac:dyDescent="0.35">
      <c r="A537" s="31"/>
      <c r="E537" s="8"/>
      <c r="G537" s="8"/>
    </row>
    <row r="538" spans="1:7" x14ac:dyDescent="0.35">
      <c r="A538" s="31"/>
      <c r="E538" s="8"/>
      <c r="G538" s="8"/>
    </row>
    <row r="539" spans="1:7" x14ac:dyDescent="0.35">
      <c r="A539" s="31"/>
      <c r="E539" s="8"/>
      <c r="G539" s="8"/>
    </row>
    <row r="540" spans="1:7" x14ac:dyDescent="0.35">
      <c r="A540" s="31"/>
      <c r="E540" s="8"/>
      <c r="G540" s="8"/>
    </row>
    <row r="541" spans="1:7" x14ac:dyDescent="0.35">
      <c r="A541" s="31"/>
      <c r="E541" s="8"/>
      <c r="G541" s="8"/>
    </row>
    <row r="542" spans="1:7" x14ac:dyDescent="0.35">
      <c r="A542" s="31"/>
      <c r="E542" s="8"/>
      <c r="G542" s="8"/>
    </row>
    <row r="543" spans="1:7" x14ac:dyDescent="0.35">
      <c r="A543" s="31"/>
      <c r="E543" s="8"/>
      <c r="G543" s="8"/>
    </row>
    <row r="544" spans="1:7" x14ac:dyDescent="0.35">
      <c r="A544" s="31"/>
      <c r="E544" s="8"/>
      <c r="G544" s="8"/>
    </row>
    <row r="545" spans="1:7" x14ac:dyDescent="0.35">
      <c r="A545" s="31"/>
      <c r="E545" s="8"/>
      <c r="G545" s="8"/>
    </row>
    <row r="546" spans="1:7" x14ac:dyDescent="0.35">
      <c r="A546" s="31"/>
      <c r="E546" s="8"/>
      <c r="G546" s="8"/>
    </row>
    <row r="547" spans="1:7" x14ac:dyDescent="0.35">
      <c r="A547" s="31"/>
      <c r="E547" s="8"/>
      <c r="G547" s="8"/>
    </row>
    <row r="548" spans="1:7" x14ac:dyDescent="0.35">
      <c r="A548" s="31"/>
      <c r="E548" s="8"/>
      <c r="G548" s="8"/>
    </row>
    <row r="549" spans="1:7" x14ac:dyDescent="0.35">
      <c r="A549" s="31"/>
      <c r="E549" s="8"/>
      <c r="G549" s="8"/>
    </row>
    <row r="550" spans="1:7" x14ac:dyDescent="0.35">
      <c r="A550" s="31"/>
      <c r="E550" s="8"/>
      <c r="G550" s="8"/>
    </row>
    <row r="551" spans="1:7" x14ac:dyDescent="0.35">
      <c r="A551" s="31"/>
      <c r="E551" s="8"/>
      <c r="G551" s="8"/>
    </row>
    <row r="552" spans="1:7" x14ac:dyDescent="0.35">
      <c r="A552" s="31"/>
      <c r="E552" s="8"/>
      <c r="G552" s="8"/>
    </row>
    <row r="553" spans="1:7" x14ac:dyDescent="0.35">
      <c r="A553" s="31"/>
      <c r="E553" s="8"/>
      <c r="G553" s="8"/>
    </row>
    <row r="554" spans="1:7" x14ac:dyDescent="0.35">
      <c r="A554" s="31"/>
      <c r="E554" s="8"/>
      <c r="G554" s="8"/>
    </row>
    <row r="555" spans="1:7" x14ac:dyDescent="0.35">
      <c r="A555" s="31"/>
      <c r="E555" s="8"/>
      <c r="G555" s="8"/>
    </row>
    <row r="556" spans="1:7" x14ac:dyDescent="0.35">
      <c r="A556" s="31"/>
      <c r="E556" s="8"/>
      <c r="G556" s="8"/>
    </row>
    <row r="557" spans="1:7" x14ac:dyDescent="0.35">
      <c r="A557" s="31"/>
      <c r="E557" s="8"/>
      <c r="G557" s="8"/>
    </row>
    <row r="558" spans="1:7" x14ac:dyDescent="0.35">
      <c r="A558" s="31"/>
      <c r="E558" s="8"/>
      <c r="G558" s="8"/>
    </row>
    <row r="559" spans="1:7" x14ac:dyDescent="0.35">
      <c r="A559" s="31"/>
      <c r="E559" s="8"/>
      <c r="G559" s="8"/>
    </row>
    <row r="560" spans="1:7" x14ac:dyDescent="0.35">
      <c r="A560" s="31"/>
      <c r="E560" s="8"/>
      <c r="G560" s="8"/>
    </row>
    <row r="561" spans="1:7" x14ac:dyDescent="0.35">
      <c r="A561" s="31"/>
      <c r="E561" s="8"/>
      <c r="G561" s="8"/>
    </row>
    <row r="562" spans="1:7" x14ac:dyDescent="0.35">
      <c r="E562" s="8"/>
      <c r="G562" s="8"/>
    </row>
    <row r="563" spans="1:7" x14ac:dyDescent="0.35">
      <c r="E563" s="8"/>
      <c r="G563" s="8"/>
    </row>
    <row r="564" spans="1:7" x14ac:dyDescent="0.35">
      <c r="E564" s="8"/>
      <c r="G564" s="8"/>
    </row>
    <row r="565" spans="1:7" x14ac:dyDescent="0.35">
      <c r="A565" s="30"/>
      <c r="B565" s="29"/>
      <c r="E565" s="33"/>
      <c r="F565" s="33"/>
      <c r="G565" s="33"/>
    </row>
    <row r="566" spans="1:7" x14ac:dyDescent="0.35">
      <c r="A566" s="30"/>
      <c r="E566" s="8"/>
      <c r="G566" s="8"/>
    </row>
    <row r="567" spans="1:7" x14ac:dyDescent="0.35">
      <c r="A567" s="30"/>
      <c r="E567" s="8"/>
      <c r="G567" s="8"/>
    </row>
    <row r="568" spans="1:7" x14ac:dyDescent="0.35">
      <c r="A568" s="30"/>
      <c r="E568" s="8"/>
      <c r="G568" s="8"/>
    </row>
    <row r="569" spans="1:7" x14ac:dyDescent="0.35">
      <c r="A569" s="30"/>
      <c r="E569" s="8"/>
      <c r="G569" s="8"/>
    </row>
    <row r="570" spans="1:7" x14ac:dyDescent="0.35">
      <c r="A570" s="30"/>
      <c r="E570" s="8"/>
      <c r="G570" s="8"/>
    </row>
    <row r="571" spans="1:7" x14ac:dyDescent="0.35">
      <c r="A571" s="30"/>
      <c r="E571" s="8"/>
      <c r="G571" s="8"/>
    </row>
    <row r="572" spans="1:7" x14ac:dyDescent="0.35">
      <c r="A572" s="30"/>
      <c r="E572" s="8"/>
      <c r="G572" s="8"/>
    </row>
    <row r="573" spans="1:7" x14ac:dyDescent="0.35">
      <c r="A573" s="30"/>
      <c r="E573" s="8"/>
      <c r="G573" s="8"/>
    </row>
    <row r="574" spans="1:7" x14ac:dyDescent="0.35">
      <c r="A574" s="30"/>
      <c r="E574" s="8"/>
      <c r="G574" s="8"/>
    </row>
    <row r="575" spans="1:7" x14ac:dyDescent="0.35">
      <c r="A575" s="30"/>
      <c r="E575" s="8"/>
      <c r="G575" s="8"/>
    </row>
    <row r="576" spans="1:7" x14ac:dyDescent="0.35">
      <c r="A576" s="30"/>
      <c r="E576" s="8"/>
      <c r="G576" s="8"/>
    </row>
    <row r="577" spans="1:7" x14ac:dyDescent="0.35">
      <c r="A577" s="30"/>
      <c r="E577" s="8"/>
      <c r="G577" s="8"/>
    </row>
    <row r="578" spans="1:7" x14ac:dyDescent="0.35">
      <c r="A578" s="30"/>
      <c r="E578" s="8"/>
      <c r="G578" s="8"/>
    </row>
    <row r="579" spans="1:7" x14ac:dyDescent="0.35">
      <c r="A579" s="30"/>
      <c r="E579" s="8"/>
      <c r="G579" s="8"/>
    </row>
    <row r="580" spans="1:7" x14ac:dyDescent="0.35">
      <c r="A580" s="30"/>
      <c r="E580" s="8"/>
      <c r="G580" s="8"/>
    </row>
    <row r="581" spans="1:7" x14ac:dyDescent="0.35">
      <c r="A581" s="30"/>
      <c r="E581" s="8"/>
      <c r="G581" s="8"/>
    </row>
    <row r="582" spans="1:7" x14ac:dyDescent="0.35">
      <c r="A582" s="30"/>
      <c r="E582" s="8"/>
      <c r="G582" s="8"/>
    </row>
    <row r="583" spans="1:7" x14ac:dyDescent="0.35">
      <c r="A583" s="30"/>
      <c r="E583" s="8"/>
      <c r="G583" s="8"/>
    </row>
    <row r="584" spans="1:7" x14ac:dyDescent="0.35">
      <c r="A584" s="30"/>
      <c r="E584" s="8"/>
      <c r="G584" s="8"/>
    </row>
    <row r="585" spans="1:7" x14ac:dyDescent="0.35">
      <c r="A585" s="30"/>
      <c r="E585" s="8"/>
      <c r="G585" s="8"/>
    </row>
    <row r="586" spans="1:7" x14ac:dyDescent="0.35">
      <c r="A586" s="30"/>
      <c r="E586" s="8"/>
      <c r="G586" s="8"/>
    </row>
    <row r="587" spans="1:7" x14ac:dyDescent="0.35">
      <c r="A587" s="30"/>
      <c r="E587" s="8"/>
      <c r="G587" s="8"/>
    </row>
    <row r="588" spans="1:7" x14ac:dyDescent="0.35">
      <c r="A588" s="30"/>
      <c r="E588" s="8"/>
      <c r="G588" s="8"/>
    </row>
    <row r="589" spans="1:7" x14ac:dyDescent="0.35">
      <c r="A589" s="30"/>
      <c r="E589" s="8"/>
      <c r="G589" s="8"/>
    </row>
    <row r="590" spans="1:7" x14ac:dyDescent="0.35">
      <c r="A590" s="30"/>
      <c r="E590" s="8"/>
      <c r="G590" s="8"/>
    </row>
    <row r="591" spans="1:7" x14ac:dyDescent="0.35">
      <c r="A591" s="30"/>
      <c r="E591" s="8"/>
      <c r="G591" s="8"/>
    </row>
    <row r="592" spans="1:7" x14ac:dyDescent="0.35">
      <c r="A592" s="30"/>
      <c r="E592" s="8"/>
      <c r="G592" s="8"/>
    </row>
    <row r="593" spans="1:7" x14ac:dyDescent="0.35">
      <c r="A593" s="30"/>
      <c r="E593" s="8"/>
      <c r="G593" s="8"/>
    </row>
    <row r="594" spans="1:7" x14ac:dyDescent="0.35">
      <c r="A594" s="30"/>
      <c r="E594" s="8"/>
      <c r="G594" s="8"/>
    </row>
    <row r="595" spans="1:7" x14ac:dyDescent="0.35">
      <c r="A595" s="30"/>
      <c r="E595" s="8"/>
      <c r="G595" s="8"/>
    </row>
    <row r="596" spans="1:7" x14ac:dyDescent="0.35">
      <c r="A596" s="30"/>
      <c r="E596" s="8"/>
      <c r="G596" s="8"/>
    </row>
    <row r="597" spans="1:7" x14ac:dyDescent="0.35">
      <c r="A597" s="30"/>
      <c r="E597" s="8"/>
      <c r="G597" s="8"/>
    </row>
    <row r="598" spans="1:7" x14ac:dyDescent="0.35">
      <c r="A598" s="30"/>
      <c r="E598" s="8"/>
      <c r="G598" s="8"/>
    </row>
    <row r="599" spans="1:7" x14ac:dyDescent="0.35">
      <c r="A599" s="30"/>
      <c r="E599" s="8"/>
      <c r="G599" s="8"/>
    </row>
    <row r="600" spans="1:7" x14ac:dyDescent="0.35">
      <c r="A600" s="30"/>
      <c r="E600" s="8"/>
      <c r="G600" s="8"/>
    </row>
    <row r="601" spans="1:7" x14ac:dyDescent="0.35">
      <c r="A601" s="30"/>
      <c r="E601" s="8"/>
      <c r="G601" s="8"/>
    </row>
    <row r="602" spans="1:7" x14ac:dyDescent="0.35">
      <c r="A602" s="30"/>
      <c r="E602" s="8"/>
      <c r="G602" s="8"/>
    </row>
    <row r="603" spans="1:7" x14ac:dyDescent="0.35">
      <c r="A603" s="30"/>
      <c r="E603" s="8"/>
      <c r="G603" s="8"/>
    </row>
    <row r="604" spans="1:7" x14ac:dyDescent="0.35">
      <c r="A604" s="30"/>
      <c r="E604" s="8"/>
      <c r="G604" s="8"/>
    </row>
    <row r="605" spans="1:7" x14ac:dyDescent="0.35">
      <c r="A605" s="30"/>
      <c r="E605" s="8"/>
      <c r="G605" s="8"/>
    </row>
    <row r="606" spans="1:7" x14ac:dyDescent="0.35">
      <c r="A606" s="30"/>
      <c r="E606" s="8"/>
      <c r="G606" s="8"/>
    </row>
    <row r="607" spans="1:7" x14ac:dyDescent="0.35">
      <c r="A607" s="30"/>
      <c r="E607" s="8"/>
      <c r="G607" s="8"/>
    </row>
    <row r="608" spans="1:7" x14ac:dyDescent="0.35">
      <c r="A608" s="30"/>
      <c r="E608" s="8"/>
      <c r="G608" s="8"/>
    </row>
    <row r="609" spans="1:7" x14ac:dyDescent="0.35">
      <c r="A609" s="30"/>
      <c r="E609" s="8"/>
      <c r="G609" s="8"/>
    </row>
    <row r="610" spans="1:7" x14ac:dyDescent="0.35">
      <c r="A610" s="30"/>
      <c r="E610" s="8"/>
      <c r="G610" s="8"/>
    </row>
    <row r="611" spans="1:7" x14ac:dyDescent="0.35">
      <c r="A611" s="30"/>
      <c r="E611" s="8"/>
      <c r="G611" s="8"/>
    </row>
    <row r="612" spans="1:7" x14ac:dyDescent="0.35">
      <c r="A612" s="30"/>
      <c r="E612" s="8"/>
      <c r="G612" s="8"/>
    </row>
    <row r="613" spans="1:7" x14ac:dyDescent="0.35">
      <c r="A613" s="30"/>
      <c r="E613" s="8"/>
      <c r="G613" s="8"/>
    </row>
    <row r="614" spans="1:7" x14ac:dyDescent="0.35">
      <c r="A614" s="30"/>
      <c r="E614" s="8"/>
      <c r="G614" s="8"/>
    </row>
    <row r="615" spans="1:7" x14ac:dyDescent="0.35">
      <c r="A615" s="30"/>
      <c r="E615" s="8"/>
      <c r="G615" s="8"/>
    </row>
    <row r="616" spans="1:7" x14ac:dyDescent="0.35">
      <c r="A616" s="30"/>
      <c r="E616" s="8"/>
      <c r="G616" s="8"/>
    </row>
    <row r="617" spans="1:7" x14ac:dyDescent="0.35">
      <c r="A617" s="30"/>
      <c r="E617" s="8"/>
      <c r="G617" s="8"/>
    </row>
    <row r="618" spans="1:7" x14ac:dyDescent="0.35">
      <c r="A618" s="30"/>
      <c r="E618" s="8"/>
      <c r="G618" s="8"/>
    </row>
    <row r="619" spans="1:7" x14ac:dyDescent="0.35">
      <c r="A619" s="30"/>
      <c r="E619" s="8"/>
      <c r="G619" s="8"/>
    </row>
    <row r="620" spans="1:7" x14ac:dyDescent="0.35">
      <c r="A620" s="30"/>
      <c r="E620" s="8"/>
      <c r="G620" s="8"/>
    </row>
    <row r="621" spans="1:7" x14ac:dyDescent="0.35">
      <c r="A621" s="30"/>
      <c r="E621" s="8"/>
      <c r="G621" s="8"/>
    </row>
    <row r="622" spans="1:7" x14ac:dyDescent="0.35">
      <c r="A622" s="30"/>
      <c r="E622" s="8"/>
      <c r="G622" s="8"/>
    </row>
    <row r="623" spans="1:7" x14ac:dyDescent="0.35">
      <c r="A623" s="30"/>
      <c r="E623" s="8"/>
      <c r="G623" s="8"/>
    </row>
    <row r="624" spans="1:7" x14ac:dyDescent="0.35">
      <c r="A624" s="30"/>
      <c r="E624" s="8"/>
      <c r="G624" s="8"/>
    </row>
    <row r="625" spans="1:7" x14ac:dyDescent="0.35">
      <c r="A625" s="30"/>
      <c r="E625" s="8"/>
      <c r="G625" s="8"/>
    </row>
    <row r="626" spans="1:7" x14ac:dyDescent="0.35">
      <c r="A626" s="30"/>
      <c r="E626" s="8"/>
      <c r="G626" s="8"/>
    </row>
    <row r="627" spans="1:7" x14ac:dyDescent="0.35">
      <c r="A627" s="30"/>
      <c r="E627" s="8"/>
      <c r="G627" s="8"/>
    </row>
    <row r="628" spans="1:7" x14ac:dyDescent="0.35">
      <c r="A628" s="30"/>
      <c r="E628" s="8"/>
      <c r="G628" s="8"/>
    </row>
    <row r="629" spans="1:7" x14ac:dyDescent="0.35">
      <c r="A629" s="30"/>
      <c r="E629" s="8"/>
      <c r="G629" s="8"/>
    </row>
    <row r="630" spans="1:7" x14ac:dyDescent="0.35">
      <c r="A630" s="30"/>
      <c r="E630" s="8"/>
      <c r="G630" s="8"/>
    </row>
    <row r="631" spans="1:7" x14ac:dyDescent="0.35">
      <c r="A631" s="30"/>
      <c r="E631" s="8"/>
      <c r="G631" s="8"/>
    </row>
    <row r="632" spans="1:7" x14ac:dyDescent="0.35">
      <c r="A632" s="30"/>
      <c r="E632" s="8"/>
      <c r="G632" s="8"/>
    </row>
    <row r="633" spans="1:7" x14ac:dyDescent="0.35">
      <c r="A633" s="30"/>
      <c r="E633" s="8"/>
      <c r="G633" s="8"/>
    </row>
    <row r="634" spans="1:7" x14ac:dyDescent="0.35">
      <c r="A634" s="30"/>
      <c r="E634" s="8"/>
      <c r="G634" s="8"/>
    </row>
    <row r="635" spans="1:7" x14ac:dyDescent="0.35">
      <c r="A635" s="30"/>
      <c r="E635" s="8"/>
      <c r="G635" s="8"/>
    </row>
    <row r="636" spans="1:7" x14ac:dyDescent="0.35">
      <c r="A636" s="30"/>
      <c r="E636" s="8"/>
      <c r="G636" s="8"/>
    </row>
    <row r="637" spans="1:7" x14ac:dyDescent="0.35">
      <c r="A637" s="30"/>
      <c r="E637" s="8"/>
      <c r="G637" s="8"/>
    </row>
    <row r="638" spans="1:7" x14ac:dyDescent="0.35">
      <c r="A638" s="30"/>
      <c r="E638" s="8"/>
      <c r="G638" s="8"/>
    </row>
    <row r="639" spans="1:7" x14ac:dyDescent="0.35">
      <c r="A639" s="30"/>
      <c r="E639" s="8"/>
      <c r="G639" s="8"/>
    </row>
    <row r="640" spans="1:7" x14ac:dyDescent="0.35">
      <c r="A640" s="30"/>
      <c r="E640" s="8"/>
      <c r="G640" s="8"/>
    </row>
    <row r="641" spans="1:7" x14ac:dyDescent="0.35">
      <c r="A641" s="30"/>
      <c r="E641" s="8"/>
      <c r="G641" s="8"/>
    </row>
    <row r="642" spans="1:7" x14ac:dyDescent="0.35">
      <c r="A642" s="30"/>
      <c r="E642" s="8"/>
      <c r="G642" s="8"/>
    </row>
    <row r="643" spans="1:7" x14ac:dyDescent="0.35">
      <c r="E643" s="8"/>
      <c r="G643" s="8"/>
    </row>
  </sheetData>
  <mergeCells count="1"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7"/>
  <sheetViews>
    <sheetView tabSelected="1" workbookViewId="0">
      <selection activeCell="J104" sqref="J104"/>
    </sheetView>
  </sheetViews>
  <sheetFormatPr defaultRowHeight="14.5" x14ac:dyDescent="0.35"/>
  <cols>
    <col min="1" max="1" width="12" style="2" bestFit="1" customWidth="1"/>
    <col min="2" max="2" width="21.453125" style="2" customWidth="1"/>
    <col min="3" max="3" width="10.26953125" style="2" customWidth="1"/>
    <col min="4" max="4" width="9.1796875" style="2" bestFit="1" customWidth="1"/>
    <col min="5" max="5" width="12.6328125" style="2" customWidth="1"/>
    <col min="6" max="6" width="7.26953125" style="2" bestFit="1" customWidth="1"/>
    <col min="7" max="7" width="11" style="2" customWidth="1"/>
    <col min="8" max="8" width="8.7265625" style="2"/>
    <col min="9" max="9" width="24.54296875" style="2" customWidth="1"/>
    <col min="10" max="16384" width="8.7265625" style="2"/>
  </cols>
  <sheetData>
    <row r="1" spans="1:9" ht="97" customHeight="1" x14ac:dyDescent="0.35">
      <c r="A1" s="62" t="s">
        <v>192</v>
      </c>
      <c r="B1" s="62"/>
      <c r="C1" s="62"/>
      <c r="D1" s="62"/>
      <c r="E1" s="62"/>
      <c r="F1" s="62"/>
      <c r="G1" s="62"/>
      <c r="H1" s="62"/>
      <c r="I1" s="62"/>
    </row>
    <row r="3" spans="1:9" x14ac:dyDescent="0.35">
      <c r="A3" s="29" t="s">
        <v>126</v>
      </c>
      <c r="B3" s="51" t="s">
        <v>156</v>
      </c>
      <c r="C3" s="51" t="s">
        <v>155</v>
      </c>
      <c r="D3" s="51" t="s">
        <v>154</v>
      </c>
      <c r="E3" s="51" t="s">
        <v>137</v>
      </c>
      <c r="F3" s="51" t="s">
        <v>153</v>
      </c>
      <c r="G3" s="51" t="s">
        <v>152</v>
      </c>
      <c r="H3" s="51" t="s">
        <v>180</v>
      </c>
      <c r="I3" s="29"/>
    </row>
    <row r="4" spans="1:9" x14ac:dyDescent="0.35">
      <c r="A4" s="32"/>
      <c r="B4" s="32" t="s">
        <v>193</v>
      </c>
      <c r="C4" s="32">
        <v>0</v>
      </c>
      <c r="D4" s="32">
        <v>0.42799999999999999</v>
      </c>
      <c r="E4" s="32">
        <v>14</v>
      </c>
      <c r="F4" s="32">
        <v>-1.3420000000000001</v>
      </c>
      <c r="G4" s="32">
        <v>1.34</v>
      </c>
      <c r="H4" s="32"/>
    </row>
    <row r="5" spans="1:9" x14ac:dyDescent="0.35">
      <c r="A5" s="32"/>
      <c r="B5" s="32" t="s">
        <v>194</v>
      </c>
      <c r="C5" s="32">
        <v>0</v>
      </c>
      <c r="D5" s="32">
        <v>0.42799999999999999</v>
      </c>
      <c r="E5" s="32">
        <v>14</v>
      </c>
      <c r="F5" s="32">
        <v>-1.3420000000000001</v>
      </c>
      <c r="G5" s="32">
        <v>1.34</v>
      </c>
      <c r="H5" s="32"/>
    </row>
    <row r="6" spans="1:9" x14ac:dyDescent="0.35">
      <c r="A6" s="32"/>
      <c r="B6" s="32" t="s">
        <v>195</v>
      </c>
      <c r="C6" s="32">
        <v>0</v>
      </c>
      <c r="D6" s="32">
        <v>0.42799999999999999</v>
      </c>
      <c r="E6" s="32">
        <v>14</v>
      </c>
      <c r="F6" s="32">
        <v>-1.3420000000000001</v>
      </c>
      <c r="G6" s="32">
        <v>1.34</v>
      </c>
      <c r="H6" s="32"/>
    </row>
    <row r="7" spans="1:9" x14ac:dyDescent="0.35">
      <c r="A7" s="32"/>
      <c r="B7" s="32" t="s">
        <v>69</v>
      </c>
      <c r="C7" s="32">
        <v>0</v>
      </c>
      <c r="D7" s="32">
        <v>0.42799999999999999</v>
      </c>
      <c r="E7" s="32">
        <v>14</v>
      </c>
      <c r="F7" s="32">
        <v>-1.3420000000000001</v>
      </c>
      <c r="G7" s="32">
        <v>1.34</v>
      </c>
      <c r="H7" s="32"/>
    </row>
    <row r="8" spans="1:9" x14ac:dyDescent="0.35">
      <c r="A8" s="32"/>
      <c r="B8" s="32" t="s">
        <v>196</v>
      </c>
      <c r="C8" s="32">
        <v>2.02</v>
      </c>
      <c r="D8" s="32">
        <v>0.42799999999999999</v>
      </c>
      <c r="E8" s="32">
        <v>14</v>
      </c>
      <c r="F8" s="32">
        <v>0.68300000000000005</v>
      </c>
      <c r="G8" s="32">
        <v>3.37</v>
      </c>
      <c r="H8" s="32"/>
    </row>
    <row r="9" spans="1:9" x14ac:dyDescent="0.35">
      <c r="A9" s="32"/>
      <c r="B9" s="32" t="s">
        <v>56</v>
      </c>
      <c r="C9" s="32">
        <v>5.69</v>
      </c>
      <c r="D9" s="32">
        <v>0.42799999999999999</v>
      </c>
      <c r="E9" s="32">
        <v>14</v>
      </c>
      <c r="F9" s="32">
        <v>4.3460000000000001</v>
      </c>
      <c r="G9" s="32">
        <v>7.03</v>
      </c>
      <c r="H9" s="32" t="s">
        <v>150</v>
      </c>
    </row>
    <row r="10" spans="1:9" x14ac:dyDescent="0.35">
      <c r="A10" s="32"/>
      <c r="B10" s="32" t="s">
        <v>197</v>
      </c>
      <c r="C10" s="32">
        <v>12.86</v>
      </c>
      <c r="D10" s="32">
        <v>0.42799999999999999</v>
      </c>
      <c r="E10" s="32">
        <v>14</v>
      </c>
      <c r="F10" s="32">
        <v>11.513999999999999</v>
      </c>
      <c r="G10" s="32">
        <v>14.2</v>
      </c>
      <c r="H10" s="32" t="s">
        <v>149</v>
      </c>
    </row>
    <row r="11" spans="1:9" x14ac:dyDescent="0.35">
      <c r="A11" s="32"/>
      <c r="B11" s="32"/>
      <c r="C11" s="101"/>
      <c r="D11" s="32"/>
      <c r="E11" s="32"/>
      <c r="F11" s="32"/>
      <c r="G11" s="32"/>
      <c r="H11" s="32"/>
    </row>
    <row r="12" spans="1:9" x14ac:dyDescent="0.35">
      <c r="A12" s="51" t="s">
        <v>125</v>
      </c>
      <c r="B12" s="51" t="s">
        <v>156</v>
      </c>
      <c r="C12" s="51" t="s">
        <v>155</v>
      </c>
      <c r="D12" s="51" t="s">
        <v>154</v>
      </c>
      <c r="E12" s="51" t="s">
        <v>137</v>
      </c>
      <c r="F12" s="51" t="s">
        <v>153</v>
      </c>
      <c r="G12" s="51" t="s">
        <v>152</v>
      </c>
      <c r="H12" s="51" t="s">
        <v>180</v>
      </c>
    </row>
    <row r="13" spans="1:9" x14ac:dyDescent="0.35">
      <c r="A13" s="32"/>
      <c r="B13" s="32" t="s">
        <v>194</v>
      </c>
      <c r="C13" s="32">
        <v>1.33</v>
      </c>
      <c r="D13" s="32">
        <v>1.28</v>
      </c>
      <c r="E13" s="32">
        <v>14</v>
      </c>
      <c r="F13" s="32">
        <v>-2.67</v>
      </c>
      <c r="G13" s="32">
        <v>5.33</v>
      </c>
      <c r="H13" s="32" t="s">
        <v>150</v>
      </c>
    </row>
    <row r="14" spans="1:9" x14ac:dyDescent="0.35">
      <c r="A14" s="32"/>
      <c r="B14" s="32" t="s">
        <v>69</v>
      </c>
      <c r="C14" s="32">
        <v>8.9600000000000009</v>
      </c>
      <c r="D14" s="32">
        <v>1.28</v>
      </c>
      <c r="E14" s="32">
        <v>14</v>
      </c>
      <c r="F14" s="32">
        <v>4.97</v>
      </c>
      <c r="G14" s="32">
        <v>12.96</v>
      </c>
      <c r="H14" s="32" t="s">
        <v>159</v>
      </c>
    </row>
    <row r="15" spans="1:9" x14ac:dyDescent="0.35">
      <c r="A15" s="32"/>
      <c r="B15" s="32" t="s">
        <v>195</v>
      </c>
      <c r="C15" s="32">
        <v>10.06</v>
      </c>
      <c r="D15" s="32">
        <v>1.28</v>
      </c>
      <c r="E15" s="32">
        <v>14</v>
      </c>
      <c r="F15" s="32">
        <v>6.07</v>
      </c>
      <c r="G15" s="32">
        <v>14.06</v>
      </c>
      <c r="H15" s="32" t="s">
        <v>161</v>
      </c>
    </row>
    <row r="16" spans="1:9" x14ac:dyDescent="0.35">
      <c r="A16" s="32"/>
      <c r="B16" s="32" t="s">
        <v>193</v>
      </c>
      <c r="C16" s="32">
        <v>17.09</v>
      </c>
      <c r="D16" s="32">
        <v>1.28</v>
      </c>
      <c r="E16" s="32">
        <v>14</v>
      </c>
      <c r="F16" s="32">
        <v>13.1</v>
      </c>
      <c r="G16" s="32">
        <v>21.09</v>
      </c>
      <c r="H16" s="32" t="s">
        <v>148</v>
      </c>
    </row>
    <row r="17" spans="1:8" x14ac:dyDescent="0.35">
      <c r="A17" s="32"/>
      <c r="B17" s="32" t="s">
        <v>197</v>
      </c>
      <c r="C17" s="32">
        <v>46.31</v>
      </c>
      <c r="D17" s="32">
        <v>1.28</v>
      </c>
      <c r="E17" s="32">
        <v>14</v>
      </c>
      <c r="F17" s="32">
        <v>42.31</v>
      </c>
      <c r="G17" s="32">
        <v>50.31</v>
      </c>
      <c r="H17" s="32" t="s">
        <v>158</v>
      </c>
    </row>
    <row r="18" spans="1:8" x14ac:dyDescent="0.35">
      <c r="A18" s="32"/>
      <c r="B18" s="32" t="s">
        <v>56</v>
      </c>
      <c r="C18" s="32">
        <v>71.48</v>
      </c>
      <c r="D18" s="32">
        <v>1.28</v>
      </c>
      <c r="E18" s="32">
        <v>14</v>
      </c>
      <c r="F18" s="32">
        <v>67.48</v>
      </c>
      <c r="G18" s="32">
        <v>75.47</v>
      </c>
      <c r="H18" s="32" t="s">
        <v>140</v>
      </c>
    </row>
    <row r="19" spans="1:8" x14ac:dyDescent="0.35">
      <c r="A19" s="32"/>
      <c r="B19" s="32" t="s">
        <v>196</v>
      </c>
      <c r="C19" s="32">
        <v>75.400000000000006</v>
      </c>
      <c r="D19" s="32">
        <v>1.28</v>
      </c>
      <c r="E19" s="32">
        <v>14</v>
      </c>
      <c r="F19" s="32">
        <v>71.400000000000006</v>
      </c>
      <c r="G19" s="32">
        <v>79.400000000000006</v>
      </c>
      <c r="H19" s="32" t="s">
        <v>140</v>
      </c>
    </row>
    <row r="20" spans="1:8" x14ac:dyDescent="0.35">
      <c r="A20" s="32"/>
      <c r="B20" s="32"/>
      <c r="C20" s="101"/>
      <c r="D20" s="32"/>
      <c r="E20" s="32"/>
      <c r="F20" s="32"/>
      <c r="G20" s="32"/>
      <c r="H20" s="32"/>
    </row>
    <row r="21" spans="1:8" x14ac:dyDescent="0.35">
      <c r="A21" s="51" t="s">
        <v>127</v>
      </c>
      <c r="B21" s="51" t="s">
        <v>156</v>
      </c>
      <c r="C21" s="51" t="s">
        <v>155</v>
      </c>
      <c r="D21" s="51" t="s">
        <v>154</v>
      </c>
      <c r="E21" s="51" t="s">
        <v>137</v>
      </c>
      <c r="F21" s="51" t="s">
        <v>153</v>
      </c>
      <c r="G21" s="51" t="s">
        <v>152</v>
      </c>
      <c r="H21" s="51" t="s">
        <v>180</v>
      </c>
    </row>
    <row r="22" spans="1:8" x14ac:dyDescent="0.35">
      <c r="A22" s="32"/>
      <c r="B22" s="32" t="s">
        <v>196</v>
      </c>
      <c r="C22" s="32">
        <v>2.06</v>
      </c>
      <c r="D22" s="32">
        <v>0.161</v>
      </c>
      <c r="E22" s="32">
        <v>14</v>
      </c>
      <c r="F22" s="32">
        <v>1.56</v>
      </c>
      <c r="G22" s="32">
        <v>2.57</v>
      </c>
      <c r="H22" s="32" t="s">
        <v>150</v>
      </c>
    </row>
    <row r="23" spans="1:8" x14ac:dyDescent="0.35">
      <c r="A23" s="32"/>
      <c r="B23" s="32" t="s">
        <v>194</v>
      </c>
      <c r="C23" s="32">
        <v>3.3</v>
      </c>
      <c r="D23" s="32">
        <v>0.161</v>
      </c>
      <c r="E23" s="32">
        <v>14</v>
      </c>
      <c r="F23" s="32">
        <v>2.79</v>
      </c>
      <c r="G23" s="32">
        <v>3.8</v>
      </c>
      <c r="H23" s="32" t="s">
        <v>149</v>
      </c>
    </row>
    <row r="24" spans="1:8" x14ac:dyDescent="0.35">
      <c r="A24" s="32"/>
      <c r="B24" s="32" t="s">
        <v>69</v>
      </c>
      <c r="C24" s="32">
        <v>3.51</v>
      </c>
      <c r="D24" s="32">
        <v>0.161</v>
      </c>
      <c r="E24" s="32">
        <v>14</v>
      </c>
      <c r="F24" s="32">
        <v>3.01</v>
      </c>
      <c r="G24" s="32">
        <v>4.0199999999999996</v>
      </c>
      <c r="H24" s="32" t="s">
        <v>149</v>
      </c>
    </row>
    <row r="25" spans="1:8" x14ac:dyDescent="0.35">
      <c r="A25" s="32"/>
      <c r="B25" s="32" t="s">
        <v>56</v>
      </c>
      <c r="C25" s="32">
        <v>4.08</v>
      </c>
      <c r="D25" s="32">
        <v>0.161</v>
      </c>
      <c r="E25" s="32">
        <v>14</v>
      </c>
      <c r="F25" s="32">
        <v>3.57</v>
      </c>
      <c r="G25" s="32">
        <v>4.58</v>
      </c>
      <c r="H25" s="32" t="s">
        <v>161</v>
      </c>
    </row>
    <row r="26" spans="1:8" x14ac:dyDescent="0.35">
      <c r="A26" s="32"/>
      <c r="B26" s="32" t="s">
        <v>197</v>
      </c>
      <c r="C26" s="32">
        <v>4.58</v>
      </c>
      <c r="D26" s="32">
        <v>0.161</v>
      </c>
      <c r="E26" s="32">
        <v>14</v>
      </c>
      <c r="F26" s="32">
        <v>4.08</v>
      </c>
      <c r="G26" s="32">
        <v>5.09</v>
      </c>
      <c r="H26" s="32" t="s">
        <v>148</v>
      </c>
    </row>
    <row r="27" spans="1:8" x14ac:dyDescent="0.35">
      <c r="A27" s="32"/>
      <c r="B27" s="32" t="s">
        <v>195</v>
      </c>
      <c r="C27" s="32">
        <v>5.62</v>
      </c>
      <c r="D27" s="32">
        <v>0.161</v>
      </c>
      <c r="E27" s="32">
        <v>14</v>
      </c>
      <c r="F27" s="32">
        <v>5.1100000000000003</v>
      </c>
      <c r="G27" s="32">
        <v>6.12</v>
      </c>
      <c r="H27" s="32" t="s">
        <v>158</v>
      </c>
    </row>
    <row r="28" spans="1:8" x14ac:dyDescent="0.35">
      <c r="A28" s="32"/>
      <c r="B28" s="32" t="s">
        <v>193</v>
      </c>
      <c r="C28" s="32">
        <v>10.42</v>
      </c>
      <c r="D28" s="32">
        <v>0.161</v>
      </c>
      <c r="E28" s="32">
        <v>14</v>
      </c>
      <c r="F28" s="32">
        <v>9.92</v>
      </c>
      <c r="G28" s="32">
        <v>10.93</v>
      </c>
      <c r="H28" s="32" t="s">
        <v>140</v>
      </c>
    </row>
    <row r="29" spans="1:8" x14ac:dyDescent="0.35">
      <c r="A29" s="32"/>
      <c r="B29" s="32"/>
      <c r="C29" s="32"/>
      <c r="D29" s="32"/>
      <c r="E29" s="32"/>
      <c r="F29" s="32"/>
      <c r="G29" s="32"/>
      <c r="H29" s="32"/>
    </row>
    <row r="30" spans="1:8" x14ac:dyDescent="0.35">
      <c r="A30" s="51" t="s">
        <v>163</v>
      </c>
      <c r="B30" s="51" t="s">
        <v>156</v>
      </c>
      <c r="C30" s="51" t="s">
        <v>155</v>
      </c>
      <c r="D30" s="51" t="s">
        <v>154</v>
      </c>
      <c r="E30" s="51" t="s">
        <v>137</v>
      </c>
      <c r="F30" s="51" t="s">
        <v>153</v>
      </c>
      <c r="G30" s="51" t="s">
        <v>152</v>
      </c>
      <c r="H30" s="51" t="s">
        <v>180</v>
      </c>
    </row>
    <row r="31" spans="1:8" x14ac:dyDescent="0.35">
      <c r="A31" s="32"/>
      <c r="B31" s="32" t="s">
        <v>196</v>
      </c>
      <c r="C31" s="32">
        <v>1.94</v>
      </c>
      <c r="D31" s="32">
        <v>0.114</v>
      </c>
      <c r="E31" s="32">
        <v>14</v>
      </c>
      <c r="F31" s="32">
        <v>1.58</v>
      </c>
      <c r="G31" s="32">
        <v>2.2999999999999998</v>
      </c>
      <c r="H31" s="32" t="s">
        <v>150</v>
      </c>
    </row>
    <row r="32" spans="1:8" x14ac:dyDescent="0.35">
      <c r="A32" s="32"/>
      <c r="B32" s="32" t="s">
        <v>56</v>
      </c>
      <c r="C32" s="32">
        <v>2</v>
      </c>
      <c r="D32" s="32">
        <v>0.114</v>
      </c>
      <c r="E32" s="32">
        <v>14</v>
      </c>
      <c r="F32" s="32">
        <v>1.65</v>
      </c>
      <c r="G32" s="32">
        <v>2.36</v>
      </c>
      <c r="H32" s="32" t="s">
        <v>150</v>
      </c>
    </row>
    <row r="33" spans="1:8" x14ac:dyDescent="0.35">
      <c r="A33" s="32"/>
      <c r="B33" s="32" t="s">
        <v>197</v>
      </c>
      <c r="C33" s="32">
        <v>3.25</v>
      </c>
      <c r="D33" s="32">
        <v>0.114</v>
      </c>
      <c r="E33" s="32">
        <v>14</v>
      </c>
      <c r="F33" s="32">
        <v>2.89</v>
      </c>
      <c r="G33" s="32">
        <v>3.61</v>
      </c>
      <c r="H33" s="32" t="s">
        <v>149</v>
      </c>
    </row>
    <row r="34" spans="1:8" x14ac:dyDescent="0.35">
      <c r="A34" s="32"/>
      <c r="B34" s="32" t="s">
        <v>69</v>
      </c>
      <c r="C34" s="32">
        <v>8.8000000000000007</v>
      </c>
      <c r="D34" s="32">
        <v>0.114</v>
      </c>
      <c r="E34" s="32">
        <v>14</v>
      </c>
      <c r="F34" s="32">
        <v>8.44</v>
      </c>
      <c r="G34" s="32">
        <v>9.16</v>
      </c>
      <c r="H34" s="32" t="s">
        <v>148</v>
      </c>
    </row>
    <row r="35" spans="1:8" x14ac:dyDescent="0.35">
      <c r="A35" s="32"/>
      <c r="B35" s="32" t="s">
        <v>195</v>
      </c>
      <c r="C35" s="32">
        <v>9.85</v>
      </c>
      <c r="D35" s="32">
        <v>0.114</v>
      </c>
      <c r="E35" s="32">
        <v>14</v>
      </c>
      <c r="F35" s="32">
        <v>9.49</v>
      </c>
      <c r="G35" s="32">
        <v>10.210000000000001</v>
      </c>
      <c r="H35" s="32" t="s">
        <v>158</v>
      </c>
    </row>
    <row r="36" spans="1:8" x14ac:dyDescent="0.35">
      <c r="A36" s="32"/>
      <c r="B36" s="32" t="s">
        <v>193</v>
      </c>
      <c r="C36" s="32">
        <v>10.83</v>
      </c>
      <c r="D36" s="32">
        <v>0.114</v>
      </c>
      <c r="E36" s="32">
        <v>14</v>
      </c>
      <c r="F36" s="32">
        <v>10.47</v>
      </c>
      <c r="G36" s="32">
        <v>11.19</v>
      </c>
      <c r="H36" s="32" t="s">
        <v>140</v>
      </c>
    </row>
    <row r="37" spans="1:8" x14ac:dyDescent="0.35">
      <c r="A37" s="32"/>
      <c r="B37" s="32" t="s">
        <v>194</v>
      </c>
      <c r="C37" s="32">
        <v>17.260000000000002</v>
      </c>
      <c r="D37" s="32">
        <v>0.114</v>
      </c>
      <c r="E37" s="32">
        <v>14</v>
      </c>
      <c r="F37" s="32">
        <v>16.899999999999999</v>
      </c>
      <c r="G37" s="32">
        <v>17.62</v>
      </c>
      <c r="H37" s="32" t="s">
        <v>141</v>
      </c>
    </row>
    <row r="38" spans="1:8" x14ac:dyDescent="0.35">
      <c r="A38" s="32"/>
      <c r="B38" s="32"/>
      <c r="C38" s="32"/>
      <c r="D38" s="32"/>
      <c r="E38" s="32"/>
      <c r="F38" s="32"/>
      <c r="G38" s="32"/>
      <c r="H38" s="32"/>
    </row>
    <row r="39" spans="1:8" x14ac:dyDescent="0.35">
      <c r="A39" s="51" t="s">
        <v>170</v>
      </c>
      <c r="B39" s="51" t="s">
        <v>156</v>
      </c>
      <c r="C39" s="51" t="s">
        <v>155</v>
      </c>
      <c r="D39" s="51" t="s">
        <v>154</v>
      </c>
      <c r="E39" s="51" t="s">
        <v>137</v>
      </c>
      <c r="F39" s="51" t="s">
        <v>153</v>
      </c>
      <c r="G39" s="51" t="s">
        <v>152</v>
      </c>
      <c r="H39" s="51" t="s">
        <v>180</v>
      </c>
    </row>
    <row r="40" spans="1:8" x14ac:dyDescent="0.35">
      <c r="A40" s="32"/>
      <c r="B40" s="32" t="s">
        <v>56</v>
      </c>
      <c r="C40" s="32">
        <v>2.15</v>
      </c>
      <c r="D40" s="32">
        <v>0.41899999999999998</v>
      </c>
      <c r="E40" s="32">
        <v>14</v>
      </c>
      <c r="F40" s="32">
        <v>0.83</v>
      </c>
      <c r="G40" s="32">
        <v>3.46</v>
      </c>
      <c r="H40" s="32" t="s">
        <v>150</v>
      </c>
    </row>
    <row r="41" spans="1:8" x14ac:dyDescent="0.35">
      <c r="A41" s="32"/>
      <c r="B41" s="32" t="s">
        <v>196</v>
      </c>
      <c r="C41" s="32">
        <v>2.1800000000000002</v>
      </c>
      <c r="D41" s="32">
        <v>0.41899999999999998</v>
      </c>
      <c r="E41" s="32">
        <v>14</v>
      </c>
      <c r="F41" s="32">
        <v>0.86299999999999999</v>
      </c>
      <c r="G41" s="32">
        <v>3.49</v>
      </c>
      <c r="H41" s="32" t="s">
        <v>150</v>
      </c>
    </row>
    <row r="42" spans="1:8" x14ac:dyDescent="0.35">
      <c r="A42" s="32"/>
      <c r="B42" s="32" t="s">
        <v>197</v>
      </c>
      <c r="C42" s="32">
        <v>3.51</v>
      </c>
      <c r="D42" s="32">
        <v>0.41899999999999998</v>
      </c>
      <c r="E42" s="32">
        <v>14</v>
      </c>
      <c r="F42" s="32">
        <v>2.1909999999999998</v>
      </c>
      <c r="G42" s="32">
        <v>4.82</v>
      </c>
      <c r="H42" s="32" t="s">
        <v>150</v>
      </c>
    </row>
    <row r="43" spans="1:8" x14ac:dyDescent="0.35">
      <c r="A43" s="32"/>
      <c r="B43" s="32" t="s">
        <v>69</v>
      </c>
      <c r="C43" s="32">
        <v>11.4</v>
      </c>
      <c r="D43" s="32">
        <v>0.41899999999999998</v>
      </c>
      <c r="E43" s="32">
        <v>14</v>
      </c>
      <c r="F43" s="32">
        <v>10.082000000000001</v>
      </c>
      <c r="G43" s="32">
        <v>12.71</v>
      </c>
      <c r="H43" s="32" t="s">
        <v>149</v>
      </c>
    </row>
    <row r="44" spans="1:8" x14ac:dyDescent="0.35">
      <c r="A44" s="32"/>
      <c r="B44" s="32" t="s">
        <v>195</v>
      </c>
      <c r="C44" s="32">
        <v>32.58</v>
      </c>
      <c r="D44" s="32">
        <v>0.41899999999999998</v>
      </c>
      <c r="E44" s="32">
        <v>14</v>
      </c>
      <c r="F44" s="32">
        <v>31.263000000000002</v>
      </c>
      <c r="G44" s="32">
        <v>33.89</v>
      </c>
      <c r="H44" s="32" t="s">
        <v>148</v>
      </c>
    </row>
    <row r="45" spans="1:8" x14ac:dyDescent="0.35">
      <c r="A45" s="32"/>
      <c r="B45" s="32" t="s">
        <v>194</v>
      </c>
      <c r="C45" s="32">
        <v>35.58</v>
      </c>
      <c r="D45" s="32">
        <v>0.41899999999999998</v>
      </c>
      <c r="E45" s="32">
        <v>14</v>
      </c>
      <c r="F45" s="32">
        <v>34.261000000000003</v>
      </c>
      <c r="G45" s="32">
        <v>36.89</v>
      </c>
      <c r="H45" s="32" t="s">
        <v>158</v>
      </c>
    </row>
    <row r="46" spans="1:8" x14ac:dyDescent="0.35">
      <c r="A46" s="32"/>
      <c r="B46" s="32" t="s">
        <v>193</v>
      </c>
      <c r="C46" s="32">
        <v>37.229999999999997</v>
      </c>
      <c r="D46" s="32">
        <v>0.41899999999999998</v>
      </c>
      <c r="E46" s="32">
        <v>14</v>
      </c>
      <c r="F46" s="32">
        <v>35.917000000000002</v>
      </c>
      <c r="G46" s="32">
        <v>38.549999999999997</v>
      </c>
      <c r="H46" s="32" t="s">
        <v>158</v>
      </c>
    </row>
    <row r="47" spans="1:8" x14ac:dyDescent="0.35">
      <c r="A47" s="32"/>
      <c r="B47" s="32"/>
      <c r="C47" s="32"/>
      <c r="D47" s="32"/>
      <c r="E47" s="32"/>
      <c r="F47" s="32"/>
      <c r="G47" s="32"/>
      <c r="H47" s="32"/>
    </row>
    <row r="48" spans="1:8" x14ac:dyDescent="0.35">
      <c r="A48" s="51" t="s">
        <v>128</v>
      </c>
      <c r="B48" s="51" t="s">
        <v>156</v>
      </c>
      <c r="C48" s="51" t="s">
        <v>155</v>
      </c>
      <c r="D48" s="51" t="s">
        <v>154</v>
      </c>
      <c r="E48" s="51" t="s">
        <v>137</v>
      </c>
      <c r="F48" s="51" t="s">
        <v>153</v>
      </c>
      <c r="G48" s="51" t="s">
        <v>152</v>
      </c>
      <c r="H48" s="51" t="s">
        <v>180</v>
      </c>
    </row>
    <row r="49" spans="1:8" x14ac:dyDescent="0.35">
      <c r="A49" s="32"/>
      <c r="B49" s="32" t="s">
        <v>196</v>
      </c>
      <c r="C49" s="32">
        <v>1.74</v>
      </c>
      <c r="D49" s="32">
        <v>0.40899999999999997</v>
      </c>
      <c r="E49" s="32">
        <v>14</v>
      </c>
      <c r="F49" s="32">
        <v>0.46100000000000002</v>
      </c>
      <c r="G49" s="32">
        <v>3.02</v>
      </c>
      <c r="H49" s="32" t="s">
        <v>150</v>
      </c>
    </row>
    <row r="50" spans="1:8" x14ac:dyDescent="0.35">
      <c r="A50" s="32"/>
      <c r="B50" s="32" t="s">
        <v>56</v>
      </c>
      <c r="C50" s="32">
        <v>2.77</v>
      </c>
      <c r="D50" s="32">
        <v>0.40899999999999997</v>
      </c>
      <c r="E50" s="32">
        <v>14</v>
      </c>
      <c r="F50" s="32">
        <v>1.488</v>
      </c>
      <c r="G50" s="32">
        <v>4.05</v>
      </c>
      <c r="H50" s="32" t="s">
        <v>150</v>
      </c>
    </row>
    <row r="51" spans="1:8" x14ac:dyDescent="0.35">
      <c r="A51" s="32"/>
      <c r="B51" s="32" t="s">
        <v>197</v>
      </c>
      <c r="C51" s="32">
        <v>2.9</v>
      </c>
      <c r="D51" s="32">
        <v>0.40899999999999997</v>
      </c>
      <c r="E51" s="32">
        <v>14</v>
      </c>
      <c r="F51" s="32">
        <v>1.621</v>
      </c>
      <c r="G51" s="32">
        <v>4.18</v>
      </c>
      <c r="H51" s="32" t="s">
        <v>150</v>
      </c>
    </row>
    <row r="52" spans="1:8" x14ac:dyDescent="0.35">
      <c r="A52" s="32"/>
      <c r="B52" s="32" t="s">
        <v>69</v>
      </c>
      <c r="C52" s="32">
        <v>6</v>
      </c>
      <c r="D52" s="32">
        <v>0.40899999999999997</v>
      </c>
      <c r="E52" s="32">
        <v>14</v>
      </c>
      <c r="F52" s="32">
        <v>4.7140000000000004</v>
      </c>
      <c r="G52" s="32">
        <v>7.28</v>
      </c>
      <c r="H52" s="32" t="s">
        <v>149</v>
      </c>
    </row>
    <row r="53" spans="1:8" x14ac:dyDescent="0.35">
      <c r="A53" s="32"/>
      <c r="B53" s="32" t="s">
        <v>193</v>
      </c>
      <c r="C53" s="32">
        <v>17.670000000000002</v>
      </c>
      <c r="D53" s="32">
        <v>0.40899999999999997</v>
      </c>
      <c r="E53" s="32">
        <v>14</v>
      </c>
      <c r="F53" s="32">
        <v>16.384</v>
      </c>
      <c r="G53" s="32">
        <v>18.95</v>
      </c>
      <c r="H53" s="32" t="s">
        <v>148</v>
      </c>
    </row>
    <row r="54" spans="1:8" x14ac:dyDescent="0.35">
      <c r="A54" s="32"/>
      <c r="B54" s="32" t="s">
        <v>195</v>
      </c>
      <c r="C54" s="32">
        <v>17.91</v>
      </c>
      <c r="D54" s="32">
        <v>0.40899999999999997</v>
      </c>
      <c r="E54" s="32">
        <v>14</v>
      </c>
      <c r="F54" s="32">
        <v>16.625</v>
      </c>
      <c r="G54" s="32">
        <v>19.190000000000001</v>
      </c>
      <c r="H54" s="32" t="s">
        <v>148</v>
      </c>
    </row>
    <row r="55" spans="1:8" x14ac:dyDescent="0.35">
      <c r="A55" s="32"/>
      <c r="B55" s="32" t="s">
        <v>194</v>
      </c>
      <c r="C55" s="32">
        <v>36.729999999999997</v>
      </c>
      <c r="D55" s="32">
        <v>0.40899999999999997</v>
      </c>
      <c r="E55" s="32">
        <v>14</v>
      </c>
      <c r="F55" s="32">
        <v>35.451000000000001</v>
      </c>
      <c r="G55" s="32">
        <v>38.01</v>
      </c>
      <c r="H55" s="32" t="s">
        <v>158</v>
      </c>
    </row>
    <row r="56" spans="1:8" x14ac:dyDescent="0.35">
      <c r="A56" s="32"/>
      <c r="B56" s="32"/>
      <c r="C56" s="32"/>
      <c r="D56" s="32"/>
      <c r="E56" s="32"/>
      <c r="F56" s="32"/>
      <c r="G56" s="32"/>
      <c r="H56" s="32"/>
    </row>
    <row r="57" spans="1:8" x14ac:dyDescent="0.35">
      <c r="A57" s="51" t="s">
        <v>198</v>
      </c>
      <c r="B57" s="51" t="s">
        <v>156</v>
      </c>
      <c r="C57" s="51" t="s">
        <v>155</v>
      </c>
      <c r="D57" s="51" t="s">
        <v>154</v>
      </c>
      <c r="E57" s="51" t="s">
        <v>137</v>
      </c>
      <c r="F57" s="51" t="s">
        <v>153</v>
      </c>
      <c r="G57" s="51" t="s">
        <v>152</v>
      </c>
      <c r="H57" s="51" t="s">
        <v>180</v>
      </c>
    </row>
    <row r="58" spans="1:8" x14ac:dyDescent="0.35">
      <c r="A58" s="32"/>
      <c r="B58" s="32" t="s">
        <v>56</v>
      </c>
      <c r="C58" s="32">
        <v>0</v>
      </c>
      <c r="D58" s="32">
        <v>0.45800000000000002</v>
      </c>
      <c r="E58" s="32">
        <v>14</v>
      </c>
      <c r="F58" s="32">
        <v>-1.44</v>
      </c>
      <c r="G58" s="32">
        <v>1.44</v>
      </c>
      <c r="H58" s="32"/>
    </row>
    <row r="59" spans="1:8" x14ac:dyDescent="0.35">
      <c r="A59" s="32"/>
      <c r="B59" s="32" t="s">
        <v>197</v>
      </c>
      <c r="C59" s="32">
        <v>0</v>
      </c>
      <c r="D59" s="32">
        <v>0.45800000000000002</v>
      </c>
      <c r="E59" s="32">
        <v>14</v>
      </c>
      <c r="F59" s="32">
        <v>-1.44</v>
      </c>
      <c r="G59" s="32">
        <v>1.44</v>
      </c>
      <c r="H59" s="32"/>
    </row>
    <row r="60" spans="1:8" x14ac:dyDescent="0.35">
      <c r="A60" s="32"/>
      <c r="B60" s="32" t="s">
        <v>196</v>
      </c>
      <c r="C60" s="32">
        <v>0</v>
      </c>
      <c r="D60" s="32">
        <v>0.45800000000000002</v>
      </c>
      <c r="E60" s="32">
        <v>14</v>
      </c>
      <c r="F60" s="32">
        <v>-1.44</v>
      </c>
      <c r="G60" s="32">
        <v>1.44</v>
      </c>
      <c r="H60" s="32"/>
    </row>
    <row r="61" spans="1:8" x14ac:dyDescent="0.35">
      <c r="A61" s="32"/>
      <c r="B61" s="32" t="s">
        <v>194</v>
      </c>
      <c r="C61" s="32">
        <v>0.37</v>
      </c>
      <c r="D61" s="32">
        <v>0.45800000000000002</v>
      </c>
      <c r="E61" s="32">
        <v>14</v>
      </c>
      <c r="F61" s="32">
        <v>-1.07</v>
      </c>
      <c r="G61" s="32">
        <v>1.81</v>
      </c>
      <c r="H61" s="32"/>
    </row>
    <row r="62" spans="1:8" x14ac:dyDescent="0.35">
      <c r="A62" s="32"/>
      <c r="B62" s="32" t="s">
        <v>193</v>
      </c>
      <c r="C62" s="32">
        <v>1.97</v>
      </c>
      <c r="D62" s="32">
        <v>0.45800000000000002</v>
      </c>
      <c r="E62" s="32">
        <v>14</v>
      </c>
      <c r="F62" s="32">
        <v>0.53</v>
      </c>
      <c r="G62" s="32">
        <v>3.4</v>
      </c>
      <c r="H62" s="32"/>
    </row>
    <row r="63" spans="1:8" x14ac:dyDescent="0.35">
      <c r="A63" s="32"/>
      <c r="B63" s="32" t="s">
        <v>195</v>
      </c>
      <c r="C63" s="32">
        <v>16.91</v>
      </c>
      <c r="D63" s="32">
        <v>0.45800000000000002</v>
      </c>
      <c r="E63" s="32">
        <v>14</v>
      </c>
      <c r="F63" s="32">
        <v>15.48</v>
      </c>
      <c r="G63" s="32">
        <v>18.350000000000001</v>
      </c>
      <c r="H63" s="32" t="s">
        <v>150</v>
      </c>
    </row>
    <row r="64" spans="1:8" x14ac:dyDescent="0.35">
      <c r="A64" s="32"/>
      <c r="B64" s="32" t="s">
        <v>69</v>
      </c>
      <c r="C64" s="32">
        <v>34.590000000000003</v>
      </c>
      <c r="D64" s="32">
        <v>0.45800000000000002</v>
      </c>
      <c r="E64" s="32">
        <v>14</v>
      </c>
      <c r="F64" s="32">
        <v>33.159999999999997</v>
      </c>
      <c r="G64" s="32">
        <v>36.03</v>
      </c>
      <c r="H64" s="32" t="s">
        <v>149</v>
      </c>
    </row>
    <row r="65" spans="1:9" x14ac:dyDescent="0.35">
      <c r="A65" s="32"/>
      <c r="B65" s="32"/>
      <c r="C65" s="32"/>
      <c r="D65" s="32"/>
      <c r="E65" s="32"/>
      <c r="F65" s="32"/>
      <c r="G65" s="32"/>
      <c r="H65" s="32"/>
    </row>
    <row r="66" spans="1:9" x14ac:dyDescent="0.35">
      <c r="A66" s="51" t="s">
        <v>129</v>
      </c>
      <c r="B66" s="51" t="s">
        <v>156</v>
      </c>
      <c r="C66" s="51" t="s">
        <v>155</v>
      </c>
      <c r="D66" s="51" t="s">
        <v>154</v>
      </c>
      <c r="E66" s="51" t="s">
        <v>137</v>
      </c>
      <c r="F66" s="51" t="s">
        <v>153</v>
      </c>
      <c r="G66" s="51" t="s">
        <v>152</v>
      </c>
      <c r="H66" s="51" t="s">
        <v>180</v>
      </c>
      <c r="I66" s="29"/>
    </row>
    <row r="67" spans="1:9" x14ac:dyDescent="0.35">
      <c r="A67" s="32"/>
      <c r="B67" s="32" t="s">
        <v>193</v>
      </c>
      <c r="C67" s="32">
        <v>0</v>
      </c>
      <c r="D67" s="32">
        <v>0.97099999999999997</v>
      </c>
      <c r="E67" s="32">
        <v>14</v>
      </c>
      <c r="F67" s="32">
        <v>-3.05</v>
      </c>
      <c r="G67" s="32">
        <v>3.05</v>
      </c>
      <c r="H67" s="32"/>
    </row>
    <row r="68" spans="1:9" x14ac:dyDescent="0.35">
      <c r="A68" s="32"/>
      <c r="B68" s="32" t="s">
        <v>194</v>
      </c>
      <c r="C68" s="32">
        <v>0</v>
      </c>
      <c r="D68" s="32">
        <v>0.97099999999999997</v>
      </c>
      <c r="E68" s="32">
        <v>14</v>
      </c>
      <c r="F68" s="32">
        <v>-3.05</v>
      </c>
      <c r="G68" s="32">
        <v>3.05</v>
      </c>
      <c r="H68" s="32"/>
    </row>
    <row r="69" spans="1:9" x14ac:dyDescent="0.35">
      <c r="A69" s="32"/>
      <c r="B69" s="32" t="s">
        <v>195</v>
      </c>
      <c r="C69" s="32">
        <v>0</v>
      </c>
      <c r="D69" s="32">
        <v>0.97099999999999997</v>
      </c>
      <c r="E69" s="32">
        <v>14</v>
      </c>
      <c r="F69" s="32">
        <v>-3.05</v>
      </c>
      <c r="G69" s="32">
        <v>3.05</v>
      </c>
      <c r="H69" s="32"/>
    </row>
    <row r="70" spans="1:9" x14ac:dyDescent="0.35">
      <c r="A70" s="32"/>
      <c r="B70" s="32" t="s">
        <v>69</v>
      </c>
      <c r="C70" s="32">
        <v>4.71</v>
      </c>
      <c r="D70" s="32">
        <v>0.97099999999999997</v>
      </c>
      <c r="E70" s="32">
        <v>14</v>
      </c>
      <c r="F70" s="32">
        <v>1.66</v>
      </c>
      <c r="G70" s="32">
        <v>7.75</v>
      </c>
      <c r="H70" s="32" t="s">
        <v>150</v>
      </c>
    </row>
    <row r="71" spans="1:9" x14ac:dyDescent="0.35">
      <c r="A71" s="32"/>
      <c r="B71" s="32" t="s">
        <v>56</v>
      </c>
      <c r="C71" s="32">
        <v>10.34</v>
      </c>
      <c r="D71" s="32">
        <v>0.97099999999999997</v>
      </c>
      <c r="E71" s="32">
        <v>14</v>
      </c>
      <c r="F71" s="32">
        <v>7.29</v>
      </c>
      <c r="G71" s="32">
        <v>13.38</v>
      </c>
      <c r="H71" s="32" t="s">
        <v>159</v>
      </c>
    </row>
    <row r="72" spans="1:9" x14ac:dyDescent="0.35">
      <c r="A72" s="32"/>
      <c r="B72" s="32" t="s">
        <v>196</v>
      </c>
      <c r="C72" s="32">
        <v>12.77</v>
      </c>
      <c r="D72" s="32">
        <v>0.97099999999999997</v>
      </c>
      <c r="E72" s="32">
        <v>14</v>
      </c>
      <c r="F72" s="32">
        <v>9.7200000000000006</v>
      </c>
      <c r="G72" s="32">
        <v>15.81</v>
      </c>
      <c r="H72" s="32" t="s">
        <v>149</v>
      </c>
    </row>
    <row r="73" spans="1:9" x14ac:dyDescent="0.35">
      <c r="A73" s="32"/>
      <c r="B73" s="32" t="s">
        <v>197</v>
      </c>
      <c r="C73" s="32">
        <v>25.31</v>
      </c>
      <c r="D73" s="32">
        <v>0.97099999999999997</v>
      </c>
      <c r="E73" s="32">
        <v>14</v>
      </c>
      <c r="F73" s="32">
        <v>22.26</v>
      </c>
      <c r="G73" s="32">
        <v>28.36</v>
      </c>
      <c r="H73" s="32" t="s">
        <v>148</v>
      </c>
    </row>
    <row r="74" spans="1:9" x14ac:dyDescent="0.35">
      <c r="A74" s="32"/>
      <c r="B74" s="32"/>
      <c r="C74" s="32"/>
      <c r="D74" s="32"/>
      <c r="E74" s="32"/>
      <c r="F74" s="32"/>
      <c r="G74" s="32"/>
      <c r="H74" s="32"/>
    </row>
    <row r="75" spans="1:9" x14ac:dyDescent="0.35">
      <c r="A75" s="51" t="s">
        <v>130</v>
      </c>
      <c r="B75" s="51" t="s">
        <v>156</v>
      </c>
      <c r="C75" s="51" t="s">
        <v>155</v>
      </c>
      <c r="D75" s="51" t="s">
        <v>154</v>
      </c>
      <c r="E75" s="51" t="s">
        <v>137</v>
      </c>
      <c r="F75" s="51" t="s">
        <v>153</v>
      </c>
      <c r="G75" s="51" t="s">
        <v>152</v>
      </c>
      <c r="H75" s="51" t="s">
        <v>180</v>
      </c>
      <c r="I75" s="29"/>
    </row>
    <row r="76" spans="1:9" x14ac:dyDescent="0.35">
      <c r="A76" s="32"/>
      <c r="B76" s="32" t="s">
        <v>193</v>
      </c>
      <c r="C76" s="32">
        <v>0</v>
      </c>
      <c r="D76" s="32">
        <v>0.14199999999999999</v>
      </c>
      <c r="E76" s="32">
        <v>14</v>
      </c>
      <c r="F76" s="32">
        <v>-0.44500000000000001</v>
      </c>
      <c r="G76" s="32">
        <v>0.44500000000000001</v>
      </c>
      <c r="H76" s="32"/>
    </row>
    <row r="77" spans="1:9" x14ac:dyDescent="0.35">
      <c r="A77" s="32"/>
      <c r="B77" s="32" t="s">
        <v>194</v>
      </c>
      <c r="C77" s="32">
        <v>0</v>
      </c>
      <c r="D77" s="32">
        <v>0.14199999999999999</v>
      </c>
      <c r="E77" s="32">
        <v>14</v>
      </c>
      <c r="F77" s="32">
        <v>-0.44500000000000001</v>
      </c>
      <c r="G77" s="32">
        <v>0.44500000000000001</v>
      </c>
      <c r="H77" s="32"/>
    </row>
    <row r="78" spans="1:9" x14ac:dyDescent="0.35">
      <c r="A78" s="32"/>
      <c r="B78" s="32" t="s">
        <v>195</v>
      </c>
      <c r="C78" s="32">
        <v>0.69899999999999995</v>
      </c>
      <c r="D78" s="32">
        <v>0.14199999999999999</v>
      </c>
      <c r="E78" s="32">
        <v>14</v>
      </c>
      <c r="F78" s="32">
        <v>0.254</v>
      </c>
      <c r="G78" s="32">
        <v>1.1439999999999999</v>
      </c>
      <c r="H78" s="32"/>
    </row>
    <row r="79" spans="1:9" x14ac:dyDescent="0.35">
      <c r="A79" s="32"/>
      <c r="B79" s="32" t="s">
        <v>69</v>
      </c>
      <c r="C79" s="32">
        <v>1.208</v>
      </c>
      <c r="D79" s="32">
        <v>0.14199999999999999</v>
      </c>
      <c r="E79" s="32">
        <v>14</v>
      </c>
      <c r="F79" s="32">
        <v>0.76300000000000001</v>
      </c>
      <c r="G79" s="32">
        <v>1.653</v>
      </c>
      <c r="H79" s="32" t="s">
        <v>150</v>
      </c>
    </row>
    <row r="80" spans="1:9" x14ac:dyDescent="0.35">
      <c r="A80" s="32"/>
      <c r="B80" s="32" t="s">
        <v>197</v>
      </c>
      <c r="C80" s="32">
        <v>1.2789999999999999</v>
      </c>
      <c r="D80" s="32">
        <v>0.14199999999999999</v>
      </c>
      <c r="E80" s="32">
        <v>14</v>
      </c>
      <c r="F80" s="32">
        <v>0.83399999999999996</v>
      </c>
      <c r="G80" s="32">
        <v>1.724</v>
      </c>
      <c r="H80" s="32" t="s">
        <v>150</v>
      </c>
    </row>
    <row r="81" spans="1:9" x14ac:dyDescent="0.35">
      <c r="A81" s="32"/>
      <c r="B81" s="32" t="s">
        <v>196</v>
      </c>
      <c r="C81" s="32">
        <v>1.446</v>
      </c>
      <c r="D81" s="32">
        <v>0.14199999999999999</v>
      </c>
      <c r="E81" s="32">
        <v>14</v>
      </c>
      <c r="F81" s="32">
        <v>1.0009999999999999</v>
      </c>
      <c r="G81" s="32">
        <v>1.891</v>
      </c>
      <c r="H81" s="32" t="s">
        <v>150</v>
      </c>
    </row>
    <row r="82" spans="1:9" x14ac:dyDescent="0.35">
      <c r="A82" s="32"/>
      <c r="B82" s="32" t="s">
        <v>56</v>
      </c>
      <c r="C82" s="32">
        <v>1.502</v>
      </c>
      <c r="D82" s="32">
        <v>0.14199999999999999</v>
      </c>
      <c r="E82" s="32">
        <v>14</v>
      </c>
      <c r="F82" s="32">
        <v>1.0569999999999999</v>
      </c>
      <c r="G82" s="32">
        <v>1.9470000000000001</v>
      </c>
      <c r="H82" s="32" t="s">
        <v>150</v>
      </c>
    </row>
    <row r="83" spans="1:9" x14ac:dyDescent="0.35">
      <c r="A83" s="32"/>
      <c r="B83" s="32"/>
      <c r="C83" s="32"/>
      <c r="D83" s="32"/>
      <c r="E83" s="32"/>
      <c r="F83" s="32"/>
      <c r="G83" s="32"/>
      <c r="H83" s="32"/>
    </row>
    <row r="84" spans="1:9" x14ac:dyDescent="0.35">
      <c r="A84" s="51" t="s">
        <v>166</v>
      </c>
      <c r="B84" s="51" t="s">
        <v>156</v>
      </c>
      <c r="C84" s="51" t="s">
        <v>155</v>
      </c>
      <c r="D84" s="51" t="s">
        <v>154</v>
      </c>
      <c r="E84" s="51" t="s">
        <v>137</v>
      </c>
      <c r="F84" s="51" t="s">
        <v>153</v>
      </c>
      <c r="G84" s="51" t="s">
        <v>152</v>
      </c>
      <c r="H84" s="51" t="s">
        <v>180</v>
      </c>
      <c r="I84" s="29"/>
    </row>
    <row r="85" spans="1:9" x14ac:dyDescent="0.35">
      <c r="A85" s="32"/>
      <c r="B85" s="32" t="s">
        <v>56</v>
      </c>
      <c r="C85" s="32">
        <v>0</v>
      </c>
      <c r="D85" s="32">
        <v>5.3800000000000001E-2</v>
      </c>
      <c r="E85" s="32">
        <v>14</v>
      </c>
      <c r="F85" s="32">
        <v>-0.1686</v>
      </c>
      <c r="G85" s="32">
        <v>0.16900000000000001</v>
      </c>
      <c r="H85" s="32"/>
    </row>
    <row r="86" spans="1:9" x14ac:dyDescent="0.35">
      <c r="A86" s="32"/>
      <c r="B86" s="32" t="s">
        <v>197</v>
      </c>
      <c r="C86" s="32">
        <v>0</v>
      </c>
      <c r="D86" s="32">
        <v>5.3800000000000001E-2</v>
      </c>
      <c r="E86" s="32">
        <v>14</v>
      </c>
      <c r="F86" s="32">
        <v>-0.1686</v>
      </c>
      <c r="G86" s="32">
        <v>0.16900000000000001</v>
      </c>
      <c r="H86" s="32"/>
    </row>
    <row r="87" spans="1:9" x14ac:dyDescent="0.35">
      <c r="A87" s="32"/>
      <c r="B87" s="32" t="s">
        <v>193</v>
      </c>
      <c r="C87" s="32">
        <v>0</v>
      </c>
      <c r="D87" s="32">
        <v>5.3800000000000001E-2</v>
      </c>
      <c r="E87" s="32">
        <v>14</v>
      </c>
      <c r="F87" s="32">
        <v>-0.1686</v>
      </c>
      <c r="G87" s="32">
        <v>0.16900000000000001</v>
      </c>
      <c r="H87" s="32"/>
    </row>
    <row r="88" spans="1:9" x14ac:dyDescent="0.35">
      <c r="A88" s="32"/>
      <c r="B88" s="32" t="s">
        <v>196</v>
      </c>
      <c r="C88" s="32">
        <v>0.13100000000000001</v>
      </c>
      <c r="D88" s="32">
        <v>5.3800000000000001E-2</v>
      </c>
      <c r="E88" s="32">
        <v>14</v>
      </c>
      <c r="F88" s="32">
        <v>-3.7199999999999997E-2</v>
      </c>
      <c r="G88" s="32">
        <v>0.3</v>
      </c>
      <c r="H88" s="32"/>
    </row>
    <row r="89" spans="1:9" x14ac:dyDescent="0.35">
      <c r="A89" s="32"/>
      <c r="B89" s="32" t="s">
        <v>195</v>
      </c>
      <c r="C89" s="32">
        <v>0.54800000000000004</v>
      </c>
      <c r="D89" s="32">
        <v>5.3800000000000001E-2</v>
      </c>
      <c r="E89" s="32">
        <v>14</v>
      </c>
      <c r="F89" s="32">
        <v>0.37990000000000002</v>
      </c>
      <c r="G89" s="32">
        <v>0.71699999999999997</v>
      </c>
      <c r="H89" s="32" t="s">
        <v>150</v>
      </c>
    </row>
    <row r="90" spans="1:9" x14ac:dyDescent="0.35">
      <c r="A90" s="32"/>
      <c r="B90" s="32" t="s">
        <v>194</v>
      </c>
      <c r="C90" s="32">
        <v>0.61899999999999999</v>
      </c>
      <c r="D90" s="32">
        <v>5.3800000000000001E-2</v>
      </c>
      <c r="E90" s="32">
        <v>14</v>
      </c>
      <c r="F90" s="32">
        <v>0.45</v>
      </c>
      <c r="G90" s="32">
        <v>0.78700000000000003</v>
      </c>
      <c r="H90" s="32" t="s">
        <v>150</v>
      </c>
    </row>
    <row r="91" spans="1:9" x14ac:dyDescent="0.35">
      <c r="A91" s="32"/>
      <c r="B91" s="32" t="s">
        <v>69</v>
      </c>
      <c r="C91" s="32">
        <v>5.1390000000000002</v>
      </c>
      <c r="D91" s="32">
        <v>5.3800000000000001E-2</v>
      </c>
      <c r="E91" s="32">
        <v>14</v>
      </c>
      <c r="F91" s="32">
        <v>4.9702999999999999</v>
      </c>
      <c r="G91" s="32">
        <v>5.3070000000000004</v>
      </c>
      <c r="H91" s="32" t="s">
        <v>149</v>
      </c>
    </row>
    <row r="92" spans="1:9" x14ac:dyDescent="0.35">
      <c r="A92" s="32"/>
      <c r="B92" s="32"/>
      <c r="C92" s="32"/>
      <c r="D92" s="32"/>
      <c r="E92" s="32"/>
      <c r="F92" s="32"/>
      <c r="G92" s="32"/>
      <c r="H92" s="32"/>
    </row>
    <row r="93" spans="1:9" x14ac:dyDescent="0.35">
      <c r="A93" s="51" t="s">
        <v>199</v>
      </c>
      <c r="B93" s="51" t="s">
        <v>156</v>
      </c>
      <c r="C93" s="51" t="s">
        <v>155</v>
      </c>
      <c r="D93" s="51" t="s">
        <v>154</v>
      </c>
      <c r="E93" s="51" t="s">
        <v>137</v>
      </c>
      <c r="F93" s="51" t="s">
        <v>153</v>
      </c>
      <c r="G93" s="51" t="s">
        <v>152</v>
      </c>
      <c r="H93" s="51" t="s">
        <v>180</v>
      </c>
      <c r="I93" s="29"/>
    </row>
    <row r="94" spans="1:9" x14ac:dyDescent="0.35">
      <c r="A94" s="32"/>
      <c r="B94" s="32" t="s">
        <v>56</v>
      </c>
      <c r="C94" s="32">
        <v>0</v>
      </c>
      <c r="D94" s="32">
        <v>0.18</v>
      </c>
      <c r="E94" s="32">
        <v>14</v>
      </c>
      <c r="F94" s="32">
        <v>-0.56499999999999995</v>
      </c>
      <c r="G94" s="32">
        <v>0.56499999999999995</v>
      </c>
      <c r="H94" s="32"/>
    </row>
    <row r="95" spans="1:9" x14ac:dyDescent="0.35">
      <c r="A95" s="32"/>
      <c r="B95" s="32" t="s">
        <v>197</v>
      </c>
      <c r="C95" s="32">
        <v>0</v>
      </c>
      <c r="D95" s="32">
        <v>0.18</v>
      </c>
      <c r="E95" s="32">
        <v>14</v>
      </c>
      <c r="F95" s="32">
        <v>-0.56499999999999995</v>
      </c>
      <c r="G95" s="32">
        <v>0.56499999999999995</v>
      </c>
      <c r="H95" s="32"/>
    </row>
    <row r="96" spans="1:9" x14ac:dyDescent="0.35">
      <c r="A96" s="32"/>
      <c r="B96" s="32" t="s">
        <v>196</v>
      </c>
      <c r="C96" s="32">
        <v>0.18099999999999999</v>
      </c>
      <c r="D96" s="32">
        <v>0.18</v>
      </c>
      <c r="E96" s="32">
        <v>14</v>
      </c>
      <c r="F96" s="32">
        <v>-0.38500000000000001</v>
      </c>
      <c r="G96" s="32">
        <v>0.746</v>
      </c>
      <c r="H96" s="32"/>
    </row>
    <row r="97" spans="1:9" x14ac:dyDescent="0.35">
      <c r="A97" s="32"/>
      <c r="B97" s="32" t="s">
        <v>194</v>
      </c>
      <c r="C97" s="32">
        <v>3.6520000000000001</v>
      </c>
      <c r="D97" s="32">
        <v>0.18</v>
      </c>
      <c r="E97" s="32">
        <v>14</v>
      </c>
      <c r="F97" s="32">
        <v>3.0859999999999999</v>
      </c>
      <c r="G97" s="32">
        <v>4.2169999999999996</v>
      </c>
      <c r="H97" s="32" t="s">
        <v>150</v>
      </c>
    </row>
    <row r="98" spans="1:9" x14ac:dyDescent="0.35">
      <c r="A98" s="32"/>
      <c r="B98" s="32" t="s">
        <v>195</v>
      </c>
      <c r="C98" s="32">
        <v>3.8260000000000001</v>
      </c>
      <c r="D98" s="32">
        <v>0.18</v>
      </c>
      <c r="E98" s="32">
        <v>14</v>
      </c>
      <c r="F98" s="32">
        <v>3.2610000000000001</v>
      </c>
      <c r="G98" s="32">
        <v>4.3920000000000003</v>
      </c>
      <c r="H98" s="32" t="s">
        <v>159</v>
      </c>
    </row>
    <row r="99" spans="1:9" x14ac:dyDescent="0.35">
      <c r="A99" s="32"/>
      <c r="B99" s="32" t="s">
        <v>193</v>
      </c>
      <c r="C99" s="32">
        <v>4.7850000000000001</v>
      </c>
      <c r="D99" s="32">
        <v>0.18</v>
      </c>
      <c r="E99" s="32">
        <v>14</v>
      </c>
      <c r="F99" s="32">
        <v>4.22</v>
      </c>
      <c r="G99" s="32">
        <v>5.351</v>
      </c>
      <c r="H99" s="32" t="s">
        <v>149</v>
      </c>
    </row>
    <row r="100" spans="1:9" x14ac:dyDescent="0.35">
      <c r="A100" s="32"/>
      <c r="B100" s="32" t="s">
        <v>69</v>
      </c>
      <c r="C100" s="32">
        <v>11.772</v>
      </c>
      <c r="D100" s="32">
        <v>0.18</v>
      </c>
      <c r="E100" s="32">
        <v>14</v>
      </c>
      <c r="F100" s="32">
        <v>11.206</v>
      </c>
      <c r="G100" s="32">
        <v>12.337</v>
      </c>
      <c r="H100" s="32" t="s">
        <v>148</v>
      </c>
    </row>
    <row r="101" spans="1:9" x14ac:dyDescent="0.35">
      <c r="A101" s="32"/>
      <c r="B101" s="32"/>
      <c r="C101" s="32"/>
      <c r="D101" s="32"/>
      <c r="E101" s="32"/>
      <c r="F101" s="32"/>
      <c r="G101" s="32"/>
      <c r="H101" s="32"/>
    </row>
    <row r="102" spans="1:9" x14ac:dyDescent="0.35">
      <c r="A102" s="51" t="s">
        <v>135</v>
      </c>
      <c r="B102" s="51" t="s">
        <v>156</v>
      </c>
      <c r="C102" s="51" t="s">
        <v>155</v>
      </c>
      <c r="D102" s="51" t="s">
        <v>154</v>
      </c>
      <c r="E102" s="51" t="s">
        <v>137</v>
      </c>
      <c r="F102" s="51" t="s">
        <v>153</v>
      </c>
      <c r="G102" s="51" t="s">
        <v>152</v>
      </c>
      <c r="H102" s="51" t="s">
        <v>180</v>
      </c>
      <c r="I102" s="29"/>
    </row>
    <row r="103" spans="1:9" x14ac:dyDescent="0.35">
      <c r="A103" s="32"/>
      <c r="B103" s="32" t="s">
        <v>196</v>
      </c>
      <c r="C103" s="32">
        <v>0</v>
      </c>
      <c r="D103" s="32">
        <v>6.2300000000000001E-2</v>
      </c>
      <c r="E103" s="32">
        <v>14</v>
      </c>
      <c r="F103" s="32">
        <v>-0.19500000000000001</v>
      </c>
      <c r="G103" s="32">
        <v>0.19500000000000001</v>
      </c>
      <c r="H103" s="32"/>
    </row>
    <row r="104" spans="1:9" x14ac:dyDescent="0.35">
      <c r="A104" s="32"/>
      <c r="B104" s="32" t="s">
        <v>56</v>
      </c>
      <c r="C104" s="32">
        <v>0</v>
      </c>
      <c r="D104" s="32">
        <v>6.2300000000000001E-2</v>
      </c>
      <c r="E104" s="32">
        <v>14</v>
      </c>
      <c r="F104" s="32">
        <v>-0.19500000000000001</v>
      </c>
      <c r="G104" s="32">
        <v>0.19500000000000001</v>
      </c>
      <c r="H104" s="32"/>
    </row>
    <row r="105" spans="1:9" x14ac:dyDescent="0.35">
      <c r="A105" s="32"/>
      <c r="B105" s="32" t="s">
        <v>197</v>
      </c>
      <c r="C105" s="32">
        <v>0</v>
      </c>
      <c r="D105" s="32">
        <v>6.2300000000000001E-2</v>
      </c>
      <c r="E105" s="32">
        <v>14</v>
      </c>
      <c r="F105" s="32">
        <v>-0.19500000000000001</v>
      </c>
      <c r="G105" s="32">
        <v>0.19500000000000001</v>
      </c>
      <c r="H105" s="32"/>
    </row>
    <row r="106" spans="1:9" x14ac:dyDescent="0.35">
      <c r="A106" s="32"/>
      <c r="B106" s="32" t="s">
        <v>193</v>
      </c>
      <c r="C106" s="32">
        <v>0</v>
      </c>
      <c r="D106" s="32">
        <v>6.2300000000000001E-2</v>
      </c>
      <c r="E106" s="32">
        <v>14</v>
      </c>
      <c r="F106" s="32">
        <v>-0.19500000000000001</v>
      </c>
      <c r="G106" s="32">
        <v>0.19500000000000001</v>
      </c>
      <c r="H106" s="32"/>
    </row>
    <row r="107" spans="1:9" x14ac:dyDescent="0.35">
      <c r="A107" s="32"/>
      <c r="B107" s="32" t="s">
        <v>195</v>
      </c>
      <c r="C107" s="32">
        <v>1.06</v>
      </c>
      <c r="D107" s="32">
        <v>6.2300000000000001E-2</v>
      </c>
      <c r="E107" s="32">
        <v>14</v>
      </c>
      <c r="F107" s="32">
        <v>0.86799999999999999</v>
      </c>
      <c r="G107" s="32">
        <v>1.2589999999999999</v>
      </c>
      <c r="H107" s="32" t="s">
        <v>150</v>
      </c>
    </row>
    <row r="108" spans="1:9" x14ac:dyDescent="0.35">
      <c r="A108" s="32"/>
      <c r="B108" s="32" t="s">
        <v>194</v>
      </c>
      <c r="C108" s="32">
        <v>1.17</v>
      </c>
      <c r="D108" s="32">
        <v>6.2300000000000001E-2</v>
      </c>
      <c r="E108" s="32">
        <v>14</v>
      </c>
      <c r="F108" s="32">
        <v>0.97499999999999998</v>
      </c>
      <c r="G108" s="32">
        <v>1.3660000000000001</v>
      </c>
      <c r="H108" s="32" t="s">
        <v>150</v>
      </c>
    </row>
    <row r="109" spans="1:9" x14ac:dyDescent="0.35">
      <c r="A109" s="32"/>
      <c r="B109" s="32" t="s">
        <v>69</v>
      </c>
      <c r="C109" s="32">
        <v>2.4300000000000002</v>
      </c>
      <c r="D109" s="32">
        <v>6.2300000000000001E-2</v>
      </c>
      <c r="E109" s="32">
        <v>14</v>
      </c>
      <c r="F109" s="32">
        <v>2.2360000000000002</v>
      </c>
      <c r="G109" s="32">
        <v>2.6269999999999998</v>
      </c>
      <c r="H109" s="32" t="s">
        <v>149</v>
      </c>
    </row>
    <row r="114" spans="3:3" x14ac:dyDescent="0.35">
      <c r="C114" s="36"/>
    </row>
    <row r="115" spans="3:3" x14ac:dyDescent="0.35">
      <c r="C115" s="36"/>
    </row>
    <row r="116" spans="3:3" x14ac:dyDescent="0.35">
      <c r="C116" s="36"/>
    </row>
    <row r="117" spans="3:3" x14ac:dyDescent="0.35">
      <c r="C117" s="36"/>
    </row>
    <row r="118" spans="3:3" x14ac:dyDescent="0.35">
      <c r="C118" s="36"/>
    </row>
    <row r="119" spans="3:3" x14ac:dyDescent="0.35">
      <c r="C119" s="36"/>
    </row>
    <row r="120" spans="3:3" x14ac:dyDescent="0.35">
      <c r="C120" s="36"/>
    </row>
    <row r="121" spans="3:3" x14ac:dyDescent="0.35">
      <c r="C121" s="36"/>
    </row>
    <row r="122" spans="3:3" x14ac:dyDescent="0.35">
      <c r="C122" s="36"/>
    </row>
    <row r="123" spans="3:3" x14ac:dyDescent="0.35">
      <c r="C123" s="36"/>
    </row>
    <row r="124" spans="3:3" x14ac:dyDescent="0.35">
      <c r="C124" s="36"/>
    </row>
    <row r="125" spans="3:3" x14ac:dyDescent="0.35">
      <c r="C125" s="36"/>
    </row>
    <row r="126" spans="3:3" x14ac:dyDescent="0.35">
      <c r="C126" s="36"/>
    </row>
    <row r="127" spans="3:3" x14ac:dyDescent="0.35">
      <c r="C127" s="36"/>
    </row>
    <row r="128" spans="3:3" x14ac:dyDescent="0.35">
      <c r="C128" s="36"/>
    </row>
    <row r="129" spans="3:3" x14ac:dyDescent="0.35">
      <c r="C129" s="36"/>
    </row>
    <row r="130" spans="3:3" x14ac:dyDescent="0.35">
      <c r="C130" s="36"/>
    </row>
    <row r="131" spans="3:3" x14ac:dyDescent="0.35">
      <c r="C131" s="36"/>
    </row>
    <row r="132" spans="3:3" x14ac:dyDescent="0.35">
      <c r="C132" s="36"/>
    </row>
    <row r="133" spans="3:3" x14ac:dyDescent="0.35">
      <c r="C133" s="36"/>
    </row>
    <row r="134" spans="3:3" x14ac:dyDescent="0.35">
      <c r="C134" s="36"/>
    </row>
    <row r="136" spans="3:3" x14ac:dyDescent="0.35">
      <c r="C136" s="36"/>
    </row>
    <row r="137" spans="3:3" x14ac:dyDescent="0.35">
      <c r="C137" s="36"/>
    </row>
    <row r="138" spans="3:3" x14ac:dyDescent="0.35">
      <c r="C138" s="36"/>
    </row>
    <row r="139" spans="3:3" x14ac:dyDescent="0.35">
      <c r="C139" s="36"/>
    </row>
    <row r="140" spans="3:3" x14ac:dyDescent="0.35">
      <c r="C140" s="36"/>
    </row>
    <row r="141" spans="3:3" x14ac:dyDescent="0.35">
      <c r="C141" s="36"/>
    </row>
    <row r="142" spans="3:3" x14ac:dyDescent="0.35">
      <c r="C142" s="36"/>
    </row>
    <row r="143" spans="3:3" x14ac:dyDescent="0.35">
      <c r="C143" s="36"/>
    </row>
    <row r="144" spans="3:3" x14ac:dyDescent="0.35">
      <c r="C144" s="36"/>
    </row>
    <row r="145" spans="3:3" x14ac:dyDescent="0.35">
      <c r="C145" s="36"/>
    </row>
    <row r="146" spans="3:3" x14ac:dyDescent="0.35">
      <c r="C146" s="36"/>
    </row>
    <row r="147" spans="3:3" x14ac:dyDescent="0.35">
      <c r="C147" s="36"/>
    </row>
    <row r="148" spans="3:3" x14ac:dyDescent="0.35">
      <c r="C148" s="36"/>
    </row>
    <row r="149" spans="3:3" x14ac:dyDescent="0.35">
      <c r="C149" s="36"/>
    </row>
    <row r="150" spans="3:3" x14ac:dyDescent="0.35">
      <c r="C150" s="36"/>
    </row>
    <row r="151" spans="3:3" x14ac:dyDescent="0.35">
      <c r="C151" s="36"/>
    </row>
    <row r="152" spans="3:3" x14ac:dyDescent="0.35">
      <c r="C152" s="36"/>
    </row>
    <row r="153" spans="3:3" x14ac:dyDescent="0.35">
      <c r="C153" s="36"/>
    </row>
    <row r="154" spans="3:3" x14ac:dyDescent="0.35">
      <c r="C154" s="36"/>
    </row>
    <row r="155" spans="3:3" x14ac:dyDescent="0.35">
      <c r="C155" s="36"/>
    </row>
    <row r="156" spans="3:3" x14ac:dyDescent="0.35">
      <c r="C156" s="36"/>
    </row>
    <row r="158" spans="3:3" x14ac:dyDescent="0.35">
      <c r="C158" s="36"/>
    </row>
    <row r="159" spans="3:3" x14ac:dyDescent="0.35">
      <c r="C159" s="36"/>
    </row>
    <row r="160" spans="3:3" x14ac:dyDescent="0.35">
      <c r="C160" s="36"/>
    </row>
    <row r="161" spans="3:3" x14ac:dyDescent="0.35">
      <c r="C161" s="36"/>
    </row>
    <row r="162" spans="3:3" x14ac:dyDescent="0.35">
      <c r="C162" s="36"/>
    </row>
    <row r="163" spans="3:3" x14ac:dyDescent="0.35">
      <c r="C163" s="36"/>
    </row>
    <row r="164" spans="3:3" x14ac:dyDescent="0.35">
      <c r="C164" s="36"/>
    </row>
    <row r="165" spans="3:3" x14ac:dyDescent="0.35">
      <c r="C165" s="36"/>
    </row>
    <row r="166" spans="3:3" x14ac:dyDescent="0.35">
      <c r="C166" s="36"/>
    </row>
    <row r="167" spans="3:3" x14ac:dyDescent="0.35">
      <c r="C167" s="36"/>
    </row>
    <row r="168" spans="3:3" x14ac:dyDescent="0.35">
      <c r="C168" s="36"/>
    </row>
    <row r="169" spans="3:3" x14ac:dyDescent="0.35">
      <c r="C169" s="36"/>
    </row>
    <row r="170" spans="3:3" x14ac:dyDescent="0.35">
      <c r="C170" s="36"/>
    </row>
    <row r="171" spans="3:3" x14ac:dyDescent="0.35">
      <c r="C171" s="36"/>
    </row>
    <row r="172" spans="3:3" x14ac:dyDescent="0.35">
      <c r="C172" s="36"/>
    </row>
    <row r="173" spans="3:3" x14ac:dyDescent="0.35">
      <c r="C173" s="36"/>
    </row>
    <row r="174" spans="3:3" x14ac:dyDescent="0.35">
      <c r="C174" s="36"/>
    </row>
    <row r="175" spans="3:3" x14ac:dyDescent="0.35">
      <c r="C175" s="36"/>
    </row>
    <row r="176" spans="3:3" x14ac:dyDescent="0.35">
      <c r="C176" s="36"/>
    </row>
    <row r="177" spans="3:3" x14ac:dyDescent="0.35">
      <c r="C177" s="36"/>
    </row>
    <row r="178" spans="3:3" x14ac:dyDescent="0.35">
      <c r="C178" s="36"/>
    </row>
    <row r="202" spans="3:3" x14ac:dyDescent="0.35">
      <c r="C202" s="36"/>
    </row>
    <row r="203" spans="3:3" x14ac:dyDescent="0.35">
      <c r="C203" s="36"/>
    </row>
    <row r="204" spans="3:3" x14ac:dyDescent="0.35">
      <c r="C204" s="36"/>
    </row>
    <row r="205" spans="3:3" x14ac:dyDescent="0.35">
      <c r="C205" s="36"/>
    </row>
    <row r="206" spans="3:3" x14ac:dyDescent="0.35">
      <c r="C206" s="36"/>
    </row>
    <row r="207" spans="3:3" x14ac:dyDescent="0.35">
      <c r="C207" s="36"/>
    </row>
    <row r="208" spans="3:3" x14ac:dyDescent="0.35">
      <c r="C208" s="36"/>
    </row>
    <row r="209" spans="2:6" x14ac:dyDescent="0.35">
      <c r="C209" s="36"/>
    </row>
    <row r="210" spans="2:6" x14ac:dyDescent="0.35">
      <c r="C210" s="36"/>
    </row>
    <row r="211" spans="2:6" x14ac:dyDescent="0.35">
      <c r="C211" s="36"/>
    </row>
    <row r="212" spans="2:6" x14ac:dyDescent="0.35">
      <c r="C212" s="36"/>
    </row>
    <row r="213" spans="2:6" x14ac:dyDescent="0.35">
      <c r="C213" s="36"/>
    </row>
    <row r="214" spans="2:6" x14ac:dyDescent="0.35">
      <c r="C214" s="36"/>
    </row>
    <row r="215" spans="2:6" x14ac:dyDescent="0.35">
      <c r="C215" s="36"/>
    </row>
    <row r="216" spans="2:6" x14ac:dyDescent="0.35">
      <c r="C216" s="36"/>
    </row>
    <row r="217" spans="2:6" x14ac:dyDescent="0.35">
      <c r="C217" s="36"/>
    </row>
    <row r="218" spans="2:6" x14ac:dyDescent="0.35">
      <c r="C218" s="36"/>
    </row>
    <row r="219" spans="2:6" x14ac:dyDescent="0.35">
      <c r="C219" s="36"/>
    </row>
    <row r="220" spans="2:6" x14ac:dyDescent="0.35">
      <c r="C220" s="36"/>
    </row>
    <row r="221" spans="2:6" x14ac:dyDescent="0.35">
      <c r="C221" s="36"/>
    </row>
    <row r="222" spans="2:6" x14ac:dyDescent="0.35">
      <c r="C222" s="36"/>
    </row>
    <row r="223" spans="2:6" x14ac:dyDescent="0.35">
      <c r="B223" s="36"/>
      <c r="F223" s="8"/>
    </row>
    <row r="224" spans="2:6" x14ac:dyDescent="0.35">
      <c r="B224" s="36"/>
      <c r="F224" s="8"/>
    </row>
    <row r="225" spans="1:6" x14ac:dyDescent="0.35">
      <c r="B225" s="36"/>
      <c r="F225" s="8"/>
    </row>
    <row r="226" spans="1:6" x14ac:dyDescent="0.35">
      <c r="B226" s="36"/>
      <c r="F226" s="8"/>
    </row>
    <row r="227" spans="1:6" x14ac:dyDescent="0.35">
      <c r="B227" s="36"/>
      <c r="F227" s="8"/>
    </row>
    <row r="228" spans="1:6" x14ac:dyDescent="0.35">
      <c r="B228" s="36"/>
      <c r="F228" s="8"/>
    </row>
    <row r="229" spans="1:6" x14ac:dyDescent="0.35">
      <c r="B229" s="36"/>
      <c r="F229" s="8"/>
    </row>
    <row r="230" spans="1:6" x14ac:dyDescent="0.35">
      <c r="F230" s="8"/>
    </row>
    <row r="231" spans="1:6" x14ac:dyDescent="0.35">
      <c r="A231" s="29"/>
      <c r="F231" s="8"/>
    </row>
    <row r="232" spans="1:6" x14ac:dyDescent="0.35">
      <c r="F232" s="8"/>
    </row>
    <row r="233" spans="1:6" x14ac:dyDescent="0.35">
      <c r="F233" s="8"/>
    </row>
    <row r="234" spans="1:6" x14ac:dyDescent="0.35">
      <c r="F234" s="8"/>
    </row>
    <row r="235" spans="1:6" x14ac:dyDescent="0.35">
      <c r="F235" s="8"/>
    </row>
    <row r="236" spans="1:6" x14ac:dyDescent="0.35">
      <c r="F236" s="8"/>
    </row>
    <row r="237" spans="1:6" x14ac:dyDescent="0.35">
      <c r="F237" s="8"/>
    </row>
    <row r="238" spans="1:6" x14ac:dyDescent="0.35">
      <c r="F238" s="8"/>
    </row>
    <row r="239" spans="1:6" x14ac:dyDescent="0.35">
      <c r="F239" s="8"/>
    </row>
    <row r="240" spans="1:6" x14ac:dyDescent="0.35">
      <c r="F240" s="8"/>
    </row>
    <row r="241" spans="1:7" x14ac:dyDescent="0.35">
      <c r="F241" s="8"/>
    </row>
    <row r="243" spans="1:7" x14ac:dyDescent="0.35">
      <c r="A243" s="29"/>
      <c r="F243" s="35"/>
      <c r="G243" s="35"/>
    </row>
    <row r="244" spans="1:7" x14ac:dyDescent="0.35">
      <c r="F244" s="8"/>
      <c r="G244" s="8"/>
    </row>
    <row r="245" spans="1:7" x14ac:dyDescent="0.35">
      <c r="F245" s="8"/>
      <c r="G245" s="8"/>
    </row>
    <row r="246" spans="1:7" x14ac:dyDescent="0.35">
      <c r="F246" s="8"/>
      <c r="G246" s="8"/>
    </row>
    <row r="247" spans="1:7" x14ac:dyDescent="0.35">
      <c r="F247" s="8"/>
      <c r="G247" s="8"/>
    </row>
    <row r="248" spans="1:7" x14ac:dyDescent="0.35">
      <c r="F248" s="8"/>
      <c r="G248" s="8"/>
    </row>
    <row r="249" spans="1:7" x14ac:dyDescent="0.35">
      <c r="F249" s="8"/>
      <c r="G249" s="8"/>
    </row>
    <row r="250" spans="1:7" x14ac:dyDescent="0.35">
      <c r="F250" s="8"/>
      <c r="G250" s="8"/>
    </row>
    <row r="251" spans="1:7" x14ac:dyDescent="0.35">
      <c r="F251" s="8"/>
      <c r="G251" s="8"/>
    </row>
    <row r="252" spans="1:7" x14ac:dyDescent="0.35">
      <c r="F252" s="8"/>
      <c r="G252" s="8"/>
    </row>
    <row r="253" spans="1:7" x14ac:dyDescent="0.35">
      <c r="F253" s="8"/>
      <c r="G253" s="8"/>
    </row>
    <row r="254" spans="1:7" x14ac:dyDescent="0.35">
      <c r="F254" s="8"/>
      <c r="G254" s="8"/>
    </row>
    <row r="255" spans="1:7" x14ac:dyDescent="0.35">
      <c r="A255" s="29"/>
      <c r="F255" s="8"/>
      <c r="G255" s="8"/>
    </row>
    <row r="256" spans="1:7" x14ac:dyDescent="0.35">
      <c r="F256" s="8"/>
      <c r="G256" s="8"/>
    </row>
    <row r="257" spans="1:7" x14ac:dyDescent="0.35">
      <c r="F257" s="8"/>
      <c r="G257" s="8"/>
    </row>
    <row r="258" spans="1:7" x14ac:dyDescent="0.35">
      <c r="F258" s="8"/>
      <c r="G258" s="8"/>
    </row>
    <row r="259" spans="1:7" x14ac:dyDescent="0.35">
      <c r="F259" s="8"/>
      <c r="G259" s="8"/>
    </row>
    <row r="260" spans="1:7" x14ac:dyDescent="0.35">
      <c r="F260" s="8"/>
      <c r="G260" s="8"/>
    </row>
    <row r="261" spans="1:7" x14ac:dyDescent="0.35">
      <c r="F261" s="8"/>
      <c r="G261" s="8"/>
    </row>
    <row r="262" spans="1:7" x14ac:dyDescent="0.35">
      <c r="F262" s="8"/>
      <c r="G262" s="8"/>
    </row>
    <row r="263" spans="1:7" x14ac:dyDescent="0.35">
      <c r="F263" s="8"/>
      <c r="G263" s="8"/>
    </row>
    <row r="264" spans="1:7" x14ac:dyDescent="0.35">
      <c r="F264" s="8"/>
      <c r="G264" s="8"/>
    </row>
    <row r="265" spans="1:7" x14ac:dyDescent="0.35">
      <c r="F265" s="8"/>
      <c r="G265" s="8"/>
    </row>
    <row r="266" spans="1:7" x14ac:dyDescent="0.35">
      <c r="F266" s="8"/>
      <c r="G266" s="8"/>
    </row>
    <row r="267" spans="1:7" x14ac:dyDescent="0.35">
      <c r="A267" s="29"/>
      <c r="F267" s="8"/>
      <c r="G267" s="8"/>
    </row>
    <row r="268" spans="1:7" x14ac:dyDescent="0.35">
      <c r="F268" s="8"/>
      <c r="G268" s="8"/>
    </row>
    <row r="269" spans="1:7" x14ac:dyDescent="0.35">
      <c r="F269" s="8"/>
      <c r="G269" s="8"/>
    </row>
    <row r="270" spans="1:7" x14ac:dyDescent="0.35">
      <c r="F270" s="8"/>
      <c r="G270" s="8"/>
    </row>
    <row r="271" spans="1:7" x14ac:dyDescent="0.35">
      <c r="F271" s="8"/>
      <c r="G271" s="8"/>
    </row>
    <row r="272" spans="1:7" x14ac:dyDescent="0.35">
      <c r="F272" s="8"/>
      <c r="G272" s="8"/>
    </row>
    <row r="273" spans="1:7" x14ac:dyDescent="0.35">
      <c r="F273" s="35"/>
      <c r="G273" s="35"/>
    </row>
    <row r="274" spans="1:7" x14ac:dyDescent="0.35">
      <c r="F274" s="8"/>
      <c r="G274" s="8"/>
    </row>
    <row r="275" spans="1:7" x14ac:dyDescent="0.35">
      <c r="F275" s="8"/>
      <c r="G275" s="8"/>
    </row>
    <row r="276" spans="1:7" x14ac:dyDescent="0.35">
      <c r="F276" s="8"/>
      <c r="G276" s="8"/>
    </row>
    <row r="277" spans="1:7" x14ac:dyDescent="0.35">
      <c r="F277" s="8"/>
      <c r="G277" s="8"/>
    </row>
    <row r="278" spans="1:7" x14ac:dyDescent="0.35">
      <c r="F278" s="8"/>
      <c r="G278" s="8"/>
    </row>
    <row r="279" spans="1:7" x14ac:dyDescent="0.35">
      <c r="A279" s="29"/>
      <c r="F279" s="8"/>
      <c r="G279" s="8"/>
    </row>
    <row r="280" spans="1:7" x14ac:dyDescent="0.35">
      <c r="E280" s="36"/>
      <c r="F280" s="8"/>
      <c r="G280" s="8"/>
    </row>
    <row r="281" spans="1:7" x14ac:dyDescent="0.35">
      <c r="E281" s="36"/>
      <c r="F281" s="8"/>
      <c r="G281" s="8"/>
    </row>
    <row r="282" spans="1:7" x14ac:dyDescent="0.35">
      <c r="E282" s="36"/>
      <c r="F282" s="8"/>
      <c r="G282" s="8"/>
    </row>
    <row r="283" spans="1:7" x14ac:dyDescent="0.35">
      <c r="E283" s="36"/>
      <c r="F283" s="8"/>
      <c r="G283" s="8"/>
    </row>
    <row r="284" spans="1:7" x14ac:dyDescent="0.35">
      <c r="E284" s="36"/>
      <c r="F284" s="8"/>
      <c r="G284" s="8"/>
    </row>
    <row r="285" spans="1:7" x14ac:dyDescent="0.35">
      <c r="E285" s="36"/>
      <c r="F285" s="8"/>
      <c r="G285" s="8"/>
    </row>
    <row r="286" spans="1:7" x14ac:dyDescent="0.35">
      <c r="E286" s="36"/>
      <c r="F286" s="8"/>
      <c r="G286" s="8"/>
    </row>
    <row r="287" spans="1:7" x14ac:dyDescent="0.35">
      <c r="E287" s="36"/>
      <c r="F287" s="8"/>
      <c r="G287" s="8"/>
    </row>
    <row r="288" spans="1:7" x14ac:dyDescent="0.35">
      <c r="E288" s="36"/>
      <c r="F288" s="8"/>
      <c r="G288" s="8"/>
    </row>
    <row r="289" spans="1:7" x14ac:dyDescent="0.35">
      <c r="E289" s="36"/>
      <c r="F289" s="8"/>
      <c r="G289" s="8"/>
    </row>
    <row r="290" spans="1:7" x14ac:dyDescent="0.35">
      <c r="F290" s="8"/>
      <c r="G290" s="8"/>
    </row>
    <row r="291" spans="1:7" x14ac:dyDescent="0.35">
      <c r="A291" s="29"/>
      <c r="F291" s="8"/>
      <c r="G291" s="8"/>
    </row>
    <row r="292" spans="1:7" x14ac:dyDescent="0.35">
      <c r="B292" s="36"/>
      <c r="F292" s="8"/>
      <c r="G292" s="8"/>
    </row>
    <row r="293" spans="1:7" x14ac:dyDescent="0.35">
      <c r="B293" s="36"/>
      <c r="F293" s="8"/>
      <c r="G293" s="8"/>
    </row>
    <row r="294" spans="1:7" x14ac:dyDescent="0.35">
      <c r="B294" s="36"/>
      <c r="F294" s="8"/>
      <c r="G294" s="8"/>
    </row>
    <row r="295" spans="1:7" x14ac:dyDescent="0.35">
      <c r="B295" s="36"/>
      <c r="F295" s="8"/>
      <c r="G295" s="8"/>
    </row>
    <row r="296" spans="1:7" x14ac:dyDescent="0.35">
      <c r="B296" s="36"/>
      <c r="F296" s="8"/>
      <c r="G296" s="8"/>
    </row>
    <row r="297" spans="1:7" x14ac:dyDescent="0.35">
      <c r="B297" s="36"/>
      <c r="F297" s="8"/>
      <c r="G297" s="8"/>
    </row>
    <row r="298" spans="1:7" x14ac:dyDescent="0.35">
      <c r="B298" s="36"/>
      <c r="F298" s="8"/>
      <c r="G298" s="8"/>
    </row>
    <row r="299" spans="1:7" x14ac:dyDescent="0.35">
      <c r="B299" s="36"/>
      <c r="F299" s="8"/>
      <c r="G299" s="8"/>
    </row>
    <row r="300" spans="1:7" x14ac:dyDescent="0.35">
      <c r="B300" s="36"/>
      <c r="F300" s="8"/>
      <c r="G300" s="8"/>
    </row>
    <row r="301" spans="1:7" x14ac:dyDescent="0.35">
      <c r="B301" s="36"/>
      <c r="F301" s="8"/>
      <c r="G301" s="8"/>
    </row>
    <row r="303" spans="1:7" x14ac:dyDescent="0.35">
      <c r="A303" s="29"/>
    </row>
    <row r="304" spans="1:7" x14ac:dyDescent="0.35">
      <c r="B304" s="36"/>
    </row>
    <row r="305" spans="1:2" x14ac:dyDescent="0.35">
      <c r="B305" s="36"/>
    </row>
    <row r="306" spans="1:2" x14ac:dyDescent="0.35">
      <c r="B306" s="36"/>
    </row>
    <row r="307" spans="1:2" x14ac:dyDescent="0.35">
      <c r="B307" s="36"/>
    </row>
    <row r="308" spans="1:2" x14ac:dyDescent="0.35">
      <c r="B308" s="36"/>
    </row>
    <row r="309" spans="1:2" x14ac:dyDescent="0.35">
      <c r="B309" s="36"/>
    </row>
    <row r="310" spans="1:2" x14ac:dyDescent="0.35">
      <c r="B310" s="36"/>
    </row>
    <row r="311" spans="1:2" x14ac:dyDescent="0.35">
      <c r="B311" s="36"/>
    </row>
    <row r="312" spans="1:2" x14ac:dyDescent="0.35">
      <c r="B312" s="36"/>
    </row>
    <row r="313" spans="1:2" x14ac:dyDescent="0.35">
      <c r="B313" s="36"/>
    </row>
    <row r="315" spans="1:2" x14ac:dyDescent="0.35">
      <c r="A315" s="29"/>
    </row>
    <row r="316" spans="1:2" x14ac:dyDescent="0.35">
      <c r="B316" s="36"/>
    </row>
    <row r="317" spans="1:2" x14ac:dyDescent="0.35">
      <c r="B317" s="36"/>
    </row>
    <row r="318" spans="1:2" x14ac:dyDescent="0.35">
      <c r="B318" s="36"/>
    </row>
    <row r="319" spans="1:2" x14ac:dyDescent="0.35">
      <c r="B319" s="36"/>
    </row>
    <row r="320" spans="1:2" x14ac:dyDescent="0.35">
      <c r="B320" s="36"/>
    </row>
    <row r="321" spans="1:2" x14ac:dyDescent="0.35">
      <c r="B321" s="36"/>
    </row>
    <row r="322" spans="1:2" x14ac:dyDescent="0.35">
      <c r="B322" s="36"/>
    </row>
    <row r="323" spans="1:2" x14ac:dyDescent="0.35">
      <c r="B323" s="36"/>
    </row>
    <row r="324" spans="1:2" x14ac:dyDescent="0.35">
      <c r="B324" s="36"/>
    </row>
    <row r="325" spans="1:2" x14ac:dyDescent="0.35">
      <c r="B325" s="36"/>
    </row>
    <row r="327" spans="1:2" x14ac:dyDescent="0.35">
      <c r="A327" s="29"/>
    </row>
    <row r="328" spans="1:2" x14ac:dyDescent="0.35">
      <c r="B328" s="36"/>
    </row>
    <row r="329" spans="1:2" x14ac:dyDescent="0.35">
      <c r="B329" s="36"/>
    </row>
    <row r="330" spans="1:2" x14ac:dyDescent="0.35">
      <c r="B330" s="36"/>
    </row>
    <row r="331" spans="1:2" x14ac:dyDescent="0.35">
      <c r="B331" s="36"/>
    </row>
    <row r="332" spans="1:2" x14ac:dyDescent="0.35">
      <c r="B332" s="36"/>
    </row>
    <row r="333" spans="1:2" x14ac:dyDescent="0.35">
      <c r="B333" s="36"/>
    </row>
    <row r="334" spans="1:2" x14ac:dyDescent="0.35">
      <c r="B334" s="36"/>
    </row>
    <row r="335" spans="1:2" x14ac:dyDescent="0.35">
      <c r="B335" s="36"/>
    </row>
    <row r="336" spans="1:2" x14ac:dyDescent="0.35">
      <c r="B336" s="36"/>
    </row>
    <row r="337" spans="2:2" x14ac:dyDescent="0.35">
      <c r="B337" s="36"/>
    </row>
  </sheetData>
  <mergeCells count="1">
    <mergeCell ref="A1:I1"/>
  </mergeCells>
  <pageMargins left="0.7" right="0.7" top="0.75" bottom="0.75" header="0.3" footer="0.3"/>
  <pageSetup orientation="portrait" horizontalDpi="2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GC-FID Data</vt:lpstr>
      <vt:lpstr>t-test compared to EV</vt:lpstr>
      <vt:lpstr>ZmALTs AOV</vt:lpstr>
      <vt:lpstr>AtALTs AOV</vt:lpstr>
      <vt:lpstr>MtALTs AOV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</dc:creator>
  <cp:lastModifiedBy>Rebecca Kalinger</cp:lastModifiedBy>
  <dcterms:created xsi:type="dcterms:W3CDTF">2017-01-26T23:26:42Z</dcterms:created>
  <dcterms:modified xsi:type="dcterms:W3CDTF">2022-08-19T01:52:07Z</dcterms:modified>
</cp:coreProperties>
</file>